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VR2012R2-1\Shares\02 Saved Report Output\"/>
    </mc:Choice>
  </mc:AlternateContent>
  <xr:revisionPtr revIDLastSave="0" documentId="13_ncr:1_{7CD636EE-82DE-476A-84A4-F8C883740C76}" xr6:coauthVersionLast="47" xr6:coauthVersionMax="47" xr10:uidLastSave="{00000000-0000-0000-0000-000000000000}"/>
  <bookViews>
    <workbookView xWindow="28680" yWindow="-120" windowWidth="29040" windowHeight="15840" xr2:uid="{560629DD-41B9-431C-8603-B5677588F2CD}"/>
  </bookViews>
  <sheets>
    <sheet name="Payments" sheetId="1" r:id="rId1"/>
    <sheet name="Costs" sheetId="2" r:id="rId2"/>
    <sheet name="Summary" sheetId="3" r:id="rId3"/>
    <sheet name="IntOnly" sheetId="4" r:id="rId4"/>
  </sheets>
  <definedNames>
    <definedName name="BW_LLP_SHARE">Payments!$H$4</definedName>
    <definedName name="Client_Share">Payments!$G$4</definedName>
    <definedName name="_xlnm.Print_Area" localSheetId="1">Costs!$A$1:$F$50</definedName>
    <definedName name="_xlnm.Print_Area" localSheetId="0">Payments!$A$1:$J$63</definedName>
    <definedName name="_xlnm.Print_Area" localSheetId="2">Summary!$A$1:$G$21</definedName>
    <definedName name="_xlnm.Print_Titles" localSheetId="1">Costs!$7:$7</definedName>
    <definedName name="_xlnm.Print_Titles" localSheetId="0">Payments!$7:$7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D16" i="3"/>
  <c r="D15" i="3"/>
  <c r="D14" i="3"/>
  <c r="D13" i="3"/>
  <c r="D12" i="3"/>
  <c r="D17" i="3" s="1"/>
  <c r="D5" i="2"/>
  <c r="H1000" i="1"/>
  <c r="G1000" i="1"/>
  <c r="L1000" i="1" s="1"/>
  <c r="H999" i="1"/>
  <c r="G999" i="1"/>
  <c r="L999" i="1" s="1"/>
  <c r="H998" i="1"/>
  <c r="G998" i="1"/>
  <c r="L998" i="1" s="1"/>
  <c r="H997" i="1"/>
  <c r="G997" i="1"/>
  <c r="L997" i="1" s="1"/>
  <c r="H996" i="1"/>
  <c r="G996" i="1"/>
  <c r="L996" i="1" s="1"/>
  <c r="H995" i="1"/>
  <c r="G995" i="1"/>
  <c r="L995" i="1" s="1"/>
  <c r="H994" i="1"/>
  <c r="G994" i="1"/>
  <c r="L994" i="1" s="1"/>
  <c r="H993" i="1"/>
  <c r="G993" i="1"/>
  <c r="L993" i="1" s="1"/>
  <c r="H992" i="1"/>
  <c r="G992" i="1"/>
  <c r="H991" i="1"/>
  <c r="G991" i="1"/>
  <c r="L991" i="1" s="1"/>
  <c r="H990" i="1"/>
  <c r="G990" i="1"/>
  <c r="H989" i="1"/>
  <c r="G989" i="1"/>
  <c r="L989" i="1" s="1"/>
  <c r="H988" i="1"/>
  <c r="G988" i="1"/>
  <c r="H987" i="1"/>
  <c r="G987" i="1"/>
  <c r="L987" i="1" s="1"/>
  <c r="H986" i="1"/>
  <c r="G986" i="1"/>
  <c r="L986" i="1" s="1"/>
  <c r="H985" i="1"/>
  <c r="G985" i="1"/>
  <c r="L985" i="1" s="1"/>
  <c r="H984" i="1"/>
  <c r="G984" i="1"/>
  <c r="L984" i="1" s="1"/>
  <c r="H983" i="1"/>
  <c r="G983" i="1"/>
  <c r="L983" i="1" s="1"/>
  <c r="H982" i="1"/>
  <c r="G982" i="1"/>
  <c r="H981" i="1"/>
  <c r="G981" i="1"/>
  <c r="H980" i="1"/>
  <c r="L980" i="1" s="1"/>
  <c r="G980" i="1"/>
  <c r="H979" i="1"/>
  <c r="G979" i="1"/>
  <c r="L979" i="1" s="1"/>
  <c r="H978" i="1"/>
  <c r="G978" i="1"/>
  <c r="L978" i="1" s="1"/>
  <c r="H977" i="1"/>
  <c r="G977" i="1"/>
  <c r="L977" i="1" s="1"/>
  <c r="H976" i="1"/>
  <c r="G976" i="1"/>
  <c r="L976" i="1" s="1"/>
  <c r="H975" i="1"/>
  <c r="G975" i="1"/>
  <c r="L975" i="1" s="1"/>
  <c r="H974" i="1"/>
  <c r="G974" i="1"/>
  <c r="H973" i="1"/>
  <c r="G973" i="1"/>
  <c r="L973" i="1" s="1"/>
  <c r="H972" i="1"/>
  <c r="G972" i="1"/>
  <c r="H971" i="1"/>
  <c r="L971" i="1" s="1"/>
  <c r="G971" i="1"/>
  <c r="H970" i="1"/>
  <c r="G970" i="1"/>
  <c r="H969" i="1"/>
  <c r="G969" i="1"/>
  <c r="H968" i="1"/>
  <c r="G968" i="1"/>
  <c r="L968" i="1" s="1"/>
  <c r="H967" i="1"/>
  <c r="G967" i="1"/>
  <c r="L967" i="1" s="1"/>
  <c r="H966" i="1"/>
  <c r="G966" i="1"/>
  <c r="H965" i="1"/>
  <c r="G965" i="1"/>
  <c r="L965" i="1" s="1"/>
  <c r="H964" i="1"/>
  <c r="G964" i="1"/>
  <c r="H963" i="1"/>
  <c r="G963" i="1"/>
  <c r="L963" i="1" s="1"/>
  <c r="H962" i="1"/>
  <c r="G962" i="1"/>
  <c r="H961" i="1"/>
  <c r="G961" i="1"/>
  <c r="L961" i="1" s="1"/>
  <c r="H960" i="1"/>
  <c r="G960" i="1"/>
  <c r="H959" i="1"/>
  <c r="G959" i="1"/>
  <c r="L959" i="1" s="1"/>
  <c r="H958" i="1"/>
  <c r="G958" i="1"/>
  <c r="H957" i="1"/>
  <c r="G957" i="1"/>
  <c r="H956" i="1"/>
  <c r="L956" i="1" s="1"/>
  <c r="G956" i="1"/>
  <c r="H955" i="1"/>
  <c r="G955" i="1"/>
  <c r="L955" i="1" s="1"/>
  <c r="H954" i="1"/>
  <c r="G954" i="1"/>
  <c r="L954" i="1" s="1"/>
  <c r="H953" i="1"/>
  <c r="G953" i="1"/>
  <c r="L953" i="1" s="1"/>
  <c r="H952" i="1"/>
  <c r="G952" i="1"/>
  <c r="L952" i="1" s="1"/>
  <c r="H951" i="1"/>
  <c r="G951" i="1"/>
  <c r="L951" i="1" s="1"/>
  <c r="H950" i="1"/>
  <c r="G950" i="1"/>
  <c r="L950" i="1" s="1"/>
  <c r="H949" i="1"/>
  <c r="L949" i="1" s="1"/>
  <c r="G949" i="1"/>
  <c r="H948" i="1"/>
  <c r="L948" i="1" s="1"/>
  <c r="G948" i="1"/>
  <c r="H947" i="1"/>
  <c r="G947" i="1"/>
  <c r="L947" i="1" s="1"/>
  <c r="H946" i="1"/>
  <c r="G946" i="1"/>
  <c r="L946" i="1" s="1"/>
  <c r="H945" i="1"/>
  <c r="G945" i="1"/>
  <c r="L945" i="1" s="1"/>
  <c r="H944" i="1"/>
  <c r="G944" i="1"/>
  <c r="L944" i="1" s="1"/>
  <c r="H943" i="1"/>
  <c r="G943" i="1"/>
  <c r="L943" i="1" s="1"/>
  <c r="H942" i="1"/>
  <c r="G942" i="1"/>
  <c r="H941" i="1"/>
  <c r="G941" i="1"/>
  <c r="H940" i="1"/>
  <c r="G940" i="1"/>
  <c r="H939" i="1"/>
  <c r="G939" i="1"/>
  <c r="L939" i="1" s="1"/>
  <c r="H938" i="1"/>
  <c r="G938" i="1"/>
  <c r="L938" i="1" s="1"/>
  <c r="L937" i="1"/>
  <c r="H937" i="1"/>
  <c r="G937" i="1"/>
  <c r="H936" i="1"/>
  <c r="G936" i="1"/>
  <c r="L936" i="1" s="1"/>
  <c r="H935" i="1"/>
  <c r="G935" i="1"/>
  <c r="L935" i="1" s="1"/>
  <c r="H934" i="1"/>
  <c r="G934" i="1"/>
  <c r="H933" i="1"/>
  <c r="G933" i="1"/>
  <c r="H932" i="1"/>
  <c r="G932" i="1"/>
  <c r="H931" i="1"/>
  <c r="G931" i="1"/>
  <c r="L931" i="1" s="1"/>
  <c r="H930" i="1"/>
  <c r="G930" i="1"/>
  <c r="L930" i="1" s="1"/>
  <c r="H929" i="1"/>
  <c r="G929" i="1"/>
  <c r="L929" i="1" s="1"/>
  <c r="H928" i="1"/>
  <c r="G928" i="1"/>
  <c r="L928" i="1" s="1"/>
  <c r="L927" i="1"/>
  <c r="H927" i="1"/>
  <c r="G927" i="1"/>
  <c r="H926" i="1"/>
  <c r="G926" i="1"/>
  <c r="H925" i="1"/>
  <c r="L925" i="1" s="1"/>
  <c r="G925" i="1"/>
  <c r="H924" i="1"/>
  <c r="G924" i="1"/>
  <c r="L923" i="1"/>
  <c r="H923" i="1"/>
  <c r="G923" i="1"/>
  <c r="H922" i="1"/>
  <c r="G922" i="1"/>
  <c r="L922" i="1" s="1"/>
  <c r="H921" i="1"/>
  <c r="G921" i="1"/>
  <c r="L921" i="1" s="1"/>
  <c r="H920" i="1"/>
  <c r="G920" i="1"/>
  <c r="L920" i="1" s="1"/>
  <c r="H919" i="1"/>
  <c r="G919" i="1"/>
  <c r="L919" i="1" s="1"/>
  <c r="H918" i="1"/>
  <c r="G918" i="1"/>
  <c r="H917" i="1"/>
  <c r="G917" i="1"/>
  <c r="H916" i="1"/>
  <c r="L916" i="1" s="1"/>
  <c r="G916" i="1"/>
  <c r="H915" i="1"/>
  <c r="G915" i="1"/>
  <c r="L915" i="1" s="1"/>
  <c r="H914" i="1"/>
  <c r="L914" i="1" s="1"/>
  <c r="G914" i="1"/>
  <c r="H913" i="1"/>
  <c r="G913" i="1"/>
  <c r="L913" i="1" s="1"/>
  <c r="H912" i="1"/>
  <c r="G912" i="1"/>
  <c r="L912" i="1" s="1"/>
  <c r="H911" i="1"/>
  <c r="G911" i="1"/>
  <c r="L911" i="1" s="1"/>
  <c r="H910" i="1"/>
  <c r="G910" i="1"/>
  <c r="H909" i="1"/>
  <c r="G909" i="1"/>
  <c r="H908" i="1"/>
  <c r="G908" i="1"/>
  <c r="H907" i="1"/>
  <c r="G907" i="1"/>
  <c r="L907" i="1" s="1"/>
  <c r="H906" i="1"/>
  <c r="L906" i="1" s="1"/>
  <c r="G906" i="1"/>
  <c r="H905" i="1"/>
  <c r="G905" i="1"/>
  <c r="L905" i="1" s="1"/>
  <c r="H904" i="1"/>
  <c r="G904" i="1"/>
  <c r="L904" i="1" s="1"/>
  <c r="H903" i="1"/>
  <c r="G903" i="1"/>
  <c r="L903" i="1" s="1"/>
  <c r="H902" i="1"/>
  <c r="L902" i="1" s="1"/>
  <c r="G902" i="1"/>
  <c r="H901" i="1"/>
  <c r="G901" i="1"/>
  <c r="H900" i="1"/>
  <c r="G900" i="1"/>
  <c r="H899" i="1"/>
  <c r="G899" i="1"/>
  <c r="L899" i="1" s="1"/>
  <c r="H898" i="1"/>
  <c r="G898" i="1"/>
  <c r="L898" i="1" s="1"/>
  <c r="H897" i="1"/>
  <c r="G897" i="1"/>
  <c r="L897" i="1" s="1"/>
  <c r="H896" i="1"/>
  <c r="G896" i="1"/>
  <c r="L896" i="1" s="1"/>
  <c r="H895" i="1"/>
  <c r="L895" i="1" s="1"/>
  <c r="G895" i="1"/>
  <c r="H894" i="1"/>
  <c r="G894" i="1"/>
  <c r="H893" i="1"/>
  <c r="G893" i="1"/>
  <c r="H892" i="1"/>
  <c r="L892" i="1" s="1"/>
  <c r="G892" i="1"/>
  <c r="H891" i="1"/>
  <c r="G891" i="1"/>
  <c r="L891" i="1" s="1"/>
  <c r="H890" i="1"/>
  <c r="G890" i="1"/>
  <c r="L890" i="1" s="1"/>
  <c r="H889" i="1"/>
  <c r="G889" i="1"/>
  <c r="L889" i="1" s="1"/>
  <c r="H888" i="1"/>
  <c r="G888" i="1"/>
  <c r="L888" i="1" s="1"/>
  <c r="H887" i="1"/>
  <c r="G887" i="1"/>
  <c r="L887" i="1" s="1"/>
  <c r="H886" i="1"/>
  <c r="G886" i="1"/>
  <c r="H885" i="1"/>
  <c r="G885" i="1"/>
  <c r="H884" i="1"/>
  <c r="L884" i="1" s="1"/>
  <c r="G884" i="1"/>
  <c r="H883" i="1"/>
  <c r="G883" i="1"/>
  <c r="L883" i="1" s="1"/>
  <c r="H882" i="1"/>
  <c r="L882" i="1" s="1"/>
  <c r="G882" i="1"/>
  <c r="H881" i="1"/>
  <c r="G881" i="1"/>
  <c r="H880" i="1"/>
  <c r="G880" i="1"/>
  <c r="H879" i="1"/>
  <c r="G879" i="1"/>
  <c r="L879" i="1" s="1"/>
  <c r="H878" i="1"/>
  <c r="G878" i="1"/>
  <c r="H877" i="1"/>
  <c r="G877" i="1"/>
  <c r="H876" i="1"/>
  <c r="G876" i="1"/>
  <c r="H875" i="1"/>
  <c r="G875" i="1"/>
  <c r="L875" i="1" s="1"/>
  <c r="H874" i="1"/>
  <c r="G874" i="1"/>
  <c r="L874" i="1" s="1"/>
  <c r="H873" i="1"/>
  <c r="G873" i="1"/>
  <c r="H872" i="1"/>
  <c r="G872" i="1"/>
  <c r="L872" i="1" s="1"/>
  <c r="L871" i="1"/>
  <c r="H871" i="1"/>
  <c r="G871" i="1"/>
  <c r="H870" i="1"/>
  <c r="G870" i="1"/>
  <c r="H869" i="1"/>
  <c r="G869" i="1"/>
  <c r="H868" i="1"/>
  <c r="G868" i="1"/>
  <c r="H867" i="1"/>
  <c r="G867" i="1"/>
  <c r="L867" i="1" s="1"/>
  <c r="H866" i="1"/>
  <c r="G866" i="1"/>
  <c r="H865" i="1"/>
  <c r="G865" i="1"/>
  <c r="L865" i="1" s="1"/>
  <c r="H864" i="1"/>
  <c r="G864" i="1"/>
  <c r="L864" i="1" s="1"/>
  <c r="H863" i="1"/>
  <c r="L863" i="1" s="1"/>
  <c r="G863" i="1"/>
  <c r="H862" i="1"/>
  <c r="L862" i="1" s="1"/>
  <c r="G862" i="1"/>
  <c r="H861" i="1"/>
  <c r="L861" i="1" s="1"/>
  <c r="G861" i="1"/>
  <c r="H860" i="1"/>
  <c r="L860" i="1" s="1"/>
  <c r="G860" i="1"/>
  <c r="H859" i="1"/>
  <c r="G859" i="1"/>
  <c r="L859" i="1" s="1"/>
  <c r="H858" i="1"/>
  <c r="G858" i="1"/>
  <c r="L858" i="1" s="1"/>
  <c r="H857" i="1"/>
  <c r="G857" i="1"/>
  <c r="L857" i="1" s="1"/>
  <c r="H856" i="1"/>
  <c r="G856" i="1"/>
  <c r="L856" i="1" s="1"/>
  <c r="H855" i="1"/>
  <c r="G855" i="1"/>
  <c r="L855" i="1" s="1"/>
  <c r="H854" i="1"/>
  <c r="G854" i="1"/>
  <c r="H853" i="1"/>
  <c r="G853" i="1"/>
  <c r="H852" i="1"/>
  <c r="G852" i="1"/>
  <c r="H851" i="1"/>
  <c r="G851" i="1"/>
  <c r="L851" i="1" s="1"/>
  <c r="H850" i="1"/>
  <c r="G850" i="1"/>
  <c r="L850" i="1" s="1"/>
  <c r="H849" i="1"/>
  <c r="G849" i="1"/>
  <c r="L849" i="1" s="1"/>
  <c r="H848" i="1"/>
  <c r="L848" i="1" s="1"/>
  <c r="G848" i="1"/>
  <c r="H847" i="1"/>
  <c r="G847" i="1"/>
  <c r="H846" i="1"/>
  <c r="G846" i="1"/>
  <c r="H845" i="1"/>
  <c r="G845" i="1"/>
  <c r="H844" i="1"/>
  <c r="G844" i="1"/>
  <c r="H843" i="1"/>
  <c r="G843" i="1"/>
  <c r="L843" i="1" s="1"/>
  <c r="H842" i="1"/>
  <c r="G842" i="1"/>
  <c r="H841" i="1"/>
  <c r="G841" i="1"/>
  <c r="H840" i="1"/>
  <c r="G840" i="1"/>
  <c r="H839" i="1"/>
  <c r="G839" i="1"/>
  <c r="H838" i="1"/>
  <c r="L838" i="1" s="1"/>
  <c r="G838" i="1"/>
  <c r="H837" i="1"/>
  <c r="G837" i="1"/>
  <c r="H836" i="1"/>
  <c r="G836" i="1"/>
  <c r="H835" i="1"/>
  <c r="G835" i="1"/>
  <c r="L835" i="1" s="1"/>
  <c r="H834" i="1"/>
  <c r="G834" i="1"/>
  <c r="L834" i="1" s="1"/>
  <c r="H833" i="1"/>
  <c r="G833" i="1"/>
  <c r="L833" i="1" s="1"/>
  <c r="H832" i="1"/>
  <c r="G832" i="1"/>
  <c r="L832" i="1" s="1"/>
  <c r="H831" i="1"/>
  <c r="G831" i="1"/>
  <c r="L831" i="1" s="1"/>
  <c r="H830" i="1"/>
  <c r="G830" i="1"/>
  <c r="H829" i="1"/>
  <c r="G829" i="1"/>
  <c r="H828" i="1"/>
  <c r="G828" i="1"/>
  <c r="H827" i="1"/>
  <c r="G827" i="1"/>
  <c r="L827" i="1" s="1"/>
  <c r="H826" i="1"/>
  <c r="G826" i="1"/>
  <c r="L826" i="1" s="1"/>
  <c r="H825" i="1"/>
  <c r="G825" i="1"/>
  <c r="L825" i="1" s="1"/>
  <c r="H824" i="1"/>
  <c r="G824" i="1"/>
  <c r="L824" i="1" s="1"/>
  <c r="H823" i="1"/>
  <c r="G823" i="1"/>
  <c r="L823" i="1" s="1"/>
  <c r="H822" i="1"/>
  <c r="G822" i="1"/>
  <c r="H821" i="1"/>
  <c r="G821" i="1"/>
  <c r="H820" i="1"/>
  <c r="G820" i="1"/>
  <c r="H819" i="1"/>
  <c r="G819" i="1"/>
  <c r="L819" i="1" s="1"/>
  <c r="H818" i="1"/>
  <c r="G818" i="1"/>
  <c r="L818" i="1" s="1"/>
  <c r="H817" i="1"/>
  <c r="G817" i="1"/>
  <c r="H816" i="1"/>
  <c r="G816" i="1"/>
  <c r="L816" i="1" s="1"/>
  <c r="H815" i="1"/>
  <c r="G815" i="1"/>
  <c r="H814" i="1"/>
  <c r="L814" i="1" s="1"/>
  <c r="G814" i="1"/>
  <c r="H813" i="1"/>
  <c r="G813" i="1"/>
  <c r="H812" i="1"/>
  <c r="G812" i="1"/>
  <c r="H811" i="1"/>
  <c r="G811" i="1"/>
  <c r="L811" i="1" s="1"/>
  <c r="H810" i="1"/>
  <c r="G810" i="1"/>
  <c r="L810" i="1" s="1"/>
  <c r="H809" i="1"/>
  <c r="G809" i="1"/>
  <c r="L809" i="1" s="1"/>
  <c r="H808" i="1"/>
  <c r="G808" i="1"/>
  <c r="L808" i="1" s="1"/>
  <c r="H807" i="1"/>
  <c r="G807" i="1"/>
  <c r="L807" i="1" s="1"/>
  <c r="H806" i="1"/>
  <c r="G806" i="1"/>
  <c r="H805" i="1"/>
  <c r="L805" i="1" s="1"/>
  <c r="G805" i="1"/>
  <c r="H804" i="1"/>
  <c r="L804" i="1" s="1"/>
  <c r="G804" i="1"/>
  <c r="H803" i="1"/>
  <c r="G803" i="1"/>
  <c r="L803" i="1" s="1"/>
  <c r="H802" i="1"/>
  <c r="G802" i="1"/>
  <c r="L802" i="1" s="1"/>
  <c r="H801" i="1"/>
  <c r="G801" i="1"/>
  <c r="H800" i="1"/>
  <c r="G800" i="1"/>
  <c r="L800" i="1" s="1"/>
  <c r="H799" i="1"/>
  <c r="G799" i="1"/>
  <c r="L799" i="1" s="1"/>
  <c r="H798" i="1"/>
  <c r="G798" i="1"/>
  <c r="H797" i="1"/>
  <c r="G797" i="1"/>
  <c r="H796" i="1"/>
  <c r="G796" i="1"/>
  <c r="H795" i="1"/>
  <c r="G795" i="1"/>
  <c r="L795" i="1" s="1"/>
  <c r="H794" i="1"/>
  <c r="G794" i="1"/>
  <c r="L794" i="1" s="1"/>
  <c r="H793" i="1"/>
  <c r="G793" i="1"/>
  <c r="L793" i="1" s="1"/>
  <c r="H792" i="1"/>
  <c r="G792" i="1"/>
  <c r="H791" i="1"/>
  <c r="G791" i="1"/>
  <c r="H790" i="1"/>
  <c r="G790" i="1"/>
  <c r="H789" i="1"/>
  <c r="G789" i="1"/>
  <c r="H788" i="1"/>
  <c r="G788" i="1"/>
  <c r="H787" i="1"/>
  <c r="G787" i="1"/>
  <c r="L787" i="1" s="1"/>
  <c r="H786" i="1"/>
  <c r="G786" i="1"/>
  <c r="H785" i="1"/>
  <c r="G785" i="1"/>
  <c r="L785" i="1" s="1"/>
  <c r="H784" i="1"/>
  <c r="G784" i="1"/>
  <c r="L784" i="1" s="1"/>
  <c r="H783" i="1"/>
  <c r="G783" i="1"/>
  <c r="L783" i="1" s="1"/>
  <c r="H782" i="1"/>
  <c r="L782" i="1" s="1"/>
  <c r="G782" i="1"/>
  <c r="H781" i="1"/>
  <c r="L781" i="1" s="1"/>
  <c r="G781" i="1"/>
  <c r="H780" i="1"/>
  <c r="G780" i="1"/>
  <c r="H779" i="1"/>
  <c r="G779" i="1"/>
  <c r="L779" i="1" s="1"/>
  <c r="H778" i="1"/>
  <c r="G778" i="1"/>
  <c r="H777" i="1"/>
  <c r="G777" i="1"/>
  <c r="L777" i="1" s="1"/>
  <c r="H776" i="1"/>
  <c r="G776" i="1"/>
  <c r="L776" i="1" s="1"/>
  <c r="H775" i="1"/>
  <c r="G775" i="1"/>
  <c r="L775" i="1" s="1"/>
  <c r="H774" i="1"/>
  <c r="G774" i="1"/>
  <c r="H773" i="1"/>
  <c r="G773" i="1"/>
  <c r="H772" i="1"/>
  <c r="G772" i="1"/>
  <c r="H771" i="1"/>
  <c r="G771" i="1"/>
  <c r="H770" i="1"/>
  <c r="L770" i="1" s="1"/>
  <c r="G770" i="1"/>
  <c r="H769" i="1"/>
  <c r="G769" i="1"/>
  <c r="H768" i="1"/>
  <c r="G768" i="1"/>
  <c r="L768" i="1" s="1"/>
  <c r="H767" i="1"/>
  <c r="G767" i="1"/>
  <c r="L767" i="1" s="1"/>
  <c r="H766" i="1"/>
  <c r="L766" i="1" s="1"/>
  <c r="G766" i="1"/>
  <c r="H765" i="1"/>
  <c r="G765" i="1"/>
  <c r="H764" i="1"/>
  <c r="G764" i="1"/>
  <c r="H763" i="1"/>
  <c r="G763" i="1"/>
  <c r="L763" i="1" s="1"/>
  <c r="H762" i="1"/>
  <c r="G762" i="1"/>
  <c r="L762" i="1" s="1"/>
  <c r="H761" i="1"/>
  <c r="G761" i="1"/>
  <c r="L761" i="1" s="1"/>
  <c r="H760" i="1"/>
  <c r="G760" i="1"/>
  <c r="L760" i="1" s="1"/>
  <c r="H759" i="1"/>
  <c r="G759" i="1"/>
  <c r="L759" i="1" s="1"/>
  <c r="H758" i="1"/>
  <c r="L758" i="1" s="1"/>
  <c r="G758" i="1"/>
  <c r="H757" i="1"/>
  <c r="L757" i="1" s="1"/>
  <c r="G757" i="1"/>
  <c r="H756" i="1"/>
  <c r="L756" i="1" s="1"/>
  <c r="G756" i="1"/>
  <c r="H755" i="1"/>
  <c r="G755" i="1"/>
  <c r="L755" i="1" s="1"/>
  <c r="H754" i="1"/>
  <c r="G754" i="1"/>
  <c r="L754" i="1" s="1"/>
  <c r="H753" i="1"/>
  <c r="G753" i="1"/>
  <c r="L753" i="1" s="1"/>
  <c r="H752" i="1"/>
  <c r="G752" i="1"/>
  <c r="L752" i="1" s="1"/>
  <c r="H751" i="1"/>
  <c r="G751" i="1"/>
  <c r="L751" i="1" s="1"/>
  <c r="H750" i="1"/>
  <c r="G750" i="1"/>
  <c r="H749" i="1"/>
  <c r="G749" i="1"/>
  <c r="H748" i="1"/>
  <c r="G748" i="1"/>
  <c r="H747" i="1"/>
  <c r="G747" i="1"/>
  <c r="H746" i="1"/>
  <c r="G746" i="1"/>
  <c r="L746" i="1" s="1"/>
  <c r="H745" i="1"/>
  <c r="G745" i="1"/>
  <c r="L745" i="1" s="1"/>
  <c r="H744" i="1"/>
  <c r="G744" i="1"/>
  <c r="L744" i="1" s="1"/>
  <c r="H743" i="1"/>
  <c r="G743" i="1"/>
  <c r="L743" i="1" s="1"/>
  <c r="H742" i="1"/>
  <c r="G742" i="1"/>
  <c r="H741" i="1"/>
  <c r="G741" i="1"/>
  <c r="H740" i="1"/>
  <c r="G740" i="1"/>
  <c r="H739" i="1"/>
  <c r="G739" i="1"/>
  <c r="L739" i="1" s="1"/>
  <c r="H738" i="1"/>
  <c r="G738" i="1"/>
  <c r="L738" i="1" s="1"/>
  <c r="H737" i="1"/>
  <c r="G737" i="1"/>
  <c r="L737" i="1" s="1"/>
  <c r="H736" i="1"/>
  <c r="G736" i="1"/>
  <c r="L736" i="1" s="1"/>
  <c r="H735" i="1"/>
  <c r="G735" i="1"/>
  <c r="H734" i="1"/>
  <c r="L734" i="1" s="1"/>
  <c r="G734" i="1"/>
  <c r="H733" i="1"/>
  <c r="L733" i="1" s="1"/>
  <c r="G733" i="1"/>
  <c r="H732" i="1"/>
  <c r="L732" i="1" s="1"/>
  <c r="G732" i="1"/>
  <c r="H731" i="1"/>
  <c r="G731" i="1"/>
  <c r="H730" i="1"/>
  <c r="G730" i="1"/>
  <c r="L730" i="1" s="1"/>
  <c r="H729" i="1"/>
  <c r="G729" i="1"/>
  <c r="L729" i="1" s="1"/>
  <c r="H728" i="1"/>
  <c r="G728" i="1"/>
  <c r="L728" i="1" s="1"/>
  <c r="H727" i="1"/>
  <c r="G727" i="1"/>
  <c r="L727" i="1" s="1"/>
  <c r="H726" i="1"/>
  <c r="G726" i="1"/>
  <c r="H725" i="1"/>
  <c r="G725" i="1"/>
  <c r="L725" i="1" s="1"/>
  <c r="H724" i="1"/>
  <c r="L724" i="1" s="1"/>
  <c r="G724" i="1"/>
  <c r="H723" i="1"/>
  <c r="G723" i="1"/>
  <c r="L723" i="1" s="1"/>
  <c r="H722" i="1"/>
  <c r="G722" i="1"/>
  <c r="L722" i="1" s="1"/>
  <c r="H721" i="1"/>
  <c r="G721" i="1"/>
  <c r="L721" i="1" s="1"/>
  <c r="H720" i="1"/>
  <c r="G720" i="1"/>
  <c r="L720" i="1" s="1"/>
  <c r="H719" i="1"/>
  <c r="G719" i="1"/>
  <c r="L719" i="1" s="1"/>
  <c r="H718" i="1"/>
  <c r="G718" i="1"/>
  <c r="H717" i="1"/>
  <c r="G717" i="1"/>
  <c r="L717" i="1" s="1"/>
  <c r="H716" i="1"/>
  <c r="G716" i="1"/>
  <c r="H715" i="1"/>
  <c r="G715" i="1"/>
  <c r="L715" i="1" s="1"/>
  <c r="H714" i="1"/>
  <c r="G714" i="1"/>
  <c r="L714" i="1" s="1"/>
  <c r="H713" i="1"/>
  <c r="L713" i="1" s="1"/>
  <c r="G713" i="1"/>
  <c r="H712" i="1"/>
  <c r="G712" i="1"/>
  <c r="L712" i="1" s="1"/>
  <c r="H711" i="1"/>
  <c r="G711" i="1"/>
  <c r="L711" i="1" s="1"/>
  <c r="H710" i="1"/>
  <c r="G710" i="1"/>
  <c r="H709" i="1"/>
  <c r="G709" i="1"/>
  <c r="L709" i="1" s="1"/>
  <c r="H708" i="1"/>
  <c r="G708" i="1"/>
  <c r="H707" i="1"/>
  <c r="G707" i="1"/>
  <c r="L707" i="1" s="1"/>
  <c r="H706" i="1"/>
  <c r="G706" i="1"/>
  <c r="L706" i="1" s="1"/>
  <c r="H705" i="1"/>
  <c r="G705" i="1"/>
  <c r="L705" i="1" s="1"/>
  <c r="H704" i="1"/>
  <c r="G704" i="1"/>
  <c r="L704" i="1" s="1"/>
  <c r="H703" i="1"/>
  <c r="G703" i="1"/>
  <c r="L703" i="1" s="1"/>
  <c r="H702" i="1"/>
  <c r="L702" i="1" s="1"/>
  <c r="G702" i="1"/>
  <c r="H701" i="1"/>
  <c r="G701" i="1"/>
  <c r="H700" i="1"/>
  <c r="G700" i="1"/>
  <c r="H699" i="1"/>
  <c r="G699" i="1"/>
  <c r="L699" i="1" s="1"/>
  <c r="H698" i="1"/>
  <c r="G698" i="1"/>
  <c r="L698" i="1" s="1"/>
  <c r="H697" i="1"/>
  <c r="G697" i="1"/>
  <c r="L697" i="1" s="1"/>
  <c r="H696" i="1"/>
  <c r="G696" i="1"/>
  <c r="L696" i="1" s="1"/>
  <c r="H695" i="1"/>
  <c r="G695" i="1"/>
  <c r="L695" i="1" s="1"/>
  <c r="H694" i="1"/>
  <c r="G694" i="1"/>
  <c r="H693" i="1"/>
  <c r="G693" i="1"/>
  <c r="H692" i="1"/>
  <c r="G692" i="1"/>
  <c r="H691" i="1"/>
  <c r="G691" i="1"/>
  <c r="L691" i="1" s="1"/>
  <c r="L690" i="1"/>
  <c r="H690" i="1"/>
  <c r="G690" i="1"/>
  <c r="H689" i="1"/>
  <c r="G689" i="1"/>
  <c r="H688" i="1"/>
  <c r="G688" i="1"/>
  <c r="H687" i="1"/>
  <c r="G687" i="1"/>
  <c r="H686" i="1"/>
  <c r="L686" i="1" s="1"/>
  <c r="G686" i="1"/>
  <c r="H685" i="1"/>
  <c r="G685" i="1"/>
  <c r="H684" i="1"/>
  <c r="G684" i="1"/>
  <c r="H683" i="1"/>
  <c r="G683" i="1"/>
  <c r="L683" i="1" s="1"/>
  <c r="H682" i="1"/>
  <c r="G682" i="1"/>
  <c r="L682" i="1" s="1"/>
  <c r="H681" i="1"/>
  <c r="G681" i="1"/>
  <c r="L681" i="1" s="1"/>
  <c r="H680" i="1"/>
  <c r="G680" i="1"/>
  <c r="L680" i="1" s="1"/>
  <c r="H679" i="1"/>
  <c r="G679" i="1"/>
  <c r="L679" i="1" s="1"/>
  <c r="H678" i="1"/>
  <c r="G678" i="1"/>
  <c r="H677" i="1"/>
  <c r="L677" i="1" s="1"/>
  <c r="G677" i="1"/>
  <c r="H676" i="1"/>
  <c r="G676" i="1"/>
  <c r="L676" i="1" s="1"/>
  <c r="H675" i="1"/>
  <c r="G675" i="1"/>
  <c r="L675" i="1" s="1"/>
  <c r="H674" i="1"/>
  <c r="G674" i="1"/>
  <c r="L674" i="1" s="1"/>
  <c r="H673" i="1"/>
  <c r="G673" i="1"/>
  <c r="L673" i="1" s="1"/>
  <c r="H672" i="1"/>
  <c r="G672" i="1"/>
  <c r="L672" i="1" s="1"/>
  <c r="H671" i="1"/>
  <c r="G671" i="1"/>
  <c r="L671" i="1" s="1"/>
  <c r="H670" i="1"/>
  <c r="G670" i="1"/>
  <c r="H669" i="1"/>
  <c r="G669" i="1"/>
  <c r="H668" i="1"/>
  <c r="L668" i="1" s="1"/>
  <c r="G668" i="1"/>
  <c r="H667" i="1"/>
  <c r="L667" i="1" s="1"/>
  <c r="G667" i="1"/>
  <c r="H666" i="1"/>
  <c r="G666" i="1"/>
  <c r="L666" i="1" s="1"/>
  <c r="H665" i="1"/>
  <c r="G665" i="1"/>
  <c r="L665" i="1" s="1"/>
  <c r="H664" i="1"/>
  <c r="G664" i="1"/>
  <c r="L664" i="1" s="1"/>
  <c r="H663" i="1"/>
  <c r="G663" i="1"/>
  <c r="L663" i="1" s="1"/>
  <c r="H662" i="1"/>
  <c r="G662" i="1"/>
  <c r="H661" i="1"/>
  <c r="G661" i="1"/>
  <c r="H660" i="1"/>
  <c r="G660" i="1"/>
  <c r="H659" i="1"/>
  <c r="G659" i="1"/>
  <c r="L659" i="1" s="1"/>
  <c r="H658" i="1"/>
  <c r="G658" i="1"/>
  <c r="H657" i="1"/>
  <c r="G657" i="1"/>
  <c r="L657" i="1" s="1"/>
  <c r="H656" i="1"/>
  <c r="G656" i="1"/>
  <c r="L656" i="1" s="1"/>
  <c r="H655" i="1"/>
  <c r="G655" i="1"/>
  <c r="L655" i="1" s="1"/>
  <c r="H654" i="1"/>
  <c r="G654" i="1"/>
  <c r="H653" i="1"/>
  <c r="G653" i="1"/>
  <c r="H652" i="1"/>
  <c r="G652" i="1"/>
  <c r="H651" i="1"/>
  <c r="G651" i="1"/>
  <c r="L651" i="1" s="1"/>
  <c r="H650" i="1"/>
  <c r="G650" i="1"/>
  <c r="L650" i="1" s="1"/>
  <c r="H649" i="1"/>
  <c r="G649" i="1"/>
  <c r="L649" i="1" s="1"/>
  <c r="H648" i="1"/>
  <c r="G648" i="1"/>
  <c r="L648" i="1" s="1"/>
  <c r="H647" i="1"/>
  <c r="G647" i="1"/>
  <c r="L647" i="1" s="1"/>
  <c r="H646" i="1"/>
  <c r="G646" i="1"/>
  <c r="H645" i="1"/>
  <c r="L645" i="1" s="1"/>
  <c r="G645" i="1"/>
  <c r="H644" i="1"/>
  <c r="L644" i="1" s="1"/>
  <c r="G644" i="1"/>
  <c r="H643" i="1"/>
  <c r="L643" i="1" s="1"/>
  <c r="G643" i="1"/>
  <c r="H642" i="1"/>
  <c r="G642" i="1"/>
  <c r="H641" i="1"/>
  <c r="G641" i="1"/>
  <c r="L641" i="1" s="1"/>
  <c r="H640" i="1"/>
  <c r="G640" i="1"/>
  <c r="L640" i="1" s="1"/>
  <c r="H639" i="1"/>
  <c r="G639" i="1"/>
  <c r="L639" i="1" s="1"/>
  <c r="H638" i="1"/>
  <c r="G638" i="1"/>
  <c r="H637" i="1"/>
  <c r="G637" i="1"/>
  <c r="H636" i="1"/>
  <c r="G636" i="1"/>
  <c r="H635" i="1"/>
  <c r="G635" i="1"/>
  <c r="L635" i="1" s="1"/>
  <c r="H634" i="1"/>
  <c r="G634" i="1"/>
  <c r="L634" i="1" s="1"/>
  <c r="H633" i="1"/>
  <c r="G633" i="1"/>
  <c r="H632" i="1"/>
  <c r="G632" i="1"/>
  <c r="H631" i="1"/>
  <c r="G631" i="1"/>
  <c r="H630" i="1"/>
  <c r="L630" i="1" s="1"/>
  <c r="G630" i="1"/>
  <c r="H629" i="1"/>
  <c r="G629" i="1"/>
  <c r="H628" i="1"/>
  <c r="G628" i="1"/>
  <c r="L628" i="1" s="1"/>
  <c r="H627" i="1"/>
  <c r="G627" i="1"/>
  <c r="L627" i="1" s="1"/>
  <c r="H626" i="1"/>
  <c r="G626" i="1"/>
  <c r="L626" i="1" s="1"/>
  <c r="H625" i="1"/>
  <c r="G625" i="1"/>
  <c r="L625" i="1" s="1"/>
  <c r="H624" i="1"/>
  <c r="G624" i="1"/>
  <c r="L624" i="1" s="1"/>
  <c r="H623" i="1"/>
  <c r="G623" i="1"/>
  <c r="H622" i="1"/>
  <c r="L622" i="1" s="1"/>
  <c r="G622" i="1"/>
  <c r="H621" i="1"/>
  <c r="G621" i="1"/>
  <c r="L621" i="1" s="1"/>
  <c r="H620" i="1"/>
  <c r="L620" i="1" s="1"/>
  <c r="G620" i="1"/>
  <c r="H619" i="1"/>
  <c r="G619" i="1"/>
  <c r="L619" i="1" s="1"/>
  <c r="H618" i="1"/>
  <c r="G618" i="1"/>
  <c r="L618" i="1" s="1"/>
  <c r="H617" i="1"/>
  <c r="G617" i="1"/>
  <c r="L617" i="1" s="1"/>
  <c r="H616" i="1"/>
  <c r="G616" i="1"/>
  <c r="L616" i="1" s="1"/>
  <c r="H615" i="1"/>
  <c r="G615" i="1"/>
  <c r="L615" i="1" s="1"/>
  <c r="H614" i="1"/>
  <c r="G614" i="1"/>
  <c r="H613" i="1"/>
  <c r="G613" i="1"/>
  <c r="L613" i="1" s="1"/>
  <c r="H612" i="1"/>
  <c r="G612" i="1"/>
  <c r="H611" i="1"/>
  <c r="G611" i="1"/>
  <c r="L611" i="1" s="1"/>
  <c r="H610" i="1"/>
  <c r="G610" i="1"/>
  <c r="L610" i="1" s="1"/>
  <c r="H609" i="1"/>
  <c r="G609" i="1"/>
  <c r="H608" i="1"/>
  <c r="G608" i="1"/>
  <c r="L608" i="1" s="1"/>
  <c r="H607" i="1"/>
  <c r="G607" i="1"/>
  <c r="L607" i="1" s="1"/>
  <c r="H606" i="1"/>
  <c r="G606" i="1"/>
  <c r="H605" i="1"/>
  <c r="G605" i="1"/>
  <c r="L605" i="1" s="1"/>
  <c r="H604" i="1"/>
  <c r="G604" i="1"/>
  <c r="L604" i="1" s="1"/>
  <c r="H603" i="1"/>
  <c r="G603" i="1"/>
  <c r="L603" i="1" s="1"/>
  <c r="H602" i="1"/>
  <c r="G602" i="1"/>
  <c r="L602" i="1" s="1"/>
  <c r="H601" i="1"/>
  <c r="G601" i="1"/>
  <c r="H600" i="1"/>
  <c r="G600" i="1"/>
  <c r="L600" i="1" s="1"/>
  <c r="H599" i="1"/>
  <c r="G599" i="1"/>
  <c r="H598" i="1"/>
  <c r="L598" i="1" s="1"/>
  <c r="G598" i="1"/>
  <c r="H597" i="1"/>
  <c r="G597" i="1"/>
  <c r="H596" i="1"/>
  <c r="L596" i="1" s="1"/>
  <c r="G596" i="1"/>
  <c r="H595" i="1"/>
  <c r="G595" i="1"/>
  <c r="H594" i="1"/>
  <c r="G594" i="1"/>
  <c r="L594" i="1" s="1"/>
  <c r="H593" i="1"/>
  <c r="G593" i="1"/>
  <c r="H592" i="1"/>
  <c r="G592" i="1"/>
  <c r="L592" i="1" s="1"/>
  <c r="H591" i="1"/>
  <c r="G591" i="1"/>
  <c r="L591" i="1" s="1"/>
  <c r="H590" i="1"/>
  <c r="G590" i="1"/>
  <c r="H589" i="1"/>
  <c r="G589" i="1"/>
  <c r="L589" i="1" s="1"/>
  <c r="H588" i="1"/>
  <c r="G588" i="1"/>
  <c r="H587" i="1"/>
  <c r="G587" i="1"/>
  <c r="H586" i="1"/>
  <c r="G586" i="1"/>
  <c r="H585" i="1"/>
  <c r="G585" i="1"/>
  <c r="H584" i="1"/>
  <c r="G584" i="1"/>
  <c r="H583" i="1"/>
  <c r="G583" i="1"/>
  <c r="L583" i="1" s="1"/>
  <c r="H582" i="1"/>
  <c r="G582" i="1"/>
  <c r="H581" i="1"/>
  <c r="G581" i="1"/>
  <c r="L581" i="1" s="1"/>
  <c r="H580" i="1"/>
  <c r="G580" i="1"/>
  <c r="L580" i="1" s="1"/>
  <c r="H579" i="1"/>
  <c r="G579" i="1"/>
  <c r="L579" i="1" s="1"/>
  <c r="H578" i="1"/>
  <c r="G578" i="1"/>
  <c r="L578" i="1" s="1"/>
  <c r="H577" i="1"/>
  <c r="G577" i="1"/>
  <c r="H576" i="1"/>
  <c r="G576" i="1"/>
  <c r="H575" i="1"/>
  <c r="G575" i="1"/>
  <c r="L575" i="1" s="1"/>
  <c r="H574" i="1"/>
  <c r="L574" i="1" s="1"/>
  <c r="G574" i="1"/>
  <c r="H573" i="1"/>
  <c r="G573" i="1"/>
  <c r="L573" i="1" s="1"/>
  <c r="H572" i="1"/>
  <c r="G572" i="1"/>
  <c r="L572" i="1" s="1"/>
  <c r="H571" i="1"/>
  <c r="G571" i="1"/>
  <c r="L571" i="1" s="1"/>
  <c r="H570" i="1"/>
  <c r="G570" i="1"/>
  <c r="L570" i="1" s="1"/>
  <c r="H569" i="1"/>
  <c r="G569" i="1"/>
  <c r="L569" i="1" s="1"/>
  <c r="H568" i="1"/>
  <c r="G568" i="1"/>
  <c r="L568" i="1" s="1"/>
  <c r="H567" i="1"/>
  <c r="G567" i="1"/>
  <c r="L567" i="1" s="1"/>
  <c r="H566" i="1"/>
  <c r="G566" i="1"/>
  <c r="H565" i="1"/>
  <c r="G565" i="1"/>
  <c r="L565" i="1" s="1"/>
  <c r="H564" i="1"/>
  <c r="G564" i="1"/>
  <c r="H563" i="1"/>
  <c r="G563" i="1"/>
  <c r="L563" i="1" s="1"/>
  <c r="H562" i="1"/>
  <c r="G562" i="1"/>
  <c r="L562" i="1" s="1"/>
  <c r="H561" i="1"/>
  <c r="G561" i="1"/>
  <c r="L561" i="1" s="1"/>
  <c r="H560" i="1"/>
  <c r="G560" i="1"/>
  <c r="L560" i="1" s="1"/>
  <c r="H559" i="1"/>
  <c r="G559" i="1"/>
  <c r="L559" i="1" s="1"/>
  <c r="H558" i="1"/>
  <c r="G558" i="1"/>
  <c r="H557" i="1"/>
  <c r="G557" i="1"/>
  <c r="L557" i="1" s="1"/>
  <c r="H556" i="1"/>
  <c r="G556" i="1"/>
  <c r="L556" i="1" s="1"/>
  <c r="H555" i="1"/>
  <c r="G555" i="1"/>
  <c r="L555" i="1" s="1"/>
  <c r="H554" i="1"/>
  <c r="G554" i="1"/>
  <c r="L553" i="1"/>
  <c r="H553" i="1"/>
  <c r="G553" i="1"/>
  <c r="H552" i="1"/>
  <c r="G552" i="1"/>
  <c r="L552" i="1" s="1"/>
  <c r="H551" i="1"/>
  <c r="G551" i="1"/>
  <c r="H550" i="1"/>
  <c r="L550" i="1" s="1"/>
  <c r="G550" i="1"/>
  <c r="H549" i="1"/>
  <c r="G549" i="1"/>
  <c r="L549" i="1" s="1"/>
  <c r="H548" i="1"/>
  <c r="G548" i="1"/>
  <c r="L548" i="1" s="1"/>
  <c r="H547" i="1"/>
  <c r="G547" i="1"/>
  <c r="L547" i="1" s="1"/>
  <c r="H546" i="1"/>
  <c r="G546" i="1"/>
  <c r="L546" i="1" s="1"/>
  <c r="H545" i="1"/>
  <c r="G545" i="1"/>
  <c r="L545" i="1" s="1"/>
  <c r="H544" i="1"/>
  <c r="G544" i="1"/>
  <c r="H543" i="1"/>
  <c r="G543" i="1"/>
  <c r="L543" i="1" s="1"/>
  <c r="H542" i="1"/>
  <c r="G542" i="1"/>
  <c r="H541" i="1"/>
  <c r="G541" i="1"/>
  <c r="H540" i="1"/>
  <c r="G540" i="1"/>
  <c r="L540" i="1" s="1"/>
  <c r="H539" i="1"/>
  <c r="G539" i="1"/>
  <c r="H538" i="1"/>
  <c r="G538" i="1"/>
  <c r="H537" i="1"/>
  <c r="G537" i="1"/>
  <c r="L537" i="1" s="1"/>
  <c r="H536" i="1"/>
  <c r="G536" i="1"/>
  <c r="L536" i="1" s="1"/>
  <c r="H535" i="1"/>
  <c r="G535" i="1"/>
  <c r="L535" i="1" s="1"/>
  <c r="H534" i="1"/>
  <c r="G534" i="1"/>
  <c r="H533" i="1"/>
  <c r="G533" i="1"/>
  <c r="L533" i="1" s="1"/>
  <c r="H532" i="1"/>
  <c r="G532" i="1"/>
  <c r="L532" i="1" s="1"/>
  <c r="H531" i="1"/>
  <c r="L531" i="1" s="1"/>
  <c r="G531" i="1"/>
  <c r="H530" i="1"/>
  <c r="L530" i="1" s="1"/>
  <c r="G530" i="1"/>
  <c r="H529" i="1"/>
  <c r="G529" i="1"/>
  <c r="L529" i="1" s="1"/>
  <c r="H528" i="1"/>
  <c r="G528" i="1"/>
  <c r="H527" i="1"/>
  <c r="G527" i="1"/>
  <c r="L527" i="1" s="1"/>
  <c r="H526" i="1"/>
  <c r="G526" i="1"/>
  <c r="H525" i="1"/>
  <c r="G525" i="1"/>
  <c r="L525" i="1" s="1"/>
  <c r="H524" i="1"/>
  <c r="G524" i="1"/>
  <c r="L524" i="1" s="1"/>
  <c r="H523" i="1"/>
  <c r="G523" i="1"/>
  <c r="L523" i="1" s="1"/>
  <c r="H522" i="1"/>
  <c r="G522" i="1"/>
  <c r="L522" i="1" s="1"/>
  <c r="H521" i="1"/>
  <c r="G521" i="1"/>
  <c r="L521" i="1" s="1"/>
  <c r="H520" i="1"/>
  <c r="G520" i="1"/>
  <c r="H519" i="1"/>
  <c r="G519" i="1"/>
  <c r="H518" i="1"/>
  <c r="G518" i="1"/>
  <c r="H517" i="1"/>
  <c r="G517" i="1"/>
  <c r="H516" i="1"/>
  <c r="G516" i="1"/>
  <c r="L516" i="1" s="1"/>
  <c r="H515" i="1"/>
  <c r="G515" i="1"/>
  <c r="L515" i="1" s="1"/>
  <c r="H514" i="1"/>
  <c r="G514" i="1"/>
  <c r="H513" i="1"/>
  <c r="G513" i="1"/>
  <c r="H512" i="1"/>
  <c r="G512" i="1"/>
  <c r="L512" i="1" s="1"/>
  <c r="H511" i="1"/>
  <c r="G511" i="1"/>
  <c r="L511" i="1" s="1"/>
  <c r="H510" i="1"/>
  <c r="G510" i="1"/>
  <c r="H509" i="1"/>
  <c r="L509" i="1" s="1"/>
  <c r="G509" i="1"/>
  <c r="H508" i="1"/>
  <c r="G508" i="1"/>
  <c r="H507" i="1"/>
  <c r="G507" i="1"/>
  <c r="L507" i="1" s="1"/>
  <c r="H506" i="1"/>
  <c r="G506" i="1"/>
  <c r="H505" i="1"/>
  <c r="G505" i="1"/>
  <c r="L505" i="1" s="1"/>
  <c r="H504" i="1"/>
  <c r="G504" i="1"/>
  <c r="L504" i="1" s="1"/>
  <c r="H503" i="1"/>
  <c r="G503" i="1"/>
  <c r="L503" i="1" s="1"/>
  <c r="H502" i="1"/>
  <c r="G502" i="1"/>
  <c r="H501" i="1"/>
  <c r="G501" i="1"/>
  <c r="H500" i="1"/>
  <c r="G500" i="1"/>
  <c r="L500" i="1" s="1"/>
  <c r="H499" i="1"/>
  <c r="G499" i="1"/>
  <c r="L499" i="1" s="1"/>
  <c r="H498" i="1"/>
  <c r="G498" i="1"/>
  <c r="L498" i="1" s="1"/>
  <c r="H497" i="1"/>
  <c r="G497" i="1"/>
  <c r="L497" i="1" s="1"/>
  <c r="H496" i="1"/>
  <c r="G496" i="1"/>
  <c r="H495" i="1"/>
  <c r="G495" i="1"/>
  <c r="L495" i="1" s="1"/>
  <c r="H494" i="1"/>
  <c r="L494" i="1" s="1"/>
  <c r="G494" i="1"/>
  <c r="H493" i="1"/>
  <c r="G493" i="1"/>
  <c r="H492" i="1"/>
  <c r="G492" i="1"/>
  <c r="L492" i="1" s="1"/>
  <c r="H491" i="1"/>
  <c r="G491" i="1"/>
  <c r="L491" i="1" s="1"/>
  <c r="H490" i="1"/>
  <c r="G490" i="1"/>
  <c r="L490" i="1" s="1"/>
  <c r="H489" i="1"/>
  <c r="G489" i="1"/>
  <c r="H488" i="1"/>
  <c r="G488" i="1"/>
  <c r="L488" i="1" s="1"/>
  <c r="H487" i="1"/>
  <c r="G487" i="1"/>
  <c r="L487" i="1" s="1"/>
  <c r="H486" i="1"/>
  <c r="L486" i="1" s="1"/>
  <c r="G486" i="1"/>
  <c r="H485" i="1"/>
  <c r="G485" i="1"/>
  <c r="H484" i="1"/>
  <c r="G484" i="1"/>
  <c r="L484" i="1" s="1"/>
  <c r="H483" i="1"/>
  <c r="G483" i="1"/>
  <c r="H482" i="1"/>
  <c r="G482" i="1"/>
  <c r="H481" i="1"/>
  <c r="G481" i="1"/>
  <c r="L481" i="1" s="1"/>
  <c r="H480" i="1"/>
  <c r="G480" i="1"/>
  <c r="L480" i="1" s="1"/>
  <c r="H479" i="1"/>
  <c r="G479" i="1"/>
  <c r="L479" i="1" s="1"/>
  <c r="H478" i="1"/>
  <c r="G478" i="1"/>
  <c r="H477" i="1"/>
  <c r="G477" i="1"/>
  <c r="L477" i="1" s="1"/>
  <c r="H476" i="1"/>
  <c r="L476" i="1" s="1"/>
  <c r="G476" i="1"/>
  <c r="H475" i="1"/>
  <c r="L475" i="1" s="1"/>
  <c r="G475" i="1"/>
  <c r="H474" i="1"/>
  <c r="G474" i="1"/>
  <c r="L474" i="1" s="1"/>
  <c r="H473" i="1"/>
  <c r="G473" i="1"/>
  <c r="H472" i="1"/>
  <c r="G472" i="1"/>
  <c r="H471" i="1"/>
  <c r="G471" i="1"/>
  <c r="L471" i="1" s="1"/>
  <c r="H470" i="1"/>
  <c r="G470" i="1"/>
  <c r="H469" i="1"/>
  <c r="G469" i="1"/>
  <c r="L469" i="1" s="1"/>
  <c r="H468" i="1"/>
  <c r="G468" i="1"/>
  <c r="H467" i="1"/>
  <c r="G467" i="1"/>
  <c r="L467" i="1" s="1"/>
  <c r="H466" i="1"/>
  <c r="G466" i="1"/>
  <c r="L466" i="1" s="1"/>
  <c r="L465" i="1"/>
  <c r="H465" i="1"/>
  <c r="G465" i="1"/>
  <c r="H464" i="1"/>
  <c r="G464" i="1"/>
  <c r="H463" i="1"/>
  <c r="G463" i="1"/>
  <c r="L463" i="1" s="1"/>
  <c r="H462" i="1"/>
  <c r="L462" i="1" s="1"/>
  <c r="G462" i="1"/>
  <c r="H461" i="1"/>
  <c r="G461" i="1"/>
  <c r="H460" i="1"/>
  <c r="G460" i="1"/>
  <c r="L460" i="1" s="1"/>
  <c r="H459" i="1"/>
  <c r="G459" i="1"/>
  <c r="L459" i="1" s="1"/>
  <c r="H458" i="1"/>
  <c r="G458" i="1"/>
  <c r="L458" i="1" s="1"/>
  <c r="H457" i="1"/>
  <c r="G457" i="1"/>
  <c r="L457" i="1" s="1"/>
  <c r="H456" i="1"/>
  <c r="G456" i="1"/>
  <c r="L456" i="1" s="1"/>
  <c r="H455" i="1"/>
  <c r="G455" i="1"/>
  <c r="L455" i="1" s="1"/>
  <c r="L454" i="1"/>
  <c r="H454" i="1"/>
  <c r="G454" i="1"/>
  <c r="H453" i="1"/>
  <c r="G453" i="1"/>
  <c r="H452" i="1"/>
  <c r="G452" i="1"/>
  <c r="L452" i="1" s="1"/>
  <c r="H451" i="1"/>
  <c r="L451" i="1" s="1"/>
  <c r="G451" i="1"/>
  <c r="L450" i="1"/>
  <c r="H450" i="1"/>
  <c r="G450" i="1"/>
  <c r="H449" i="1"/>
  <c r="G449" i="1"/>
  <c r="L449" i="1" s="1"/>
  <c r="H448" i="1"/>
  <c r="G448" i="1"/>
  <c r="L448" i="1" s="1"/>
  <c r="H447" i="1"/>
  <c r="G447" i="1"/>
  <c r="L447" i="1" s="1"/>
  <c r="H446" i="1"/>
  <c r="G446" i="1"/>
  <c r="H445" i="1"/>
  <c r="G445" i="1"/>
  <c r="L445" i="1" s="1"/>
  <c r="H444" i="1"/>
  <c r="G444" i="1"/>
  <c r="L444" i="1" s="1"/>
  <c r="H443" i="1"/>
  <c r="G443" i="1"/>
  <c r="L443" i="1" s="1"/>
  <c r="H442" i="1"/>
  <c r="G442" i="1"/>
  <c r="H441" i="1"/>
  <c r="G441" i="1"/>
  <c r="L441" i="1" s="1"/>
  <c r="H440" i="1"/>
  <c r="G440" i="1"/>
  <c r="H439" i="1"/>
  <c r="G439" i="1"/>
  <c r="H438" i="1"/>
  <c r="G438" i="1"/>
  <c r="H437" i="1"/>
  <c r="G437" i="1"/>
  <c r="L437" i="1" s="1"/>
  <c r="H436" i="1"/>
  <c r="G436" i="1"/>
  <c r="L436" i="1" s="1"/>
  <c r="H435" i="1"/>
  <c r="G435" i="1"/>
  <c r="L435" i="1" s="1"/>
  <c r="H434" i="1"/>
  <c r="G434" i="1"/>
  <c r="L434" i="1" s="1"/>
  <c r="H433" i="1"/>
  <c r="G433" i="1"/>
  <c r="L433" i="1" s="1"/>
  <c r="H432" i="1"/>
  <c r="G432" i="1"/>
  <c r="H431" i="1"/>
  <c r="G431" i="1"/>
  <c r="L431" i="1" s="1"/>
  <c r="H430" i="1"/>
  <c r="G430" i="1"/>
  <c r="L430" i="1" s="1"/>
  <c r="L429" i="1"/>
  <c r="H429" i="1"/>
  <c r="G429" i="1"/>
  <c r="H428" i="1"/>
  <c r="G428" i="1"/>
  <c r="H427" i="1"/>
  <c r="G427" i="1"/>
  <c r="L427" i="1" s="1"/>
  <c r="H426" i="1"/>
  <c r="G426" i="1"/>
  <c r="H425" i="1"/>
  <c r="G425" i="1"/>
  <c r="L425" i="1" s="1"/>
  <c r="H424" i="1"/>
  <c r="G424" i="1"/>
  <c r="H423" i="1"/>
  <c r="G423" i="1"/>
  <c r="L423" i="1" s="1"/>
  <c r="H422" i="1"/>
  <c r="G422" i="1"/>
  <c r="H421" i="1"/>
  <c r="G421" i="1"/>
  <c r="H420" i="1"/>
  <c r="G420" i="1"/>
  <c r="H419" i="1"/>
  <c r="G419" i="1"/>
  <c r="L419" i="1" s="1"/>
  <c r="H418" i="1"/>
  <c r="G418" i="1"/>
  <c r="L418" i="1" s="1"/>
  <c r="H417" i="1"/>
  <c r="G417" i="1"/>
  <c r="L417" i="1" s="1"/>
  <c r="H416" i="1"/>
  <c r="G416" i="1"/>
  <c r="L416" i="1" s="1"/>
  <c r="H415" i="1"/>
  <c r="G415" i="1"/>
  <c r="L415" i="1" s="1"/>
  <c r="H414" i="1"/>
  <c r="G414" i="1"/>
  <c r="L414" i="1" s="1"/>
  <c r="H413" i="1"/>
  <c r="G413" i="1"/>
  <c r="L413" i="1" s="1"/>
  <c r="H412" i="1"/>
  <c r="G412" i="1"/>
  <c r="L412" i="1" s="1"/>
  <c r="H411" i="1"/>
  <c r="G411" i="1"/>
  <c r="L411" i="1" s="1"/>
  <c r="H410" i="1"/>
  <c r="G410" i="1"/>
  <c r="H409" i="1"/>
  <c r="L409" i="1" s="1"/>
  <c r="G409" i="1"/>
  <c r="H408" i="1"/>
  <c r="G408" i="1"/>
  <c r="H407" i="1"/>
  <c r="G407" i="1"/>
  <c r="H406" i="1"/>
  <c r="G406" i="1"/>
  <c r="H405" i="1"/>
  <c r="G405" i="1"/>
  <c r="L405" i="1" s="1"/>
  <c r="H404" i="1"/>
  <c r="G404" i="1"/>
  <c r="L404" i="1" s="1"/>
  <c r="H403" i="1"/>
  <c r="G403" i="1"/>
  <c r="L403" i="1" s="1"/>
  <c r="H402" i="1"/>
  <c r="G402" i="1"/>
  <c r="L402" i="1" s="1"/>
  <c r="H401" i="1"/>
  <c r="G401" i="1"/>
  <c r="H400" i="1"/>
  <c r="G400" i="1"/>
  <c r="H399" i="1"/>
  <c r="G399" i="1"/>
  <c r="L399" i="1" s="1"/>
  <c r="L398" i="1"/>
  <c r="H398" i="1"/>
  <c r="G398" i="1"/>
  <c r="H397" i="1"/>
  <c r="L397" i="1" s="1"/>
  <c r="G397" i="1"/>
  <c r="H396" i="1"/>
  <c r="G396" i="1"/>
  <c r="H395" i="1"/>
  <c r="G395" i="1"/>
  <c r="L395" i="1" s="1"/>
  <c r="H394" i="1"/>
  <c r="G394" i="1"/>
  <c r="L394" i="1" s="1"/>
  <c r="H393" i="1"/>
  <c r="G393" i="1"/>
  <c r="L393" i="1" s="1"/>
  <c r="H392" i="1"/>
  <c r="G392" i="1"/>
  <c r="L392" i="1" s="1"/>
  <c r="H391" i="1"/>
  <c r="G391" i="1"/>
  <c r="L391" i="1" s="1"/>
  <c r="H390" i="1"/>
  <c r="G390" i="1"/>
  <c r="L390" i="1" s="1"/>
  <c r="H389" i="1"/>
  <c r="G389" i="1"/>
  <c r="L389" i="1" s="1"/>
  <c r="H388" i="1"/>
  <c r="G388" i="1"/>
  <c r="H387" i="1"/>
  <c r="G387" i="1"/>
  <c r="H386" i="1"/>
  <c r="G386" i="1"/>
  <c r="L386" i="1" s="1"/>
  <c r="H385" i="1"/>
  <c r="G385" i="1"/>
  <c r="H384" i="1"/>
  <c r="G384" i="1"/>
  <c r="H383" i="1"/>
  <c r="G383" i="1"/>
  <c r="L383" i="1" s="1"/>
  <c r="H382" i="1"/>
  <c r="G382" i="1"/>
  <c r="L382" i="1" s="1"/>
  <c r="H381" i="1"/>
  <c r="G381" i="1"/>
  <c r="L381" i="1" s="1"/>
  <c r="H380" i="1"/>
  <c r="G380" i="1"/>
  <c r="L380" i="1" s="1"/>
  <c r="H379" i="1"/>
  <c r="G379" i="1"/>
  <c r="L379" i="1" s="1"/>
  <c r="H378" i="1"/>
  <c r="G378" i="1"/>
  <c r="H377" i="1"/>
  <c r="L377" i="1" s="1"/>
  <c r="G377" i="1"/>
  <c r="H376" i="1"/>
  <c r="G376" i="1"/>
  <c r="H375" i="1"/>
  <c r="G375" i="1"/>
  <c r="L375" i="1" s="1"/>
  <c r="H374" i="1"/>
  <c r="G374" i="1"/>
  <c r="L374" i="1" s="1"/>
  <c r="H373" i="1"/>
  <c r="G373" i="1"/>
  <c r="L373" i="1" s="1"/>
  <c r="H372" i="1"/>
  <c r="G372" i="1"/>
  <c r="H371" i="1"/>
  <c r="G371" i="1"/>
  <c r="H370" i="1"/>
  <c r="G370" i="1"/>
  <c r="L370" i="1" s="1"/>
  <c r="H369" i="1"/>
  <c r="G369" i="1"/>
  <c r="L369" i="1" s="1"/>
  <c r="H368" i="1"/>
  <c r="G368" i="1"/>
  <c r="L368" i="1" s="1"/>
  <c r="H367" i="1"/>
  <c r="G367" i="1"/>
  <c r="L367" i="1" s="1"/>
  <c r="H366" i="1"/>
  <c r="G366" i="1"/>
  <c r="H365" i="1"/>
  <c r="G365" i="1"/>
  <c r="L365" i="1" s="1"/>
  <c r="H364" i="1"/>
  <c r="G364" i="1"/>
  <c r="L364" i="1" s="1"/>
  <c r="H363" i="1"/>
  <c r="G363" i="1"/>
  <c r="L363" i="1" s="1"/>
  <c r="H362" i="1"/>
  <c r="G362" i="1"/>
  <c r="L362" i="1" s="1"/>
  <c r="H361" i="1"/>
  <c r="G361" i="1"/>
  <c r="L361" i="1" s="1"/>
  <c r="H360" i="1"/>
  <c r="G360" i="1"/>
  <c r="L360" i="1" s="1"/>
  <c r="H359" i="1"/>
  <c r="G359" i="1"/>
  <c r="L359" i="1" s="1"/>
  <c r="H358" i="1"/>
  <c r="G358" i="1"/>
  <c r="L358" i="1" s="1"/>
  <c r="H357" i="1"/>
  <c r="G357" i="1"/>
  <c r="L357" i="1" s="1"/>
  <c r="H356" i="1"/>
  <c r="G356" i="1"/>
  <c r="L356" i="1" s="1"/>
  <c r="H355" i="1"/>
  <c r="G355" i="1"/>
  <c r="H354" i="1"/>
  <c r="L354" i="1" s="1"/>
  <c r="G354" i="1"/>
  <c r="H353" i="1"/>
  <c r="G353" i="1"/>
  <c r="L353" i="1" s="1"/>
  <c r="H352" i="1"/>
  <c r="G352" i="1"/>
  <c r="H351" i="1"/>
  <c r="G351" i="1"/>
  <c r="H350" i="1"/>
  <c r="G350" i="1"/>
  <c r="L350" i="1" s="1"/>
  <c r="H349" i="1"/>
  <c r="G349" i="1"/>
  <c r="L349" i="1" s="1"/>
  <c r="H348" i="1"/>
  <c r="G348" i="1"/>
  <c r="L348" i="1" s="1"/>
  <c r="H347" i="1"/>
  <c r="G347" i="1"/>
  <c r="L347" i="1" s="1"/>
  <c r="H346" i="1"/>
  <c r="G346" i="1"/>
  <c r="H345" i="1"/>
  <c r="G345" i="1"/>
  <c r="H344" i="1"/>
  <c r="G344" i="1"/>
  <c r="H343" i="1"/>
  <c r="G343" i="1"/>
  <c r="L343" i="1" s="1"/>
  <c r="H342" i="1"/>
  <c r="G342" i="1"/>
  <c r="L342" i="1" s="1"/>
  <c r="H341" i="1"/>
  <c r="G341" i="1"/>
  <c r="H340" i="1"/>
  <c r="G340" i="1"/>
  <c r="H339" i="1"/>
  <c r="G339" i="1"/>
  <c r="L339" i="1" s="1"/>
  <c r="H338" i="1"/>
  <c r="G338" i="1"/>
  <c r="L338" i="1" s="1"/>
  <c r="H337" i="1"/>
  <c r="G337" i="1"/>
  <c r="L337" i="1" s="1"/>
  <c r="H336" i="1"/>
  <c r="G336" i="1"/>
  <c r="L336" i="1" s="1"/>
  <c r="H335" i="1"/>
  <c r="G335" i="1"/>
  <c r="L335" i="1" s="1"/>
  <c r="H334" i="1"/>
  <c r="G334" i="1"/>
  <c r="H333" i="1"/>
  <c r="L333" i="1" s="1"/>
  <c r="G333" i="1"/>
  <c r="H332" i="1"/>
  <c r="G332" i="1"/>
  <c r="L332" i="1" s="1"/>
  <c r="H331" i="1"/>
  <c r="G331" i="1"/>
  <c r="L331" i="1" s="1"/>
  <c r="H330" i="1"/>
  <c r="G330" i="1"/>
  <c r="L330" i="1" s="1"/>
  <c r="H329" i="1"/>
  <c r="G329" i="1"/>
  <c r="L329" i="1" s="1"/>
  <c r="H328" i="1"/>
  <c r="G328" i="1"/>
  <c r="L328" i="1" s="1"/>
  <c r="H327" i="1"/>
  <c r="G327" i="1"/>
  <c r="L327" i="1" s="1"/>
  <c r="H326" i="1"/>
  <c r="G326" i="1"/>
  <c r="H325" i="1"/>
  <c r="G325" i="1"/>
  <c r="L325" i="1" s="1"/>
  <c r="H324" i="1"/>
  <c r="G324" i="1"/>
  <c r="L324" i="1" s="1"/>
  <c r="H323" i="1"/>
  <c r="G323" i="1"/>
  <c r="L323" i="1" s="1"/>
  <c r="H322" i="1"/>
  <c r="G322" i="1"/>
  <c r="L322" i="1" s="1"/>
  <c r="H321" i="1"/>
  <c r="L321" i="1" s="1"/>
  <c r="G321" i="1"/>
  <c r="H320" i="1"/>
  <c r="G320" i="1"/>
  <c r="L320" i="1" s="1"/>
  <c r="H319" i="1"/>
  <c r="G319" i="1"/>
  <c r="H318" i="1"/>
  <c r="G318" i="1"/>
  <c r="H317" i="1"/>
  <c r="G317" i="1"/>
  <c r="L317" i="1" s="1"/>
  <c r="H316" i="1"/>
  <c r="G316" i="1"/>
  <c r="L316" i="1" s="1"/>
  <c r="H315" i="1"/>
  <c r="G315" i="1"/>
  <c r="L315" i="1" s="1"/>
  <c r="H314" i="1"/>
  <c r="G314" i="1"/>
  <c r="L314" i="1" s="1"/>
  <c r="H313" i="1"/>
  <c r="G313" i="1"/>
  <c r="H312" i="1"/>
  <c r="G312" i="1"/>
  <c r="H311" i="1"/>
  <c r="G311" i="1"/>
  <c r="H310" i="1"/>
  <c r="G310" i="1"/>
  <c r="L310" i="1" s="1"/>
  <c r="H309" i="1"/>
  <c r="G309" i="1"/>
  <c r="L309" i="1" s="1"/>
  <c r="H308" i="1"/>
  <c r="G308" i="1"/>
  <c r="L308" i="1" s="1"/>
  <c r="H307" i="1"/>
  <c r="G307" i="1"/>
  <c r="L307" i="1" s="1"/>
  <c r="H306" i="1"/>
  <c r="G306" i="1"/>
  <c r="L306" i="1" s="1"/>
  <c r="H305" i="1"/>
  <c r="G305" i="1"/>
  <c r="H304" i="1"/>
  <c r="G304" i="1"/>
  <c r="L304" i="1" s="1"/>
  <c r="H303" i="1"/>
  <c r="G303" i="1"/>
  <c r="L303" i="1" s="1"/>
  <c r="H302" i="1"/>
  <c r="G302" i="1"/>
  <c r="L302" i="1" s="1"/>
  <c r="H301" i="1"/>
  <c r="G301" i="1"/>
  <c r="L301" i="1" s="1"/>
  <c r="H300" i="1"/>
  <c r="G300" i="1"/>
  <c r="L300" i="1" s="1"/>
  <c r="L299" i="1"/>
  <c r="H299" i="1"/>
  <c r="G299" i="1"/>
  <c r="H298" i="1"/>
  <c r="G298" i="1"/>
  <c r="L298" i="1" s="1"/>
  <c r="H297" i="1"/>
  <c r="G297" i="1"/>
  <c r="H296" i="1"/>
  <c r="G296" i="1"/>
  <c r="L296" i="1" s="1"/>
  <c r="H295" i="1"/>
  <c r="G295" i="1"/>
  <c r="L295" i="1" s="1"/>
  <c r="H294" i="1"/>
  <c r="G294" i="1"/>
  <c r="L294" i="1" s="1"/>
  <c r="H293" i="1"/>
  <c r="G293" i="1"/>
  <c r="L293" i="1" s="1"/>
  <c r="H292" i="1"/>
  <c r="G292" i="1"/>
  <c r="L292" i="1" s="1"/>
  <c r="H291" i="1"/>
  <c r="G291" i="1"/>
  <c r="L291" i="1" s="1"/>
  <c r="H290" i="1"/>
  <c r="G290" i="1"/>
  <c r="L290" i="1" s="1"/>
  <c r="H289" i="1"/>
  <c r="G289" i="1"/>
  <c r="H288" i="1"/>
  <c r="G288" i="1"/>
  <c r="H287" i="1"/>
  <c r="G287" i="1"/>
  <c r="L287" i="1" s="1"/>
  <c r="H286" i="1"/>
  <c r="G286" i="1"/>
  <c r="H285" i="1"/>
  <c r="G285" i="1"/>
  <c r="H284" i="1"/>
  <c r="G284" i="1"/>
  <c r="L284" i="1" s="1"/>
  <c r="H283" i="1"/>
  <c r="G283" i="1"/>
  <c r="L283" i="1" s="1"/>
  <c r="H282" i="1"/>
  <c r="G282" i="1"/>
  <c r="L282" i="1" s="1"/>
  <c r="H281" i="1"/>
  <c r="G281" i="1"/>
  <c r="H280" i="1"/>
  <c r="G280" i="1"/>
  <c r="L280" i="1" s="1"/>
  <c r="H279" i="1"/>
  <c r="G279" i="1"/>
  <c r="L279" i="1" s="1"/>
  <c r="H278" i="1"/>
  <c r="G278" i="1"/>
  <c r="H277" i="1"/>
  <c r="G277" i="1"/>
  <c r="L277" i="1" s="1"/>
  <c r="H276" i="1"/>
  <c r="G276" i="1"/>
  <c r="L276" i="1" s="1"/>
  <c r="H275" i="1"/>
  <c r="L275" i="1" s="1"/>
  <c r="G275" i="1"/>
  <c r="H274" i="1"/>
  <c r="G274" i="1"/>
  <c r="H273" i="1"/>
  <c r="G273" i="1"/>
  <c r="H272" i="1"/>
  <c r="G272" i="1"/>
  <c r="L272" i="1" s="1"/>
  <c r="H271" i="1"/>
  <c r="G271" i="1"/>
  <c r="L271" i="1" s="1"/>
  <c r="H270" i="1"/>
  <c r="G270" i="1"/>
  <c r="L270" i="1" s="1"/>
  <c r="H269" i="1"/>
  <c r="G269" i="1"/>
  <c r="L269" i="1" s="1"/>
  <c r="H268" i="1"/>
  <c r="G268" i="1"/>
  <c r="L268" i="1" s="1"/>
  <c r="H267" i="1"/>
  <c r="L267" i="1" s="1"/>
  <c r="G267" i="1"/>
  <c r="H266" i="1"/>
  <c r="G266" i="1"/>
  <c r="L266" i="1" s="1"/>
  <c r="H265" i="1"/>
  <c r="L265" i="1" s="1"/>
  <c r="G265" i="1"/>
  <c r="H264" i="1"/>
  <c r="G264" i="1"/>
  <c r="H263" i="1"/>
  <c r="G263" i="1"/>
  <c r="H262" i="1"/>
  <c r="G262" i="1"/>
  <c r="L262" i="1" s="1"/>
  <c r="H261" i="1"/>
  <c r="G261" i="1"/>
  <c r="L261" i="1" s="1"/>
  <c r="H260" i="1"/>
  <c r="G260" i="1"/>
  <c r="L260" i="1" s="1"/>
  <c r="H259" i="1"/>
  <c r="G259" i="1"/>
  <c r="L259" i="1" s="1"/>
  <c r="H258" i="1"/>
  <c r="G258" i="1"/>
  <c r="L258" i="1" s="1"/>
  <c r="H257" i="1"/>
  <c r="G257" i="1"/>
  <c r="H256" i="1"/>
  <c r="G256" i="1"/>
  <c r="H255" i="1"/>
  <c r="G255" i="1"/>
  <c r="H254" i="1"/>
  <c r="G254" i="1"/>
  <c r="H253" i="1"/>
  <c r="G253" i="1"/>
  <c r="L253" i="1" s="1"/>
  <c r="H252" i="1"/>
  <c r="G252" i="1"/>
  <c r="L251" i="1"/>
  <c r="H251" i="1"/>
  <c r="G251" i="1"/>
  <c r="H250" i="1"/>
  <c r="G250" i="1"/>
  <c r="L250" i="1" s="1"/>
  <c r="H249" i="1"/>
  <c r="G249" i="1"/>
  <c r="H248" i="1"/>
  <c r="G248" i="1"/>
  <c r="L248" i="1" s="1"/>
  <c r="H247" i="1"/>
  <c r="G247" i="1"/>
  <c r="L247" i="1" s="1"/>
  <c r="H246" i="1"/>
  <c r="G246" i="1"/>
  <c r="L246" i="1" s="1"/>
  <c r="H245" i="1"/>
  <c r="G245" i="1"/>
  <c r="L245" i="1" s="1"/>
  <c r="H244" i="1"/>
  <c r="G244" i="1"/>
  <c r="L244" i="1" s="1"/>
  <c r="L243" i="1"/>
  <c r="H243" i="1"/>
  <c r="G243" i="1"/>
  <c r="H242" i="1"/>
  <c r="G242" i="1"/>
  <c r="L242" i="1" s="1"/>
  <c r="H241" i="1"/>
  <c r="G241" i="1"/>
  <c r="H240" i="1"/>
  <c r="G240" i="1"/>
  <c r="L240" i="1" s="1"/>
  <c r="H239" i="1"/>
  <c r="G239" i="1"/>
  <c r="L239" i="1" s="1"/>
  <c r="H238" i="1"/>
  <c r="G238" i="1"/>
  <c r="L238" i="1" s="1"/>
  <c r="H237" i="1"/>
  <c r="G237" i="1"/>
  <c r="L237" i="1" s="1"/>
  <c r="H236" i="1"/>
  <c r="G236" i="1"/>
  <c r="L236" i="1" s="1"/>
  <c r="H235" i="1"/>
  <c r="G235" i="1"/>
  <c r="L235" i="1" s="1"/>
  <c r="H234" i="1"/>
  <c r="G234" i="1"/>
  <c r="L234" i="1" s="1"/>
  <c r="H233" i="1"/>
  <c r="G233" i="1"/>
  <c r="H232" i="1"/>
  <c r="G232" i="1"/>
  <c r="H231" i="1"/>
  <c r="G231" i="1"/>
  <c r="L231" i="1" s="1"/>
  <c r="H230" i="1"/>
  <c r="G230" i="1"/>
  <c r="L230" i="1" s="1"/>
  <c r="H229" i="1"/>
  <c r="G229" i="1"/>
  <c r="L229" i="1" s="1"/>
  <c r="H228" i="1"/>
  <c r="G228" i="1"/>
  <c r="L228" i="1" s="1"/>
  <c r="H227" i="1"/>
  <c r="G227" i="1"/>
  <c r="L227" i="1" s="1"/>
  <c r="H226" i="1"/>
  <c r="G226" i="1"/>
  <c r="L226" i="1" s="1"/>
  <c r="H225" i="1"/>
  <c r="G225" i="1"/>
  <c r="H224" i="1"/>
  <c r="G224" i="1"/>
  <c r="L224" i="1" s="1"/>
  <c r="H223" i="1"/>
  <c r="G223" i="1"/>
  <c r="L223" i="1" s="1"/>
  <c r="H222" i="1"/>
  <c r="G222" i="1"/>
  <c r="L222" i="1" s="1"/>
  <c r="H221" i="1"/>
  <c r="G221" i="1"/>
  <c r="H220" i="1"/>
  <c r="G220" i="1"/>
  <c r="L220" i="1" s="1"/>
  <c r="H219" i="1"/>
  <c r="G219" i="1"/>
  <c r="L219" i="1" s="1"/>
  <c r="H218" i="1"/>
  <c r="G218" i="1"/>
  <c r="L218" i="1" s="1"/>
  <c r="H217" i="1"/>
  <c r="G217" i="1"/>
  <c r="H216" i="1"/>
  <c r="G216" i="1"/>
  <c r="L216" i="1" s="1"/>
  <c r="H215" i="1"/>
  <c r="G215" i="1"/>
  <c r="L215" i="1" s="1"/>
  <c r="H214" i="1"/>
  <c r="G214" i="1"/>
  <c r="L214" i="1" s="1"/>
  <c r="H213" i="1"/>
  <c r="G213" i="1"/>
  <c r="L213" i="1" s="1"/>
  <c r="H212" i="1"/>
  <c r="G212" i="1"/>
  <c r="L212" i="1" s="1"/>
  <c r="L211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L205" i="1" s="1"/>
  <c r="H204" i="1"/>
  <c r="G204" i="1"/>
  <c r="L204" i="1" s="1"/>
  <c r="H203" i="1"/>
  <c r="G203" i="1"/>
  <c r="L203" i="1" s="1"/>
  <c r="H202" i="1"/>
  <c r="G202" i="1"/>
  <c r="L202" i="1" s="1"/>
  <c r="H201" i="1"/>
  <c r="G201" i="1"/>
  <c r="H200" i="1"/>
  <c r="G200" i="1"/>
  <c r="H199" i="1"/>
  <c r="G199" i="1"/>
  <c r="H198" i="1"/>
  <c r="G198" i="1"/>
  <c r="H197" i="1"/>
  <c r="G197" i="1"/>
  <c r="L197" i="1" s="1"/>
  <c r="H196" i="1"/>
  <c r="G196" i="1"/>
  <c r="L196" i="1" s="1"/>
  <c r="H195" i="1"/>
  <c r="G195" i="1"/>
  <c r="L195" i="1" s="1"/>
  <c r="H194" i="1"/>
  <c r="G194" i="1"/>
  <c r="L194" i="1" s="1"/>
  <c r="H193" i="1"/>
  <c r="G193" i="1"/>
  <c r="H192" i="1"/>
  <c r="G192" i="1"/>
  <c r="H191" i="1"/>
  <c r="G191" i="1"/>
  <c r="L191" i="1" s="1"/>
  <c r="H190" i="1"/>
  <c r="G190" i="1"/>
  <c r="L190" i="1" s="1"/>
  <c r="H189" i="1"/>
  <c r="G189" i="1"/>
  <c r="L189" i="1" s="1"/>
  <c r="H188" i="1"/>
  <c r="G188" i="1"/>
  <c r="L188" i="1" s="1"/>
  <c r="L187" i="1"/>
  <c r="H187" i="1"/>
  <c r="G187" i="1"/>
  <c r="H186" i="1"/>
  <c r="G186" i="1"/>
  <c r="L186" i="1" s="1"/>
  <c r="H185" i="1"/>
  <c r="G185" i="1"/>
  <c r="H184" i="1"/>
  <c r="G184" i="1"/>
  <c r="H183" i="1"/>
  <c r="G183" i="1"/>
  <c r="L183" i="1" s="1"/>
  <c r="H182" i="1"/>
  <c r="G182" i="1"/>
  <c r="L182" i="1" s="1"/>
  <c r="H181" i="1"/>
  <c r="G181" i="1"/>
  <c r="L181" i="1" s="1"/>
  <c r="H180" i="1"/>
  <c r="G180" i="1"/>
  <c r="L180" i="1" s="1"/>
  <c r="H179" i="1"/>
  <c r="G179" i="1"/>
  <c r="L179" i="1" s="1"/>
  <c r="H178" i="1"/>
  <c r="G178" i="1"/>
  <c r="L178" i="1" s="1"/>
  <c r="H177" i="1"/>
  <c r="G177" i="1"/>
  <c r="H176" i="1"/>
  <c r="G176" i="1"/>
  <c r="H175" i="1"/>
  <c r="G175" i="1"/>
  <c r="L175" i="1" s="1"/>
  <c r="H174" i="1"/>
  <c r="G174" i="1"/>
  <c r="L174" i="1" s="1"/>
  <c r="H173" i="1"/>
  <c r="G173" i="1"/>
  <c r="L173" i="1" s="1"/>
  <c r="H172" i="1"/>
  <c r="G172" i="1"/>
  <c r="L172" i="1" s="1"/>
  <c r="H171" i="1"/>
  <c r="G171" i="1"/>
  <c r="L171" i="1" s="1"/>
  <c r="H170" i="1"/>
  <c r="G170" i="1"/>
  <c r="L170" i="1" s="1"/>
  <c r="H169" i="1"/>
  <c r="G169" i="1"/>
  <c r="H168" i="1"/>
  <c r="G168" i="1"/>
  <c r="L168" i="1" s="1"/>
  <c r="H167" i="1"/>
  <c r="G167" i="1"/>
  <c r="L167" i="1" s="1"/>
  <c r="H166" i="1"/>
  <c r="G166" i="1"/>
  <c r="L166" i="1" s="1"/>
  <c r="H165" i="1"/>
  <c r="G165" i="1"/>
  <c r="H164" i="1"/>
  <c r="G164" i="1"/>
  <c r="L164" i="1" s="1"/>
  <c r="H163" i="1"/>
  <c r="G163" i="1"/>
  <c r="L163" i="1" s="1"/>
  <c r="H162" i="1"/>
  <c r="G162" i="1"/>
  <c r="L162" i="1" s="1"/>
  <c r="H161" i="1"/>
  <c r="G161" i="1"/>
  <c r="H160" i="1"/>
  <c r="G160" i="1"/>
  <c r="L160" i="1" s="1"/>
  <c r="H159" i="1"/>
  <c r="G159" i="1"/>
  <c r="L159" i="1" s="1"/>
  <c r="H158" i="1"/>
  <c r="G158" i="1"/>
  <c r="L158" i="1" s="1"/>
  <c r="H157" i="1"/>
  <c r="G157" i="1"/>
  <c r="L157" i="1" s="1"/>
  <c r="H156" i="1"/>
  <c r="G156" i="1"/>
  <c r="L156" i="1" s="1"/>
  <c r="L155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L150" i="1" s="1"/>
  <c r="H149" i="1"/>
  <c r="G149" i="1"/>
  <c r="L149" i="1" s="1"/>
  <c r="H148" i="1"/>
  <c r="G148" i="1"/>
  <c r="L148" i="1" s="1"/>
  <c r="H147" i="1"/>
  <c r="G147" i="1"/>
  <c r="L147" i="1" s="1"/>
  <c r="H146" i="1"/>
  <c r="G146" i="1"/>
  <c r="L146" i="1" s="1"/>
  <c r="H145" i="1"/>
  <c r="G145" i="1"/>
  <c r="H144" i="1"/>
  <c r="G144" i="1"/>
  <c r="H143" i="1"/>
  <c r="G143" i="1"/>
  <c r="H142" i="1"/>
  <c r="G142" i="1"/>
  <c r="H141" i="1"/>
  <c r="G141" i="1"/>
  <c r="L141" i="1" s="1"/>
  <c r="H140" i="1"/>
  <c r="G140" i="1"/>
  <c r="L140" i="1" s="1"/>
  <c r="H139" i="1"/>
  <c r="G139" i="1"/>
  <c r="L139" i="1" s="1"/>
  <c r="H138" i="1"/>
  <c r="G138" i="1"/>
  <c r="L138" i="1" s="1"/>
  <c r="H137" i="1"/>
  <c r="G137" i="1"/>
  <c r="H136" i="1"/>
  <c r="G136" i="1"/>
  <c r="L136" i="1" s="1"/>
  <c r="H135" i="1"/>
  <c r="G135" i="1"/>
  <c r="H134" i="1"/>
  <c r="G134" i="1"/>
  <c r="H133" i="1"/>
  <c r="G133" i="1"/>
  <c r="L133" i="1" s="1"/>
  <c r="H132" i="1"/>
  <c r="G132" i="1"/>
  <c r="L132" i="1" s="1"/>
  <c r="L131" i="1"/>
  <c r="H131" i="1"/>
  <c r="G131" i="1"/>
  <c r="H130" i="1"/>
  <c r="G130" i="1"/>
  <c r="L130" i="1" s="1"/>
  <c r="H129" i="1"/>
  <c r="G129" i="1"/>
  <c r="H128" i="1"/>
  <c r="G128" i="1"/>
  <c r="L128" i="1" s="1"/>
  <c r="H127" i="1"/>
  <c r="G127" i="1"/>
  <c r="L127" i="1" s="1"/>
  <c r="H126" i="1"/>
  <c r="G126" i="1"/>
  <c r="L126" i="1" s="1"/>
  <c r="H125" i="1"/>
  <c r="G125" i="1"/>
  <c r="L125" i="1" s="1"/>
  <c r="H124" i="1"/>
  <c r="G124" i="1"/>
  <c r="L124" i="1" s="1"/>
  <c r="H123" i="1"/>
  <c r="G123" i="1"/>
  <c r="L123" i="1" s="1"/>
  <c r="H122" i="1"/>
  <c r="G122" i="1"/>
  <c r="L122" i="1" s="1"/>
  <c r="H121" i="1"/>
  <c r="G121" i="1"/>
  <c r="H120" i="1"/>
  <c r="G120" i="1"/>
  <c r="H119" i="1"/>
  <c r="G119" i="1"/>
  <c r="L119" i="1" s="1"/>
  <c r="H118" i="1"/>
  <c r="G118" i="1"/>
  <c r="H117" i="1"/>
  <c r="G117" i="1"/>
  <c r="H116" i="1"/>
  <c r="G116" i="1"/>
  <c r="L116" i="1" s="1"/>
  <c r="H115" i="1"/>
  <c r="G115" i="1"/>
  <c r="L115" i="1" s="1"/>
  <c r="H114" i="1"/>
  <c r="G114" i="1"/>
  <c r="L114" i="1" s="1"/>
  <c r="H113" i="1"/>
  <c r="G113" i="1"/>
  <c r="H112" i="1"/>
  <c r="G112" i="1"/>
  <c r="L112" i="1" s="1"/>
  <c r="H111" i="1"/>
  <c r="G111" i="1"/>
  <c r="L111" i="1" s="1"/>
  <c r="H110" i="1"/>
  <c r="G110" i="1"/>
  <c r="L110" i="1" s="1"/>
  <c r="H109" i="1"/>
  <c r="G109" i="1"/>
  <c r="L109" i="1" s="1"/>
  <c r="H108" i="1"/>
  <c r="G108" i="1"/>
  <c r="L108" i="1" s="1"/>
  <c r="H107" i="1"/>
  <c r="G107" i="1"/>
  <c r="L107" i="1" s="1"/>
  <c r="H106" i="1"/>
  <c r="G106" i="1"/>
  <c r="L106" i="1" s="1"/>
  <c r="H105" i="1"/>
  <c r="G105" i="1"/>
  <c r="H104" i="1"/>
  <c r="G104" i="1"/>
  <c r="L104" i="1" s="1"/>
  <c r="H103" i="1"/>
  <c r="G103" i="1"/>
  <c r="L103" i="1" s="1"/>
  <c r="H102" i="1"/>
  <c r="G102" i="1"/>
  <c r="L102" i="1" s="1"/>
  <c r="H101" i="1"/>
  <c r="G101" i="1"/>
  <c r="L101" i="1" s="1"/>
  <c r="H100" i="1"/>
  <c r="G100" i="1"/>
  <c r="L100" i="1" s="1"/>
  <c r="H99" i="1"/>
  <c r="G99" i="1"/>
  <c r="L99" i="1" s="1"/>
  <c r="H98" i="1"/>
  <c r="G98" i="1"/>
  <c r="L98" i="1" s="1"/>
  <c r="H97" i="1"/>
  <c r="L97" i="1" s="1"/>
  <c r="G97" i="1"/>
  <c r="H96" i="1"/>
  <c r="G96" i="1"/>
  <c r="L96" i="1" s="1"/>
  <c r="H95" i="1"/>
  <c r="G95" i="1"/>
  <c r="L95" i="1" s="1"/>
  <c r="H94" i="1"/>
  <c r="G94" i="1"/>
  <c r="L94" i="1" s="1"/>
  <c r="H93" i="1"/>
  <c r="G93" i="1"/>
  <c r="L93" i="1" s="1"/>
  <c r="H92" i="1"/>
  <c r="G92" i="1"/>
  <c r="L92" i="1" s="1"/>
  <c r="H91" i="1"/>
  <c r="G91" i="1"/>
  <c r="L91" i="1" s="1"/>
  <c r="H90" i="1"/>
  <c r="G90" i="1"/>
  <c r="L90" i="1" s="1"/>
  <c r="H89" i="1"/>
  <c r="G89" i="1"/>
  <c r="H88" i="1"/>
  <c r="G88" i="1"/>
  <c r="L88" i="1" s="1"/>
  <c r="H87" i="1"/>
  <c r="G87" i="1"/>
  <c r="H86" i="1"/>
  <c r="G86" i="1"/>
  <c r="L86" i="1" s="1"/>
  <c r="H85" i="1"/>
  <c r="G85" i="1"/>
  <c r="H84" i="1"/>
  <c r="G84" i="1"/>
  <c r="H83" i="1"/>
  <c r="G83" i="1"/>
  <c r="L83" i="1" s="1"/>
  <c r="H82" i="1"/>
  <c r="G82" i="1"/>
  <c r="L82" i="1" s="1"/>
  <c r="H81" i="1"/>
  <c r="G81" i="1"/>
  <c r="H80" i="1"/>
  <c r="G80" i="1"/>
  <c r="L80" i="1" s="1"/>
  <c r="H79" i="1"/>
  <c r="G79" i="1"/>
  <c r="L79" i="1" s="1"/>
  <c r="H78" i="1"/>
  <c r="G78" i="1"/>
  <c r="L78" i="1" s="1"/>
  <c r="H77" i="1"/>
  <c r="G77" i="1"/>
  <c r="H76" i="1"/>
  <c r="G76" i="1"/>
  <c r="H75" i="1"/>
  <c r="G75" i="1"/>
  <c r="L75" i="1" s="1"/>
  <c r="H74" i="1"/>
  <c r="G74" i="1"/>
  <c r="H73" i="1"/>
  <c r="L73" i="1" s="1"/>
  <c r="G73" i="1"/>
  <c r="H72" i="1"/>
  <c r="G72" i="1"/>
  <c r="H71" i="1"/>
  <c r="G71" i="1"/>
  <c r="L71" i="1" s="1"/>
  <c r="H70" i="1"/>
  <c r="G70" i="1"/>
  <c r="L70" i="1" s="1"/>
  <c r="H69" i="1"/>
  <c r="G69" i="1"/>
  <c r="L69" i="1" s="1"/>
  <c r="H68" i="1"/>
  <c r="G68" i="1"/>
  <c r="L68" i="1" s="1"/>
  <c r="H67" i="1"/>
  <c r="G67" i="1"/>
  <c r="L67" i="1" s="1"/>
  <c r="H66" i="1"/>
  <c r="G66" i="1"/>
  <c r="H65" i="1"/>
  <c r="L65" i="1" s="1"/>
  <c r="G65" i="1"/>
  <c r="H64" i="1"/>
  <c r="G64" i="1"/>
  <c r="H63" i="1"/>
  <c r="L63" i="1" s="1"/>
  <c r="G63" i="1"/>
  <c r="H62" i="1"/>
  <c r="G62" i="1"/>
  <c r="L62" i="1" s="1"/>
  <c r="H61" i="1"/>
  <c r="G61" i="1"/>
  <c r="L61" i="1" s="1"/>
  <c r="H60" i="1"/>
  <c r="G60" i="1"/>
  <c r="L60" i="1" s="1"/>
  <c r="H59" i="1"/>
  <c r="G59" i="1"/>
  <c r="L59" i="1" s="1"/>
  <c r="H58" i="1"/>
  <c r="G58" i="1"/>
  <c r="L58" i="1" s="1"/>
  <c r="H57" i="1"/>
  <c r="G57" i="1"/>
  <c r="H56" i="1"/>
  <c r="G56" i="1"/>
  <c r="L56" i="1" s="1"/>
  <c r="H55" i="1"/>
  <c r="G55" i="1"/>
  <c r="L55" i="1" s="1"/>
  <c r="H54" i="1"/>
  <c r="G54" i="1"/>
  <c r="L54" i="1" s="1"/>
  <c r="H53" i="1"/>
  <c r="L53" i="1" s="1"/>
  <c r="G53" i="1"/>
  <c r="H52" i="1"/>
  <c r="G52" i="1"/>
  <c r="H51" i="1"/>
  <c r="L51" i="1" s="1"/>
  <c r="G51" i="1"/>
  <c r="H50" i="1"/>
  <c r="G50" i="1"/>
  <c r="L50" i="1" s="1"/>
  <c r="H49" i="1"/>
  <c r="G49" i="1"/>
  <c r="H48" i="1"/>
  <c r="G48" i="1"/>
  <c r="L48" i="1" s="1"/>
  <c r="H47" i="1"/>
  <c r="G47" i="1"/>
  <c r="L47" i="1" s="1"/>
  <c r="H46" i="1"/>
  <c r="G46" i="1"/>
  <c r="L46" i="1" s="1"/>
  <c r="H45" i="1"/>
  <c r="G45" i="1"/>
  <c r="H44" i="1"/>
  <c r="G44" i="1"/>
  <c r="L44" i="1" s="1"/>
  <c r="H43" i="1"/>
  <c r="G43" i="1"/>
  <c r="L43" i="1" s="1"/>
  <c r="H42" i="1"/>
  <c r="G42" i="1"/>
  <c r="H41" i="1"/>
  <c r="L41" i="1" s="1"/>
  <c r="G41" i="1"/>
  <c r="H40" i="1"/>
  <c r="G40" i="1"/>
  <c r="L40" i="1" s="1"/>
  <c r="H39" i="1"/>
  <c r="G39" i="1"/>
  <c r="L39" i="1" s="1"/>
  <c r="H38" i="1"/>
  <c r="G38" i="1"/>
  <c r="L38" i="1" s="1"/>
  <c r="H37" i="1"/>
  <c r="G37" i="1"/>
  <c r="L37" i="1" s="1"/>
  <c r="H36" i="1"/>
  <c r="G36" i="1"/>
  <c r="L36" i="1" s="1"/>
  <c r="H35" i="1"/>
  <c r="G35" i="1"/>
  <c r="L35" i="1" s="1"/>
  <c r="H34" i="1"/>
  <c r="G34" i="1"/>
  <c r="L34" i="1" s="1"/>
  <c r="H33" i="1"/>
  <c r="L33" i="1" s="1"/>
  <c r="G33" i="1"/>
  <c r="H32" i="1"/>
  <c r="G32" i="1"/>
  <c r="L32" i="1" s="1"/>
  <c r="H31" i="1"/>
  <c r="G31" i="1"/>
  <c r="L31" i="1" s="1"/>
  <c r="H30" i="1"/>
  <c r="G30" i="1"/>
  <c r="H29" i="1"/>
  <c r="G29" i="1"/>
  <c r="L29" i="1" s="1"/>
  <c r="H28" i="1"/>
  <c r="G28" i="1"/>
  <c r="L28" i="1" s="1"/>
  <c r="H27" i="1"/>
  <c r="G27" i="1"/>
  <c r="L27" i="1" s="1"/>
  <c r="H26" i="1"/>
  <c r="G26" i="1"/>
  <c r="L26" i="1" s="1"/>
  <c r="H25" i="1"/>
  <c r="G25" i="1"/>
  <c r="H24" i="1"/>
  <c r="G24" i="1"/>
  <c r="L24" i="1" s="1"/>
  <c r="H23" i="1"/>
  <c r="G23" i="1"/>
  <c r="L23" i="1" s="1"/>
  <c r="H22" i="1"/>
  <c r="G22" i="1"/>
  <c r="L22" i="1" s="1"/>
  <c r="H21" i="1"/>
  <c r="G21" i="1"/>
  <c r="L21" i="1" s="1"/>
  <c r="H20" i="1"/>
  <c r="G20" i="1"/>
  <c r="H19" i="1"/>
  <c r="G19" i="1"/>
  <c r="L19" i="1" s="1"/>
  <c r="H18" i="1"/>
  <c r="G18" i="1"/>
  <c r="L18" i="1" s="1"/>
  <c r="H17" i="1"/>
  <c r="G17" i="1"/>
  <c r="H16" i="1"/>
  <c r="G16" i="1"/>
  <c r="L16" i="1" s="1"/>
  <c r="H15" i="1"/>
  <c r="G15" i="1"/>
  <c r="L15" i="1" s="1"/>
  <c r="H14" i="1"/>
  <c r="G14" i="1"/>
  <c r="H13" i="1"/>
  <c r="G13" i="1"/>
  <c r="L13" i="1" s="1"/>
  <c r="H12" i="1"/>
  <c r="G12" i="1"/>
  <c r="L12" i="1" s="1"/>
  <c r="H11" i="1"/>
  <c r="G11" i="1"/>
  <c r="L11" i="1" s="1"/>
  <c r="H10" i="1"/>
  <c r="G10" i="1"/>
  <c r="L10" i="1" s="1"/>
  <c r="H9" i="1"/>
  <c r="L9" i="1" s="1"/>
  <c r="G9" i="1"/>
  <c r="H8" i="1"/>
  <c r="G8" i="1"/>
  <c r="L8" i="1" s="1"/>
  <c r="K5" i="1"/>
  <c r="F5" i="1"/>
  <c r="E5" i="1"/>
  <c r="D5" i="1"/>
  <c r="O3" i="1"/>
  <c r="L669" i="1" l="1"/>
  <c r="L749" i="1"/>
  <c r="L637" i="1"/>
  <c r="L964" i="1"/>
  <c r="L582" i="1"/>
  <c r="L684" i="1"/>
  <c r="L161" i="1"/>
  <c r="L718" i="1"/>
  <c r="L741" i="1"/>
  <c r="L206" i="1"/>
  <c r="L273" i="1"/>
  <c r="L372" i="1"/>
  <c r="L438" i="1"/>
  <c r="L595" i="1"/>
  <c r="L629" i="1"/>
  <c r="L685" i="1"/>
  <c r="L708" i="1"/>
  <c r="L765" i="1"/>
  <c r="L846" i="1"/>
  <c r="L901" i="1"/>
  <c r="L933" i="1"/>
  <c r="L378" i="1"/>
  <c r="L842" i="1"/>
  <c r="L962" i="1"/>
  <c r="L866" i="1"/>
  <c r="L910" i="1"/>
  <c r="L217" i="1"/>
  <c r="L606" i="1"/>
  <c r="L652" i="1"/>
  <c r="L788" i="1"/>
  <c r="L868" i="1"/>
  <c r="L17" i="1"/>
  <c r="L84" i="1"/>
  <c r="L117" i="1"/>
  <c r="L151" i="1"/>
  <c r="L207" i="1"/>
  <c r="L274" i="1"/>
  <c r="L285" i="1"/>
  <c r="L318" i="1"/>
  <c r="L340" i="1"/>
  <c r="L351" i="1"/>
  <c r="L406" i="1"/>
  <c r="L428" i="1"/>
  <c r="L439" i="1"/>
  <c r="L461" i="1"/>
  <c r="L472" i="1"/>
  <c r="L482" i="1"/>
  <c r="L493" i="1"/>
  <c r="L526" i="1"/>
  <c r="L538" i="1"/>
  <c r="L584" i="1"/>
  <c r="L642" i="1"/>
  <c r="L653" i="1"/>
  <c r="L731" i="1"/>
  <c r="L742" i="1"/>
  <c r="L778" i="1"/>
  <c r="L789" i="1"/>
  <c r="L801" i="1"/>
  <c r="L812" i="1"/>
  <c r="L847" i="1"/>
  <c r="L869" i="1"/>
  <c r="L880" i="1"/>
  <c r="L988" i="1"/>
  <c r="L829" i="1"/>
  <c r="L885" i="1"/>
  <c r="L510" i="1"/>
  <c r="L772" i="1"/>
  <c r="L918" i="1"/>
  <c r="L692" i="1"/>
  <c r="L57" i="1"/>
  <c r="L660" i="1"/>
  <c r="L796" i="1"/>
  <c r="L478" i="1"/>
  <c r="L25" i="1"/>
  <c r="L774" i="1"/>
  <c r="L49" i="1"/>
  <c r="L601" i="1"/>
  <c r="L771" i="1"/>
  <c r="L201" i="1"/>
  <c r="L401" i="1"/>
  <c r="L544" i="1"/>
  <c r="L446" i="1"/>
  <c r="L908" i="1"/>
  <c r="L558" i="1"/>
  <c r="L694" i="1"/>
  <c r="L821" i="1"/>
  <c r="L662" i="1"/>
  <c r="L798" i="1"/>
  <c r="L305" i="1"/>
  <c r="L764" i="1"/>
  <c r="L74" i="1"/>
  <c r="L85" i="1"/>
  <c r="L118" i="1"/>
  <c r="L129" i="1"/>
  <c r="L152" i="1"/>
  <c r="L185" i="1"/>
  <c r="L208" i="1"/>
  <c r="L241" i="1"/>
  <c r="L252" i="1"/>
  <c r="L263" i="1"/>
  <c r="L286" i="1"/>
  <c r="L297" i="1"/>
  <c r="L319" i="1"/>
  <c r="L341" i="1"/>
  <c r="L352" i="1"/>
  <c r="L396" i="1"/>
  <c r="L407" i="1"/>
  <c r="L440" i="1"/>
  <c r="L473" i="1"/>
  <c r="L483" i="1"/>
  <c r="L539" i="1"/>
  <c r="L551" i="1"/>
  <c r="L585" i="1"/>
  <c r="L597" i="1"/>
  <c r="L631" i="1"/>
  <c r="L654" i="1"/>
  <c r="L687" i="1"/>
  <c r="L790" i="1"/>
  <c r="L813" i="1"/>
  <c r="L836" i="1"/>
  <c r="L870" i="1"/>
  <c r="L566" i="1"/>
  <c r="L806" i="1"/>
  <c r="L134" i="1"/>
  <c r="L590" i="1"/>
  <c r="L135" i="1"/>
  <c r="L854" i="1"/>
  <c r="L693" i="1"/>
  <c r="L750" i="1"/>
  <c r="L326" i="1"/>
  <c r="L137" i="1"/>
  <c r="L502" i="1"/>
  <c r="L30" i="1"/>
  <c r="L52" i="1"/>
  <c r="L385" i="1"/>
  <c r="L506" i="1"/>
  <c r="L517" i="1"/>
  <c r="L528" i="1"/>
  <c r="L609" i="1"/>
  <c r="L791" i="1"/>
  <c r="L881" i="1"/>
  <c r="L924" i="1"/>
  <c r="L957" i="1"/>
  <c r="L853" i="1"/>
  <c r="L346" i="1"/>
  <c r="L169" i="1"/>
  <c r="L614" i="1"/>
  <c r="L489" i="1"/>
  <c r="L820" i="1"/>
  <c r="L909" i="1"/>
  <c r="L593" i="1"/>
  <c r="L844" i="1"/>
  <c r="L249" i="1"/>
  <c r="L740" i="1"/>
  <c r="L822" i="1"/>
  <c r="L586" i="1"/>
  <c r="L632" i="1"/>
  <c r="L688" i="1"/>
  <c r="L710" i="1"/>
  <c r="L837" i="1"/>
  <c r="L958" i="1"/>
  <c r="L972" i="1"/>
  <c r="L225" i="1"/>
  <c r="L773" i="1"/>
  <c r="L113" i="1"/>
  <c r="L876" i="1"/>
  <c r="L81" i="1"/>
  <c r="L877" i="1"/>
  <c r="L105" i="1"/>
  <c r="L900" i="1"/>
  <c r="L42" i="1"/>
  <c r="L142" i="1"/>
  <c r="L153" i="1"/>
  <c r="L198" i="1"/>
  <c r="L209" i="1"/>
  <c r="L780" i="1"/>
  <c r="L792" i="1"/>
  <c r="L815" i="1"/>
  <c r="L969" i="1"/>
  <c r="L422" i="1"/>
  <c r="L145" i="1"/>
  <c r="L313" i="1"/>
  <c r="L886" i="1"/>
  <c r="L726" i="1"/>
  <c r="L468" i="1"/>
  <c r="L661" i="1"/>
  <c r="L797" i="1"/>
  <c r="L941" i="1"/>
  <c r="L786" i="1"/>
  <c r="L20" i="1"/>
  <c r="L87" i="1"/>
  <c r="L154" i="1"/>
  <c r="L165" i="1"/>
  <c r="L176" i="1"/>
  <c r="L210" i="1"/>
  <c r="L221" i="1"/>
  <c r="L232" i="1"/>
  <c r="L254" i="1"/>
  <c r="L288" i="1"/>
  <c r="L420" i="1"/>
  <c r="L442" i="1"/>
  <c r="L464" i="1"/>
  <c r="L496" i="1"/>
  <c r="L518" i="1"/>
  <c r="L541" i="1"/>
  <c r="L564" i="1"/>
  <c r="L587" i="1"/>
  <c r="L599" i="1"/>
  <c r="L633" i="1"/>
  <c r="L700" i="1"/>
  <c r="L769" i="1"/>
  <c r="L893" i="1"/>
  <c r="L89" i="1"/>
  <c r="L658" i="1"/>
  <c r="L852" i="1"/>
  <c r="L917" i="1"/>
  <c r="L748" i="1"/>
  <c r="L334" i="1"/>
  <c r="L716" i="1"/>
  <c r="L470" i="1"/>
  <c r="L878" i="1"/>
  <c r="L426" i="1"/>
  <c r="L932" i="1"/>
  <c r="L76" i="1"/>
  <c r="L143" i="1"/>
  <c r="L199" i="1"/>
  <c r="L387" i="1"/>
  <c r="L485" i="1"/>
  <c r="L508" i="1"/>
  <c r="L519" i="1"/>
  <c r="L576" i="1"/>
  <c r="L839" i="1"/>
  <c r="L926" i="1"/>
  <c r="L970" i="1"/>
  <c r="L981" i="1"/>
  <c r="L45" i="1"/>
  <c r="L257" i="1"/>
  <c r="L830" i="1"/>
  <c r="L670" i="1"/>
  <c r="L940" i="1"/>
  <c r="L281" i="1"/>
  <c r="L534" i="1"/>
  <c r="H5" i="1"/>
  <c r="O2" i="1" s="1"/>
  <c r="L501" i="1"/>
  <c r="L513" i="1"/>
  <c r="L371" i="1"/>
  <c r="L701" i="1"/>
  <c r="L735" i="1"/>
  <c r="L873" i="1"/>
  <c r="L894" i="1"/>
  <c r="L992" i="1"/>
  <c r="L612" i="1"/>
  <c r="L841" i="1"/>
  <c r="L636" i="1"/>
  <c r="L638" i="1"/>
  <c r="L193" i="1"/>
  <c r="L514" i="1"/>
  <c r="L845" i="1"/>
  <c r="L66" i="1"/>
  <c r="L77" i="1"/>
  <c r="L121" i="1"/>
  <c r="L144" i="1"/>
  <c r="L177" i="1"/>
  <c r="L200" i="1"/>
  <c r="L233" i="1"/>
  <c r="L255" i="1"/>
  <c r="L278" i="1"/>
  <c r="L289" i="1"/>
  <c r="L311" i="1"/>
  <c r="L344" i="1"/>
  <c r="L355" i="1"/>
  <c r="L366" i="1"/>
  <c r="L388" i="1"/>
  <c r="L410" i="1"/>
  <c r="L421" i="1"/>
  <c r="L432" i="1"/>
  <c r="L520" i="1"/>
  <c r="L542" i="1"/>
  <c r="L554" i="1"/>
  <c r="L577" i="1"/>
  <c r="L588" i="1"/>
  <c r="L623" i="1"/>
  <c r="L646" i="1"/>
  <c r="L678" i="1"/>
  <c r="L747" i="1"/>
  <c r="L817" i="1"/>
  <c r="L828" i="1"/>
  <c r="L840" i="1"/>
  <c r="L960" i="1"/>
  <c r="L982" i="1"/>
  <c r="G5" i="1"/>
  <c r="L120" i="1"/>
  <c r="L312" i="1"/>
  <c r="L453" i="1"/>
  <c r="L974" i="1"/>
  <c r="L14" i="1"/>
  <c r="L192" i="1"/>
  <c r="L934" i="1"/>
  <c r="L72" i="1"/>
  <c r="L264" i="1"/>
  <c r="L345" i="1"/>
  <c r="L376" i="1"/>
  <c r="L184" i="1"/>
  <c r="L64" i="1"/>
  <c r="L256" i="1"/>
  <c r="L689" i="1"/>
  <c r="L966" i="1"/>
  <c r="L424" i="1"/>
  <c r="L408" i="1"/>
  <c r="L400" i="1"/>
  <c r="L942" i="1"/>
  <c r="L990" i="1"/>
  <c r="L384" i="1"/>
  <c r="L5" i="1" l="1"/>
</calcChain>
</file>

<file path=xl/sharedStrings.xml><?xml version="1.0" encoding="utf-8"?>
<sst xmlns="http://schemas.openxmlformats.org/spreadsheetml/2006/main" count="390" uniqueCount="313">
  <si>
    <t>CONSUMER COLLECTION MANAGEMENT, INC. PAYMENT SHEET</t>
  </si>
  <si>
    <t>Template updated 12/30/15</t>
  </si>
  <si>
    <t>Commission on Prin.:</t>
  </si>
  <si>
    <t>Interest we kept:</t>
  </si>
  <si>
    <t>Commission on Direct Pmt:</t>
  </si>
  <si>
    <t>Total</t>
  </si>
  <si>
    <t>Fee Invoice:</t>
  </si>
  <si>
    <t>DEFENDANT'S NAME</t>
  </si>
  <si>
    <t>PLAINTIFF</t>
  </si>
  <si>
    <t>REF NO.</t>
  </si>
  <si>
    <t>TOTAL PAYMENT</t>
  </si>
  <si>
    <t>APPLIED TO PRIN</t>
  </si>
  <si>
    <t>COSTS
RETURNED</t>
  </si>
  <si>
    <t>CLIENT
SHARE</t>
  </si>
  <si>
    <t>BW, LLP SHARE</t>
  </si>
  <si>
    <t>BW, LLP INTEREST</t>
  </si>
  <si>
    <t>Notes</t>
  </si>
  <si>
    <t>Refund</t>
  </si>
  <si>
    <t>Deposit</t>
  </si>
  <si>
    <t>LE #</t>
  </si>
  <si>
    <t>To Atty Fees</t>
  </si>
  <si>
    <t>To "Other"</t>
  </si>
  <si>
    <t>Alberternst, Cheryl L.</t>
  </si>
  <si>
    <t>Washington University Physician Network 
LCCBAMTCURR: $0.00</t>
  </si>
  <si>
    <t>AE3587</t>
  </si>
  <si>
    <t>Alcanter, Nicholas</t>
  </si>
  <si>
    <t>Signature Behavioral Hospital Operations, LLC  d/b/a Signature Psychiatric Hospital
LCCBAMTCURR: $0.00</t>
  </si>
  <si>
    <t>AH1353</t>
  </si>
  <si>
    <t>Ashworth, Morrel M.</t>
  </si>
  <si>
    <t>AD5217</t>
  </si>
  <si>
    <t>Ataudo, Dianne</t>
  </si>
  <si>
    <t>Washington University School of Medicine 
LCCBAMTCURR: $0.00</t>
  </si>
  <si>
    <t>AD7487</t>
  </si>
  <si>
    <t>Bangs, Jeanne M.</t>
  </si>
  <si>
    <t>Saint Louis University  d/b/a SLUCARE
LCCBAMTCURR: $0.00</t>
  </si>
  <si>
    <t>BBK080</t>
  </si>
  <si>
    <t>Bass-Bounds, Louise E.</t>
  </si>
  <si>
    <t>Consumer Collection Management, Inc. 
LCCBAMTCURR: $0.00</t>
  </si>
  <si>
    <t>BDG700</t>
  </si>
  <si>
    <t>Beck, Cheri D.</t>
  </si>
  <si>
    <t>Consumer Collection Management, Inc. 
LCCBAMTCURR: $36.00</t>
  </si>
  <si>
    <t>BCW362</t>
  </si>
  <si>
    <t>Benzie, Detra R.</t>
  </si>
  <si>
    <t>BDI382</t>
  </si>
  <si>
    <t>Bergeron, Jacqueline</t>
  </si>
  <si>
    <t>BEE399</t>
  </si>
  <si>
    <t>Blocker, Antwon L.</t>
  </si>
  <si>
    <t>BEH290</t>
  </si>
  <si>
    <t>Bonner, Reginald L.</t>
  </si>
  <si>
    <t>BCX699</t>
  </si>
  <si>
    <t>Borrelli, Dominique A.</t>
  </si>
  <si>
    <t>BDA037</t>
  </si>
  <si>
    <t>Brockhoff, Jennie S.</t>
  </si>
  <si>
    <t>BFN104</t>
  </si>
  <si>
    <t>Brockington, Anthony</t>
  </si>
  <si>
    <t>BDM971</t>
  </si>
  <si>
    <t>Broomfield, Monica</t>
  </si>
  <si>
    <t>Beyond Housing Neighborhood Housing Service 
LCCBAMTCURR: $0.00</t>
  </si>
  <si>
    <t>BEN666</t>
  </si>
  <si>
    <t>Bryant, Tyrone D.</t>
  </si>
  <si>
    <t>BDQ589</t>
  </si>
  <si>
    <t>Burt Sr., Steven T.</t>
  </si>
  <si>
    <t>BFG220</t>
  </si>
  <si>
    <t>Campbell, Charles W.</t>
  </si>
  <si>
    <t>Consumer Collection Management, Inc. 
LCCBAMTCURR: $47.25</t>
  </si>
  <si>
    <t>CZ2107</t>
  </si>
  <si>
    <t>Campbell, Mark A.</t>
  </si>
  <si>
    <t>Washington University Physicians 
LCCBAMTCURR: $0.00</t>
  </si>
  <si>
    <t>CBY786</t>
  </si>
  <si>
    <t>Carrizales, Zoila</t>
  </si>
  <si>
    <t>CAJ755</t>
  </si>
  <si>
    <t>Cherry Jr., Randolph C.</t>
  </si>
  <si>
    <t>CBU045</t>
  </si>
  <si>
    <t>Clark, Ashley M.</t>
  </si>
  <si>
    <t>Washington University School of Medicine 
LCCBAMTCURR: $47.25</t>
  </si>
  <si>
    <t>CX8537</t>
  </si>
  <si>
    <t>Colquitt, Aja Yashonda</t>
  </si>
  <si>
    <t>CY8117</t>
  </si>
  <si>
    <t>Combs, Shynelle A.</t>
  </si>
  <si>
    <t>CAM370</t>
  </si>
  <si>
    <t>Conner, Thea M.</t>
  </si>
  <si>
    <t>CBL330</t>
  </si>
  <si>
    <t>Cross, Jarrett D.</t>
  </si>
  <si>
    <t>Washington University School of Medicine 
LCCBAMTCURR: $2.75</t>
  </si>
  <si>
    <t>CH4692</t>
  </si>
  <si>
    <t>Davis, Latrina M.</t>
  </si>
  <si>
    <t>DP9687</t>
  </si>
  <si>
    <t>Dubois, Heidi</t>
  </si>
  <si>
    <t>DN8320</t>
  </si>
  <si>
    <t>Durr, Tijera A.</t>
  </si>
  <si>
    <t>Mills West Pointe 1, LLC dba Bennington Heights 
LCCBAMTCURR: $0.00</t>
  </si>
  <si>
    <t>DN1467</t>
  </si>
  <si>
    <t>Essman, Ashley R.</t>
  </si>
  <si>
    <t>Mills CityView LLC 
LCCBAMTCURR: $0.00</t>
  </si>
  <si>
    <t>EA3578</t>
  </si>
  <si>
    <t>Fackler, Jonathan C.</t>
  </si>
  <si>
    <t>Little Hills Healthcare, L.L.C.  d/b/a Centerpointe Hospital
LCCBAMTCURR: $0.00</t>
  </si>
  <si>
    <t>FG4161</t>
  </si>
  <si>
    <t>Frazier, Joyce A.</t>
  </si>
  <si>
    <t>FI0860</t>
  </si>
  <si>
    <t>Gress, Leslie</t>
  </si>
  <si>
    <t>GQ3566</t>
  </si>
  <si>
    <t>Haecker, Katie</t>
  </si>
  <si>
    <t>Richards &amp; Conover Lofts, L.L.C. 
LCCBAMTCURR: $0.00</t>
  </si>
  <si>
    <t>HK1726</t>
  </si>
  <si>
    <t>Halilovic, Aida</t>
  </si>
  <si>
    <t>HBY054</t>
  </si>
  <si>
    <t>Hamm-Sanders, Kimernesta</t>
  </si>
  <si>
    <t>Baumann Property Company, Inc. dba Norwood-Redfield Court Apartments
LCCBAMTCURR: $0.00</t>
  </si>
  <si>
    <t>HCS811</t>
  </si>
  <si>
    <t>Hardy, Anita</t>
  </si>
  <si>
    <t>HBI024</t>
  </si>
  <si>
    <t>Hawkins, Joseph L.</t>
  </si>
  <si>
    <t>Signature Orthopedics-Tesson Ferry Spine fka Tesson Ferry Spine &amp; Orthopedic Center
LCCBAMTCURR: $0.00</t>
  </si>
  <si>
    <t>HCI567</t>
  </si>
  <si>
    <t>Henley, Oleather</t>
  </si>
  <si>
    <t>Victorian Village Apartments 
LCCBAMTCURR: $37.08</t>
  </si>
  <si>
    <t>H13132</t>
  </si>
  <si>
    <t>Herder, Jane C.</t>
  </si>
  <si>
    <t>HCI825</t>
  </si>
  <si>
    <t>Holton, Sonya</t>
  </si>
  <si>
    <t>HBS211</t>
  </si>
  <si>
    <t>Honer, Alexander T.</t>
  </si>
  <si>
    <t>Mills Properties, Inc. 
LCCBAMTCURR: $0.00</t>
  </si>
  <si>
    <t>HCI254</t>
  </si>
  <si>
    <t>Horton, Dimitri</t>
  </si>
  <si>
    <t>Namco USA Inc.  d/b/a Namco USA Ltd.
LCCBAMTCURR: $0.00</t>
  </si>
  <si>
    <t>HCZ741</t>
  </si>
  <si>
    <t>Hullinger, Laura</t>
  </si>
  <si>
    <t>DM8178</t>
  </si>
  <si>
    <t>Isaac, Annie R.</t>
  </si>
  <si>
    <t>I17837</t>
  </si>
  <si>
    <t>Jackson, Erick M.</t>
  </si>
  <si>
    <t>JI1885</t>
  </si>
  <si>
    <t>Jamison, Marques</t>
  </si>
  <si>
    <t>Sansone Group LLC agent for Trinity Park Apartments 
LCCBAMTCURR: $0.00</t>
  </si>
  <si>
    <t>JM7546</t>
  </si>
  <si>
    <t>Johnson, Dante M.</t>
  </si>
  <si>
    <t>Washington University Clinical Associates, LLC 
LCCBAMTCURR: $0.00</t>
  </si>
  <si>
    <t>JM2033</t>
  </si>
  <si>
    <t>Jones, Michael A.</t>
  </si>
  <si>
    <t>JN0049</t>
  </si>
  <si>
    <t>Jones, Shelley D.</t>
  </si>
  <si>
    <t>JL0567</t>
  </si>
  <si>
    <t>Joplin, Lisa A.</t>
  </si>
  <si>
    <t>JN4988</t>
  </si>
  <si>
    <t>Keethler, Christine L.</t>
  </si>
  <si>
    <t>KG0722</t>
  </si>
  <si>
    <t>Kendrick, Gale</t>
  </si>
  <si>
    <t>KF0867</t>
  </si>
  <si>
    <t>Kittrell, Dustin</t>
  </si>
  <si>
    <t>Pheasant Run Apartments 
LCCBAMTCURR: $51.40</t>
  </si>
  <si>
    <t>T28345</t>
  </si>
  <si>
    <t>Liggett, Adam</t>
  </si>
  <si>
    <t>LH3033</t>
  </si>
  <si>
    <t>Lilly, Ariel N.</t>
  </si>
  <si>
    <t>LJ2978</t>
  </si>
  <si>
    <t>Muro, Jacqlyn M.</t>
  </si>
  <si>
    <t>University of Kansas Physicians, Inc. 
LCCBAMTCURR: $0.00</t>
  </si>
  <si>
    <t>MO7219</t>
  </si>
  <si>
    <t>Mustin, Gaylord L.</t>
  </si>
  <si>
    <t>PI HRT, LLC 
LCCBAMTCURR: $0.00</t>
  </si>
  <si>
    <t>MAR380</t>
  </si>
  <si>
    <t>Owens, Annette M.</t>
  </si>
  <si>
    <t>O40137</t>
  </si>
  <si>
    <t>Pannell, Miranda</t>
  </si>
  <si>
    <t>PI4976</t>
  </si>
  <si>
    <t>Parent, Michelle N.</t>
  </si>
  <si>
    <t>Capital Region Medical Center 
LCCBAMTCURR: $0.00</t>
  </si>
  <si>
    <t>PJ0310</t>
  </si>
  <si>
    <t>Petty, Vincent J.</t>
  </si>
  <si>
    <t>MidAmerica Spine Center LLC 
LCCBAMTCURR: $0.00</t>
  </si>
  <si>
    <t>PK4184</t>
  </si>
  <si>
    <t>Pitts, Sabariz</t>
  </si>
  <si>
    <t>PJ8572</t>
  </si>
  <si>
    <t>Poe, Lisa D.</t>
  </si>
  <si>
    <t>PJ3928</t>
  </si>
  <si>
    <t>Poole, Jannie M.</t>
  </si>
  <si>
    <t>Baumann Property Company, Inc. dba Hillcrest Apartments 
LCCBAMTCURR: $0.00</t>
  </si>
  <si>
    <t>PI9441</t>
  </si>
  <si>
    <t>Purnell, Marquitta A.</t>
  </si>
  <si>
    <t>PJ3992</t>
  </si>
  <si>
    <t>Randle, Tommie L.</t>
  </si>
  <si>
    <t>University of Kansas Health System 
LCCBAMTCURR: $0.00</t>
  </si>
  <si>
    <t>RD3340</t>
  </si>
  <si>
    <t>Ray, Ashley</t>
  </si>
  <si>
    <t>RK6114</t>
  </si>
  <si>
    <t>Rhodes, Leeanna P.</t>
  </si>
  <si>
    <t>RH9932</t>
  </si>
  <si>
    <t>Riggs, Cody</t>
  </si>
  <si>
    <t>RI5371</t>
  </si>
  <si>
    <t>Rockett, Latoya</t>
  </si>
  <si>
    <t>Park Ridge Apartments 
LCCBAMTCURR: $0.00</t>
  </si>
  <si>
    <t>RL7823</t>
  </si>
  <si>
    <t>Ross-Jennings, Eva L.</t>
  </si>
  <si>
    <t>Signature Behavioral Hospital Operations, LLC dba Signature  Psychiatric Hospital and Signature Behavioral Healthcare
LCCBAMTCURR: $0.00</t>
  </si>
  <si>
    <t>JM4084</t>
  </si>
  <si>
    <t>Sayers, Victoria D.</t>
  </si>
  <si>
    <t>SAN991</t>
  </si>
  <si>
    <t>Scott, Clementine</t>
  </si>
  <si>
    <t>Charles F. Vatterott Real Estate Co.  d/b/a Vatterott Properties as agent for Wellston Homes, LP
LCCBAMTCURR: $0.00</t>
  </si>
  <si>
    <t>SBC412</t>
  </si>
  <si>
    <t>Shelton, Christopher R.</t>
  </si>
  <si>
    <t>SZ4028</t>
  </si>
  <si>
    <t>Sherard-Fausset, Dana K.</t>
  </si>
  <si>
    <t>SY8361</t>
  </si>
  <si>
    <t>Slinkard Sr., Brock L.</t>
  </si>
  <si>
    <t>Ashwood Apartments, LLC 
LCCBAMTCURR: $47.25</t>
  </si>
  <si>
    <t>SY1313</t>
  </si>
  <si>
    <t>Sloan, Mahogany D.</t>
  </si>
  <si>
    <t>SAV731</t>
  </si>
  <si>
    <t>Smith, Angela L.</t>
  </si>
  <si>
    <t>SAH662</t>
  </si>
  <si>
    <t>Spotswood, Jennifer K.</t>
  </si>
  <si>
    <t>SZ8164</t>
  </si>
  <si>
    <t>Stallbaumer, Jennifer A.</t>
  </si>
  <si>
    <t>University of Kansas Hospital Authority 
LCCBAMTCURR: $0.00</t>
  </si>
  <si>
    <t>SY6788</t>
  </si>
  <si>
    <t>Stegemann, Cynthia</t>
  </si>
  <si>
    <t>SAK366</t>
  </si>
  <si>
    <t>Stevens, Joey</t>
  </si>
  <si>
    <t>SAK276</t>
  </si>
  <si>
    <t>Taylor III, James M.</t>
  </si>
  <si>
    <t>TD9458</t>
  </si>
  <si>
    <t>Taylor, Brandy A.</t>
  </si>
  <si>
    <t>Greystone Maryland, L.L.C. d/b/a Maryland Avenue Park Apartments
LCCBAMTCURR: $0.00</t>
  </si>
  <si>
    <t>TE3480</t>
  </si>
  <si>
    <t>Tedford, Belinda R.</t>
  </si>
  <si>
    <t>Heart Care Institute, LLC 
LCCBAMTCURR: $0.00</t>
  </si>
  <si>
    <t>TD7907</t>
  </si>
  <si>
    <t>Troth, David W.</t>
  </si>
  <si>
    <t>TE6271</t>
  </si>
  <si>
    <t>Vanburen, Julian</t>
  </si>
  <si>
    <t>Centrec Care, Inc. 
LCCBAMTCURR: $0.00</t>
  </si>
  <si>
    <t>V41337</t>
  </si>
  <si>
    <t>Wadel, Zane A.</t>
  </si>
  <si>
    <t>WP3331</t>
  </si>
  <si>
    <t>West, Kimberle D.</t>
  </si>
  <si>
    <t>Creve Coeur Endodontics 
LCCBAMTCURR: $0.00</t>
  </si>
  <si>
    <t>WU7307</t>
  </si>
  <si>
    <t>Wheatfall, Joy A.</t>
  </si>
  <si>
    <t>Capital Region Medical Center dba Capital Region Physicians 
LCCBAMTCURR: $0.00</t>
  </si>
  <si>
    <t>WS1953</t>
  </si>
  <si>
    <t>Williams, Jennifer L.</t>
  </si>
  <si>
    <t>WR3801</t>
  </si>
  <si>
    <t>Williams, Phillip R.</t>
  </si>
  <si>
    <t>WU8542</t>
  </si>
  <si>
    <t>Wren, Mark R.</t>
  </si>
  <si>
    <t>WR3153</t>
  </si>
  <si>
    <t>Yarolem, Angela S.</t>
  </si>
  <si>
    <t>Y20247</t>
  </si>
  <si>
    <t>CONSUMER COLLECTION MANAGEMENT, INC. COST SHEET</t>
  </si>
  <si>
    <t>AMOUNT</t>
  </si>
  <si>
    <t>COST REASON</t>
  </si>
  <si>
    <t>NOTE</t>
  </si>
  <si>
    <t>COST DATE</t>
  </si>
  <si>
    <t>Cima, Amanda D.</t>
  </si>
  <si>
    <t>CCB884</t>
  </si>
  <si>
    <t>SHFE:Sheriff's Fee</t>
  </si>
  <si>
    <t>Mileage</t>
  </si>
  <si>
    <t>Criddle, Darryl J.</t>
  </si>
  <si>
    <t>CAI200</t>
  </si>
  <si>
    <t>GARN:Garnishment</t>
  </si>
  <si>
    <t>Jacques, Dana A.</t>
  </si>
  <si>
    <t>JM8736</t>
  </si>
  <si>
    <t>EFIL:E-filed Filing Fee</t>
  </si>
  <si>
    <t>Kellar, Tony S.</t>
  </si>
  <si>
    <t>KJ0779</t>
  </si>
  <si>
    <t>Matthew D. Bessine</t>
  </si>
  <si>
    <t>3000 NE Brooktree Lane, Suite 100</t>
  </si>
  <si>
    <t>Adam K. Berman</t>
  </si>
  <si>
    <t>Missouri, Kansas, Iowa</t>
  </si>
  <si>
    <t>Kansas City MO 64119</t>
  </si>
  <si>
    <t>Missouri, Kansas</t>
  </si>
  <si>
    <t>Scott F. Walterbach</t>
  </si>
  <si>
    <t>Phone [816] 601-1100</t>
  </si>
  <si>
    <t>Kenneth A. Yates</t>
  </si>
  <si>
    <t>Fax [816] 601-1101</t>
  </si>
  <si>
    <r>
      <t xml:space="preserve">Of Counsel, </t>
    </r>
    <r>
      <rPr>
        <sz val="8"/>
        <color theme="1"/>
        <rFont val="Arial Narrow"/>
        <family val="2"/>
      </rPr>
      <t>Missouri</t>
    </r>
  </si>
  <si>
    <t>admin@bw-llp.com</t>
  </si>
  <si>
    <t>www.bw-llp.com</t>
  </si>
  <si>
    <t>Consumer Collection Management, Inc.</t>
  </si>
  <si>
    <t>Defendant Payments</t>
  </si>
  <si>
    <t>Plus - Costs Returned by Defendant</t>
  </si>
  <si>
    <t>Less - BW LLP Share</t>
  </si>
  <si>
    <t>Less - New Costs Advanced by BW LLP</t>
  </si>
  <si>
    <t>Less - Commission on Direct Payments</t>
  </si>
  <si>
    <t>Net Cash Distribution</t>
  </si>
  <si>
    <t>Consumer Collection Management</t>
  </si>
  <si>
    <t>DEFENDANT</t>
  </si>
  <si>
    <t>BW LLP INTEREST</t>
  </si>
  <si>
    <t>Anderson, Vera</t>
  </si>
  <si>
    <t>Saint Louis University
Plaintiff Name 2:  d/b/a SLUCARE
LCCBAMTCURR: $0.00</t>
  </si>
  <si>
    <t>Banks Sr., Shaun A.</t>
  </si>
  <si>
    <t>SLUCare
Plaintiff Name 2: 
LCCBAMTCURR: $0.00</t>
  </si>
  <si>
    <t>Banks, Tiffany L.</t>
  </si>
  <si>
    <t>Mills Properties, Inc.
Plaintiff Name 2:  d/b/a Oak Park Apartments
LCCBAMTCURR: $47.25</t>
  </si>
  <si>
    <t>Edison, Jessica</t>
  </si>
  <si>
    <t>Little Hills Healthcare, L.L.C.
Plaintiff Name 2:  d/b/a Centerpointe Hospital
LCCBAMTCURR: $0.00</t>
  </si>
  <si>
    <t>Hartman, Sara Beth</t>
  </si>
  <si>
    <t>Consumer Collection Management, Inc.
Plaintiff Name 2: 
LCCBAMTCURR: $0.00</t>
  </si>
  <si>
    <t>Hopkins, Nannette</t>
  </si>
  <si>
    <t>Washington University School of Medicine
Plaintiff Name 2: 
LCCBAMTCURR: $0.00</t>
  </si>
  <si>
    <t>Simoncic Jr., Jon A.</t>
  </si>
  <si>
    <t>University of Kansas Health System
Plaintiff Name 2: 
LCCBAMTCURR: $0.00</t>
  </si>
  <si>
    <t>Sisson, Shannon L.</t>
  </si>
  <si>
    <t>Sorrells, Billy R.</t>
  </si>
  <si>
    <t>Stanburry, Lakisha M.</t>
  </si>
  <si>
    <t>SLUCare
Plaintiff Name 2: 
LCCBAMTCURR: $36.00</t>
  </si>
  <si>
    <t>Payments Thru 07-07-2021</t>
  </si>
  <si>
    <t>Costs Thru 07-07-2021</t>
  </si>
  <si>
    <t>Statement Thru 07-07-2021</t>
  </si>
  <si>
    <t>Interest Only Payments Thru 07-07-2021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</si>
</sst>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yyyy"/>
  </numFmts>
  <fonts count="14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8"/>
      <color theme="1"/>
      <name val="Arial Narrow"/>
      <family val="2"/>
    </font>
    <font>
      <i/>
      <sz val="8"/>
      <color theme="1"/>
      <name val="Arial Narrow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top"/>
    </xf>
    <xf numFmtId="43" fontId="4" fillId="0" borderId="0" applyFont="0" applyFill="0" applyBorder="0" applyAlignment="0" applyProtection="0">
      <alignment vertical="top"/>
    </xf>
    <xf numFmtId="44" fontId="4" fillId="0" borderId="0" applyFont="0" applyFill="0" applyBorder="0" applyAlignment="0" applyProtection="0">
      <alignment vertical="top"/>
    </xf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88">
    <xf numFmtId="0" fontId="0" fillId="0" borderId="0" xfId="0">
      <alignment vertical="top"/>
    </xf>
    <xf numFmtId="0" fontId="2" fillId="0" borderId="0" xfId="0" applyFont="1" applyAlignment="1">
      <alignment horizontal="center"/>
    </xf>
    <xf numFmtId="43" fontId="3" fillId="0" borderId="0" xfId="0" applyNumberFormat="1" applyFont="1" applyAlignment="1"/>
    <xf numFmtId="1" fontId="3" fillId="0" borderId="0" xfId="0" applyNumberFormat="1" applyFont="1" applyAlignment="1">
      <alignment horizontal="center"/>
    </xf>
    <xf numFmtId="0" fontId="3" fillId="0" borderId="0" xfId="0" applyFont="1" applyAlignment="1"/>
    <xf numFmtId="0" fontId="0" fillId="0" borderId="0" xfId="0" applyAlignment="1"/>
    <xf numFmtId="164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right"/>
    </xf>
    <xf numFmtId="44" fontId="3" fillId="0" borderId="0" xfId="2" applyFont="1" applyBorder="1" applyAlignment="1" applyProtection="1"/>
    <xf numFmtId="0" fontId="5" fillId="0" borderId="0" xfId="0" applyFont="1" applyAlignment="1"/>
    <xf numFmtId="0" fontId="3" fillId="0" borderId="0" xfId="0" applyFont="1" applyAlignment="1">
      <alignment horizontal="center"/>
    </xf>
    <xf numFmtId="44" fontId="3" fillId="0" borderId="0" xfId="0" applyNumberFormat="1" applyFont="1" applyAlignment="1">
      <alignment horizontal="center"/>
    </xf>
    <xf numFmtId="43" fontId="3" fillId="0" borderId="0" xfId="2" applyNumberFormat="1" applyFont="1" applyBorder="1" applyAlignment="1" applyProtection="1"/>
    <xf numFmtId="9" fontId="6" fillId="2" borderId="0" xfId="2" quotePrefix="1" applyNumberFormat="1" applyFont="1" applyFill="1" applyBorder="1" applyAlignment="1" applyProtection="1">
      <alignment horizontal="center"/>
    </xf>
    <xf numFmtId="44" fontId="3" fillId="0" borderId="0" xfId="2" quotePrefix="1" applyFont="1" applyFill="1" applyBorder="1" applyAlignment="1" applyProtection="1"/>
    <xf numFmtId="0" fontId="2" fillId="0" borderId="0" xfId="0" applyFont="1" applyAlignment="1"/>
    <xf numFmtId="0" fontId="7" fillId="0" borderId="0" xfId="0" applyFont="1" applyAlignment="1"/>
    <xf numFmtId="0" fontId="2" fillId="0" borderId="0" xfId="0" applyFont="1" applyAlignment="1">
      <alignment horizontal="center"/>
    </xf>
    <xf numFmtId="44" fontId="2" fillId="0" borderId="0" xfId="2" applyFont="1" applyBorder="1" applyAlignment="1" applyProtection="1"/>
    <xf numFmtId="1" fontId="2" fillId="0" borderId="0" xfId="0" applyNumberFormat="1" applyFont="1" applyAlignment="1">
      <alignment horizontal="right"/>
    </xf>
    <xf numFmtId="44" fontId="2" fillId="0" borderId="0" xfId="2" quotePrefix="1" applyFont="1" applyFill="1" applyBorder="1" applyAlignment="1" applyProtection="1"/>
    <xf numFmtId="1" fontId="3" fillId="0" borderId="0" xfId="0" applyNumberFormat="1" applyFont="1" applyAlignment="1"/>
    <xf numFmtId="44" fontId="2" fillId="0" borderId="0" xfId="0" applyNumberFormat="1" applyFont="1" applyAlignment="1">
      <alignment horizontal="center" wrapText="1"/>
    </xf>
    <xf numFmtId="44" fontId="2" fillId="0" borderId="0" xfId="1" applyNumberFormat="1" applyFont="1" applyFill="1" applyBorder="1" applyAlignment="1" applyProtection="1">
      <alignment horizontal="center" wrapText="1"/>
    </xf>
    <xf numFmtId="43" fontId="2" fillId="0" borderId="0" xfId="2" applyNumberFormat="1" applyFont="1" applyBorder="1" applyAlignment="1" applyProtection="1">
      <alignment horizontal="center" wrapText="1"/>
    </xf>
    <xf numFmtId="43" fontId="2" fillId="0" borderId="0" xfId="2" applyNumberFormat="1" applyFont="1" applyFill="1" applyBorder="1" applyAlignment="1" applyProtection="1">
      <alignment horizontal="center" wrapText="1"/>
    </xf>
    <xf numFmtId="43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4" fontId="2" fillId="0" borderId="0" xfId="2" applyFont="1" applyFill="1" applyBorder="1" applyAlignment="1" applyProtection="1">
      <alignment horizontal="center" wrapText="1"/>
    </xf>
    <xf numFmtId="0" fontId="0" fillId="0" borderId="1" xfId="0" applyBorder="1" applyAlignment="1"/>
    <xf numFmtId="0" fontId="8" fillId="0" borderId="1" xfId="0" applyFont="1" applyBorder="1" applyAlignment="1">
      <alignment wrapText="1"/>
    </xf>
    <xf numFmtId="44" fontId="0" fillId="0" borderId="1" xfId="2" applyFont="1" applyFill="1" applyBorder="1" applyAlignment="1" applyProtection="1">
      <alignment wrapText="1"/>
    </xf>
    <xf numFmtId="44" fontId="0" fillId="0" borderId="1" xfId="0" applyNumberFormat="1" applyBorder="1" applyAlignment="1"/>
    <xf numFmtId="44" fontId="0" fillId="0" borderId="1" xfId="2" applyFont="1" applyFill="1" applyBorder="1" applyAlignment="1" applyProtection="1"/>
    <xf numFmtId="44" fontId="0" fillId="0" borderId="1" xfId="2" applyFont="1" applyBorder="1" applyAlignment="1" applyProtection="1"/>
    <xf numFmtId="1" fontId="0" fillId="0" borderId="1" xfId="0" applyNumberFormat="1" applyBorder="1" applyAlignment="1"/>
    <xf numFmtId="0" fontId="0" fillId="3" borderId="1" xfId="0" applyFill="1" applyBorder="1" applyAlignment="1"/>
    <xf numFmtId="0" fontId="8" fillId="0" borderId="1" xfId="0" applyFont="1" applyBorder="1" applyAlignment="1"/>
    <xf numFmtId="0" fontId="8" fillId="0" borderId="0" xfId="0" applyFont="1" applyAlignment="1"/>
    <xf numFmtId="44" fontId="0" fillId="0" borderId="0" xfId="0" applyNumberFormat="1" applyAlignment="1"/>
    <xf numFmtId="44" fontId="0" fillId="0" borderId="0" xfId="2" applyFont="1" applyFill="1" applyAlignment="1" applyProtection="1"/>
    <xf numFmtId="44" fontId="0" fillId="0" borderId="0" xfId="2" applyFont="1" applyAlignment="1" applyProtection="1"/>
    <xf numFmtId="1" fontId="0" fillId="0" borderId="0" xfId="0" applyNumberFormat="1" applyAlignment="1"/>
    <xf numFmtId="43" fontId="5" fillId="0" borderId="0" xfId="2" applyNumberFormat="1" applyFont="1" applyBorder="1" applyAlignment="1" applyProtection="1">
      <alignment wrapText="1"/>
    </xf>
    <xf numFmtId="43" fontId="3" fillId="0" borderId="0" xfId="2" applyNumberFormat="1" applyFont="1" applyBorder="1" applyAlignment="1" applyProtection="1">
      <alignment wrapText="1"/>
    </xf>
    <xf numFmtId="43" fontId="7" fillId="0" borderId="0" xfId="2" applyNumberFormat="1" applyFont="1" applyBorder="1" applyAlignment="1" applyProtection="1">
      <alignment wrapText="1"/>
    </xf>
    <xf numFmtId="43" fontId="2" fillId="0" borderId="0" xfId="2" applyNumberFormat="1" applyFont="1" applyBorder="1" applyAlignment="1" applyProtection="1">
      <alignment wrapText="1"/>
    </xf>
    <xf numFmtId="43" fontId="2" fillId="0" borderId="0" xfId="2" applyNumberFormat="1" applyFont="1" applyBorder="1" applyAlignment="1" applyProtection="1"/>
    <xf numFmtId="43" fontId="2" fillId="0" borderId="0" xfId="1" applyFont="1" applyFill="1" applyBorder="1" applyAlignment="1" applyProtection="1">
      <alignment horizontal="center" wrapText="1"/>
    </xf>
    <xf numFmtId="43" fontId="2" fillId="0" borderId="0" xfId="2" applyNumberFormat="1" applyFont="1" applyFill="1" applyBorder="1" applyAlignment="1" applyProtection="1">
      <alignment horizontal="center"/>
    </xf>
    <xf numFmtId="43" fontId="2" fillId="0" borderId="0" xfId="0" applyNumberFormat="1" applyFont="1" applyAlignment="1">
      <alignment horizontal="center" wrapText="1"/>
    </xf>
    <xf numFmtId="0" fontId="0" fillId="0" borderId="1" xfId="0" applyBorder="1">
      <alignment vertical="top"/>
    </xf>
    <xf numFmtId="0" fontId="8" fillId="0" borderId="1" xfId="0" applyFont="1" applyBorder="1" applyAlignment="1">
      <alignment vertical="top" wrapText="1"/>
    </xf>
    <xf numFmtId="44" fontId="0" fillId="0" borderId="1" xfId="2" applyFont="1" applyBorder="1" applyProtection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>
      <alignment vertical="top"/>
    </xf>
    <xf numFmtId="0" fontId="8" fillId="0" borderId="1" xfId="0" applyFont="1" applyBorder="1">
      <alignment vertical="top"/>
    </xf>
    <xf numFmtId="0" fontId="8" fillId="0" borderId="0" xfId="0" applyFont="1">
      <alignment vertical="top"/>
    </xf>
    <xf numFmtId="44" fontId="0" fillId="0" borderId="0" xfId="2" applyFont="1" applyProtection="1">
      <alignment vertical="top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3" applyAlignment="1">
      <alignment horizontal="center"/>
    </xf>
    <xf numFmtId="0" fontId="1" fillId="0" borderId="0" xfId="3"/>
    <xf numFmtId="0" fontId="9" fillId="0" borderId="0" xfId="0" applyFont="1">
      <alignment vertical="top"/>
    </xf>
    <xf numFmtId="0" fontId="10" fillId="0" borderId="0" xfId="3" applyFont="1" applyAlignment="1">
      <alignment horizontal="center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left" vertical="top"/>
    </xf>
    <xf numFmtId="0" fontId="11" fillId="0" borderId="0" xfId="3" applyFont="1" applyAlignment="1">
      <alignment horizontal="right" vertical="top"/>
    </xf>
    <xf numFmtId="0" fontId="10" fillId="0" borderId="0" xfId="3" applyFont="1" applyAlignment="1">
      <alignment horizontal="left"/>
    </xf>
    <xf numFmtId="0" fontId="12" fillId="0" borderId="0" xfId="3" applyFont="1" applyAlignment="1">
      <alignment horizontal="right" vertical="top"/>
    </xf>
    <xf numFmtId="0" fontId="1" fillId="0" borderId="0" xfId="3" applyAlignment="1">
      <alignment horizontal="center"/>
    </xf>
    <xf numFmtId="0" fontId="2" fillId="0" borderId="0" xfId="4" applyFont="1"/>
    <xf numFmtId="0" fontId="2" fillId="0" borderId="0" xfId="4" applyFont="1" applyAlignment="1">
      <alignment wrapText="1"/>
    </xf>
    <xf numFmtId="0" fontId="3" fillId="0" borderId="0" xfId="4" applyFont="1"/>
    <xf numFmtId="0" fontId="1" fillId="0" borderId="0" xfId="4"/>
    <xf numFmtId="44" fontId="3" fillId="0" borderId="0" xfId="5" applyFont="1" applyProtection="1"/>
    <xf numFmtId="44" fontId="3" fillId="0" borderId="0" xfId="5" applyFont="1" applyBorder="1" applyProtection="1"/>
    <xf numFmtId="44" fontId="3" fillId="4" borderId="0" xfId="5" applyFont="1" applyFill="1" applyBorder="1" applyProtection="1"/>
    <xf numFmtId="44" fontId="3" fillId="0" borderId="2" xfId="5" applyFont="1" applyFill="1" applyBorder="1" applyAlignment="1" applyProtection="1">
      <alignment vertical="center"/>
    </xf>
    <xf numFmtId="0" fontId="4" fillId="0" borderId="0" xfId="0" applyFont="1" applyProtection="1">
      <alignment vertical="top"/>
      <protection locked="0"/>
    </xf>
    <xf numFmtId="0" fontId="0" fillId="0" borderId="0" xfId="0" applyProtection="1">
      <alignment vertical="top"/>
      <protection locked="0"/>
    </xf>
    <xf numFmtId="44" fontId="0" fillId="0" borderId="0" xfId="0" applyNumberFormat="1" applyProtection="1">
      <alignment vertical="top"/>
      <protection locked="0"/>
    </xf>
    <xf numFmtId="0" fontId="13" fillId="0" borderId="0" xfId="0" applyFont="1" applyProtection="1">
      <alignment vertical="top"/>
      <protection locked="0"/>
    </xf>
    <xf numFmtId="0" fontId="13" fillId="0" borderId="0" xfId="0" applyFont="1" applyAlignment="1" applyProtection="1">
      <alignment horizontal="right" vertical="top"/>
      <protection locked="0"/>
    </xf>
    <xf numFmtId="44" fontId="13" fillId="0" borderId="0" xfId="0" applyNumberFormat="1" applyFont="1" applyProtection="1">
      <alignment vertical="top"/>
      <protection locked="0"/>
    </xf>
    <xf numFmtId="0" fontId="13" fillId="0" borderId="3" xfId="0" applyFont="1" applyBorder="1" applyProtection="1">
      <alignment vertical="top"/>
      <protection locked="0"/>
    </xf>
    <xf numFmtId="44" fontId="13" fillId="0" borderId="3" xfId="0" applyNumberFormat="1" applyFont="1" applyBorder="1" applyProtection="1">
      <alignment vertical="top"/>
      <protection locked="0"/>
    </xf>
    <xf numFmtId="0" fontId="0" fillId="0" borderId="0" xfId="0" applyAlignment="1" applyProtection="1">
      <alignment vertical="top" wrapText="1"/>
      <protection locked="0"/>
    </xf>
  </cellXfs>
  <cellStyles count="6">
    <cellStyle name="Comma" xfId="1" builtinId="3"/>
    <cellStyle name="Currency" xfId="2" builtinId="4"/>
    <cellStyle name="Currency 2 2" xfId="5" xr:uid="{2B26A0C1-B507-41E8-B728-FABAE415CA90}"/>
    <cellStyle name="Normal" xfId="0" builtinId="0"/>
    <cellStyle name="Normal 3" xfId="3" xr:uid="{144AA245-618C-405E-AB82-C21B5F8B2A90}"/>
    <cellStyle name="Normal 3 2" xfId="4" xr:uid="{93158667-F223-44C0-8706-A47B8E7F55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6350</xdr:colOff>
      <xdr:row>1</xdr:row>
      <xdr:rowOff>0</xdr:rowOff>
    </xdr:to>
    <xdr:pic>
      <xdr:nvPicPr>
        <xdr:cNvPr id="2" name="Picture 1" descr="BW Banner Logo BLACK &amp; WHITE sfw edit, 5-6-14.PNG">
          <a:extLst>
            <a:ext uri="{FF2B5EF4-FFF2-40B4-BE49-F238E27FC236}">
              <a16:creationId xmlns:a16="http://schemas.microsoft.com/office/drawing/2014/main" id="{2F3077CB-988A-4EA7-92E1-64B3DD591C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5435600" cy="838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EB330-B15E-4EE6-A84C-9DECC8D617B2}">
  <sheetPr codeName="Sheet4"/>
  <dimension ref="A1:P1500"/>
  <sheetViews>
    <sheetView tabSelected="1" view="pageBreakPreview" zoomScale="130" zoomScaleNormal="100" zoomScaleSheetLayoutView="130" workbookViewId="0">
      <pane ySplit="7" topLeftCell="A26" activePane="bottomLeft" state="frozen"/>
      <selection activeCell="B1" sqref="B1"/>
      <selection pane="bottomLeft" activeCell="A8" sqref="A8:O65000"/>
    </sheetView>
  </sheetViews>
  <sheetFormatPr defaultColWidth="9.140625" defaultRowHeight="12.75" x14ac:dyDescent="0.2"/>
  <cols>
    <col min="1" max="1" width="19.42578125" style="5" customWidth="1"/>
    <col min="2" max="2" width="24.140625" style="38" customWidth="1"/>
    <col min="3" max="3" width="10.42578125" style="5" customWidth="1"/>
    <col min="4" max="4" width="10.42578125" style="39" customWidth="1"/>
    <col min="5" max="5" width="10.5703125" style="39" customWidth="1"/>
    <col min="6" max="7" width="11.42578125" style="5" customWidth="1"/>
    <col min="8" max="8" width="11.140625" style="5" customWidth="1"/>
    <col min="9" max="9" width="10.7109375" style="5" customWidth="1"/>
    <col min="10" max="10" width="9.42578125" style="5" customWidth="1"/>
    <col min="11" max="11" width="8.5703125" style="5" bestFit="1" customWidth="1"/>
    <col min="12" max="12" width="10.5703125" style="5" customWidth="1"/>
    <col min="13" max="13" width="7.28515625" style="5" customWidth="1"/>
    <col min="14" max="14" width="12.140625" style="42" customWidth="1"/>
    <col min="15" max="15" width="11.140625" style="5" customWidth="1"/>
    <col min="16" max="16" width="9.85546875" style="5" customWidth="1"/>
    <col min="17" max="16384" width="9.140625" style="5"/>
  </cols>
  <sheetData>
    <row r="1" spans="1:16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3"/>
      <c r="O1" s="4"/>
      <c r="P1" s="4" t="s">
        <v>1</v>
      </c>
    </row>
    <row r="2" spans="1:16" x14ac:dyDescent="0.2">
      <c r="A2" s="6" t="s">
        <v>309</v>
      </c>
      <c r="B2" s="6"/>
      <c r="C2" s="6"/>
      <c r="D2" s="6"/>
      <c r="E2" s="6"/>
      <c r="F2" s="6"/>
      <c r="G2" s="6"/>
      <c r="H2" s="6"/>
      <c r="I2" s="6"/>
      <c r="J2" s="6"/>
      <c r="K2" s="2"/>
      <c r="L2" s="2"/>
      <c r="N2" s="7" t="s">
        <v>2</v>
      </c>
      <c r="O2" s="8">
        <f>H5</f>
        <v>3980.3057999999992</v>
      </c>
    </row>
    <row r="3" spans="1:16" x14ac:dyDescent="0.2">
      <c r="A3" s="4"/>
      <c r="B3" s="9"/>
      <c r="C3" s="10"/>
      <c r="D3" s="11"/>
      <c r="E3" s="8"/>
      <c r="F3" s="12"/>
      <c r="G3" s="12"/>
      <c r="H3" s="12"/>
      <c r="I3" s="12"/>
      <c r="J3" s="12"/>
      <c r="K3" s="2"/>
      <c r="L3" s="2"/>
      <c r="N3" s="7" t="s">
        <v>3</v>
      </c>
      <c r="O3" s="8">
        <f>I5</f>
        <v>0</v>
      </c>
    </row>
    <row r="4" spans="1:16" x14ac:dyDescent="0.2">
      <c r="A4" s="4"/>
      <c r="B4" s="9"/>
      <c r="C4" s="10"/>
      <c r="D4" s="11"/>
      <c r="E4" s="8"/>
      <c r="F4" s="12"/>
      <c r="G4" s="13">
        <v>0.82</v>
      </c>
      <c r="H4" s="13">
        <v>0.18</v>
      </c>
      <c r="I4" s="12"/>
      <c r="J4" s="12"/>
      <c r="K4" s="2"/>
      <c r="L4" s="2"/>
      <c r="N4" s="7" t="s">
        <v>4</v>
      </c>
      <c r="O4" s="14"/>
    </row>
    <row r="5" spans="1:16" x14ac:dyDescent="0.2">
      <c r="A5" s="15"/>
      <c r="B5" s="16"/>
      <c r="C5" s="17" t="s">
        <v>5</v>
      </c>
      <c r="D5" s="18">
        <f>SUM(D8:D65000)</f>
        <v>24845.699999999997</v>
      </c>
      <c r="E5" s="18">
        <f>SUM(E8:E65000)</f>
        <v>22112.810000000009</v>
      </c>
      <c r="F5" s="18">
        <f>SUM(F8:F65000)</f>
        <v>1870.0700000000002</v>
      </c>
      <c r="G5" s="18">
        <f>SUM(G8:G65000)</f>
        <v>18132.504199999999</v>
      </c>
      <c r="H5" s="18">
        <f>SUM(H8:H65000)</f>
        <v>3980.3057999999992</v>
      </c>
      <c r="I5" s="18"/>
      <c r="J5" s="18"/>
      <c r="K5" s="18">
        <f>SUM(K8:K65000)</f>
        <v>0</v>
      </c>
      <c r="L5" s="18">
        <f>SUM(L8:L65000)</f>
        <v>24833.379999999997</v>
      </c>
      <c r="N5" s="19" t="s">
        <v>6</v>
      </c>
      <c r="O5" s="20"/>
    </row>
    <row r="6" spans="1:16" x14ac:dyDescent="0.2">
      <c r="A6" s="4"/>
      <c r="B6" s="9"/>
      <c r="C6" s="10"/>
      <c r="D6" s="11"/>
      <c r="E6" s="8"/>
      <c r="F6" s="12"/>
      <c r="G6" s="12"/>
      <c r="H6" s="12"/>
      <c r="I6" s="12"/>
      <c r="J6" s="12"/>
      <c r="K6" s="2"/>
      <c r="L6" s="2"/>
      <c r="M6" s="2"/>
      <c r="N6" s="21"/>
      <c r="O6" s="4"/>
    </row>
    <row r="7" spans="1:16" ht="25.5" x14ac:dyDescent="0.2">
      <c r="A7" s="17" t="s">
        <v>7</v>
      </c>
      <c r="B7" s="17" t="s">
        <v>8</v>
      </c>
      <c r="C7" s="17" t="s">
        <v>9</v>
      </c>
      <c r="D7" s="22" t="s">
        <v>10</v>
      </c>
      <c r="E7" s="23" t="s">
        <v>11</v>
      </c>
      <c r="F7" s="24" t="s">
        <v>12</v>
      </c>
      <c r="G7" s="24" t="s">
        <v>13</v>
      </c>
      <c r="H7" s="24" t="s">
        <v>14</v>
      </c>
      <c r="I7" s="25" t="s">
        <v>15</v>
      </c>
      <c r="J7" s="24" t="s">
        <v>16</v>
      </c>
      <c r="K7" s="26" t="s">
        <v>17</v>
      </c>
      <c r="L7" s="26" t="s">
        <v>5</v>
      </c>
      <c r="M7" s="17" t="s">
        <v>18</v>
      </c>
      <c r="N7" s="27" t="s">
        <v>19</v>
      </c>
      <c r="O7" s="28" t="s">
        <v>20</v>
      </c>
      <c r="P7" s="28" t="s">
        <v>21</v>
      </c>
    </row>
    <row r="8" spans="1:16" s="29" customFormat="1" ht="36" x14ac:dyDescent="0.2">
      <c r="A8" s="29" t="s">
        <v>22</v>
      </c>
      <c r="B8" s="30" t="s">
        <v>23</v>
      </c>
      <c r="C8" s="31" t="s">
        <v>24</v>
      </c>
      <c r="D8" s="31">
        <v>50</v>
      </c>
      <c r="E8" s="32">
        <v>50</v>
      </c>
      <c r="F8" s="33">
        <v>0</v>
      </c>
      <c r="G8" s="33">
        <f>Client_Share*E8</f>
        <v>41</v>
      </c>
      <c r="H8" s="33">
        <f>BW_LLP_SHARE*E8</f>
        <v>9</v>
      </c>
      <c r="I8" s="34">
        <v>0</v>
      </c>
      <c r="K8" s="34"/>
      <c r="L8" s="34">
        <f>SUM(F8:K8)</f>
        <v>50</v>
      </c>
      <c r="N8" s="35">
        <v>3371359.0010000002</v>
      </c>
    </row>
    <row r="9" spans="1:16" s="29" customFormat="1" ht="60" x14ac:dyDescent="0.2">
      <c r="A9" s="29" t="s">
        <v>25</v>
      </c>
      <c r="B9" s="30" t="s">
        <v>26</v>
      </c>
      <c r="C9" s="29" t="s">
        <v>27</v>
      </c>
      <c r="D9" s="32">
        <v>595.4</v>
      </c>
      <c r="E9" s="33">
        <v>595.4</v>
      </c>
      <c r="F9" s="33">
        <v>0</v>
      </c>
      <c r="G9" s="33">
        <f>Client_Share*E9</f>
        <v>488.22799999999995</v>
      </c>
      <c r="H9" s="33">
        <f>BW_LLP_SHARE*E9</f>
        <v>107.172</v>
      </c>
      <c r="I9" s="34">
        <v>0</v>
      </c>
      <c r="K9" s="34"/>
      <c r="L9" s="34">
        <f>SUM(F9:K9)</f>
        <v>595.4</v>
      </c>
      <c r="N9" s="35">
        <v>3381094.0010000002</v>
      </c>
    </row>
    <row r="10" spans="1:16" s="29" customFormat="1" ht="36" x14ac:dyDescent="0.2">
      <c r="A10" s="29" t="s">
        <v>28</v>
      </c>
      <c r="B10" s="30" t="s">
        <v>23</v>
      </c>
      <c r="C10" s="29" t="s">
        <v>29</v>
      </c>
      <c r="D10" s="32">
        <v>50</v>
      </c>
      <c r="E10" s="33">
        <v>50</v>
      </c>
      <c r="F10" s="33">
        <v>0</v>
      </c>
      <c r="G10" s="33">
        <f>Client_Share*E10</f>
        <v>41</v>
      </c>
      <c r="H10" s="33">
        <f>BW_LLP_SHARE*E10</f>
        <v>9</v>
      </c>
      <c r="I10" s="34">
        <v>0</v>
      </c>
      <c r="K10" s="34"/>
      <c r="L10" s="34">
        <f>SUM(F10:K10)</f>
        <v>50</v>
      </c>
      <c r="N10" s="35">
        <v>3360592.0010000002</v>
      </c>
    </row>
    <row r="11" spans="1:16" s="29" customFormat="1" ht="36" x14ac:dyDescent="0.2">
      <c r="A11" s="29" t="s">
        <v>30</v>
      </c>
      <c r="B11" s="30" t="s">
        <v>31</v>
      </c>
      <c r="C11" s="29" t="s">
        <v>32</v>
      </c>
      <c r="D11" s="32">
        <v>100</v>
      </c>
      <c r="E11" s="33">
        <v>44.02</v>
      </c>
      <c r="F11" s="33">
        <v>0</v>
      </c>
      <c r="G11" s="33">
        <f>Client_Share*E11</f>
        <v>36.096400000000003</v>
      </c>
      <c r="H11" s="33">
        <f>BW_LLP_SHARE*E11</f>
        <v>7.9236000000000004</v>
      </c>
      <c r="I11" s="34">
        <v>55.980000000000004</v>
      </c>
      <c r="K11" s="34"/>
      <c r="L11" s="34">
        <f>SUM(F11:K11)</f>
        <v>100</v>
      </c>
      <c r="N11" s="35">
        <v>3381653.0010000002</v>
      </c>
    </row>
    <row r="12" spans="1:16" s="29" customFormat="1" ht="36" x14ac:dyDescent="0.2">
      <c r="A12" s="29" t="s">
        <v>33</v>
      </c>
      <c r="B12" s="30" t="s">
        <v>34</v>
      </c>
      <c r="C12" s="29" t="s">
        <v>35</v>
      </c>
      <c r="D12" s="32">
        <v>75</v>
      </c>
      <c r="E12" s="33">
        <v>75</v>
      </c>
      <c r="F12" s="33">
        <v>0</v>
      </c>
      <c r="G12" s="33">
        <f>Client_Share*E12</f>
        <v>61.499999999999993</v>
      </c>
      <c r="H12" s="33">
        <f>BW_LLP_SHARE*E12</f>
        <v>13.5</v>
      </c>
      <c r="I12" s="34">
        <v>0</v>
      </c>
      <c r="K12" s="34"/>
      <c r="L12" s="34">
        <f>SUM(F12:K12)</f>
        <v>75</v>
      </c>
      <c r="N12" s="35">
        <v>3360577.0010000002</v>
      </c>
    </row>
    <row r="13" spans="1:16" s="29" customFormat="1" ht="36" x14ac:dyDescent="0.2">
      <c r="A13" s="29" t="s">
        <v>36</v>
      </c>
      <c r="B13" s="30" t="s">
        <v>37</v>
      </c>
      <c r="C13" s="29" t="s">
        <v>38</v>
      </c>
      <c r="D13" s="32">
        <v>200</v>
      </c>
      <c r="E13" s="33">
        <v>200</v>
      </c>
      <c r="F13" s="33">
        <v>0</v>
      </c>
      <c r="G13" s="33">
        <f>Client_Share*E13</f>
        <v>164</v>
      </c>
      <c r="H13" s="33">
        <f>BW_LLP_SHARE*E13</f>
        <v>36</v>
      </c>
      <c r="I13" s="34">
        <v>0</v>
      </c>
      <c r="K13" s="34"/>
      <c r="L13" s="34">
        <f>SUM(F13:K13)</f>
        <v>200</v>
      </c>
      <c r="N13" s="35">
        <v>3374520.0019999999</v>
      </c>
    </row>
    <row r="14" spans="1:16" s="29" customFormat="1" ht="36" x14ac:dyDescent="0.2">
      <c r="A14" s="29" t="s">
        <v>39</v>
      </c>
      <c r="B14" s="30" t="s">
        <v>40</v>
      </c>
      <c r="C14" s="29" t="s">
        <v>41</v>
      </c>
      <c r="D14" s="32">
        <v>165.08</v>
      </c>
      <c r="E14" s="33">
        <v>71.33</v>
      </c>
      <c r="F14" s="33">
        <v>93.75</v>
      </c>
      <c r="G14" s="33">
        <f>Client_Share*E14</f>
        <v>58.490599999999993</v>
      </c>
      <c r="H14" s="33">
        <f>BW_LLP_SHARE*E14</f>
        <v>12.839399999999999</v>
      </c>
      <c r="I14" s="34">
        <v>0</v>
      </c>
      <c r="K14" s="34"/>
      <c r="L14" s="34">
        <f>SUM(F14:K14)</f>
        <v>165.08</v>
      </c>
      <c r="N14" s="35">
        <v>3383291.0010000002</v>
      </c>
    </row>
    <row r="15" spans="1:16" s="29" customFormat="1" ht="36" x14ac:dyDescent="0.2">
      <c r="A15" s="29" t="s">
        <v>42</v>
      </c>
      <c r="B15" s="30" t="s">
        <v>23</v>
      </c>
      <c r="C15" s="29" t="s">
        <v>43</v>
      </c>
      <c r="D15" s="32">
        <v>282.29000000000002</v>
      </c>
      <c r="E15" s="33">
        <v>206.98000000000002</v>
      </c>
      <c r="F15" s="33">
        <v>0</v>
      </c>
      <c r="G15" s="33">
        <f>Client_Share*E15</f>
        <v>169.7236</v>
      </c>
      <c r="H15" s="33">
        <f>BW_LLP_SHARE*E15</f>
        <v>37.256399999999999</v>
      </c>
      <c r="I15" s="34">
        <v>75.31</v>
      </c>
      <c r="K15" s="34"/>
      <c r="L15" s="34">
        <f>SUM(F15:K15)</f>
        <v>282.29000000000002</v>
      </c>
      <c r="N15" s="35">
        <v>3372827.0010000002</v>
      </c>
    </row>
    <row r="16" spans="1:16" s="29" customFormat="1" ht="60" x14ac:dyDescent="0.2">
      <c r="A16" s="29" t="s">
        <v>44</v>
      </c>
      <c r="B16" s="30" t="s">
        <v>26</v>
      </c>
      <c r="C16" s="29" t="s">
        <v>45</v>
      </c>
      <c r="D16" s="32">
        <v>150</v>
      </c>
      <c r="E16" s="33">
        <v>150</v>
      </c>
      <c r="F16" s="33">
        <v>0</v>
      </c>
      <c r="G16" s="33">
        <f>Client_Share*E16</f>
        <v>122.99999999999999</v>
      </c>
      <c r="H16" s="33">
        <f>BW_LLP_SHARE*E16</f>
        <v>27</v>
      </c>
      <c r="I16" s="34">
        <v>0</v>
      </c>
      <c r="K16" s="34"/>
      <c r="L16" s="34">
        <f>SUM(F16:K16)</f>
        <v>150</v>
      </c>
      <c r="N16" s="35">
        <v>3379275.0010000002</v>
      </c>
    </row>
    <row r="17" spans="1:14" s="29" customFormat="1" ht="36" x14ac:dyDescent="0.2">
      <c r="A17" s="29" t="s">
        <v>46</v>
      </c>
      <c r="B17" s="30" t="s">
        <v>34</v>
      </c>
      <c r="C17" s="29" t="s">
        <v>47</v>
      </c>
      <c r="D17" s="32">
        <v>171.88</v>
      </c>
      <c r="E17" s="33">
        <v>171.88</v>
      </c>
      <c r="F17" s="33">
        <v>0</v>
      </c>
      <c r="G17" s="33">
        <f>Client_Share*E17</f>
        <v>140.94159999999999</v>
      </c>
      <c r="H17" s="33">
        <f>BW_LLP_SHARE*E17</f>
        <v>30.938399999999998</v>
      </c>
      <c r="I17" s="34">
        <v>0</v>
      </c>
      <c r="K17" s="34"/>
      <c r="L17" s="34">
        <f>SUM(F17:K17)</f>
        <v>171.88</v>
      </c>
      <c r="N17" s="35">
        <v>3378324.0010000002</v>
      </c>
    </row>
    <row r="18" spans="1:14" s="29" customFormat="1" ht="36" x14ac:dyDescent="0.2">
      <c r="A18" s="29" t="s">
        <v>48</v>
      </c>
      <c r="B18" s="30" t="s">
        <v>34</v>
      </c>
      <c r="C18" s="29" t="s">
        <v>49</v>
      </c>
      <c r="D18" s="32">
        <v>177.38</v>
      </c>
      <c r="E18" s="33">
        <v>77.56</v>
      </c>
      <c r="F18" s="33">
        <v>0</v>
      </c>
      <c r="G18" s="33">
        <f>Client_Share*E18</f>
        <v>63.599199999999996</v>
      </c>
      <c r="H18" s="33">
        <f>BW_LLP_SHARE*E18</f>
        <v>13.960800000000001</v>
      </c>
      <c r="I18" s="34">
        <v>99.820000000000007</v>
      </c>
      <c r="K18" s="34"/>
      <c r="L18" s="34">
        <f>SUM(F18:K18)</f>
        <v>177.38</v>
      </c>
      <c r="N18" s="35">
        <v>3372580.0010000002</v>
      </c>
    </row>
    <row r="19" spans="1:14" s="29" customFormat="1" ht="36" x14ac:dyDescent="0.2">
      <c r="A19" s="29" t="s">
        <v>50</v>
      </c>
      <c r="B19" s="30" t="s">
        <v>37</v>
      </c>
      <c r="C19" s="29" t="s">
        <v>51</v>
      </c>
      <c r="D19" s="32">
        <v>156.25</v>
      </c>
      <c r="E19" s="33">
        <v>156.25</v>
      </c>
      <c r="F19" s="33">
        <v>0</v>
      </c>
      <c r="G19" s="33">
        <f>Client_Share*E19</f>
        <v>128.125</v>
      </c>
      <c r="H19" s="33">
        <f>BW_LLP_SHARE*E19</f>
        <v>28.125</v>
      </c>
      <c r="I19" s="34">
        <v>0</v>
      </c>
      <c r="K19" s="34"/>
      <c r="L19" s="34">
        <f>SUM(F19:K19)</f>
        <v>156.25</v>
      </c>
      <c r="N19" s="35">
        <v>3375583.0010000002</v>
      </c>
    </row>
    <row r="20" spans="1:14" s="29" customFormat="1" ht="60" x14ac:dyDescent="0.2">
      <c r="A20" s="29" t="s">
        <v>52</v>
      </c>
      <c r="B20" s="30" t="s">
        <v>26</v>
      </c>
      <c r="C20" s="29" t="s">
        <v>53</v>
      </c>
      <c r="D20" s="32">
        <v>200</v>
      </c>
      <c r="E20" s="33">
        <v>45</v>
      </c>
      <c r="F20" s="33">
        <v>155</v>
      </c>
      <c r="G20" s="33">
        <f>Client_Share*E20</f>
        <v>36.9</v>
      </c>
      <c r="H20" s="33">
        <f>BW_LLP_SHARE*E20</f>
        <v>8.1</v>
      </c>
      <c r="I20" s="34">
        <v>0</v>
      </c>
      <c r="K20" s="34"/>
      <c r="L20" s="34">
        <f>SUM(F20:K20)</f>
        <v>200</v>
      </c>
      <c r="N20" s="35">
        <v>3382271.0010000002</v>
      </c>
    </row>
    <row r="21" spans="1:14" s="29" customFormat="1" ht="36" x14ac:dyDescent="0.2">
      <c r="A21" s="29" t="s">
        <v>54</v>
      </c>
      <c r="B21" s="30" t="s">
        <v>23</v>
      </c>
      <c r="C21" s="29" t="s">
        <v>55</v>
      </c>
      <c r="D21" s="32">
        <v>98.66</v>
      </c>
      <c r="E21" s="33">
        <v>98.66</v>
      </c>
      <c r="F21" s="33">
        <v>0</v>
      </c>
      <c r="G21" s="33">
        <f>Client_Share*E21</f>
        <v>80.901199999999989</v>
      </c>
      <c r="H21" s="33">
        <f>BW_LLP_SHARE*E21</f>
        <v>17.758799999999997</v>
      </c>
      <c r="I21" s="34">
        <v>0</v>
      </c>
      <c r="K21" s="34"/>
      <c r="L21" s="34">
        <f>SUM(F21:K21)</f>
        <v>98.659999999999982</v>
      </c>
      <c r="N21" s="35">
        <v>3374102.0010000002</v>
      </c>
    </row>
    <row r="22" spans="1:14" s="29" customFormat="1" ht="48" x14ac:dyDescent="0.2">
      <c r="A22" s="29" t="s">
        <v>56</v>
      </c>
      <c r="B22" s="30" t="s">
        <v>57</v>
      </c>
      <c r="C22" s="29" t="s">
        <v>58</v>
      </c>
      <c r="D22" s="32">
        <v>100</v>
      </c>
      <c r="E22" s="33">
        <v>0</v>
      </c>
      <c r="F22" s="33">
        <v>100</v>
      </c>
      <c r="G22" s="33">
        <f>Client_Share*E22</f>
        <v>0</v>
      </c>
      <c r="H22" s="33">
        <f>BW_LLP_SHARE*E22</f>
        <v>0</v>
      </c>
      <c r="I22" s="34">
        <v>0</v>
      </c>
      <c r="K22" s="34"/>
      <c r="L22" s="34">
        <f>SUM(F22:K22)</f>
        <v>100</v>
      </c>
      <c r="N22" s="35">
        <v>3378969.0010000002</v>
      </c>
    </row>
    <row r="23" spans="1:14" s="29" customFormat="1" ht="36" x14ac:dyDescent="0.2">
      <c r="A23" s="29" t="s">
        <v>59</v>
      </c>
      <c r="B23" s="30" t="s">
        <v>37</v>
      </c>
      <c r="C23" s="29" t="s">
        <v>60</v>
      </c>
      <c r="D23" s="32">
        <v>181.64000000000001</v>
      </c>
      <c r="E23" s="33">
        <v>181.64000000000001</v>
      </c>
      <c r="F23" s="33">
        <v>0</v>
      </c>
      <c r="G23" s="33">
        <f>Client_Share*E23</f>
        <v>148.94480000000001</v>
      </c>
      <c r="H23" s="33">
        <f>BW_LLP_SHARE*E23</f>
        <v>32.6952</v>
      </c>
      <c r="I23" s="34">
        <v>0</v>
      </c>
      <c r="K23" s="34"/>
      <c r="L23" s="34">
        <f>SUM(F23:K23)</f>
        <v>181.64000000000001</v>
      </c>
      <c r="N23" s="35">
        <v>3374127.0019999999</v>
      </c>
    </row>
    <row r="24" spans="1:14" s="29" customFormat="1" ht="36" x14ac:dyDescent="0.2">
      <c r="A24" s="29" t="s">
        <v>61</v>
      </c>
      <c r="B24" s="30" t="s">
        <v>34</v>
      </c>
      <c r="C24" s="29" t="s">
        <v>62</v>
      </c>
      <c r="D24" s="32">
        <v>274.73</v>
      </c>
      <c r="E24" s="33">
        <v>81.23</v>
      </c>
      <c r="F24" s="33">
        <v>193.5</v>
      </c>
      <c r="G24" s="33">
        <f>Client_Share*E24</f>
        <v>66.608599999999996</v>
      </c>
      <c r="H24" s="33">
        <f>BW_LLP_SHARE*E24</f>
        <v>14.6214</v>
      </c>
      <c r="I24" s="34">
        <v>0</v>
      </c>
      <c r="K24" s="34"/>
      <c r="L24" s="34">
        <f>SUM(F24:K24)</f>
        <v>274.73</v>
      </c>
      <c r="N24" s="35">
        <v>3381649.0010000002</v>
      </c>
    </row>
    <row r="25" spans="1:14" s="29" customFormat="1" ht="36" x14ac:dyDescent="0.2">
      <c r="A25" s="29" t="s">
        <v>63</v>
      </c>
      <c r="B25" s="30" t="s">
        <v>64</v>
      </c>
      <c r="C25" s="29" t="s">
        <v>65</v>
      </c>
      <c r="D25" s="32">
        <v>20.98</v>
      </c>
      <c r="E25" s="33">
        <v>0</v>
      </c>
      <c r="F25" s="33">
        <v>20.98</v>
      </c>
      <c r="G25" s="33">
        <f>Client_Share*E25</f>
        <v>0</v>
      </c>
      <c r="H25" s="33">
        <f>BW_LLP_SHARE*E25</f>
        <v>0</v>
      </c>
      <c r="I25" s="34">
        <v>0</v>
      </c>
      <c r="K25" s="34"/>
      <c r="L25" s="34">
        <f>SUM(F25:K25)</f>
        <v>20.98</v>
      </c>
      <c r="N25" s="35">
        <v>3383318.0010000002</v>
      </c>
    </row>
    <row r="26" spans="1:14" s="29" customFormat="1" ht="36" x14ac:dyDescent="0.2">
      <c r="A26" s="29" t="s">
        <v>66</v>
      </c>
      <c r="B26" s="30" t="s">
        <v>67</v>
      </c>
      <c r="C26" s="29" t="s">
        <v>68</v>
      </c>
      <c r="D26" s="32">
        <v>1036.44</v>
      </c>
      <c r="E26" s="33">
        <v>915.44</v>
      </c>
      <c r="F26" s="33">
        <v>121</v>
      </c>
      <c r="G26" s="33">
        <f>Client_Share*E26</f>
        <v>750.66079999999999</v>
      </c>
      <c r="H26" s="33">
        <f>BW_LLP_SHARE*E26</f>
        <v>164.7792</v>
      </c>
      <c r="I26" s="34">
        <v>0</v>
      </c>
      <c r="K26" s="34"/>
      <c r="L26" s="34">
        <f>SUM(F26:K26)</f>
        <v>1036.44</v>
      </c>
      <c r="N26" s="35">
        <v>3383242.0010000002</v>
      </c>
    </row>
    <row r="27" spans="1:14" s="29" customFormat="1" ht="60" x14ac:dyDescent="0.2">
      <c r="A27" s="29" t="s">
        <v>69</v>
      </c>
      <c r="B27" s="30" t="s">
        <v>26</v>
      </c>
      <c r="C27" s="29" t="s">
        <v>70</v>
      </c>
      <c r="D27" s="32">
        <v>176</v>
      </c>
      <c r="E27" s="33">
        <v>176</v>
      </c>
      <c r="F27" s="33">
        <v>0</v>
      </c>
      <c r="G27" s="33">
        <f>Client_Share*E27</f>
        <v>144.32</v>
      </c>
      <c r="H27" s="33">
        <f>BW_LLP_SHARE*E27</f>
        <v>31.68</v>
      </c>
      <c r="I27" s="34">
        <v>0</v>
      </c>
      <c r="K27" s="34"/>
      <c r="L27" s="34">
        <f>SUM(F27:K27)</f>
        <v>176</v>
      </c>
      <c r="N27" s="35">
        <v>3378299.0010000002</v>
      </c>
    </row>
    <row r="28" spans="1:14" s="29" customFormat="1" ht="36" x14ac:dyDescent="0.2">
      <c r="A28" s="29" t="s">
        <v>71</v>
      </c>
      <c r="B28" s="30" t="s">
        <v>67</v>
      </c>
      <c r="C28" s="29" t="s">
        <v>72</v>
      </c>
      <c r="D28" s="32">
        <v>125</v>
      </c>
      <c r="E28" s="33">
        <v>34</v>
      </c>
      <c r="F28" s="33">
        <v>91</v>
      </c>
      <c r="G28" s="33">
        <f>Client_Share*E28</f>
        <v>27.88</v>
      </c>
      <c r="H28" s="33">
        <f>BW_LLP_SHARE*E28</f>
        <v>6.12</v>
      </c>
      <c r="I28" s="34">
        <v>0</v>
      </c>
      <c r="K28" s="34"/>
      <c r="L28" s="34">
        <f>SUM(F28:K28)</f>
        <v>125</v>
      </c>
      <c r="N28" s="35">
        <v>3383244.0010000002</v>
      </c>
    </row>
    <row r="29" spans="1:14" s="29" customFormat="1" ht="36" x14ac:dyDescent="0.2">
      <c r="A29" s="29" t="s">
        <v>73</v>
      </c>
      <c r="B29" s="30" t="s">
        <v>74</v>
      </c>
      <c r="C29" s="29" t="s">
        <v>75</v>
      </c>
      <c r="D29" s="32">
        <v>214.76</v>
      </c>
      <c r="E29" s="33">
        <v>214.76</v>
      </c>
      <c r="F29" s="33">
        <v>0</v>
      </c>
      <c r="G29" s="33">
        <f>Client_Share*E29</f>
        <v>176.10319999999999</v>
      </c>
      <c r="H29" s="33">
        <f>BW_LLP_SHARE*E29</f>
        <v>38.656799999999997</v>
      </c>
      <c r="I29" s="34">
        <v>0</v>
      </c>
      <c r="K29" s="34"/>
      <c r="L29" s="34">
        <f>SUM(F29:K29)</f>
        <v>214.76</v>
      </c>
      <c r="N29" s="35">
        <v>3382801.0010000002</v>
      </c>
    </row>
    <row r="30" spans="1:14" s="29" customFormat="1" ht="36" x14ac:dyDescent="0.2">
      <c r="A30" s="29" t="s">
        <v>76</v>
      </c>
      <c r="B30" s="30" t="s">
        <v>74</v>
      </c>
      <c r="C30" s="29" t="s">
        <v>77</v>
      </c>
      <c r="D30" s="32">
        <v>2.38</v>
      </c>
      <c r="E30" s="33">
        <v>2.38</v>
      </c>
      <c r="F30" s="33">
        <v>0</v>
      </c>
      <c r="G30" s="33">
        <f>Client_Share*E30</f>
        <v>1.9515999999999998</v>
      </c>
      <c r="H30" s="33">
        <f>BW_LLP_SHARE*E30</f>
        <v>0.42839999999999995</v>
      </c>
      <c r="I30" s="34">
        <v>0</v>
      </c>
      <c r="K30" s="34"/>
      <c r="L30" s="34">
        <f>SUM(F30:K30)</f>
        <v>2.38</v>
      </c>
      <c r="N30" s="35">
        <v>3382798.0010000002</v>
      </c>
    </row>
    <row r="31" spans="1:14" s="29" customFormat="1" ht="36" x14ac:dyDescent="0.2">
      <c r="A31" s="29" t="s">
        <v>78</v>
      </c>
      <c r="B31" s="30" t="s">
        <v>34</v>
      </c>
      <c r="C31" s="29" t="s">
        <v>79</v>
      </c>
      <c r="D31" s="32">
        <v>406.25</v>
      </c>
      <c r="E31" s="33">
        <v>255.75</v>
      </c>
      <c r="F31" s="33">
        <v>150.5</v>
      </c>
      <c r="G31" s="33">
        <f>Client_Share*E31</f>
        <v>209.71499999999997</v>
      </c>
      <c r="H31" s="33">
        <f>BW_LLP_SHARE*E31</f>
        <v>46.034999999999997</v>
      </c>
      <c r="I31" s="34">
        <v>0</v>
      </c>
      <c r="K31" s="34"/>
      <c r="L31" s="34">
        <f>SUM(F31:K31)</f>
        <v>406.25</v>
      </c>
      <c r="N31" s="35">
        <v>3381701.0010000002</v>
      </c>
    </row>
    <row r="32" spans="1:14" s="29" customFormat="1" ht="36" x14ac:dyDescent="0.2">
      <c r="A32" s="29" t="s">
        <v>80</v>
      </c>
      <c r="B32" s="30" t="s">
        <v>34</v>
      </c>
      <c r="C32" s="29" t="s">
        <v>81</v>
      </c>
      <c r="D32" s="32">
        <v>430.93</v>
      </c>
      <c r="E32" s="33">
        <v>237.43</v>
      </c>
      <c r="F32" s="33">
        <v>193.5</v>
      </c>
      <c r="G32" s="33">
        <f>Client_Share*E32</f>
        <v>194.6926</v>
      </c>
      <c r="H32" s="33">
        <f>BW_LLP_SHARE*E32</f>
        <v>42.737400000000001</v>
      </c>
      <c r="I32" s="34">
        <v>0</v>
      </c>
      <c r="K32" s="34"/>
      <c r="L32" s="34">
        <f>SUM(F32:K32)</f>
        <v>430.92999999999995</v>
      </c>
      <c r="N32" s="35">
        <v>3381650.0010000002</v>
      </c>
    </row>
    <row r="33" spans="1:14" s="29" customFormat="1" ht="36" x14ac:dyDescent="0.2">
      <c r="A33" s="29" t="s">
        <v>82</v>
      </c>
      <c r="B33" s="30" t="s">
        <v>83</v>
      </c>
      <c r="C33" s="29" t="s">
        <v>84</v>
      </c>
      <c r="D33" s="32">
        <v>638.93000000000006</v>
      </c>
      <c r="E33" s="33">
        <v>638.93000000000006</v>
      </c>
      <c r="F33" s="33">
        <v>0</v>
      </c>
      <c r="G33" s="33">
        <f>Client_Share*E33</f>
        <v>523.92259999999999</v>
      </c>
      <c r="H33" s="33">
        <f>BW_LLP_SHARE*E33</f>
        <v>115.0074</v>
      </c>
      <c r="I33" s="34">
        <v>0</v>
      </c>
      <c r="K33" s="34"/>
      <c r="L33" s="34">
        <f>SUM(F33:K33)</f>
        <v>638.92999999999995</v>
      </c>
      <c r="N33" s="35">
        <v>3381306.0010000002</v>
      </c>
    </row>
    <row r="34" spans="1:14" s="29" customFormat="1" ht="36" x14ac:dyDescent="0.2">
      <c r="A34" s="29" t="s">
        <v>85</v>
      </c>
      <c r="B34" s="30" t="s">
        <v>34</v>
      </c>
      <c r="C34" s="29" t="s">
        <v>86</v>
      </c>
      <c r="D34" s="32">
        <v>280.34000000000003</v>
      </c>
      <c r="E34" s="33">
        <v>86.84</v>
      </c>
      <c r="F34" s="33">
        <v>193.5</v>
      </c>
      <c r="G34" s="33">
        <f>Client_Share*E34</f>
        <v>71.208799999999997</v>
      </c>
      <c r="H34" s="33">
        <f>BW_LLP_SHARE*E34</f>
        <v>15.6312</v>
      </c>
      <c r="I34" s="34">
        <v>0</v>
      </c>
      <c r="K34" s="34"/>
      <c r="L34" s="34">
        <f>SUM(F34:K34)</f>
        <v>280.33999999999997</v>
      </c>
      <c r="N34" s="35">
        <v>3381644.0010000002</v>
      </c>
    </row>
    <row r="35" spans="1:14" s="29" customFormat="1" ht="60" x14ac:dyDescent="0.2">
      <c r="A35" s="29" t="s">
        <v>87</v>
      </c>
      <c r="B35" s="30" t="s">
        <v>26</v>
      </c>
      <c r="C35" s="29" t="s">
        <v>88</v>
      </c>
      <c r="D35" s="32">
        <v>1015</v>
      </c>
      <c r="E35" s="33">
        <v>1015</v>
      </c>
      <c r="F35" s="33">
        <v>0</v>
      </c>
      <c r="G35" s="33">
        <f>Client_Share*E35</f>
        <v>832.3</v>
      </c>
      <c r="H35" s="33">
        <f>BW_LLP_SHARE*E35</f>
        <v>182.7</v>
      </c>
      <c r="I35" s="34">
        <v>0</v>
      </c>
      <c r="K35" s="34"/>
      <c r="L35" s="34">
        <f>SUM(F35:K35)</f>
        <v>1015</v>
      </c>
      <c r="N35" s="35">
        <v>3379870.0010000002</v>
      </c>
    </row>
    <row r="36" spans="1:14" s="29" customFormat="1" ht="36" x14ac:dyDescent="0.2">
      <c r="A36" s="29" t="s">
        <v>89</v>
      </c>
      <c r="B36" s="30" t="s">
        <v>90</v>
      </c>
      <c r="C36" s="29" t="s">
        <v>91</v>
      </c>
      <c r="D36" s="32">
        <v>99.97</v>
      </c>
      <c r="E36" s="33">
        <v>99.97</v>
      </c>
      <c r="F36" s="33">
        <v>0</v>
      </c>
      <c r="G36" s="33">
        <f>Client_Share*E36</f>
        <v>81.975399999999993</v>
      </c>
      <c r="H36" s="33">
        <f>BW_LLP_SHARE*E36</f>
        <v>17.994599999999998</v>
      </c>
      <c r="I36" s="34">
        <v>0</v>
      </c>
      <c r="K36" s="34"/>
      <c r="L36" s="34">
        <f>SUM(F36:K36)</f>
        <v>99.97</v>
      </c>
      <c r="N36" s="35">
        <v>3375546.0010000002</v>
      </c>
    </row>
    <row r="37" spans="1:14" s="29" customFormat="1" ht="24" x14ac:dyDescent="0.2">
      <c r="A37" s="29" t="s">
        <v>92</v>
      </c>
      <c r="B37" s="30" t="s">
        <v>93</v>
      </c>
      <c r="C37" s="29" t="s">
        <v>94</v>
      </c>
      <c r="D37" s="32">
        <v>498.95</v>
      </c>
      <c r="E37" s="33">
        <v>498.95</v>
      </c>
      <c r="F37" s="33">
        <v>0</v>
      </c>
      <c r="G37" s="33">
        <f>Client_Share*E37</f>
        <v>409.13899999999995</v>
      </c>
      <c r="H37" s="33">
        <f>BW_LLP_SHARE*E37</f>
        <v>89.810999999999993</v>
      </c>
      <c r="I37" s="34">
        <v>0</v>
      </c>
      <c r="K37" s="34"/>
      <c r="L37" s="34">
        <f>SUM(F37:K37)</f>
        <v>498.94999999999993</v>
      </c>
      <c r="N37" s="35">
        <v>3372834.0010000002</v>
      </c>
    </row>
    <row r="38" spans="1:14" s="29" customFormat="1" ht="36" x14ac:dyDescent="0.2">
      <c r="A38" s="29" t="s">
        <v>95</v>
      </c>
      <c r="B38" s="30" t="s">
        <v>96</v>
      </c>
      <c r="C38" s="29" t="s">
        <v>97</v>
      </c>
      <c r="D38" s="32">
        <v>200</v>
      </c>
      <c r="E38" s="33">
        <v>200</v>
      </c>
      <c r="F38" s="33">
        <v>0</v>
      </c>
      <c r="G38" s="33">
        <f>Client_Share*E38</f>
        <v>164</v>
      </c>
      <c r="H38" s="33">
        <f>BW_LLP_SHARE*E38</f>
        <v>36</v>
      </c>
      <c r="I38" s="34">
        <v>0</v>
      </c>
      <c r="K38" s="34"/>
      <c r="L38" s="34">
        <f>SUM(F38:K38)</f>
        <v>200</v>
      </c>
      <c r="N38" s="35">
        <v>3377558.0010000002</v>
      </c>
    </row>
    <row r="39" spans="1:14" s="29" customFormat="1" ht="36" x14ac:dyDescent="0.2">
      <c r="A39" s="29" t="s">
        <v>98</v>
      </c>
      <c r="B39" s="30" t="s">
        <v>67</v>
      </c>
      <c r="C39" s="29" t="s">
        <v>99</v>
      </c>
      <c r="D39" s="32">
        <v>927.84</v>
      </c>
      <c r="E39" s="33">
        <v>845.84</v>
      </c>
      <c r="F39" s="33">
        <v>82</v>
      </c>
      <c r="G39" s="33">
        <f>Client_Share*E39</f>
        <v>693.58879999999999</v>
      </c>
      <c r="H39" s="33">
        <f>BW_LLP_SHARE*E39</f>
        <v>152.25120000000001</v>
      </c>
      <c r="I39" s="34">
        <v>0</v>
      </c>
      <c r="K39" s="34"/>
      <c r="L39" s="34">
        <f>SUM(F39:K39)</f>
        <v>927.84</v>
      </c>
      <c r="N39" s="35">
        <v>3383256.0010000002</v>
      </c>
    </row>
    <row r="40" spans="1:14" s="29" customFormat="1" ht="60" x14ac:dyDescent="0.2">
      <c r="A40" s="29" t="s">
        <v>100</v>
      </c>
      <c r="B40" s="30" t="s">
        <v>26</v>
      </c>
      <c r="C40" s="29" t="s">
        <v>101</v>
      </c>
      <c r="D40" s="32">
        <v>269.64</v>
      </c>
      <c r="E40" s="33">
        <v>269.64</v>
      </c>
      <c r="F40" s="33">
        <v>0</v>
      </c>
      <c r="G40" s="33">
        <f>Client_Share*E40</f>
        <v>221.10479999999998</v>
      </c>
      <c r="H40" s="33">
        <f>BW_LLP_SHARE*E40</f>
        <v>48.535199999999996</v>
      </c>
      <c r="I40" s="34">
        <v>0</v>
      </c>
      <c r="K40" s="34"/>
      <c r="L40" s="34">
        <f>SUM(F40:K40)</f>
        <v>269.64</v>
      </c>
      <c r="N40" s="35">
        <v>3380450.0010000002</v>
      </c>
    </row>
    <row r="41" spans="1:14" s="29" customFormat="1" ht="36" x14ac:dyDescent="0.2">
      <c r="A41" s="29" t="s">
        <v>102</v>
      </c>
      <c r="B41" s="30" t="s">
        <v>103</v>
      </c>
      <c r="C41" s="29" t="s">
        <v>104</v>
      </c>
      <c r="D41" s="32">
        <v>127.62</v>
      </c>
      <c r="E41" s="33">
        <v>127.62</v>
      </c>
      <c r="F41" s="33">
        <v>0</v>
      </c>
      <c r="G41" s="33">
        <f>Client_Share*E41</f>
        <v>104.6484</v>
      </c>
      <c r="H41" s="33">
        <f>BW_LLP_SHARE*E41</f>
        <v>22.971599999999999</v>
      </c>
      <c r="I41" s="34">
        <v>0</v>
      </c>
      <c r="K41" s="34"/>
      <c r="L41" s="34">
        <f>SUM(F41:K41)</f>
        <v>127.61999999999999</v>
      </c>
      <c r="N41" s="35">
        <v>3366916.0010000002</v>
      </c>
    </row>
    <row r="42" spans="1:14" s="29" customFormat="1" ht="36" x14ac:dyDescent="0.2">
      <c r="A42" s="29" t="s">
        <v>105</v>
      </c>
      <c r="B42" s="30" t="s">
        <v>37</v>
      </c>
      <c r="C42" s="29" t="s">
        <v>106</v>
      </c>
      <c r="D42" s="32">
        <v>40.4</v>
      </c>
      <c r="E42" s="33">
        <v>40.4</v>
      </c>
      <c r="F42" s="33">
        <v>0</v>
      </c>
      <c r="G42" s="33">
        <f>Client_Share*E42</f>
        <v>33.128</v>
      </c>
      <c r="H42" s="33">
        <f>BW_LLP_SHARE*E42</f>
        <v>7.2719999999999994</v>
      </c>
      <c r="I42" s="34">
        <v>0</v>
      </c>
      <c r="K42" s="34"/>
      <c r="L42" s="34">
        <f>SUM(F42:K42)</f>
        <v>40.4</v>
      </c>
      <c r="N42" s="35">
        <v>3372745.0010000002</v>
      </c>
    </row>
    <row r="43" spans="1:14" s="29" customFormat="1" ht="48" x14ac:dyDescent="0.2">
      <c r="A43" s="29" t="s">
        <v>107</v>
      </c>
      <c r="B43" s="30" t="s">
        <v>108</v>
      </c>
      <c r="C43" s="29" t="s">
        <v>109</v>
      </c>
      <c r="D43" s="32">
        <v>188.92000000000002</v>
      </c>
      <c r="E43" s="33">
        <v>188.92000000000002</v>
      </c>
      <c r="F43" s="33">
        <v>0</v>
      </c>
      <c r="G43" s="33">
        <f>Client_Share*E43</f>
        <v>154.9144</v>
      </c>
      <c r="H43" s="33">
        <f>BW_LLP_SHARE*E43</f>
        <v>34.005600000000001</v>
      </c>
      <c r="I43" s="34">
        <v>0</v>
      </c>
      <c r="K43" s="34"/>
      <c r="L43" s="34">
        <f>SUM(F43:K43)</f>
        <v>188.92000000000002</v>
      </c>
      <c r="N43" s="35">
        <v>3379321.0010000002</v>
      </c>
    </row>
    <row r="44" spans="1:14" s="29" customFormat="1" ht="36" x14ac:dyDescent="0.2">
      <c r="A44" s="29" t="s">
        <v>110</v>
      </c>
      <c r="B44" s="30" t="s">
        <v>64</v>
      </c>
      <c r="C44" s="29" t="s">
        <v>111</v>
      </c>
      <c r="D44" s="32">
        <v>95.44</v>
      </c>
      <c r="E44" s="33">
        <v>95.44</v>
      </c>
      <c r="F44" s="33">
        <v>0</v>
      </c>
      <c r="G44" s="33">
        <f>Client_Share*E44</f>
        <v>78.260799999999989</v>
      </c>
      <c r="H44" s="33">
        <f>BW_LLP_SHARE*E44</f>
        <v>17.179199999999998</v>
      </c>
      <c r="I44" s="34">
        <v>0</v>
      </c>
      <c r="K44" s="34"/>
      <c r="L44" s="34">
        <f>SUM(F44:K44)</f>
        <v>95.439999999999984</v>
      </c>
      <c r="N44" s="35">
        <v>3382970.0010000002</v>
      </c>
    </row>
    <row r="45" spans="1:14" s="29" customFormat="1" ht="60" x14ac:dyDescent="0.2">
      <c r="A45" s="29" t="s">
        <v>112</v>
      </c>
      <c r="B45" s="30" t="s">
        <v>113</v>
      </c>
      <c r="C45" s="29" t="s">
        <v>114</v>
      </c>
      <c r="D45" s="32">
        <v>94.52</v>
      </c>
      <c r="E45" s="33">
        <v>94.52</v>
      </c>
      <c r="F45" s="33">
        <v>0</v>
      </c>
      <c r="G45" s="33">
        <f>Client_Share*E45</f>
        <v>77.506399999999985</v>
      </c>
      <c r="H45" s="33">
        <f>BW_LLP_SHARE*E45</f>
        <v>17.0136</v>
      </c>
      <c r="I45" s="34">
        <v>0</v>
      </c>
      <c r="K45" s="34"/>
      <c r="L45" s="34">
        <f>SUM(F45:K45)</f>
        <v>94.519999999999982</v>
      </c>
      <c r="N45" s="35">
        <v>3379016.0010000002</v>
      </c>
    </row>
    <row r="46" spans="1:14" s="29" customFormat="1" ht="24" x14ac:dyDescent="0.2">
      <c r="A46" s="29" t="s">
        <v>115</v>
      </c>
      <c r="B46" s="30" t="s">
        <v>116</v>
      </c>
      <c r="C46" s="29" t="s">
        <v>117</v>
      </c>
      <c r="D46" s="32">
        <v>389.07</v>
      </c>
      <c r="E46" s="33">
        <v>389.07</v>
      </c>
      <c r="F46" s="33">
        <v>0</v>
      </c>
      <c r="G46" s="33">
        <f>Client_Share*E46</f>
        <v>319.03739999999999</v>
      </c>
      <c r="H46" s="33">
        <f>BW_LLP_SHARE*E46</f>
        <v>70.032600000000002</v>
      </c>
      <c r="I46" s="34">
        <v>0</v>
      </c>
      <c r="K46" s="34"/>
      <c r="L46" s="34">
        <f>SUM(F46:K46)</f>
        <v>389.07</v>
      </c>
      <c r="N46" s="35">
        <v>3382514.0010000002</v>
      </c>
    </row>
    <row r="47" spans="1:14" s="29" customFormat="1" ht="36" x14ac:dyDescent="0.2">
      <c r="A47" s="29" t="s">
        <v>118</v>
      </c>
      <c r="B47" s="30" t="s">
        <v>23</v>
      </c>
      <c r="C47" s="29" t="s">
        <v>119</v>
      </c>
      <c r="D47" s="32">
        <v>200</v>
      </c>
      <c r="E47" s="33">
        <v>200</v>
      </c>
      <c r="F47" s="33">
        <v>0</v>
      </c>
      <c r="G47" s="33">
        <f>Client_Share*E47</f>
        <v>164</v>
      </c>
      <c r="H47" s="33">
        <f>BW_LLP_SHARE*E47</f>
        <v>36</v>
      </c>
      <c r="I47" s="34">
        <v>0</v>
      </c>
      <c r="K47" s="34"/>
      <c r="L47" s="34">
        <f>SUM(F47:K47)</f>
        <v>200</v>
      </c>
      <c r="N47" s="35">
        <v>3378418.0010000002</v>
      </c>
    </row>
    <row r="48" spans="1:14" s="29" customFormat="1" ht="36" x14ac:dyDescent="0.2">
      <c r="A48" s="29" t="s">
        <v>120</v>
      </c>
      <c r="B48" s="30" t="s">
        <v>96</v>
      </c>
      <c r="C48" s="29" t="s">
        <v>121</v>
      </c>
      <c r="D48" s="32">
        <v>100</v>
      </c>
      <c r="E48" s="33">
        <v>100</v>
      </c>
      <c r="F48" s="33">
        <v>0</v>
      </c>
      <c r="G48" s="33">
        <f>Client_Share*E48</f>
        <v>82</v>
      </c>
      <c r="H48" s="33">
        <f>BW_LLP_SHARE*E48</f>
        <v>18</v>
      </c>
      <c r="I48" s="34">
        <v>0</v>
      </c>
      <c r="K48" s="34"/>
      <c r="L48" s="34">
        <f>SUM(F48:K48)</f>
        <v>100</v>
      </c>
      <c r="N48" s="35">
        <v>3380207.0010000002</v>
      </c>
    </row>
    <row r="49" spans="1:14" s="29" customFormat="1" ht="24" x14ac:dyDescent="0.2">
      <c r="A49" s="29" t="s">
        <v>122</v>
      </c>
      <c r="B49" s="30" t="s">
        <v>123</v>
      </c>
      <c r="C49" s="29" t="s">
        <v>124</v>
      </c>
      <c r="D49" s="32">
        <v>72.81</v>
      </c>
      <c r="E49" s="33">
        <v>72.81</v>
      </c>
      <c r="F49" s="33">
        <v>0</v>
      </c>
      <c r="G49" s="33">
        <f>Client_Share*E49</f>
        <v>59.7042</v>
      </c>
      <c r="H49" s="33">
        <f>BW_LLP_SHARE*E49</f>
        <v>13.1058</v>
      </c>
      <c r="I49" s="34">
        <v>0</v>
      </c>
      <c r="K49" s="34"/>
      <c r="L49" s="34">
        <f>SUM(F49:K49)</f>
        <v>72.81</v>
      </c>
      <c r="N49" s="35">
        <v>3376437.0010000002</v>
      </c>
    </row>
    <row r="50" spans="1:14" s="29" customFormat="1" ht="36" x14ac:dyDescent="0.2">
      <c r="A50" s="29" t="s">
        <v>125</v>
      </c>
      <c r="B50" s="30" t="s">
        <v>126</v>
      </c>
      <c r="C50" s="29" t="s">
        <v>127</v>
      </c>
      <c r="D50" s="32">
        <v>271.85000000000002</v>
      </c>
      <c r="E50" s="33">
        <v>271.85000000000002</v>
      </c>
      <c r="F50" s="33">
        <v>0</v>
      </c>
      <c r="G50" s="33">
        <f>Client_Share*E50</f>
        <v>222.917</v>
      </c>
      <c r="H50" s="33">
        <f>BW_LLP_SHARE*E50</f>
        <v>48.933</v>
      </c>
      <c r="I50" s="34">
        <v>0</v>
      </c>
      <c r="K50" s="34"/>
      <c r="L50" s="34">
        <f>SUM(F50:K50)</f>
        <v>271.85000000000002</v>
      </c>
      <c r="N50" s="35">
        <v>3380131.0010000002</v>
      </c>
    </row>
    <row r="51" spans="1:14" s="29" customFormat="1" ht="36" x14ac:dyDescent="0.2">
      <c r="A51" s="29" t="s">
        <v>128</v>
      </c>
      <c r="B51" s="30" t="s">
        <v>96</v>
      </c>
      <c r="C51" s="29" t="s">
        <v>129</v>
      </c>
      <c r="D51" s="32">
        <v>599.23</v>
      </c>
      <c r="E51" s="33">
        <v>518.24</v>
      </c>
      <c r="F51" s="33">
        <v>0</v>
      </c>
      <c r="G51" s="33">
        <f>Client_Share*E51</f>
        <v>424.95679999999999</v>
      </c>
      <c r="H51" s="33">
        <f>BW_LLP_SHARE*E51</f>
        <v>93.283199999999994</v>
      </c>
      <c r="I51" s="34">
        <v>80.989999999999995</v>
      </c>
      <c r="K51" s="34"/>
      <c r="L51" s="34">
        <f>SUM(F51:K51)</f>
        <v>599.23</v>
      </c>
      <c r="N51" s="35">
        <v>3378506.0010000002</v>
      </c>
    </row>
    <row r="52" spans="1:14" s="29" customFormat="1" ht="36" x14ac:dyDescent="0.2">
      <c r="A52" s="29" t="s">
        <v>130</v>
      </c>
      <c r="B52" s="30" t="s">
        <v>23</v>
      </c>
      <c r="C52" s="29" t="s">
        <v>131</v>
      </c>
      <c r="D52" s="32">
        <v>45.910000000000004</v>
      </c>
      <c r="E52" s="33">
        <v>45.910000000000004</v>
      </c>
      <c r="F52" s="33">
        <v>0</v>
      </c>
      <c r="G52" s="33">
        <f>Client_Share*E52</f>
        <v>37.6462</v>
      </c>
      <c r="H52" s="33">
        <f>BW_LLP_SHARE*E52</f>
        <v>8.2637999999999998</v>
      </c>
      <c r="I52" s="34">
        <v>0</v>
      </c>
      <c r="K52" s="34"/>
      <c r="L52" s="34">
        <f>SUM(F52:K52)</f>
        <v>45.91</v>
      </c>
      <c r="N52" s="35">
        <v>3375377.0010000002</v>
      </c>
    </row>
    <row r="53" spans="1:14" s="29" customFormat="1" ht="36" x14ac:dyDescent="0.2">
      <c r="A53" s="29" t="s">
        <v>132</v>
      </c>
      <c r="B53" s="30" t="s">
        <v>37</v>
      </c>
      <c r="C53" s="29" t="s">
        <v>133</v>
      </c>
      <c r="D53" s="32">
        <v>96.26</v>
      </c>
      <c r="E53" s="33">
        <v>96.26</v>
      </c>
      <c r="F53" s="33">
        <v>0</v>
      </c>
      <c r="G53" s="33">
        <f>Client_Share*E53</f>
        <v>78.933199999999999</v>
      </c>
      <c r="H53" s="33">
        <f>BW_LLP_SHARE*E53</f>
        <v>17.326799999999999</v>
      </c>
      <c r="I53" s="34">
        <v>0</v>
      </c>
      <c r="K53" s="34"/>
      <c r="L53" s="34">
        <f>SUM(F53:K53)</f>
        <v>96.259999999999991</v>
      </c>
      <c r="N53" s="35">
        <v>3372089.0010000002</v>
      </c>
    </row>
    <row r="54" spans="1:14" s="29" customFormat="1" ht="36" x14ac:dyDescent="0.2">
      <c r="A54" s="29" t="s">
        <v>134</v>
      </c>
      <c r="B54" s="30" t="s">
        <v>135</v>
      </c>
      <c r="C54" s="29" t="s">
        <v>136</v>
      </c>
      <c r="D54" s="32">
        <v>222.24</v>
      </c>
      <c r="E54" s="33">
        <v>222.24</v>
      </c>
      <c r="F54" s="33">
        <v>0</v>
      </c>
      <c r="G54" s="33">
        <f>Client_Share*E54</f>
        <v>182.23679999999999</v>
      </c>
      <c r="H54" s="33">
        <f>BW_LLP_SHARE*E54</f>
        <v>40.0032</v>
      </c>
      <c r="I54" s="34">
        <v>0</v>
      </c>
      <c r="K54" s="34"/>
      <c r="L54" s="34">
        <f>SUM(F54:K54)</f>
        <v>222.23999999999998</v>
      </c>
      <c r="N54" s="35">
        <v>3381418.0010000002</v>
      </c>
    </row>
    <row r="55" spans="1:14" s="29" customFormat="1" ht="36" x14ac:dyDescent="0.2">
      <c r="A55" s="29" t="s">
        <v>137</v>
      </c>
      <c r="B55" s="30" t="s">
        <v>138</v>
      </c>
      <c r="C55" s="29" t="s">
        <v>139</v>
      </c>
      <c r="D55" s="32">
        <v>75</v>
      </c>
      <c r="E55" s="33">
        <v>75</v>
      </c>
      <c r="F55" s="33">
        <v>0</v>
      </c>
      <c r="G55" s="33">
        <f>Client_Share*E55</f>
        <v>61.499999999999993</v>
      </c>
      <c r="H55" s="33">
        <f>BW_LLP_SHARE*E55</f>
        <v>13.5</v>
      </c>
      <c r="I55" s="34">
        <v>0</v>
      </c>
      <c r="K55" s="34"/>
      <c r="L55" s="34">
        <f>SUM(F55:K55)</f>
        <v>75</v>
      </c>
      <c r="N55" s="35">
        <v>3381914.0010000002</v>
      </c>
    </row>
    <row r="56" spans="1:14" s="29" customFormat="1" ht="36" x14ac:dyDescent="0.2">
      <c r="A56" s="29" t="s">
        <v>140</v>
      </c>
      <c r="B56" s="30" t="s">
        <v>34</v>
      </c>
      <c r="C56" s="29" t="s">
        <v>141</v>
      </c>
      <c r="D56" s="32">
        <v>205.85</v>
      </c>
      <c r="E56" s="33">
        <v>205.85</v>
      </c>
      <c r="F56" s="33">
        <v>0</v>
      </c>
      <c r="G56" s="33">
        <f>Client_Share*E56</f>
        <v>168.797</v>
      </c>
      <c r="H56" s="33">
        <f>BW_LLP_SHARE*E56</f>
        <v>37.052999999999997</v>
      </c>
      <c r="I56" s="34">
        <v>0</v>
      </c>
      <c r="K56" s="34"/>
      <c r="L56" s="34">
        <f>SUM(F56:K56)</f>
        <v>205.85</v>
      </c>
      <c r="N56" s="35">
        <v>3380136.0010000002</v>
      </c>
    </row>
    <row r="57" spans="1:14" s="29" customFormat="1" ht="36" x14ac:dyDescent="0.2">
      <c r="A57" s="29" t="s">
        <v>142</v>
      </c>
      <c r="B57" s="30" t="s">
        <v>23</v>
      </c>
      <c r="C57" s="29" t="s">
        <v>143</v>
      </c>
      <c r="D57" s="32">
        <v>84.29</v>
      </c>
      <c r="E57" s="33">
        <v>84.29</v>
      </c>
      <c r="F57" s="33">
        <v>0</v>
      </c>
      <c r="G57" s="33">
        <f>Client_Share*E57</f>
        <v>69.117800000000003</v>
      </c>
      <c r="H57" s="33">
        <f>BW_LLP_SHARE*E57</f>
        <v>15.1722</v>
      </c>
      <c r="I57" s="34">
        <v>0</v>
      </c>
      <c r="K57" s="34"/>
      <c r="L57" s="34">
        <f>SUM(F57:K57)</f>
        <v>84.29</v>
      </c>
      <c r="N57" s="35">
        <v>3370661.0010000002</v>
      </c>
    </row>
    <row r="58" spans="1:14" s="29" customFormat="1" ht="36" x14ac:dyDescent="0.2">
      <c r="A58" s="29" t="s">
        <v>144</v>
      </c>
      <c r="B58" s="30" t="s">
        <v>34</v>
      </c>
      <c r="C58" s="29" t="s">
        <v>145</v>
      </c>
      <c r="D58" s="32">
        <v>300</v>
      </c>
      <c r="E58" s="33">
        <v>300</v>
      </c>
      <c r="F58" s="33">
        <v>0</v>
      </c>
      <c r="G58" s="33">
        <f>Client_Share*E58</f>
        <v>245.99999999999997</v>
      </c>
      <c r="H58" s="33">
        <f>BW_LLP_SHARE*E58</f>
        <v>54</v>
      </c>
      <c r="I58" s="34">
        <v>0</v>
      </c>
      <c r="K58" s="34"/>
      <c r="L58" s="34">
        <f>SUM(F58:K58)</f>
        <v>300</v>
      </c>
      <c r="N58" s="35">
        <v>3382306.0010000002</v>
      </c>
    </row>
    <row r="59" spans="1:14" s="29" customFormat="1" ht="36" x14ac:dyDescent="0.2">
      <c r="A59" s="29" t="s">
        <v>146</v>
      </c>
      <c r="B59" s="30" t="s">
        <v>23</v>
      </c>
      <c r="C59" s="29" t="s">
        <v>147</v>
      </c>
      <c r="D59" s="32">
        <v>66.61</v>
      </c>
      <c r="E59" s="33">
        <v>66.61</v>
      </c>
      <c r="F59" s="33">
        <v>0</v>
      </c>
      <c r="G59" s="33">
        <f>Client_Share*E59</f>
        <v>54.620199999999997</v>
      </c>
      <c r="H59" s="33">
        <f>BW_LLP_SHARE*E59</f>
        <v>11.989799999999999</v>
      </c>
      <c r="I59" s="34">
        <v>0</v>
      </c>
      <c r="K59" s="34"/>
      <c r="L59" s="34">
        <f>SUM(F59:K59)</f>
        <v>66.61</v>
      </c>
      <c r="N59" s="35">
        <v>3369027.0010000002</v>
      </c>
    </row>
    <row r="60" spans="1:14" s="29" customFormat="1" ht="36" x14ac:dyDescent="0.2">
      <c r="A60" s="29" t="s">
        <v>148</v>
      </c>
      <c r="B60" s="30" t="s">
        <v>74</v>
      </c>
      <c r="C60" s="29" t="s">
        <v>149</v>
      </c>
      <c r="D60" s="32">
        <v>162.20000000000002</v>
      </c>
      <c r="E60" s="33">
        <v>162.20000000000002</v>
      </c>
      <c r="F60" s="33">
        <v>0</v>
      </c>
      <c r="G60" s="33">
        <f>Client_Share*E60</f>
        <v>133.00400000000002</v>
      </c>
      <c r="H60" s="33">
        <f>BW_LLP_SHARE*E60</f>
        <v>29.196000000000002</v>
      </c>
      <c r="I60" s="34">
        <v>0</v>
      </c>
      <c r="K60" s="34"/>
      <c r="L60" s="34">
        <f>SUM(F60:K60)</f>
        <v>162.20000000000002</v>
      </c>
      <c r="N60" s="35">
        <v>3379704.0010000002</v>
      </c>
    </row>
    <row r="61" spans="1:14" s="29" customFormat="1" ht="24" x14ac:dyDescent="0.2">
      <c r="A61" s="29" t="s">
        <v>150</v>
      </c>
      <c r="B61" s="30" t="s">
        <v>151</v>
      </c>
      <c r="C61" s="29" t="s">
        <v>152</v>
      </c>
      <c r="D61" s="32">
        <v>82.15</v>
      </c>
      <c r="E61" s="33">
        <v>82.15</v>
      </c>
      <c r="F61" s="33">
        <v>0</v>
      </c>
      <c r="G61" s="33">
        <f>Client_Share*E61</f>
        <v>67.363</v>
      </c>
      <c r="H61" s="33">
        <f>BW_LLP_SHARE*E61</f>
        <v>14.787000000000001</v>
      </c>
      <c r="I61" s="34">
        <v>0</v>
      </c>
      <c r="K61" s="34"/>
      <c r="L61" s="34">
        <f>SUM(F61:K61)</f>
        <v>82.15</v>
      </c>
      <c r="N61" s="35">
        <v>3383461.0010000002</v>
      </c>
    </row>
    <row r="62" spans="1:14" s="29" customFormat="1" ht="36" x14ac:dyDescent="0.2">
      <c r="A62" s="29" t="s">
        <v>153</v>
      </c>
      <c r="B62" s="30" t="s">
        <v>96</v>
      </c>
      <c r="C62" s="29" t="s">
        <v>154</v>
      </c>
      <c r="D62" s="32">
        <v>64.570000000000007</v>
      </c>
      <c r="E62" s="33">
        <v>64.570000000000007</v>
      </c>
      <c r="F62" s="33">
        <v>0</v>
      </c>
      <c r="G62" s="33">
        <f>Client_Share*E62</f>
        <v>52.947400000000002</v>
      </c>
      <c r="H62" s="33">
        <f>BW_LLP_SHARE*E62</f>
        <v>11.6226</v>
      </c>
      <c r="I62" s="34">
        <v>0</v>
      </c>
      <c r="K62" s="34"/>
      <c r="L62" s="34">
        <f>SUM(F62:K62)</f>
        <v>64.570000000000007</v>
      </c>
      <c r="N62" s="35">
        <v>3378501.0010000002</v>
      </c>
    </row>
    <row r="63" spans="1:14" s="29" customFormat="1" ht="36" x14ac:dyDescent="0.2">
      <c r="A63" s="29" t="s">
        <v>155</v>
      </c>
      <c r="B63" s="30" t="s">
        <v>34</v>
      </c>
      <c r="C63" s="29" t="s">
        <v>156</v>
      </c>
      <c r="D63" s="32">
        <v>200</v>
      </c>
      <c r="E63" s="33">
        <v>150</v>
      </c>
      <c r="F63" s="33">
        <v>50</v>
      </c>
      <c r="G63" s="33">
        <f>Client_Share*E63</f>
        <v>122.99999999999999</v>
      </c>
      <c r="H63" s="33">
        <f>BW_LLP_SHARE*E63</f>
        <v>27</v>
      </c>
      <c r="I63" s="34">
        <v>0</v>
      </c>
      <c r="K63" s="34"/>
      <c r="L63" s="34">
        <f>SUM(F63:K63)</f>
        <v>200</v>
      </c>
      <c r="N63" s="35">
        <v>3382269.0010000002</v>
      </c>
    </row>
    <row r="64" spans="1:14" s="29" customFormat="1" ht="36" x14ac:dyDescent="0.2">
      <c r="A64" s="29" t="s">
        <v>157</v>
      </c>
      <c r="B64" s="30" t="s">
        <v>158</v>
      </c>
      <c r="C64" s="29" t="s">
        <v>159</v>
      </c>
      <c r="D64" s="32">
        <v>327.36</v>
      </c>
      <c r="E64" s="33">
        <v>327.36</v>
      </c>
      <c r="F64" s="33">
        <v>0</v>
      </c>
      <c r="G64" s="33">
        <f>Client_Share*E64</f>
        <v>268.43520000000001</v>
      </c>
      <c r="H64" s="33">
        <f>BW_LLP_SHARE*E64</f>
        <v>58.924799999999998</v>
      </c>
      <c r="I64" s="34">
        <v>0</v>
      </c>
      <c r="K64" s="34"/>
      <c r="L64" s="34">
        <f>SUM(F64:K64)</f>
        <v>327.36</v>
      </c>
      <c r="N64" s="35">
        <v>3357454.0010000002</v>
      </c>
    </row>
    <row r="65" spans="1:14" s="29" customFormat="1" ht="24" x14ac:dyDescent="0.2">
      <c r="A65" s="29" t="s">
        <v>160</v>
      </c>
      <c r="B65" s="30" t="s">
        <v>161</v>
      </c>
      <c r="C65" s="29" t="s">
        <v>162</v>
      </c>
      <c r="D65" s="32">
        <v>225.47</v>
      </c>
      <c r="E65" s="33">
        <v>135.25</v>
      </c>
      <c r="F65" s="33">
        <v>0</v>
      </c>
      <c r="G65" s="33">
        <f>Client_Share*E65</f>
        <v>110.90499999999999</v>
      </c>
      <c r="H65" s="33">
        <f>BW_LLP_SHARE*E65</f>
        <v>24.344999999999999</v>
      </c>
      <c r="I65" s="34">
        <v>90.22</v>
      </c>
      <c r="K65" s="34"/>
      <c r="L65" s="34">
        <f>SUM(F65:K65)</f>
        <v>225.47</v>
      </c>
      <c r="N65" s="35">
        <v>3374718.0010000002</v>
      </c>
    </row>
    <row r="66" spans="1:14" s="29" customFormat="1" ht="36" x14ac:dyDescent="0.2">
      <c r="A66" s="29" t="s">
        <v>163</v>
      </c>
      <c r="B66" s="30" t="s">
        <v>34</v>
      </c>
      <c r="C66" s="29" t="s">
        <v>164</v>
      </c>
      <c r="D66" s="32">
        <v>120</v>
      </c>
      <c r="E66" s="33">
        <v>120</v>
      </c>
      <c r="F66" s="33">
        <v>0</v>
      </c>
      <c r="G66" s="33">
        <f>Client_Share*E66</f>
        <v>98.399999999999991</v>
      </c>
      <c r="H66" s="33">
        <f>BW_LLP_SHARE*E66</f>
        <v>21.599999999999998</v>
      </c>
      <c r="I66" s="34">
        <v>0</v>
      </c>
      <c r="K66" s="34"/>
      <c r="L66" s="34">
        <f>SUM(F66:K66)</f>
        <v>119.99999999999999</v>
      </c>
      <c r="N66" s="35">
        <v>3377100.0010000002</v>
      </c>
    </row>
    <row r="67" spans="1:14" s="29" customFormat="1" ht="36" x14ac:dyDescent="0.2">
      <c r="A67" s="29" t="s">
        <v>165</v>
      </c>
      <c r="B67" s="30" t="s">
        <v>37</v>
      </c>
      <c r="C67" s="29" t="s">
        <v>166</v>
      </c>
      <c r="D67" s="32">
        <v>141.75</v>
      </c>
      <c r="E67" s="33">
        <v>141.75</v>
      </c>
      <c r="F67" s="33">
        <v>0</v>
      </c>
      <c r="G67" s="33">
        <f>Client_Share*E67</f>
        <v>116.235</v>
      </c>
      <c r="H67" s="33">
        <f>BW_LLP_SHARE*E67</f>
        <v>25.515000000000001</v>
      </c>
      <c r="I67" s="34">
        <v>0</v>
      </c>
      <c r="K67" s="34"/>
      <c r="L67" s="34">
        <f>SUM(F67:K67)</f>
        <v>141.75</v>
      </c>
      <c r="N67" s="35">
        <v>3375971.0019999999</v>
      </c>
    </row>
    <row r="68" spans="1:14" s="29" customFormat="1" ht="36" x14ac:dyDescent="0.2">
      <c r="A68" s="29" t="s">
        <v>167</v>
      </c>
      <c r="B68" s="30" t="s">
        <v>168</v>
      </c>
      <c r="C68" s="29" t="s">
        <v>169</v>
      </c>
      <c r="D68" s="32">
        <v>635.99</v>
      </c>
      <c r="E68" s="33">
        <v>635.99</v>
      </c>
      <c r="F68" s="33">
        <v>0</v>
      </c>
      <c r="G68" s="33">
        <f>Client_Share*E68</f>
        <v>521.51179999999999</v>
      </c>
      <c r="H68" s="33">
        <f>BW_LLP_SHARE*E68</f>
        <v>114.4782</v>
      </c>
      <c r="I68" s="34">
        <v>0</v>
      </c>
      <c r="K68" s="34"/>
      <c r="L68" s="34">
        <f>SUM(F68:K68)</f>
        <v>635.99</v>
      </c>
      <c r="N68" s="35">
        <v>3379201.0010000002</v>
      </c>
    </row>
    <row r="69" spans="1:14" s="29" customFormat="1" ht="36" x14ac:dyDescent="0.2">
      <c r="A69" s="29" t="s">
        <v>170</v>
      </c>
      <c r="B69" s="30" t="s">
        <v>171</v>
      </c>
      <c r="C69" s="29" t="s">
        <v>172</v>
      </c>
      <c r="D69" s="32">
        <v>117.55</v>
      </c>
      <c r="E69" s="33">
        <v>111.87</v>
      </c>
      <c r="F69" s="33">
        <v>0</v>
      </c>
      <c r="G69" s="33">
        <f>Client_Share*E69</f>
        <v>91.733400000000003</v>
      </c>
      <c r="H69" s="33">
        <f>BW_LLP_SHARE*E69</f>
        <v>20.136600000000001</v>
      </c>
      <c r="I69" s="34">
        <v>5.68</v>
      </c>
      <c r="K69" s="34"/>
      <c r="L69" s="34">
        <f>SUM(F69:K69)</f>
        <v>117.55000000000001</v>
      </c>
      <c r="N69" s="35">
        <v>3381288.0010000002</v>
      </c>
    </row>
    <row r="70" spans="1:14" s="29" customFormat="1" ht="36" x14ac:dyDescent="0.2">
      <c r="A70" s="29" t="s">
        <v>173</v>
      </c>
      <c r="B70" s="30" t="s">
        <v>168</v>
      </c>
      <c r="C70" s="29" t="s">
        <v>174</v>
      </c>
      <c r="D70" s="32">
        <v>190.83</v>
      </c>
      <c r="E70" s="33">
        <v>190.83</v>
      </c>
      <c r="F70" s="33">
        <v>0</v>
      </c>
      <c r="G70" s="33">
        <f>Client_Share*E70</f>
        <v>156.48060000000001</v>
      </c>
      <c r="H70" s="33">
        <f>BW_LLP_SHARE*E70</f>
        <v>34.349400000000003</v>
      </c>
      <c r="I70" s="34">
        <v>0</v>
      </c>
      <c r="K70" s="34"/>
      <c r="L70" s="34">
        <f>SUM(F70:K70)</f>
        <v>190.83</v>
      </c>
      <c r="N70" s="35">
        <v>3376794.0010000002</v>
      </c>
    </row>
    <row r="71" spans="1:14" s="29" customFormat="1" ht="36" x14ac:dyDescent="0.2">
      <c r="A71" s="29" t="s">
        <v>175</v>
      </c>
      <c r="B71" s="30" t="s">
        <v>34</v>
      </c>
      <c r="C71" s="29" t="s">
        <v>176</v>
      </c>
      <c r="D71" s="32">
        <v>100</v>
      </c>
      <c r="E71" s="33">
        <v>0.43</v>
      </c>
      <c r="F71" s="33">
        <v>0</v>
      </c>
      <c r="G71" s="33">
        <f>Client_Share*E71</f>
        <v>0.35259999999999997</v>
      </c>
      <c r="H71" s="33">
        <f>BW_LLP_SHARE*E71</f>
        <v>7.7399999999999997E-2</v>
      </c>
      <c r="I71" s="34">
        <v>99.570000000000007</v>
      </c>
      <c r="K71" s="34"/>
      <c r="L71" s="34">
        <f>SUM(F71:K71)</f>
        <v>100.00000000000001</v>
      </c>
      <c r="N71" s="35">
        <v>3377540.0010000002</v>
      </c>
    </row>
    <row r="72" spans="1:14" s="29" customFormat="1" ht="48" x14ac:dyDescent="0.2">
      <c r="A72" s="29" t="s">
        <v>177</v>
      </c>
      <c r="B72" s="30" t="s">
        <v>178</v>
      </c>
      <c r="C72" s="29" t="s">
        <v>179</v>
      </c>
      <c r="D72" s="32">
        <v>163.5</v>
      </c>
      <c r="E72" s="33">
        <v>163.5</v>
      </c>
      <c r="F72" s="33">
        <v>0</v>
      </c>
      <c r="G72" s="33">
        <f>Client_Share*E72</f>
        <v>134.07</v>
      </c>
      <c r="H72" s="33">
        <f>BW_LLP_SHARE*E72</f>
        <v>29.43</v>
      </c>
      <c r="I72" s="34">
        <v>0</v>
      </c>
      <c r="K72" s="34"/>
      <c r="L72" s="34">
        <f>SUM(F72:K72)</f>
        <v>163.5</v>
      </c>
      <c r="N72" s="35">
        <v>3375366.0010000002</v>
      </c>
    </row>
    <row r="73" spans="1:14" s="29" customFormat="1" ht="36" x14ac:dyDescent="0.2">
      <c r="A73" s="29" t="s">
        <v>180</v>
      </c>
      <c r="B73" s="30" t="s">
        <v>34</v>
      </c>
      <c r="C73" s="29" t="s">
        <v>181</v>
      </c>
      <c r="D73" s="32">
        <v>146.42000000000002</v>
      </c>
      <c r="E73" s="33">
        <v>146.42000000000002</v>
      </c>
      <c r="F73" s="33">
        <v>0</v>
      </c>
      <c r="G73" s="33">
        <f>Client_Share*E73</f>
        <v>120.06440000000001</v>
      </c>
      <c r="H73" s="33">
        <f>BW_LLP_SHARE*E73</f>
        <v>26.355600000000003</v>
      </c>
      <c r="I73" s="34">
        <v>0</v>
      </c>
      <c r="K73" s="34"/>
      <c r="L73" s="34">
        <f>SUM(F73:K73)</f>
        <v>146.42000000000002</v>
      </c>
      <c r="N73" s="35">
        <v>3374851.0010000002</v>
      </c>
    </row>
    <row r="74" spans="1:14" s="29" customFormat="1" ht="36" x14ac:dyDescent="0.2">
      <c r="A74" s="29" t="s">
        <v>182</v>
      </c>
      <c r="B74" s="30" t="s">
        <v>183</v>
      </c>
      <c r="C74" s="29" t="s">
        <v>184</v>
      </c>
      <c r="D74" s="32">
        <v>50.72</v>
      </c>
      <c r="E74" s="33">
        <v>50.72</v>
      </c>
      <c r="F74" s="33">
        <v>0</v>
      </c>
      <c r="G74" s="33">
        <f>Client_Share*E74</f>
        <v>41.590399999999995</v>
      </c>
      <c r="H74" s="33">
        <f>BW_LLP_SHARE*E74</f>
        <v>9.1295999999999999</v>
      </c>
      <c r="I74" s="34">
        <v>0</v>
      </c>
      <c r="K74" s="34"/>
      <c r="L74" s="34">
        <f>SUM(F74:K74)</f>
        <v>50.72</v>
      </c>
      <c r="N74" s="35">
        <v>3358673.0010000002</v>
      </c>
    </row>
    <row r="75" spans="1:14" s="29" customFormat="1" ht="36" x14ac:dyDescent="0.2">
      <c r="A75" s="29" t="s">
        <v>185</v>
      </c>
      <c r="B75" s="30" t="s">
        <v>168</v>
      </c>
      <c r="C75" s="29" t="s">
        <v>186</v>
      </c>
      <c r="D75" s="32">
        <v>150</v>
      </c>
      <c r="E75" s="33">
        <v>150</v>
      </c>
      <c r="F75" s="33">
        <v>0</v>
      </c>
      <c r="G75" s="33">
        <f>Client_Share*E75</f>
        <v>122.99999999999999</v>
      </c>
      <c r="H75" s="33">
        <f>BW_LLP_SHARE*E75</f>
        <v>27</v>
      </c>
      <c r="I75" s="34">
        <v>0</v>
      </c>
      <c r="K75" s="34"/>
      <c r="L75" s="34">
        <f>SUM(F75:K75)</f>
        <v>150</v>
      </c>
      <c r="N75" s="35">
        <v>3378485.0010000002</v>
      </c>
    </row>
    <row r="76" spans="1:14" s="29" customFormat="1" ht="36" x14ac:dyDescent="0.2">
      <c r="A76" s="29" t="s">
        <v>187</v>
      </c>
      <c r="B76" s="30" t="s">
        <v>34</v>
      </c>
      <c r="C76" s="29" t="s">
        <v>188</v>
      </c>
      <c r="D76" s="32">
        <v>1.67</v>
      </c>
      <c r="E76" s="33">
        <v>1.67</v>
      </c>
      <c r="F76" s="33">
        <v>0</v>
      </c>
      <c r="G76" s="33">
        <f>Client_Share*E76</f>
        <v>1.3694</v>
      </c>
      <c r="H76" s="33">
        <f>BW_LLP_SHARE*E76</f>
        <v>0.30059999999999998</v>
      </c>
      <c r="I76" s="34">
        <v>0</v>
      </c>
      <c r="K76" s="34"/>
      <c r="L76" s="34">
        <f>SUM(F76:K76)</f>
        <v>1.67</v>
      </c>
      <c r="N76" s="35">
        <v>3363025.0010000002</v>
      </c>
    </row>
    <row r="77" spans="1:14" s="29" customFormat="1" ht="36" x14ac:dyDescent="0.2">
      <c r="A77" s="29" t="s">
        <v>189</v>
      </c>
      <c r="B77" s="30" t="s">
        <v>37</v>
      </c>
      <c r="C77" s="29" t="s">
        <v>190</v>
      </c>
      <c r="D77" s="32">
        <v>1600</v>
      </c>
      <c r="E77" s="33">
        <v>1398.04</v>
      </c>
      <c r="F77" s="33">
        <v>201.96</v>
      </c>
      <c r="G77" s="33">
        <f>Client_Share*E77</f>
        <v>1146.3927999999999</v>
      </c>
      <c r="H77" s="33">
        <f>BW_LLP_SHARE*E77</f>
        <v>251.6472</v>
      </c>
      <c r="I77" s="34">
        <v>0</v>
      </c>
      <c r="K77" s="34"/>
      <c r="L77" s="34">
        <f>SUM(F77:K77)</f>
        <v>1600</v>
      </c>
      <c r="N77" s="35">
        <v>3377909.0010000002</v>
      </c>
    </row>
    <row r="78" spans="1:14" s="29" customFormat="1" ht="24" x14ac:dyDescent="0.2">
      <c r="A78" s="29" t="s">
        <v>191</v>
      </c>
      <c r="B78" s="30" t="s">
        <v>192</v>
      </c>
      <c r="C78" s="29" t="s">
        <v>193</v>
      </c>
      <c r="D78" s="32">
        <v>121.38</v>
      </c>
      <c r="E78" s="33">
        <v>0</v>
      </c>
      <c r="F78" s="33">
        <v>121.38</v>
      </c>
      <c r="G78" s="33">
        <f>Client_Share*E78</f>
        <v>0</v>
      </c>
      <c r="H78" s="33">
        <f>BW_LLP_SHARE*E78</f>
        <v>0</v>
      </c>
      <c r="I78" s="34">
        <v>0</v>
      </c>
      <c r="K78" s="34"/>
      <c r="L78" s="34">
        <f>SUM(F78:K78)</f>
        <v>121.38</v>
      </c>
      <c r="N78" s="35">
        <v>3380202.0010000002</v>
      </c>
    </row>
    <row r="79" spans="1:14" s="29" customFormat="1" ht="72" x14ac:dyDescent="0.2">
      <c r="A79" s="29" t="s">
        <v>194</v>
      </c>
      <c r="B79" s="30" t="s">
        <v>195</v>
      </c>
      <c r="C79" s="29" t="s">
        <v>196</v>
      </c>
      <c r="D79" s="32">
        <v>200</v>
      </c>
      <c r="E79" s="33">
        <v>200</v>
      </c>
      <c r="F79" s="33">
        <v>0</v>
      </c>
      <c r="G79" s="33">
        <f>Client_Share*E79</f>
        <v>164</v>
      </c>
      <c r="H79" s="33">
        <f>BW_LLP_SHARE*E79</f>
        <v>36</v>
      </c>
      <c r="I79" s="34">
        <v>0</v>
      </c>
      <c r="K79" s="34"/>
      <c r="L79" s="34">
        <f>SUM(F79:K79)</f>
        <v>200</v>
      </c>
      <c r="N79" s="35">
        <v>3380956.0010000002</v>
      </c>
    </row>
    <row r="80" spans="1:14" s="29" customFormat="1" ht="36" x14ac:dyDescent="0.2">
      <c r="A80" s="29" t="s">
        <v>197</v>
      </c>
      <c r="B80" s="30" t="s">
        <v>168</v>
      </c>
      <c r="C80" s="29" t="s">
        <v>198</v>
      </c>
      <c r="D80" s="32">
        <v>185.52</v>
      </c>
      <c r="E80" s="33">
        <v>185.52</v>
      </c>
      <c r="F80" s="33">
        <v>0</v>
      </c>
      <c r="G80" s="33">
        <f>Client_Share*E80</f>
        <v>152.12639999999999</v>
      </c>
      <c r="H80" s="33">
        <f>BW_LLP_SHARE*E80</f>
        <v>33.393599999999999</v>
      </c>
      <c r="I80" s="34">
        <v>0</v>
      </c>
      <c r="K80" s="34"/>
      <c r="L80" s="34">
        <f>SUM(F80:K80)</f>
        <v>185.51999999999998</v>
      </c>
      <c r="N80" s="35">
        <v>3376296.0010000002</v>
      </c>
    </row>
    <row r="81" spans="1:14" s="29" customFormat="1" ht="60" x14ac:dyDescent="0.2">
      <c r="A81" s="29" t="s">
        <v>199</v>
      </c>
      <c r="B81" s="30" t="s">
        <v>200</v>
      </c>
      <c r="C81" s="29" t="s">
        <v>201</v>
      </c>
      <c r="D81" s="32">
        <v>41.67</v>
      </c>
      <c r="E81" s="33">
        <v>41.67</v>
      </c>
      <c r="F81" s="33">
        <v>0</v>
      </c>
      <c r="G81" s="33">
        <f>Client_Share*E81</f>
        <v>34.169399999999996</v>
      </c>
      <c r="H81" s="33">
        <f>BW_LLP_SHARE*E81</f>
        <v>7.5006000000000004</v>
      </c>
      <c r="I81" s="34">
        <v>0</v>
      </c>
      <c r="K81" s="34"/>
      <c r="L81" s="34">
        <f>SUM(F81:K81)</f>
        <v>41.669999999999995</v>
      </c>
      <c r="N81" s="35">
        <v>3379556.0010000002</v>
      </c>
    </row>
    <row r="82" spans="1:14" s="29" customFormat="1" ht="36" x14ac:dyDescent="0.2">
      <c r="A82" s="29" t="s">
        <v>202</v>
      </c>
      <c r="B82" s="30" t="s">
        <v>168</v>
      </c>
      <c r="C82" s="29" t="s">
        <v>203</v>
      </c>
      <c r="D82" s="32">
        <v>238.53</v>
      </c>
      <c r="E82" s="33">
        <v>238.53</v>
      </c>
      <c r="F82" s="33">
        <v>0</v>
      </c>
      <c r="G82" s="33">
        <f>Client_Share*E82</f>
        <v>195.59459999999999</v>
      </c>
      <c r="H82" s="33">
        <f>BW_LLP_SHARE*E82</f>
        <v>42.935400000000001</v>
      </c>
      <c r="I82" s="34">
        <v>0</v>
      </c>
      <c r="K82" s="34"/>
      <c r="L82" s="34">
        <f>SUM(F82:K82)</f>
        <v>238.52999999999997</v>
      </c>
      <c r="N82" s="35">
        <v>3379420.0010000002</v>
      </c>
    </row>
    <row r="83" spans="1:14" s="29" customFormat="1" ht="36" x14ac:dyDescent="0.2">
      <c r="A83" s="29" t="s">
        <v>204</v>
      </c>
      <c r="B83" s="30" t="s">
        <v>183</v>
      </c>
      <c r="C83" s="29" t="s">
        <v>205</v>
      </c>
      <c r="D83" s="32">
        <v>518.59</v>
      </c>
      <c r="E83" s="33">
        <v>518.59</v>
      </c>
      <c r="F83" s="33">
        <v>0</v>
      </c>
      <c r="G83" s="33">
        <f>Client_Share*E83</f>
        <v>425.24380000000002</v>
      </c>
      <c r="H83" s="33">
        <f>BW_LLP_SHARE*E83</f>
        <v>93.346199999999996</v>
      </c>
      <c r="I83" s="34">
        <v>0</v>
      </c>
      <c r="K83" s="34"/>
      <c r="L83" s="34">
        <f>SUM(F83:K83)</f>
        <v>518.59</v>
      </c>
      <c r="N83" s="35">
        <v>3374689.0010000002</v>
      </c>
    </row>
    <row r="84" spans="1:14" s="29" customFormat="1" ht="24" x14ac:dyDescent="0.2">
      <c r="A84" s="29" t="s">
        <v>206</v>
      </c>
      <c r="B84" s="30" t="s">
        <v>207</v>
      </c>
      <c r="C84" s="29" t="s">
        <v>208</v>
      </c>
      <c r="D84" s="32">
        <v>225.61</v>
      </c>
      <c r="E84" s="33">
        <v>225.61</v>
      </c>
      <c r="F84" s="33">
        <v>0</v>
      </c>
      <c r="G84" s="33">
        <f>Client_Share*E84</f>
        <v>185.00020000000001</v>
      </c>
      <c r="H84" s="33">
        <f>BW_LLP_SHARE*E84</f>
        <v>40.6098</v>
      </c>
      <c r="I84" s="34">
        <v>0</v>
      </c>
      <c r="K84" s="34"/>
      <c r="L84" s="34">
        <f>SUM(F84:K84)</f>
        <v>225.61</v>
      </c>
      <c r="N84" s="35">
        <v>3381178.0010000002</v>
      </c>
    </row>
    <row r="85" spans="1:14" s="29" customFormat="1" ht="36" x14ac:dyDescent="0.2">
      <c r="A85" s="29" t="s">
        <v>209</v>
      </c>
      <c r="B85" s="30" t="s">
        <v>183</v>
      </c>
      <c r="C85" s="29" t="s">
        <v>210</v>
      </c>
      <c r="D85" s="32">
        <v>64.040000000000006</v>
      </c>
      <c r="E85" s="33">
        <v>64.040000000000006</v>
      </c>
      <c r="F85" s="33">
        <v>0</v>
      </c>
      <c r="G85" s="33">
        <f>Client_Share*E85</f>
        <v>52.512799999999999</v>
      </c>
      <c r="H85" s="33">
        <f>BW_LLP_SHARE*E85</f>
        <v>11.527200000000001</v>
      </c>
      <c r="I85" s="34">
        <v>0</v>
      </c>
      <c r="K85" s="34"/>
      <c r="L85" s="34">
        <f>SUM(F85:K85)</f>
        <v>64.039999999999992</v>
      </c>
      <c r="N85" s="35">
        <v>3378451.0010000002</v>
      </c>
    </row>
    <row r="86" spans="1:14" s="29" customFormat="1" ht="36" x14ac:dyDescent="0.2">
      <c r="A86" s="29" t="s">
        <v>211</v>
      </c>
      <c r="B86" s="30" t="s">
        <v>183</v>
      </c>
      <c r="C86" s="29" t="s">
        <v>212</v>
      </c>
      <c r="D86" s="32">
        <v>200</v>
      </c>
      <c r="E86" s="33">
        <v>142.18</v>
      </c>
      <c r="F86" s="33">
        <v>0</v>
      </c>
      <c r="G86" s="33">
        <f>Client_Share*E86</f>
        <v>116.58759999999999</v>
      </c>
      <c r="H86" s="33">
        <f>BW_LLP_SHARE*E86</f>
        <v>25.592400000000001</v>
      </c>
      <c r="I86" s="34">
        <v>57.82</v>
      </c>
      <c r="K86" s="34"/>
      <c r="L86" s="34">
        <f>SUM(F86:K86)</f>
        <v>200</v>
      </c>
      <c r="N86" s="35">
        <v>3374390.0010000002</v>
      </c>
    </row>
    <row r="87" spans="1:14" s="29" customFormat="1" ht="36" x14ac:dyDescent="0.2">
      <c r="A87" s="29" t="s">
        <v>213</v>
      </c>
      <c r="B87" s="30" t="s">
        <v>183</v>
      </c>
      <c r="C87" s="29" t="s">
        <v>214</v>
      </c>
      <c r="D87" s="32">
        <v>50</v>
      </c>
      <c r="E87" s="33">
        <v>50</v>
      </c>
      <c r="F87" s="33">
        <v>0</v>
      </c>
      <c r="G87" s="33">
        <f>Client_Share*E87</f>
        <v>41</v>
      </c>
      <c r="H87" s="33">
        <f>BW_LLP_SHARE*E87</f>
        <v>9</v>
      </c>
      <c r="I87" s="34">
        <v>0</v>
      </c>
      <c r="K87" s="34"/>
      <c r="L87" s="34">
        <f>SUM(F87:K87)</f>
        <v>50</v>
      </c>
      <c r="N87" s="35">
        <v>3373350.0010000002</v>
      </c>
    </row>
    <row r="88" spans="1:14" s="29" customFormat="1" ht="36" x14ac:dyDescent="0.2">
      <c r="A88" s="29" t="s">
        <v>215</v>
      </c>
      <c r="B88" s="30" t="s">
        <v>216</v>
      </c>
      <c r="C88" s="29" t="s">
        <v>217</v>
      </c>
      <c r="D88" s="32">
        <v>1762.3700000000001</v>
      </c>
      <c r="E88" s="33">
        <v>1708.67</v>
      </c>
      <c r="F88" s="33">
        <v>20</v>
      </c>
      <c r="G88" s="33">
        <f>Client_Share*E88</f>
        <v>1401.1094000000001</v>
      </c>
      <c r="H88" s="33">
        <f>BW_LLP_SHARE*E88</f>
        <v>307.56060000000002</v>
      </c>
      <c r="I88" s="34">
        <v>33.700000000000003</v>
      </c>
      <c r="K88" s="34"/>
      <c r="L88" s="34">
        <f>SUM(F88:K88)</f>
        <v>1762.3700000000001</v>
      </c>
      <c r="N88" s="35">
        <v>3383303.0010000002</v>
      </c>
    </row>
    <row r="89" spans="1:14" s="29" customFormat="1" ht="36" x14ac:dyDescent="0.2">
      <c r="A89" s="29" t="s">
        <v>218</v>
      </c>
      <c r="B89" s="30" t="s">
        <v>168</v>
      </c>
      <c r="C89" s="29" t="s">
        <v>219</v>
      </c>
      <c r="D89" s="32">
        <v>175.21</v>
      </c>
      <c r="E89" s="33">
        <v>143.66</v>
      </c>
      <c r="F89" s="33">
        <v>0</v>
      </c>
      <c r="G89" s="33">
        <f>Client_Share*E89</f>
        <v>117.80119999999999</v>
      </c>
      <c r="H89" s="33">
        <f>BW_LLP_SHARE*E89</f>
        <v>25.858799999999999</v>
      </c>
      <c r="I89" s="34">
        <v>31.55</v>
      </c>
      <c r="K89" s="34"/>
      <c r="L89" s="34">
        <f>SUM(F89:K89)</f>
        <v>175.21</v>
      </c>
      <c r="N89" s="35">
        <v>3376294.0010000002</v>
      </c>
    </row>
    <row r="90" spans="1:14" s="29" customFormat="1" ht="36" x14ac:dyDescent="0.2">
      <c r="A90" s="29" t="s">
        <v>220</v>
      </c>
      <c r="B90" s="30" t="s">
        <v>183</v>
      </c>
      <c r="C90" s="29" t="s">
        <v>221</v>
      </c>
      <c r="D90" s="32">
        <v>200</v>
      </c>
      <c r="E90" s="33">
        <v>200</v>
      </c>
      <c r="F90" s="33">
        <v>0</v>
      </c>
      <c r="G90" s="33">
        <f>Client_Share*E90</f>
        <v>164</v>
      </c>
      <c r="H90" s="33">
        <f>BW_LLP_SHARE*E90</f>
        <v>36</v>
      </c>
      <c r="I90" s="34">
        <v>0</v>
      </c>
      <c r="K90" s="34"/>
      <c r="L90" s="34">
        <f>SUM(F90:K90)</f>
        <v>200</v>
      </c>
      <c r="N90" s="35">
        <v>3377935.0010000002</v>
      </c>
    </row>
    <row r="91" spans="1:14" s="29" customFormat="1" ht="36" x14ac:dyDescent="0.2">
      <c r="A91" s="29" t="s">
        <v>222</v>
      </c>
      <c r="B91" s="30" t="s">
        <v>23</v>
      </c>
      <c r="C91" s="29" t="s">
        <v>223</v>
      </c>
      <c r="D91" s="32">
        <v>221.89000000000001</v>
      </c>
      <c r="E91" s="33">
        <v>221.89000000000001</v>
      </c>
      <c r="F91" s="33">
        <v>0</v>
      </c>
      <c r="G91" s="33">
        <f>Client_Share*E91</f>
        <v>181.94980000000001</v>
      </c>
      <c r="H91" s="33">
        <f>BW_LLP_SHARE*E91</f>
        <v>39.940200000000004</v>
      </c>
      <c r="I91" s="34">
        <v>0</v>
      </c>
      <c r="K91" s="34"/>
      <c r="L91" s="34">
        <f>SUM(F91:K91)</f>
        <v>221.89000000000001</v>
      </c>
      <c r="N91" s="35">
        <v>3372819.0010000002</v>
      </c>
    </row>
    <row r="92" spans="1:14" s="29" customFormat="1" ht="48" x14ac:dyDescent="0.2">
      <c r="A92" s="29" t="s">
        <v>224</v>
      </c>
      <c r="B92" s="30" t="s">
        <v>225</v>
      </c>
      <c r="C92" s="29" t="s">
        <v>226</v>
      </c>
      <c r="D92" s="32">
        <v>438.77</v>
      </c>
      <c r="E92" s="33">
        <v>438.77</v>
      </c>
      <c r="F92" s="33">
        <v>0</v>
      </c>
      <c r="G92" s="33">
        <f>Client_Share*E92</f>
        <v>359.79139999999995</v>
      </c>
      <c r="H92" s="33">
        <f>BW_LLP_SHARE*E92</f>
        <v>78.9786</v>
      </c>
      <c r="I92" s="34">
        <v>0</v>
      </c>
      <c r="K92" s="34"/>
      <c r="L92" s="34">
        <f>SUM(F92:K92)</f>
        <v>438.77</v>
      </c>
      <c r="N92" s="35">
        <v>3381413.0010000002</v>
      </c>
    </row>
    <row r="93" spans="1:14" s="29" customFormat="1" ht="24" x14ac:dyDescent="0.2">
      <c r="A93" s="29" t="s">
        <v>227</v>
      </c>
      <c r="B93" s="30" t="s">
        <v>228</v>
      </c>
      <c r="C93" s="29" t="s">
        <v>229</v>
      </c>
      <c r="D93" s="32">
        <v>207</v>
      </c>
      <c r="E93" s="33">
        <v>207</v>
      </c>
      <c r="F93" s="33">
        <v>0</v>
      </c>
      <c r="G93" s="33">
        <f>Client_Share*E93</f>
        <v>169.73999999999998</v>
      </c>
      <c r="H93" s="33">
        <f>BW_LLP_SHARE*E93</f>
        <v>37.26</v>
      </c>
      <c r="I93" s="34">
        <v>0</v>
      </c>
      <c r="K93" s="34"/>
      <c r="L93" s="34">
        <f>SUM(F93:K93)</f>
        <v>206.99999999999997</v>
      </c>
      <c r="N93" s="35">
        <v>3368969.0010000002</v>
      </c>
    </row>
    <row r="94" spans="1:14" s="29" customFormat="1" ht="36" x14ac:dyDescent="0.2">
      <c r="A94" s="29" t="s">
        <v>230</v>
      </c>
      <c r="B94" s="30" t="s">
        <v>183</v>
      </c>
      <c r="C94" s="29" t="s">
        <v>231</v>
      </c>
      <c r="D94" s="32">
        <v>150</v>
      </c>
      <c r="E94" s="33">
        <v>150</v>
      </c>
      <c r="F94" s="33">
        <v>0</v>
      </c>
      <c r="G94" s="33">
        <f>Client_Share*E94</f>
        <v>122.99999999999999</v>
      </c>
      <c r="H94" s="33">
        <f>BW_LLP_SHARE*E94</f>
        <v>27</v>
      </c>
      <c r="I94" s="34">
        <v>0</v>
      </c>
      <c r="K94" s="34"/>
      <c r="L94" s="34">
        <f>SUM(F94:K94)</f>
        <v>150</v>
      </c>
      <c r="N94" s="35">
        <v>3374945.0010000002</v>
      </c>
    </row>
    <row r="95" spans="1:14" s="29" customFormat="1" ht="24" x14ac:dyDescent="0.2">
      <c r="A95" s="29" t="s">
        <v>232</v>
      </c>
      <c r="B95" s="30" t="s">
        <v>233</v>
      </c>
      <c r="C95" s="29" t="s">
        <v>234</v>
      </c>
      <c r="D95" s="32">
        <v>47.36</v>
      </c>
      <c r="E95" s="33">
        <v>47.36</v>
      </c>
      <c r="F95" s="33">
        <v>0</v>
      </c>
      <c r="G95" s="33">
        <f>Client_Share*E95</f>
        <v>38.8352</v>
      </c>
      <c r="H95" s="33">
        <f>BW_LLP_SHARE*E95</f>
        <v>8.524799999999999</v>
      </c>
      <c r="I95" s="34">
        <v>0</v>
      </c>
      <c r="K95" s="34"/>
      <c r="L95" s="34">
        <f>SUM(F95:K95)</f>
        <v>47.36</v>
      </c>
      <c r="N95" s="35">
        <v>3382120.0010000002</v>
      </c>
    </row>
    <row r="96" spans="1:14" s="29" customFormat="1" ht="36" x14ac:dyDescent="0.2">
      <c r="A96" s="29" t="s">
        <v>235</v>
      </c>
      <c r="B96" s="30" t="s">
        <v>183</v>
      </c>
      <c r="C96" s="29" t="s">
        <v>236</v>
      </c>
      <c r="D96" s="32">
        <v>50</v>
      </c>
      <c r="E96" s="33">
        <v>50</v>
      </c>
      <c r="F96" s="33">
        <v>0</v>
      </c>
      <c r="G96" s="33">
        <f>Client_Share*E96</f>
        <v>41</v>
      </c>
      <c r="H96" s="33">
        <f>BW_LLP_SHARE*E96</f>
        <v>9</v>
      </c>
      <c r="I96" s="34">
        <v>0</v>
      </c>
      <c r="K96" s="34"/>
      <c r="L96" s="34">
        <f>SUM(F96:K96)</f>
        <v>50</v>
      </c>
      <c r="N96" s="35">
        <v>3365535.0010000002</v>
      </c>
    </row>
    <row r="97" spans="1:14" s="29" customFormat="1" ht="24" x14ac:dyDescent="0.2">
      <c r="A97" s="36" t="s">
        <v>237</v>
      </c>
      <c r="B97" s="30" t="s">
        <v>238</v>
      </c>
      <c r="C97" s="29" t="s">
        <v>239</v>
      </c>
      <c r="D97" s="32">
        <v>-200</v>
      </c>
      <c r="E97" s="33">
        <v>-200</v>
      </c>
      <c r="F97" s="33">
        <v>0</v>
      </c>
      <c r="G97" s="33">
        <f>Client_Share*E97</f>
        <v>-164</v>
      </c>
      <c r="H97" s="33">
        <f>BW_LLP_SHARE*E97</f>
        <v>-36</v>
      </c>
      <c r="I97" s="34">
        <v>-12.32</v>
      </c>
      <c r="K97" s="34"/>
      <c r="L97" s="34">
        <f>SUM(F97:K97)</f>
        <v>-212.32</v>
      </c>
      <c r="N97" s="35">
        <v>3380959.0010000002</v>
      </c>
    </row>
    <row r="98" spans="1:14" s="29" customFormat="1" ht="48" x14ac:dyDescent="0.2">
      <c r="A98" s="29" t="s">
        <v>240</v>
      </c>
      <c r="B98" s="30" t="s">
        <v>241</v>
      </c>
      <c r="C98" s="29" t="s">
        <v>242</v>
      </c>
      <c r="D98" s="32">
        <v>144.81</v>
      </c>
      <c r="E98" s="33">
        <v>144.81</v>
      </c>
      <c r="F98" s="33">
        <v>0</v>
      </c>
      <c r="G98" s="33">
        <f>Client_Share*E98</f>
        <v>118.74419999999999</v>
      </c>
      <c r="H98" s="33">
        <f>BW_LLP_SHARE*E98</f>
        <v>26.065799999999999</v>
      </c>
      <c r="I98" s="34">
        <v>0</v>
      </c>
      <c r="K98" s="34"/>
      <c r="L98" s="34">
        <f>SUM(F98:K98)</f>
        <v>144.81</v>
      </c>
      <c r="N98" s="35">
        <v>3381101.0010000002</v>
      </c>
    </row>
    <row r="99" spans="1:14" s="29" customFormat="1" ht="36" x14ac:dyDescent="0.2">
      <c r="A99" s="29" t="s">
        <v>243</v>
      </c>
      <c r="B99" s="30" t="s">
        <v>183</v>
      </c>
      <c r="C99" s="29" t="s">
        <v>244</v>
      </c>
      <c r="D99" s="32">
        <v>50</v>
      </c>
      <c r="E99" s="33">
        <v>50</v>
      </c>
      <c r="F99" s="33">
        <v>0</v>
      </c>
      <c r="G99" s="33">
        <f>Client_Share*E99</f>
        <v>41</v>
      </c>
      <c r="H99" s="33">
        <f>BW_LLP_SHARE*E99</f>
        <v>9</v>
      </c>
      <c r="I99" s="34">
        <v>0</v>
      </c>
      <c r="K99" s="34"/>
      <c r="L99" s="34">
        <f>SUM(F99:K99)</f>
        <v>50</v>
      </c>
      <c r="N99" s="35">
        <v>3370577.0010000002</v>
      </c>
    </row>
    <row r="100" spans="1:14" s="29" customFormat="1" ht="24" x14ac:dyDescent="0.2">
      <c r="A100" s="29" t="s">
        <v>245</v>
      </c>
      <c r="B100" s="30" t="s">
        <v>93</v>
      </c>
      <c r="C100" s="29" t="s">
        <v>246</v>
      </c>
      <c r="D100" s="32">
        <v>432</v>
      </c>
      <c r="E100" s="33">
        <v>432</v>
      </c>
      <c r="F100" s="33">
        <v>0</v>
      </c>
      <c r="G100" s="33">
        <f>Client_Share*E100</f>
        <v>354.23999999999995</v>
      </c>
      <c r="H100" s="33">
        <f>BW_LLP_SHARE*E100</f>
        <v>77.759999999999991</v>
      </c>
      <c r="I100" s="34">
        <v>0</v>
      </c>
      <c r="K100" s="34"/>
      <c r="L100" s="34">
        <f>SUM(F100:K100)</f>
        <v>431.99999999999994</v>
      </c>
      <c r="N100" s="35">
        <v>3383998.0010000002</v>
      </c>
    </row>
    <row r="101" spans="1:14" s="29" customFormat="1" ht="36" x14ac:dyDescent="0.2">
      <c r="A101" s="29" t="s">
        <v>247</v>
      </c>
      <c r="B101" s="30" t="s">
        <v>96</v>
      </c>
      <c r="C101" s="29" t="s">
        <v>248</v>
      </c>
      <c r="D101" s="32">
        <v>75</v>
      </c>
      <c r="E101" s="33">
        <v>75</v>
      </c>
      <c r="F101" s="33">
        <v>0</v>
      </c>
      <c r="G101" s="33">
        <f>Client_Share*E101</f>
        <v>61.499999999999993</v>
      </c>
      <c r="H101" s="33">
        <f>BW_LLP_SHARE*E101</f>
        <v>13.5</v>
      </c>
      <c r="I101" s="34">
        <v>0</v>
      </c>
      <c r="K101" s="34"/>
      <c r="L101" s="34">
        <f>SUM(F101:K101)</f>
        <v>75</v>
      </c>
      <c r="N101" s="35">
        <v>3377550.0010000002</v>
      </c>
    </row>
    <row r="102" spans="1:14" s="29" customFormat="1" ht="36" x14ac:dyDescent="0.2">
      <c r="A102" s="29" t="s">
        <v>249</v>
      </c>
      <c r="B102" s="30" t="s">
        <v>216</v>
      </c>
      <c r="C102" s="29" t="s">
        <v>250</v>
      </c>
      <c r="D102" s="32">
        <v>2118.0300000000002</v>
      </c>
      <c r="E102" s="33">
        <v>1803.8500000000001</v>
      </c>
      <c r="F102" s="33">
        <v>82</v>
      </c>
      <c r="G102" s="33">
        <f>Client_Share*E102</f>
        <v>1479.1569999999999</v>
      </c>
      <c r="H102" s="33">
        <f>BW_LLP_SHARE*E102</f>
        <v>324.69300000000004</v>
      </c>
      <c r="I102" s="34">
        <v>232.18</v>
      </c>
      <c r="K102" s="34"/>
      <c r="L102" s="34">
        <f>SUM(F102:K102)</f>
        <v>2118.0299999999997</v>
      </c>
      <c r="N102" s="35">
        <v>3383277.0010000002</v>
      </c>
    </row>
    <row r="103" spans="1:14" s="29" customFormat="1" x14ac:dyDescent="0.2">
      <c r="B103" s="30"/>
      <c r="D103" s="32"/>
      <c r="E103" s="33"/>
      <c r="F103" s="33"/>
      <c r="G103" s="33">
        <f>Client_Share*E103</f>
        <v>0</v>
      </c>
      <c r="H103" s="33">
        <f>BW_LLP_SHARE*E103</f>
        <v>0</v>
      </c>
      <c r="I103" s="34"/>
      <c r="K103" s="34"/>
      <c r="L103" s="34">
        <f>SUM(F103:K103)</f>
        <v>0</v>
      </c>
      <c r="N103" s="35"/>
    </row>
    <row r="104" spans="1:14" s="29" customFormat="1" x14ac:dyDescent="0.2">
      <c r="B104" s="30"/>
      <c r="D104" s="32"/>
      <c r="E104" s="33"/>
      <c r="F104" s="33"/>
      <c r="G104" s="33">
        <f>Client_Share*E104</f>
        <v>0</v>
      </c>
      <c r="H104" s="33">
        <f>BW_LLP_SHARE*E104</f>
        <v>0</v>
      </c>
      <c r="I104" s="34"/>
      <c r="K104" s="34"/>
      <c r="L104" s="34">
        <f>SUM(F104:K104)</f>
        <v>0</v>
      </c>
      <c r="N104" s="35"/>
    </row>
    <row r="105" spans="1:14" s="29" customFormat="1" x14ac:dyDescent="0.2">
      <c r="B105" s="30"/>
      <c r="D105" s="32"/>
      <c r="E105" s="33"/>
      <c r="F105" s="33"/>
      <c r="G105" s="33">
        <f>Client_Share*E105</f>
        <v>0</v>
      </c>
      <c r="H105" s="33">
        <f>BW_LLP_SHARE*E105</f>
        <v>0</v>
      </c>
      <c r="I105" s="34"/>
      <c r="K105" s="34"/>
      <c r="L105" s="34">
        <f>SUM(F105:K105)</f>
        <v>0</v>
      </c>
      <c r="N105" s="35"/>
    </row>
    <row r="106" spans="1:14" s="29" customFormat="1" x14ac:dyDescent="0.2">
      <c r="B106" s="37"/>
      <c r="D106" s="32"/>
      <c r="E106" s="33"/>
      <c r="F106" s="33"/>
      <c r="G106" s="33">
        <f>Client_Share*E106</f>
        <v>0</v>
      </c>
      <c r="H106" s="33">
        <f>BW_LLP_SHARE*E106</f>
        <v>0</v>
      </c>
      <c r="I106" s="34"/>
      <c r="K106" s="34"/>
      <c r="L106" s="34">
        <f>SUM(F106:K106)</f>
        <v>0</v>
      </c>
      <c r="N106" s="35"/>
    </row>
    <row r="107" spans="1:14" s="29" customFormat="1" x14ac:dyDescent="0.2">
      <c r="B107" s="37"/>
      <c r="D107" s="32"/>
      <c r="E107" s="33"/>
      <c r="F107" s="33"/>
      <c r="G107" s="33">
        <f>Client_Share*E107</f>
        <v>0</v>
      </c>
      <c r="H107" s="33">
        <f>BW_LLP_SHARE*E107</f>
        <v>0</v>
      </c>
      <c r="I107" s="34"/>
      <c r="K107" s="34"/>
      <c r="L107" s="34">
        <f>SUM(F107:K107)</f>
        <v>0</v>
      </c>
      <c r="N107" s="35"/>
    </row>
    <row r="108" spans="1:14" s="29" customFormat="1" x14ac:dyDescent="0.2">
      <c r="B108" s="37"/>
      <c r="D108" s="32"/>
      <c r="E108" s="33"/>
      <c r="F108" s="33"/>
      <c r="G108" s="33">
        <f>Client_Share*E108</f>
        <v>0</v>
      </c>
      <c r="H108" s="33">
        <f>BW_LLP_SHARE*E108</f>
        <v>0</v>
      </c>
      <c r="I108" s="34"/>
      <c r="K108" s="34"/>
      <c r="L108" s="34">
        <f>SUM(F108:K108)</f>
        <v>0</v>
      </c>
      <c r="N108" s="35"/>
    </row>
    <row r="109" spans="1:14" s="29" customFormat="1" x14ac:dyDescent="0.2">
      <c r="B109" s="37"/>
      <c r="D109" s="32"/>
      <c r="E109" s="33"/>
      <c r="F109" s="33"/>
      <c r="G109" s="33">
        <f>Client_Share*E109</f>
        <v>0</v>
      </c>
      <c r="H109" s="33">
        <f>BW_LLP_SHARE*E109</f>
        <v>0</v>
      </c>
      <c r="I109" s="34"/>
      <c r="K109" s="34"/>
      <c r="L109" s="34">
        <f>SUM(F109:K109)</f>
        <v>0</v>
      </c>
      <c r="N109" s="35"/>
    </row>
    <row r="110" spans="1:14" s="29" customFormat="1" x14ac:dyDescent="0.2">
      <c r="B110" s="37"/>
      <c r="D110" s="32"/>
      <c r="E110" s="33"/>
      <c r="F110" s="33"/>
      <c r="G110" s="33">
        <f>Client_Share*E110</f>
        <v>0</v>
      </c>
      <c r="H110" s="33">
        <f>BW_LLP_SHARE*E110</f>
        <v>0</v>
      </c>
      <c r="I110" s="34"/>
      <c r="K110" s="34"/>
      <c r="L110" s="34">
        <f>SUM(F110:K110)</f>
        <v>0</v>
      </c>
      <c r="N110" s="35"/>
    </row>
    <row r="111" spans="1:14" s="29" customFormat="1" x14ac:dyDescent="0.2">
      <c r="B111" s="37"/>
      <c r="D111" s="32"/>
      <c r="E111" s="33"/>
      <c r="F111" s="33"/>
      <c r="G111" s="33">
        <f>Client_Share*E111</f>
        <v>0</v>
      </c>
      <c r="H111" s="33">
        <f>BW_LLP_SHARE*E111</f>
        <v>0</v>
      </c>
      <c r="I111" s="34"/>
      <c r="K111" s="34"/>
      <c r="L111" s="34">
        <f>SUM(F111:K111)</f>
        <v>0</v>
      </c>
      <c r="N111" s="35"/>
    </row>
    <row r="112" spans="1:14" s="29" customFormat="1" x14ac:dyDescent="0.2">
      <c r="B112" s="37"/>
      <c r="D112" s="32"/>
      <c r="E112" s="33"/>
      <c r="F112" s="33"/>
      <c r="G112" s="33">
        <f>Client_Share*E112</f>
        <v>0</v>
      </c>
      <c r="H112" s="33">
        <f>BW_LLP_SHARE*E112</f>
        <v>0</v>
      </c>
      <c r="I112" s="34"/>
      <c r="K112" s="34"/>
      <c r="L112" s="34">
        <f>SUM(F112:K112)</f>
        <v>0</v>
      </c>
      <c r="N112" s="35"/>
    </row>
    <row r="113" spans="2:14" s="29" customFormat="1" x14ac:dyDescent="0.2">
      <c r="B113" s="37"/>
      <c r="D113" s="32"/>
      <c r="E113" s="33"/>
      <c r="F113" s="33"/>
      <c r="G113" s="33">
        <f>Client_Share*E113</f>
        <v>0</v>
      </c>
      <c r="H113" s="33">
        <f>BW_LLP_SHARE*E113</f>
        <v>0</v>
      </c>
      <c r="I113" s="34"/>
      <c r="K113" s="34"/>
      <c r="L113" s="34">
        <f>SUM(F113:K113)</f>
        <v>0</v>
      </c>
      <c r="N113" s="35"/>
    </row>
    <row r="114" spans="2:14" s="29" customFormat="1" x14ac:dyDescent="0.2">
      <c r="B114" s="37"/>
      <c r="D114" s="32"/>
      <c r="E114" s="33"/>
      <c r="F114" s="33"/>
      <c r="G114" s="33">
        <f>Client_Share*E114</f>
        <v>0</v>
      </c>
      <c r="H114" s="33">
        <f>BW_LLP_SHARE*E114</f>
        <v>0</v>
      </c>
      <c r="I114" s="34"/>
      <c r="K114" s="34"/>
      <c r="L114" s="34">
        <f>SUM(F114:K114)</f>
        <v>0</v>
      </c>
      <c r="N114" s="35"/>
    </row>
    <row r="115" spans="2:14" s="29" customFormat="1" x14ac:dyDescent="0.2">
      <c r="B115" s="37"/>
      <c r="D115" s="32"/>
      <c r="E115" s="33"/>
      <c r="F115" s="33"/>
      <c r="G115" s="33">
        <f>Client_Share*E115</f>
        <v>0</v>
      </c>
      <c r="H115" s="33">
        <f>BW_LLP_SHARE*E115</f>
        <v>0</v>
      </c>
      <c r="I115" s="34"/>
      <c r="K115" s="34"/>
      <c r="L115" s="34">
        <f>SUM(F115:K115)</f>
        <v>0</v>
      </c>
      <c r="N115" s="35"/>
    </row>
    <row r="116" spans="2:14" s="29" customFormat="1" x14ac:dyDescent="0.2">
      <c r="B116" s="37"/>
      <c r="D116" s="32"/>
      <c r="E116" s="33"/>
      <c r="F116" s="33"/>
      <c r="G116" s="33">
        <f>Client_Share*E116</f>
        <v>0</v>
      </c>
      <c r="H116" s="33">
        <f>BW_LLP_SHARE*E116</f>
        <v>0</v>
      </c>
      <c r="I116" s="34"/>
      <c r="K116" s="34"/>
      <c r="L116" s="34">
        <f>SUM(F116:K116)</f>
        <v>0</v>
      </c>
      <c r="N116" s="35"/>
    </row>
    <row r="117" spans="2:14" s="29" customFormat="1" x14ac:dyDescent="0.2">
      <c r="B117" s="37"/>
      <c r="D117" s="32"/>
      <c r="E117" s="33"/>
      <c r="F117" s="33"/>
      <c r="G117" s="33">
        <f>Client_Share*E117</f>
        <v>0</v>
      </c>
      <c r="H117" s="33">
        <f>BW_LLP_SHARE*E117</f>
        <v>0</v>
      </c>
      <c r="I117" s="34"/>
      <c r="K117" s="34"/>
      <c r="L117" s="34">
        <f>SUM(F117:K117)</f>
        <v>0</v>
      </c>
      <c r="N117" s="35"/>
    </row>
    <row r="118" spans="2:14" s="29" customFormat="1" x14ac:dyDescent="0.2">
      <c r="B118" s="37"/>
      <c r="D118" s="32"/>
      <c r="E118" s="33"/>
      <c r="F118" s="33"/>
      <c r="G118" s="33">
        <f>Client_Share*E118</f>
        <v>0</v>
      </c>
      <c r="H118" s="33">
        <f>BW_LLP_SHARE*E118</f>
        <v>0</v>
      </c>
      <c r="I118" s="34"/>
      <c r="K118" s="34"/>
      <c r="L118" s="34">
        <f>SUM(F118:K118)</f>
        <v>0</v>
      </c>
      <c r="N118" s="35"/>
    </row>
    <row r="119" spans="2:14" s="29" customFormat="1" x14ac:dyDescent="0.2">
      <c r="B119" s="37"/>
      <c r="D119" s="32"/>
      <c r="E119" s="33"/>
      <c r="F119" s="33"/>
      <c r="G119" s="33">
        <f>Client_Share*E119</f>
        <v>0</v>
      </c>
      <c r="H119" s="33">
        <f>BW_LLP_SHARE*E119</f>
        <v>0</v>
      </c>
      <c r="I119" s="34"/>
      <c r="K119" s="34"/>
      <c r="L119" s="34">
        <f>SUM(F119:K119)</f>
        <v>0</v>
      </c>
      <c r="N119" s="35"/>
    </row>
    <row r="120" spans="2:14" s="29" customFormat="1" x14ac:dyDescent="0.2">
      <c r="B120" s="37"/>
      <c r="D120" s="32"/>
      <c r="E120" s="33"/>
      <c r="F120" s="33"/>
      <c r="G120" s="33">
        <f>Client_Share*E120</f>
        <v>0</v>
      </c>
      <c r="H120" s="33">
        <f>BW_LLP_SHARE*E120</f>
        <v>0</v>
      </c>
      <c r="I120" s="34"/>
      <c r="K120" s="34"/>
      <c r="L120" s="34">
        <f>SUM(F120:K120)</f>
        <v>0</v>
      </c>
      <c r="N120" s="35"/>
    </row>
    <row r="121" spans="2:14" s="29" customFormat="1" x14ac:dyDescent="0.2">
      <c r="B121" s="37"/>
      <c r="D121" s="32"/>
      <c r="E121" s="33"/>
      <c r="F121" s="33"/>
      <c r="G121" s="33">
        <f>Client_Share*E121</f>
        <v>0</v>
      </c>
      <c r="H121" s="33">
        <f>BW_LLP_SHARE*E121</f>
        <v>0</v>
      </c>
      <c r="I121" s="34"/>
      <c r="K121" s="34"/>
      <c r="L121" s="34">
        <f>SUM(F121:K121)</f>
        <v>0</v>
      </c>
      <c r="N121" s="35"/>
    </row>
    <row r="122" spans="2:14" s="29" customFormat="1" x14ac:dyDescent="0.2">
      <c r="B122" s="37"/>
      <c r="D122" s="32"/>
      <c r="E122" s="33"/>
      <c r="F122" s="33"/>
      <c r="G122" s="33">
        <f>Client_Share*E122</f>
        <v>0</v>
      </c>
      <c r="H122" s="33">
        <f>BW_LLP_SHARE*E122</f>
        <v>0</v>
      </c>
      <c r="I122" s="34"/>
      <c r="K122" s="34"/>
      <c r="L122" s="34">
        <f>SUM(F122:K122)</f>
        <v>0</v>
      </c>
      <c r="N122" s="35"/>
    </row>
    <row r="123" spans="2:14" s="29" customFormat="1" x14ac:dyDescent="0.2">
      <c r="B123" s="37"/>
      <c r="D123" s="32"/>
      <c r="E123" s="33"/>
      <c r="F123" s="33"/>
      <c r="G123" s="33">
        <f>Client_Share*E123</f>
        <v>0</v>
      </c>
      <c r="H123" s="33">
        <f>BW_LLP_SHARE*E123</f>
        <v>0</v>
      </c>
      <c r="I123" s="34"/>
      <c r="K123" s="34"/>
      <c r="L123" s="34">
        <f>SUM(F123:K123)</f>
        <v>0</v>
      </c>
      <c r="N123" s="35"/>
    </row>
    <row r="124" spans="2:14" s="29" customFormat="1" x14ac:dyDescent="0.2">
      <c r="B124" s="37"/>
      <c r="D124" s="32"/>
      <c r="E124" s="33"/>
      <c r="F124" s="33"/>
      <c r="G124" s="33">
        <f>Client_Share*E124</f>
        <v>0</v>
      </c>
      <c r="H124" s="33">
        <f>BW_LLP_SHARE*E124</f>
        <v>0</v>
      </c>
      <c r="I124" s="34"/>
      <c r="K124" s="34"/>
      <c r="L124" s="34">
        <f>SUM(F124:K124)</f>
        <v>0</v>
      </c>
      <c r="N124" s="35"/>
    </row>
    <row r="125" spans="2:14" s="29" customFormat="1" x14ac:dyDescent="0.2">
      <c r="B125" s="37"/>
      <c r="D125" s="32"/>
      <c r="E125" s="33"/>
      <c r="F125" s="33"/>
      <c r="G125" s="33">
        <f>Client_Share*E125</f>
        <v>0</v>
      </c>
      <c r="H125" s="33">
        <f>BW_LLP_SHARE*E125</f>
        <v>0</v>
      </c>
      <c r="I125" s="34"/>
      <c r="K125" s="34"/>
      <c r="L125" s="34">
        <f>SUM(F125:K125)</f>
        <v>0</v>
      </c>
      <c r="N125" s="35"/>
    </row>
    <row r="126" spans="2:14" s="29" customFormat="1" x14ac:dyDescent="0.2">
      <c r="B126" s="37"/>
      <c r="D126" s="32"/>
      <c r="E126" s="33"/>
      <c r="F126" s="33"/>
      <c r="G126" s="33">
        <f>Client_Share*E126</f>
        <v>0</v>
      </c>
      <c r="H126" s="33">
        <f>BW_LLP_SHARE*E126</f>
        <v>0</v>
      </c>
      <c r="I126" s="34"/>
      <c r="K126" s="34"/>
      <c r="L126" s="34">
        <f>SUM(F126:K126)</f>
        <v>0</v>
      </c>
      <c r="N126" s="35"/>
    </row>
    <row r="127" spans="2:14" s="29" customFormat="1" x14ac:dyDescent="0.2">
      <c r="B127" s="37"/>
      <c r="D127" s="32"/>
      <c r="E127" s="33"/>
      <c r="F127" s="33"/>
      <c r="G127" s="33">
        <f>Client_Share*E127</f>
        <v>0</v>
      </c>
      <c r="H127" s="33">
        <f>BW_LLP_SHARE*E127</f>
        <v>0</v>
      </c>
      <c r="I127" s="34"/>
      <c r="K127" s="34"/>
      <c r="L127" s="34">
        <f>SUM(F127:K127)</f>
        <v>0</v>
      </c>
      <c r="N127" s="35"/>
    </row>
    <row r="128" spans="2:14" s="29" customFormat="1" x14ac:dyDescent="0.2">
      <c r="B128" s="37"/>
      <c r="D128" s="32"/>
      <c r="E128" s="33"/>
      <c r="F128" s="33"/>
      <c r="G128" s="33">
        <f>Client_Share*E128</f>
        <v>0</v>
      </c>
      <c r="H128" s="33">
        <f>BW_LLP_SHARE*E128</f>
        <v>0</v>
      </c>
      <c r="I128" s="34"/>
      <c r="K128" s="34"/>
      <c r="L128" s="34">
        <f>SUM(F128:K128)</f>
        <v>0</v>
      </c>
      <c r="N128" s="35"/>
    </row>
    <row r="129" spans="2:14" s="29" customFormat="1" x14ac:dyDescent="0.2">
      <c r="B129" s="37"/>
      <c r="D129" s="32"/>
      <c r="E129" s="33"/>
      <c r="F129" s="33"/>
      <c r="G129" s="33">
        <f>Client_Share*E129</f>
        <v>0</v>
      </c>
      <c r="H129" s="33">
        <f>BW_LLP_SHARE*E129</f>
        <v>0</v>
      </c>
      <c r="I129" s="34"/>
      <c r="K129" s="34"/>
      <c r="L129" s="34">
        <f>SUM(F129:K129)</f>
        <v>0</v>
      </c>
      <c r="N129" s="35"/>
    </row>
    <row r="130" spans="2:14" s="29" customFormat="1" x14ac:dyDescent="0.2">
      <c r="B130" s="37"/>
      <c r="D130" s="32"/>
      <c r="E130" s="33"/>
      <c r="F130" s="33"/>
      <c r="G130" s="33">
        <f>Client_Share*E130</f>
        <v>0</v>
      </c>
      <c r="H130" s="33">
        <f>BW_LLP_SHARE*E130</f>
        <v>0</v>
      </c>
      <c r="I130" s="34"/>
      <c r="K130" s="34"/>
      <c r="L130" s="34">
        <f>SUM(F130:K130)</f>
        <v>0</v>
      </c>
      <c r="N130" s="35"/>
    </row>
    <row r="131" spans="2:14" s="29" customFormat="1" x14ac:dyDescent="0.2">
      <c r="B131" s="37"/>
      <c r="D131" s="32"/>
      <c r="E131" s="33"/>
      <c r="F131" s="33"/>
      <c r="G131" s="33">
        <f>Client_Share*E131</f>
        <v>0</v>
      </c>
      <c r="H131" s="33">
        <f>BW_LLP_SHARE*E131</f>
        <v>0</v>
      </c>
      <c r="I131" s="34"/>
      <c r="K131" s="34"/>
      <c r="L131" s="34">
        <f>SUM(F131:K131)</f>
        <v>0</v>
      </c>
      <c r="N131" s="35"/>
    </row>
    <row r="132" spans="2:14" s="29" customFormat="1" x14ac:dyDescent="0.2">
      <c r="B132" s="37"/>
      <c r="D132" s="32"/>
      <c r="E132" s="33"/>
      <c r="F132" s="33"/>
      <c r="G132" s="33">
        <f>Client_Share*E132</f>
        <v>0</v>
      </c>
      <c r="H132" s="33">
        <f>BW_LLP_SHARE*E132</f>
        <v>0</v>
      </c>
      <c r="I132" s="34"/>
      <c r="K132" s="34"/>
      <c r="L132" s="34">
        <f>SUM(F132:K132)</f>
        <v>0</v>
      </c>
      <c r="N132" s="35"/>
    </row>
    <row r="133" spans="2:14" s="29" customFormat="1" x14ac:dyDescent="0.2">
      <c r="B133" s="37"/>
      <c r="D133" s="32"/>
      <c r="E133" s="33"/>
      <c r="F133" s="33"/>
      <c r="G133" s="33">
        <f>Client_Share*E133</f>
        <v>0</v>
      </c>
      <c r="H133" s="33">
        <f>BW_LLP_SHARE*E133</f>
        <v>0</v>
      </c>
      <c r="I133" s="34"/>
      <c r="K133" s="34"/>
      <c r="L133" s="34">
        <f>SUM(F133:K133)</f>
        <v>0</v>
      </c>
      <c r="N133" s="35"/>
    </row>
    <row r="134" spans="2:14" s="29" customFormat="1" x14ac:dyDescent="0.2">
      <c r="B134" s="37"/>
      <c r="D134" s="32"/>
      <c r="E134" s="33"/>
      <c r="F134" s="33"/>
      <c r="G134" s="33">
        <f>Client_Share*E134</f>
        <v>0</v>
      </c>
      <c r="H134" s="33">
        <f>BW_LLP_SHARE*E134</f>
        <v>0</v>
      </c>
      <c r="I134" s="34"/>
      <c r="K134" s="34"/>
      <c r="L134" s="34">
        <f>SUM(F134:K134)</f>
        <v>0</v>
      </c>
      <c r="N134" s="35"/>
    </row>
    <row r="135" spans="2:14" s="29" customFormat="1" x14ac:dyDescent="0.2">
      <c r="B135" s="37"/>
      <c r="D135" s="32"/>
      <c r="E135" s="33"/>
      <c r="F135" s="33"/>
      <c r="G135" s="33">
        <f>Client_Share*E135</f>
        <v>0</v>
      </c>
      <c r="H135" s="33">
        <f>BW_LLP_SHARE*E135</f>
        <v>0</v>
      </c>
      <c r="I135" s="34"/>
      <c r="K135" s="34"/>
      <c r="L135" s="34">
        <f>SUM(F135:K135)</f>
        <v>0</v>
      </c>
      <c r="N135" s="35"/>
    </row>
    <row r="136" spans="2:14" s="29" customFormat="1" x14ac:dyDescent="0.2">
      <c r="B136" s="37"/>
      <c r="D136" s="32"/>
      <c r="E136" s="33"/>
      <c r="F136" s="33"/>
      <c r="G136" s="33">
        <f>Client_Share*E136</f>
        <v>0</v>
      </c>
      <c r="H136" s="33">
        <f>BW_LLP_SHARE*E136</f>
        <v>0</v>
      </c>
      <c r="I136" s="34"/>
      <c r="K136" s="34"/>
      <c r="L136" s="34">
        <f>SUM(F136:K136)</f>
        <v>0</v>
      </c>
      <c r="N136" s="35"/>
    </row>
    <row r="137" spans="2:14" s="29" customFormat="1" x14ac:dyDescent="0.2">
      <c r="B137" s="37"/>
      <c r="D137" s="32"/>
      <c r="E137" s="33"/>
      <c r="F137" s="33"/>
      <c r="G137" s="33">
        <f>Client_Share*E137</f>
        <v>0</v>
      </c>
      <c r="H137" s="33">
        <f>BW_LLP_SHARE*E137</f>
        <v>0</v>
      </c>
      <c r="I137" s="34"/>
      <c r="K137" s="34"/>
      <c r="L137" s="34">
        <f>SUM(F137:K137)</f>
        <v>0</v>
      </c>
      <c r="N137" s="35"/>
    </row>
    <row r="138" spans="2:14" s="29" customFormat="1" x14ac:dyDescent="0.2">
      <c r="B138" s="37"/>
      <c r="D138" s="32"/>
      <c r="E138" s="33"/>
      <c r="F138" s="33"/>
      <c r="G138" s="33">
        <f>Client_Share*E138</f>
        <v>0</v>
      </c>
      <c r="H138" s="33">
        <f>BW_LLP_SHARE*E138</f>
        <v>0</v>
      </c>
      <c r="I138" s="34"/>
      <c r="K138" s="34"/>
      <c r="L138" s="34">
        <f>SUM(F138:K138)</f>
        <v>0</v>
      </c>
      <c r="N138" s="35"/>
    </row>
    <row r="139" spans="2:14" s="29" customFormat="1" x14ac:dyDescent="0.2">
      <c r="B139" s="37"/>
      <c r="D139" s="32"/>
      <c r="E139" s="33"/>
      <c r="F139" s="33"/>
      <c r="G139" s="33">
        <f>Client_Share*E139</f>
        <v>0</v>
      </c>
      <c r="H139" s="33">
        <f>BW_LLP_SHARE*E139</f>
        <v>0</v>
      </c>
      <c r="I139" s="34"/>
      <c r="K139" s="34"/>
      <c r="L139" s="34">
        <f>SUM(F139:K139)</f>
        <v>0</v>
      </c>
      <c r="N139" s="35"/>
    </row>
    <row r="140" spans="2:14" s="29" customFormat="1" x14ac:dyDescent="0.2">
      <c r="B140" s="37"/>
      <c r="D140" s="32"/>
      <c r="E140" s="33"/>
      <c r="F140" s="33"/>
      <c r="G140" s="33">
        <f>Client_Share*E140</f>
        <v>0</v>
      </c>
      <c r="H140" s="33">
        <f>BW_LLP_SHARE*E140</f>
        <v>0</v>
      </c>
      <c r="I140" s="34"/>
      <c r="K140" s="34"/>
      <c r="L140" s="34">
        <f>SUM(F140:K140)</f>
        <v>0</v>
      </c>
      <c r="N140" s="35"/>
    </row>
    <row r="141" spans="2:14" s="29" customFormat="1" x14ac:dyDescent="0.2">
      <c r="B141" s="37"/>
      <c r="D141" s="32"/>
      <c r="E141" s="33"/>
      <c r="F141" s="33"/>
      <c r="G141" s="33">
        <f>Client_Share*E141</f>
        <v>0</v>
      </c>
      <c r="H141" s="33">
        <f>BW_LLP_SHARE*E141</f>
        <v>0</v>
      </c>
      <c r="I141" s="34"/>
      <c r="K141" s="34"/>
      <c r="L141" s="34">
        <f>SUM(F141:K141)</f>
        <v>0</v>
      </c>
      <c r="N141" s="35"/>
    </row>
    <row r="142" spans="2:14" s="29" customFormat="1" x14ac:dyDescent="0.2">
      <c r="B142" s="37"/>
      <c r="D142" s="32"/>
      <c r="E142" s="33"/>
      <c r="F142" s="33"/>
      <c r="G142" s="33">
        <f>Client_Share*E142</f>
        <v>0</v>
      </c>
      <c r="H142" s="33">
        <f>BW_LLP_SHARE*E142</f>
        <v>0</v>
      </c>
      <c r="I142" s="34"/>
      <c r="K142" s="34"/>
      <c r="L142" s="34">
        <f>SUM(F142:K142)</f>
        <v>0</v>
      </c>
      <c r="N142" s="35"/>
    </row>
    <row r="143" spans="2:14" s="29" customFormat="1" x14ac:dyDescent="0.2">
      <c r="B143" s="37"/>
      <c r="D143" s="32"/>
      <c r="E143" s="33"/>
      <c r="F143" s="33"/>
      <c r="G143" s="33">
        <f>Client_Share*E143</f>
        <v>0</v>
      </c>
      <c r="H143" s="33">
        <f>BW_LLP_SHARE*E143</f>
        <v>0</v>
      </c>
      <c r="I143" s="34"/>
      <c r="K143" s="34"/>
      <c r="L143" s="34">
        <f>SUM(F143:K143)</f>
        <v>0</v>
      </c>
      <c r="N143" s="35"/>
    </row>
    <row r="144" spans="2:14" s="29" customFormat="1" x14ac:dyDescent="0.2">
      <c r="B144" s="37"/>
      <c r="D144" s="32"/>
      <c r="E144" s="33"/>
      <c r="F144" s="33"/>
      <c r="G144" s="33">
        <f>Client_Share*E144</f>
        <v>0</v>
      </c>
      <c r="H144" s="33">
        <f>BW_LLP_SHARE*E144</f>
        <v>0</v>
      </c>
      <c r="I144" s="34"/>
      <c r="K144" s="34"/>
      <c r="L144" s="34">
        <f>SUM(F144:K144)</f>
        <v>0</v>
      </c>
      <c r="N144" s="35"/>
    </row>
    <row r="145" spans="2:14" s="29" customFormat="1" x14ac:dyDescent="0.2">
      <c r="B145" s="37"/>
      <c r="D145" s="32"/>
      <c r="E145" s="33"/>
      <c r="F145" s="33"/>
      <c r="G145" s="33">
        <f>Client_Share*E145</f>
        <v>0</v>
      </c>
      <c r="H145" s="33">
        <f>BW_LLP_SHARE*E145</f>
        <v>0</v>
      </c>
      <c r="I145" s="34"/>
      <c r="K145" s="34"/>
      <c r="L145" s="34">
        <f>SUM(F145:K145)</f>
        <v>0</v>
      </c>
      <c r="N145" s="35"/>
    </row>
    <row r="146" spans="2:14" s="29" customFormat="1" x14ac:dyDescent="0.2">
      <c r="B146" s="37"/>
      <c r="D146" s="32"/>
      <c r="E146" s="33"/>
      <c r="F146" s="33"/>
      <c r="G146" s="33">
        <f>Client_Share*E146</f>
        <v>0</v>
      </c>
      <c r="H146" s="33">
        <f>BW_LLP_SHARE*E146</f>
        <v>0</v>
      </c>
      <c r="I146" s="34"/>
      <c r="K146" s="34"/>
      <c r="L146" s="34">
        <f>SUM(F146:K146)</f>
        <v>0</v>
      </c>
      <c r="N146" s="35"/>
    </row>
    <row r="147" spans="2:14" s="29" customFormat="1" x14ac:dyDescent="0.2">
      <c r="B147" s="37"/>
      <c r="D147" s="32"/>
      <c r="E147" s="33"/>
      <c r="F147" s="33"/>
      <c r="G147" s="33">
        <f>Client_Share*E147</f>
        <v>0</v>
      </c>
      <c r="H147" s="33">
        <f>BW_LLP_SHARE*E147</f>
        <v>0</v>
      </c>
      <c r="I147" s="34"/>
      <c r="K147" s="34"/>
      <c r="L147" s="34">
        <f>SUM(F147:K147)</f>
        <v>0</v>
      </c>
      <c r="N147" s="35"/>
    </row>
    <row r="148" spans="2:14" s="29" customFormat="1" x14ac:dyDescent="0.2">
      <c r="B148" s="37"/>
      <c r="D148" s="32"/>
      <c r="E148" s="33"/>
      <c r="F148" s="33"/>
      <c r="G148" s="33">
        <f>Client_Share*E148</f>
        <v>0</v>
      </c>
      <c r="H148" s="33">
        <f>BW_LLP_SHARE*E148</f>
        <v>0</v>
      </c>
      <c r="I148" s="34"/>
      <c r="K148" s="34"/>
      <c r="L148" s="34">
        <f>SUM(F148:K148)</f>
        <v>0</v>
      </c>
      <c r="N148" s="35"/>
    </row>
    <row r="149" spans="2:14" s="29" customFormat="1" x14ac:dyDescent="0.2">
      <c r="B149" s="37"/>
      <c r="D149" s="32"/>
      <c r="E149" s="33"/>
      <c r="F149" s="33"/>
      <c r="G149" s="33">
        <f>Client_Share*E149</f>
        <v>0</v>
      </c>
      <c r="H149" s="33">
        <f>BW_LLP_SHARE*E149</f>
        <v>0</v>
      </c>
      <c r="I149" s="34"/>
      <c r="K149" s="34"/>
      <c r="L149" s="34">
        <f>SUM(F149:K149)</f>
        <v>0</v>
      </c>
      <c r="N149" s="35"/>
    </row>
    <row r="150" spans="2:14" s="29" customFormat="1" x14ac:dyDescent="0.2">
      <c r="B150" s="37"/>
      <c r="D150" s="32"/>
      <c r="E150" s="33"/>
      <c r="F150" s="33"/>
      <c r="G150" s="33">
        <f>Client_Share*E150</f>
        <v>0</v>
      </c>
      <c r="H150" s="33">
        <f>BW_LLP_SHARE*E150</f>
        <v>0</v>
      </c>
      <c r="I150" s="34"/>
      <c r="K150" s="34"/>
      <c r="L150" s="34">
        <f>SUM(F150:K150)</f>
        <v>0</v>
      </c>
      <c r="N150" s="35"/>
    </row>
    <row r="151" spans="2:14" s="29" customFormat="1" x14ac:dyDescent="0.2">
      <c r="B151" s="37"/>
      <c r="D151" s="32"/>
      <c r="E151" s="33"/>
      <c r="F151" s="33"/>
      <c r="G151" s="33">
        <f>Client_Share*E151</f>
        <v>0</v>
      </c>
      <c r="H151" s="33">
        <f>BW_LLP_SHARE*E151</f>
        <v>0</v>
      </c>
      <c r="I151" s="34"/>
      <c r="K151" s="34"/>
      <c r="L151" s="34">
        <f>SUM(F151:K151)</f>
        <v>0</v>
      </c>
      <c r="N151" s="35"/>
    </row>
    <row r="152" spans="2:14" s="29" customFormat="1" x14ac:dyDescent="0.2">
      <c r="B152" s="37"/>
      <c r="D152" s="32"/>
      <c r="E152" s="33"/>
      <c r="F152" s="33"/>
      <c r="G152" s="33">
        <f>Client_Share*E152</f>
        <v>0</v>
      </c>
      <c r="H152" s="33">
        <f>BW_LLP_SHARE*E152</f>
        <v>0</v>
      </c>
      <c r="I152" s="34"/>
      <c r="K152" s="34"/>
      <c r="L152" s="34">
        <f>SUM(F152:K152)</f>
        <v>0</v>
      </c>
      <c r="N152" s="35"/>
    </row>
    <row r="153" spans="2:14" s="29" customFormat="1" x14ac:dyDescent="0.2">
      <c r="B153" s="37"/>
      <c r="D153" s="32"/>
      <c r="E153" s="33"/>
      <c r="F153" s="33"/>
      <c r="G153" s="33">
        <f>Client_Share*E153</f>
        <v>0</v>
      </c>
      <c r="H153" s="33">
        <f>BW_LLP_SHARE*E153</f>
        <v>0</v>
      </c>
      <c r="I153" s="34"/>
      <c r="K153" s="34"/>
      <c r="L153" s="34">
        <f>SUM(F153:K153)</f>
        <v>0</v>
      </c>
      <c r="N153" s="35"/>
    </row>
    <row r="154" spans="2:14" s="29" customFormat="1" x14ac:dyDescent="0.2">
      <c r="B154" s="37"/>
      <c r="D154" s="32"/>
      <c r="E154" s="33"/>
      <c r="F154" s="33"/>
      <c r="G154" s="33">
        <f>Client_Share*E154</f>
        <v>0</v>
      </c>
      <c r="H154" s="33">
        <f>BW_LLP_SHARE*E154</f>
        <v>0</v>
      </c>
      <c r="I154" s="34"/>
      <c r="K154" s="34"/>
      <c r="L154" s="34">
        <f>SUM(F154:K154)</f>
        <v>0</v>
      </c>
      <c r="N154" s="35"/>
    </row>
    <row r="155" spans="2:14" s="29" customFormat="1" x14ac:dyDescent="0.2">
      <c r="B155" s="37"/>
      <c r="D155" s="32"/>
      <c r="E155" s="33"/>
      <c r="F155" s="33"/>
      <c r="G155" s="33">
        <f>Client_Share*E155</f>
        <v>0</v>
      </c>
      <c r="H155" s="33">
        <f>BW_LLP_SHARE*E155</f>
        <v>0</v>
      </c>
      <c r="I155" s="34"/>
      <c r="K155" s="34"/>
      <c r="L155" s="34">
        <f>SUM(F155:K155)</f>
        <v>0</v>
      </c>
      <c r="N155" s="35"/>
    </row>
    <row r="156" spans="2:14" s="29" customFormat="1" x14ac:dyDescent="0.2">
      <c r="B156" s="37"/>
      <c r="D156" s="32"/>
      <c r="E156" s="33"/>
      <c r="F156" s="33"/>
      <c r="G156" s="33">
        <f>Client_Share*E156</f>
        <v>0</v>
      </c>
      <c r="H156" s="33">
        <f>BW_LLP_SHARE*E156</f>
        <v>0</v>
      </c>
      <c r="I156" s="34"/>
      <c r="K156" s="34"/>
      <c r="L156" s="34">
        <f>SUM(F156:K156)</f>
        <v>0</v>
      </c>
      <c r="N156" s="35"/>
    </row>
    <row r="157" spans="2:14" s="29" customFormat="1" x14ac:dyDescent="0.2">
      <c r="B157" s="37"/>
      <c r="D157" s="32"/>
      <c r="E157" s="33"/>
      <c r="F157" s="33"/>
      <c r="G157" s="33">
        <f>Client_Share*E157</f>
        <v>0</v>
      </c>
      <c r="H157" s="33">
        <f>BW_LLP_SHARE*E157</f>
        <v>0</v>
      </c>
      <c r="I157" s="34"/>
      <c r="K157" s="34"/>
      <c r="L157" s="34">
        <f>SUM(F157:K157)</f>
        <v>0</v>
      </c>
      <c r="N157" s="35"/>
    </row>
    <row r="158" spans="2:14" s="29" customFormat="1" x14ac:dyDescent="0.2">
      <c r="B158" s="37"/>
      <c r="D158" s="32"/>
      <c r="E158" s="33"/>
      <c r="F158" s="33"/>
      <c r="G158" s="33">
        <f>Client_Share*E158</f>
        <v>0</v>
      </c>
      <c r="H158" s="33">
        <f>BW_LLP_SHARE*E158</f>
        <v>0</v>
      </c>
      <c r="I158" s="34"/>
      <c r="K158" s="34"/>
      <c r="L158" s="34">
        <f>SUM(F158:K158)</f>
        <v>0</v>
      </c>
      <c r="N158" s="35"/>
    </row>
    <row r="159" spans="2:14" s="29" customFormat="1" x14ac:dyDescent="0.2">
      <c r="B159" s="37"/>
      <c r="D159" s="32"/>
      <c r="E159" s="33"/>
      <c r="F159" s="33"/>
      <c r="G159" s="33">
        <f>Client_Share*E159</f>
        <v>0</v>
      </c>
      <c r="H159" s="33">
        <f>BW_LLP_SHARE*E159</f>
        <v>0</v>
      </c>
      <c r="I159" s="34"/>
      <c r="K159" s="34"/>
      <c r="L159" s="34">
        <f>SUM(F159:K159)</f>
        <v>0</v>
      </c>
      <c r="N159" s="35"/>
    </row>
    <row r="160" spans="2:14" s="29" customFormat="1" x14ac:dyDescent="0.2">
      <c r="B160" s="37"/>
      <c r="D160" s="32"/>
      <c r="E160" s="33"/>
      <c r="F160" s="33"/>
      <c r="G160" s="33">
        <f>Client_Share*E160</f>
        <v>0</v>
      </c>
      <c r="H160" s="33">
        <f>BW_LLP_SHARE*E160</f>
        <v>0</v>
      </c>
      <c r="I160" s="34"/>
      <c r="K160" s="34"/>
      <c r="L160" s="34">
        <f>SUM(F160:K160)</f>
        <v>0</v>
      </c>
      <c r="N160" s="35"/>
    </row>
    <row r="161" spans="2:14" s="29" customFormat="1" x14ac:dyDescent="0.2">
      <c r="B161" s="37"/>
      <c r="D161" s="32"/>
      <c r="E161" s="33"/>
      <c r="F161" s="33"/>
      <c r="G161" s="33">
        <f>Client_Share*E161</f>
        <v>0</v>
      </c>
      <c r="H161" s="33">
        <f>BW_LLP_SHARE*E161</f>
        <v>0</v>
      </c>
      <c r="I161" s="34"/>
      <c r="K161" s="34"/>
      <c r="L161" s="34">
        <f>SUM(F161:K161)</f>
        <v>0</v>
      </c>
      <c r="N161" s="35"/>
    </row>
    <row r="162" spans="2:14" s="29" customFormat="1" x14ac:dyDescent="0.2">
      <c r="B162" s="37"/>
      <c r="D162" s="32"/>
      <c r="E162" s="33"/>
      <c r="F162" s="33"/>
      <c r="G162" s="33">
        <f>Client_Share*E162</f>
        <v>0</v>
      </c>
      <c r="H162" s="33">
        <f>BW_LLP_SHARE*E162</f>
        <v>0</v>
      </c>
      <c r="I162" s="34"/>
      <c r="K162" s="34"/>
      <c r="L162" s="34">
        <f>SUM(F162:K162)</f>
        <v>0</v>
      </c>
      <c r="N162" s="35"/>
    </row>
    <row r="163" spans="2:14" s="29" customFormat="1" x14ac:dyDescent="0.2">
      <c r="B163" s="37"/>
      <c r="D163" s="32"/>
      <c r="E163" s="33"/>
      <c r="F163" s="33"/>
      <c r="G163" s="33">
        <f>Client_Share*E163</f>
        <v>0</v>
      </c>
      <c r="H163" s="33">
        <f>BW_LLP_SHARE*E163</f>
        <v>0</v>
      </c>
      <c r="I163" s="34"/>
      <c r="K163" s="34"/>
      <c r="L163" s="34">
        <f>SUM(F163:K163)</f>
        <v>0</v>
      </c>
      <c r="N163" s="35"/>
    </row>
    <row r="164" spans="2:14" s="29" customFormat="1" x14ac:dyDescent="0.2">
      <c r="B164" s="37"/>
      <c r="D164" s="32"/>
      <c r="E164" s="33"/>
      <c r="F164" s="33"/>
      <c r="G164" s="33">
        <f>Client_Share*E164</f>
        <v>0</v>
      </c>
      <c r="H164" s="33">
        <f>BW_LLP_SHARE*E164</f>
        <v>0</v>
      </c>
      <c r="I164" s="34"/>
      <c r="K164" s="34"/>
      <c r="L164" s="34">
        <f>SUM(F164:K164)</f>
        <v>0</v>
      </c>
      <c r="N164" s="35"/>
    </row>
    <row r="165" spans="2:14" s="29" customFormat="1" x14ac:dyDescent="0.2">
      <c r="B165" s="37"/>
      <c r="D165" s="32"/>
      <c r="E165" s="33"/>
      <c r="F165" s="33"/>
      <c r="G165" s="33">
        <f>Client_Share*E165</f>
        <v>0</v>
      </c>
      <c r="H165" s="33">
        <f>BW_LLP_SHARE*E165</f>
        <v>0</v>
      </c>
      <c r="I165" s="34"/>
      <c r="K165" s="34"/>
      <c r="L165" s="34">
        <f>SUM(F165:K165)</f>
        <v>0</v>
      </c>
      <c r="N165" s="35"/>
    </row>
    <row r="166" spans="2:14" s="29" customFormat="1" x14ac:dyDescent="0.2">
      <c r="B166" s="37"/>
      <c r="D166" s="32"/>
      <c r="E166" s="33"/>
      <c r="F166" s="33"/>
      <c r="G166" s="33">
        <f>Client_Share*E166</f>
        <v>0</v>
      </c>
      <c r="H166" s="33">
        <f>BW_LLP_SHARE*E166</f>
        <v>0</v>
      </c>
      <c r="I166" s="34"/>
      <c r="K166" s="34"/>
      <c r="L166" s="34">
        <f>SUM(F166:K166)</f>
        <v>0</v>
      </c>
      <c r="N166" s="35"/>
    </row>
    <row r="167" spans="2:14" s="29" customFormat="1" x14ac:dyDescent="0.2">
      <c r="B167" s="37"/>
      <c r="D167" s="32"/>
      <c r="E167" s="33"/>
      <c r="F167" s="33"/>
      <c r="G167" s="33">
        <f>Client_Share*E167</f>
        <v>0</v>
      </c>
      <c r="H167" s="33">
        <f>BW_LLP_SHARE*E167</f>
        <v>0</v>
      </c>
      <c r="I167" s="34"/>
      <c r="K167" s="34"/>
      <c r="L167" s="34">
        <f>SUM(F167:K167)</f>
        <v>0</v>
      </c>
      <c r="N167" s="35"/>
    </row>
    <row r="168" spans="2:14" s="29" customFormat="1" x14ac:dyDescent="0.2">
      <c r="B168" s="37"/>
      <c r="D168" s="32"/>
      <c r="E168" s="33"/>
      <c r="F168" s="33"/>
      <c r="G168" s="33">
        <f>Client_Share*E168</f>
        <v>0</v>
      </c>
      <c r="H168" s="33">
        <f>BW_LLP_SHARE*E168</f>
        <v>0</v>
      </c>
      <c r="I168" s="34"/>
      <c r="K168" s="34"/>
      <c r="L168" s="34">
        <f>SUM(F168:K168)</f>
        <v>0</v>
      </c>
      <c r="N168" s="35"/>
    </row>
    <row r="169" spans="2:14" s="29" customFormat="1" x14ac:dyDescent="0.2">
      <c r="B169" s="37"/>
      <c r="D169" s="32"/>
      <c r="E169" s="33"/>
      <c r="F169" s="33"/>
      <c r="G169" s="33">
        <f>Client_Share*E169</f>
        <v>0</v>
      </c>
      <c r="H169" s="33">
        <f>BW_LLP_SHARE*E169</f>
        <v>0</v>
      </c>
      <c r="I169" s="34"/>
      <c r="K169" s="34"/>
      <c r="L169" s="34">
        <f>SUM(F169:K169)</f>
        <v>0</v>
      </c>
      <c r="N169" s="35"/>
    </row>
    <row r="170" spans="2:14" s="29" customFormat="1" x14ac:dyDescent="0.2">
      <c r="B170" s="37"/>
      <c r="D170" s="32"/>
      <c r="E170" s="33"/>
      <c r="F170" s="33"/>
      <c r="G170" s="33">
        <f>Client_Share*E170</f>
        <v>0</v>
      </c>
      <c r="H170" s="33">
        <f>BW_LLP_SHARE*E170</f>
        <v>0</v>
      </c>
      <c r="I170" s="34"/>
      <c r="K170" s="34"/>
      <c r="L170" s="34">
        <f>SUM(F170:K170)</f>
        <v>0</v>
      </c>
      <c r="N170" s="35"/>
    </row>
    <row r="171" spans="2:14" s="29" customFormat="1" x14ac:dyDescent="0.2">
      <c r="B171" s="37"/>
      <c r="D171" s="32"/>
      <c r="E171" s="33"/>
      <c r="F171" s="33"/>
      <c r="G171" s="33">
        <f>Client_Share*E171</f>
        <v>0</v>
      </c>
      <c r="H171" s="33">
        <f>BW_LLP_SHARE*E171</f>
        <v>0</v>
      </c>
      <c r="I171" s="34"/>
      <c r="K171" s="34"/>
      <c r="L171" s="34">
        <f>SUM(F171:K171)</f>
        <v>0</v>
      </c>
      <c r="N171" s="35"/>
    </row>
    <row r="172" spans="2:14" s="29" customFormat="1" x14ac:dyDescent="0.2">
      <c r="B172" s="37"/>
      <c r="D172" s="32"/>
      <c r="E172" s="33"/>
      <c r="F172" s="33"/>
      <c r="G172" s="33">
        <f>Client_Share*E172</f>
        <v>0</v>
      </c>
      <c r="H172" s="33">
        <f>BW_LLP_SHARE*E172</f>
        <v>0</v>
      </c>
      <c r="I172" s="34"/>
      <c r="K172" s="34"/>
      <c r="L172" s="34">
        <f>SUM(F172:K172)</f>
        <v>0</v>
      </c>
      <c r="N172" s="35"/>
    </row>
    <row r="173" spans="2:14" s="29" customFormat="1" x14ac:dyDescent="0.2">
      <c r="B173" s="37"/>
      <c r="D173" s="32"/>
      <c r="E173" s="33"/>
      <c r="F173" s="33"/>
      <c r="G173" s="33">
        <f>Client_Share*E173</f>
        <v>0</v>
      </c>
      <c r="H173" s="33">
        <f>BW_LLP_SHARE*E173</f>
        <v>0</v>
      </c>
      <c r="I173" s="34"/>
      <c r="K173" s="34"/>
      <c r="L173" s="34">
        <f>SUM(F173:K173)</f>
        <v>0</v>
      </c>
      <c r="N173" s="35"/>
    </row>
    <row r="174" spans="2:14" s="29" customFormat="1" x14ac:dyDescent="0.2">
      <c r="B174" s="37"/>
      <c r="D174" s="32"/>
      <c r="E174" s="33"/>
      <c r="F174" s="33"/>
      <c r="G174" s="33">
        <f>Client_Share*E174</f>
        <v>0</v>
      </c>
      <c r="H174" s="33">
        <f>BW_LLP_SHARE*E174</f>
        <v>0</v>
      </c>
      <c r="I174" s="34"/>
      <c r="K174" s="34"/>
      <c r="L174" s="34">
        <f>SUM(F174:K174)</f>
        <v>0</v>
      </c>
      <c r="N174" s="35"/>
    </row>
    <row r="175" spans="2:14" s="29" customFormat="1" x14ac:dyDescent="0.2">
      <c r="B175" s="37"/>
      <c r="D175" s="32"/>
      <c r="E175" s="33"/>
      <c r="F175" s="33"/>
      <c r="G175" s="33">
        <f>Client_Share*E175</f>
        <v>0</v>
      </c>
      <c r="H175" s="33">
        <f>BW_LLP_SHARE*E175</f>
        <v>0</v>
      </c>
      <c r="I175" s="34"/>
      <c r="K175" s="34"/>
      <c r="L175" s="34">
        <f>SUM(F175:K175)</f>
        <v>0</v>
      </c>
      <c r="N175" s="35"/>
    </row>
    <row r="176" spans="2:14" s="29" customFormat="1" x14ac:dyDescent="0.2">
      <c r="B176" s="37"/>
      <c r="D176" s="32"/>
      <c r="E176" s="33"/>
      <c r="F176" s="33"/>
      <c r="G176" s="33">
        <f>Client_Share*E176</f>
        <v>0</v>
      </c>
      <c r="H176" s="33">
        <f>BW_LLP_SHARE*E176</f>
        <v>0</v>
      </c>
      <c r="I176" s="34"/>
      <c r="K176" s="34"/>
      <c r="L176" s="34">
        <f>SUM(F176:K176)</f>
        <v>0</v>
      </c>
      <c r="N176" s="35"/>
    </row>
    <row r="177" spans="2:14" s="29" customFormat="1" x14ac:dyDescent="0.2">
      <c r="B177" s="37"/>
      <c r="D177" s="32"/>
      <c r="E177" s="33"/>
      <c r="F177" s="33"/>
      <c r="G177" s="33">
        <f>Client_Share*E177</f>
        <v>0</v>
      </c>
      <c r="H177" s="33">
        <f>BW_LLP_SHARE*E177</f>
        <v>0</v>
      </c>
      <c r="I177" s="34"/>
      <c r="K177" s="34"/>
      <c r="L177" s="34">
        <f>SUM(F177:K177)</f>
        <v>0</v>
      </c>
      <c r="N177" s="35"/>
    </row>
    <row r="178" spans="2:14" s="29" customFormat="1" x14ac:dyDescent="0.2">
      <c r="B178" s="37"/>
      <c r="D178" s="32"/>
      <c r="E178" s="33"/>
      <c r="F178" s="33"/>
      <c r="G178" s="33">
        <f>Client_Share*E178</f>
        <v>0</v>
      </c>
      <c r="H178" s="33">
        <f>BW_LLP_SHARE*E178</f>
        <v>0</v>
      </c>
      <c r="I178" s="34"/>
      <c r="K178" s="34"/>
      <c r="L178" s="34">
        <f>SUM(F178:K178)</f>
        <v>0</v>
      </c>
      <c r="N178" s="35"/>
    </row>
    <row r="179" spans="2:14" s="29" customFormat="1" x14ac:dyDescent="0.2">
      <c r="B179" s="37"/>
      <c r="D179" s="32"/>
      <c r="E179" s="33"/>
      <c r="F179" s="33"/>
      <c r="G179" s="33">
        <f>Client_Share*E179</f>
        <v>0</v>
      </c>
      <c r="H179" s="33">
        <f>BW_LLP_SHARE*E179</f>
        <v>0</v>
      </c>
      <c r="I179" s="34"/>
      <c r="K179" s="34"/>
      <c r="L179" s="34">
        <f>SUM(F179:K179)</f>
        <v>0</v>
      </c>
      <c r="N179" s="35"/>
    </row>
    <row r="180" spans="2:14" s="29" customFormat="1" x14ac:dyDescent="0.2">
      <c r="B180" s="37"/>
      <c r="D180" s="32"/>
      <c r="E180" s="33"/>
      <c r="F180" s="33"/>
      <c r="G180" s="33">
        <f>Client_Share*E180</f>
        <v>0</v>
      </c>
      <c r="H180" s="33">
        <f>BW_LLP_SHARE*E180</f>
        <v>0</v>
      </c>
      <c r="I180" s="34"/>
      <c r="K180" s="34"/>
      <c r="L180" s="34">
        <f>SUM(F180:K180)</f>
        <v>0</v>
      </c>
      <c r="N180" s="35"/>
    </row>
    <row r="181" spans="2:14" s="29" customFormat="1" x14ac:dyDescent="0.2">
      <c r="B181" s="37"/>
      <c r="D181" s="32"/>
      <c r="E181" s="33"/>
      <c r="F181" s="33"/>
      <c r="G181" s="33">
        <f>Client_Share*E181</f>
        <v>0</v>
      </c>
      <c r="H181" s="33">
        <f>BW_LLP_SHARE*E181</f>
        <v>0</v>
      </c>
      <c r="I181" s="34"/>
      <c r="K181" s="34"/>
      <c r="L181" s="34">
        <f>SUM(F181:K181)</f>
        <v>0</v>
      </c>
      <c r="N181" s="35"/>
    </row>
    <row r="182" spans="2:14" s="29" customFormat="1" x14ac:dyDescent="0.2">
      <c r="B182" s="37"/>
      <c r="D182" s="32"/>
      <c r="E182" s="33"/>
      <c r="F182" s="33"/>
      <c r="G182" s="33">
        <f>Client_Share*E182</f>
        <v>0</v>
      </c>
      <c r="H182" s="33">
        <f>BW_LLP_SHARE*E182</f>
        <v>0</v>
      </c>
      <c r="I182" s="34"/>
      <c r="K182" s="34"/>
      <c r="L182" s="34">
        <f>SUM(F182:K182)</f>
        <v>0</v>
      </c>
      <c r="N182" s="35"/>
    </row>
    <row r="183" spans="2:14" s="29" customFormat="1" x14ac:dyDescent="0.2">
      <c r="B183" s="37"/>
      <c r="D183" s="32"/>
      <c r="E183" s="33"/>
      <c r="F183" s="33"/>
      <c r="G183" s="33">
        <f>Client_Share*E183</f>
        <v>0</v>
      </c>
      <c r="H183" s="33">
        <f>BW_LLP_SHARE*E183</f>
        <v>0</v>
      </c>
      <c r="I183" s="34"/>
      <c r="K183" s="34"/>
      <c r="L183" s="34">
        <f>SUM(F183:K183)</f>
        <v>0</v>
      </c>
      <c r="N183" s="35"/>
    </row>
    <row r="184" spans="2:14" s="29" customFormat="1" x14ac:dyDescent="0.2">
      <c r="B184" s="37"/>
      <c r="D184" s="32"/>
      <c r="E184" s="33"/>
      <c r="F184" s="33"/>
      <c r="G184" s="33">
        <f>Client_Share*E184</f>
        <v>0</v>
      </c>
      <c r="H184" s="33">
        <f>BW_LLP_SHARE*E184</f>
        <v>0</v>
      </c>
      <c r="I184" s="34"/>
      <c r="K184" s="34"/>
      <c r="L184" s="34">
        <f>SUM(F184:K184)</f>
        <v>0</v>
      </c>
      <c r="N184" s="35"/>
    </row>
    <row r="185" spans="2:14" s="29" customFormat="1" x14ac:dyDescent="0.2">
      <c r="B185" s="37"/>
      <c r="D185" s="32"/>
      <c r="E185" s="33"/>
      <c r="F185" s="33"/>
      <c r="G185" s="33">
        <f>Client_Share*E185</f>
        <v>0</v>
      </c>
      <c r="H185" s="33">
        <f>BW_LLP_SHARE*E185</f>
        <v>0</v>
      </c>
      <c r="I185" s="34"/>
      <c r="K185" s="34"/>
      <c r="L185" s="34">
        <f>SUM(F185:K185)</f>
        <v>0</v>
      </c>
      <c r="N185" s="35"/>
    </row>
    <row r="186" spans="2:14" s="29" customFormat="1" x14ac:dyDescent="0.2">
      <c r="B186" s="37"/>
      <c r="D186" s="32"/>
      <c r="E186" s="33"/>
      <c r="F186" s="33"/>
      <c r="G186" s="33">
        <f>Client_Share*E186</f>
        <v>0</v>
      </c>
      <c r="H186" s="33">
        <f>BW_LLP_SHARE*E186</f>
        <v>0</v>
      </c>
      <c r="I186" s="34"/>
      <c r="K186" s="34"/>
      <c r="L186" s="34">
        <f>SUM(F186:K186)</f>
        <v>0</v>
      </c>
      <c r="N186" s="35"/>
    </row>
    <row r="187" spans="2:14" s="29" customFormat="1" x14ac:dyDescent="0.2">
      <c r="B187" s="37"/>
      <c r="D187" s="32"/>
      <c r="E187" s="33"/>
      <c r="F187" s="33"/>
      <c r="G187" s="33">
        <f>Client_Share*E187</f>
        <v>0</v>
      </c>
      <c r="H187" s="33">
        <f>BW_LLP_SHARE*E187</f>
        <v>0</v>
      </c>
      <c r="I187" s="34"/>
      <c r="K187" s="34"/>
      <c r="L187" s="34">
        <f>SUM(F187:K187)</f>
        <v>0</v>
      </c>
      <c r="N187" s="35"/>
    </row>
    <row r="188" spans="2:14" s="29" customFormat="1" x14ac:dyDescent="0.2">
      <c r="B188" s="37"/>
      <c r="D188" s="32"/>
      <c r="E188" s="33"/>
      <c r="F188" s="33"/>
      <c r="G188" s="33">
        <f>Client_Share*E188</f>
        <v>0</v>
      </c>
      <c r="H188" s="33">
        <f>BW_LLP_SHARE*E188</f>
        <v>0</v>
      </c>
      <c r="I188" s="34"/>
      <c r="K188" s="34"/>
      <c r="L188" s="34">
        <f>SUM(F188:K188)</f>
        <v>0</v>
      </c>
      <c r="N188" s="35"/>
    </row>
    <row r="189" spans="2:14" s="29" customFormat="1" x14ac:dyDescent="0.2">
      <c r="B189" s="37"/>
      <c r="D189" s="32"/>
      <c r="E189" s="33"/>
      <c r="F189" s="33"/>
      <c r="G189" s="33">
        <f>Client_Share*E189</f>
        <v>0</v>
      </c>
      <c r="H189" s="33">
        <f>BW_LLP_SHARE*E189</f>
        <v>0</v>
      </c>
      <c r="I189" s="34"/>
      <c r="K189" s="34"/>
      <c r="L189" s="34">
        <f>SUM(F189:K189)</f>
        <v>0</v>
      </c>
      <c r="N189" s="35"/>
    </row>
    <row r="190" spans="2:14" s="29" customFormat="1" x14ac:dyDescent="0.2">
      <c r="B190" s="37"/>
      <c r="D190" s="32"/>
      <c r="E190" s="33"/>
      <c r="F190" s="33"/>
      <c r="G190" s="33">
        <f>Client_Share*E190</f>
        <v>0</v>
      </c>
      <c r="H190" s="33">
        <f>BW_LLP_SHARE*E190</f>
        <v>0</v>
      </c>
      <c r="I190" s="34"/>
      <c r="K190" s="34"/>
      <c r="L190" s="34">
        <f>SUM(F190:K190)</f>
        <v>0</v>
      </c>
      <c r="N190" s="35"/>
    </row>
    <row r="191" spans="2:14" s="29" customFormat="1" x14ac:dyDescent="0.2">
      <c r="B191" s="37"/>
      <c r="D191" s="32"/>
      <c r="E191" s="33"/>
      <c r="F191" s="33"/>
      <c r="G191" s="33">
        <f>Client_Share*E191</f>
        <v>0</v>
      </c>
      <c r="H191" s="33">
        <f>BW_LLP_SHARE*E191</f>
        <v>0</v>
      </c>
      <c r="I191" s="34"/>
      <c r="K191" s="34"/>
      <c r="L191" s="34">
        <f>SUM(F191:K191)</f>
        <v>0</v>
      </c>
      <c r="N191" s="35"/>
    </row>
    <row r="192" spans="2:14" s="29" customFormat="1" x14ac:dyDescent="0.2">
      <c r="B192" s="37"/>
      <c r="D192" s="32"/>
      <c r="E192" s="33"/>
      <c r="F192" s="33"/>
      <c r="G192" s="33">
        <f>Client_Share*E192</f>
        <v>0</v>
      </c>
      <c r="H192" s="33">
        <f>BW_LLP_SHARE*E192</f>
        <v>0</v>
      </c>
      <c r="I192" s="34"/>
      <c r="K192" s="34"/>
      <c r="L192" s="34">
        <f>SUM(F192:K192)</f>
        <v>0</v>
      </c>
      <c r="N192" s="35"/>
    </row>
    <row r="193" spans="2:14" s="29" customFormat="1" x14ac:dyDescent="0.2">
      <c r="B193" s="37"/>
      <c r="D193" s="32"/>
      <c r="E193" s="33"/>
      <c r="F193" s="33"/>
      <c r="G193" s="33">
        <f>Client_Share*E193</f>
        <v>0</v>
      </c>
      <c r="H193" s="33">
        <f>BW_LLP_SHARE*E193</f>
        <v>0</v>
      </c>
      <c r="I193" s="34"/>
      <c r="K193" s="34"/>
      <c r="L193" s="34">
        <f>SUM(F193:K193)</f>
        <v>0</v>
      </c>
      <c r="N193" s="35"/>
    </row>
    <row r="194" spans="2:14" s="29" customFormat="1" x14ac:dyDescent="0.2">
      <c r="B194" s="37"/>
      <c r="D194" s="32"/>
      <c r="E194" s="33"/>
      <c r="F194" s="33"/>
      <c r="G194" s="33">
        <f>Client_Share*E194</f>
        <v>0</v>
      </c>
      <c r="H194" s="33">
        <f>BW_LLP_SHARE*E194</f>
        <v>0</v>
      </c>
      <c r="I194" s="34"/>
      <c r="K194" s="34"/>
      <c r="L194" s="34">
        <f>SUM(F194:K194)</f>
        <v>0</v>
      </c>
      <c r="N194" s="35"/>
    </row>
    <row r="195" spans="2:14" s="29" customFormat="1" x14ac:dyDescent="0.2">
      <c r="B195" s="37"/>
      <c r="D195" s="32"/>
      <c r="E195" s="33"/>
      <c r="F195" s="33"/>
      <c r="G195" s="33">
        <f>Client_Share*E195</f>
        <v>0</v>
      </c>
      <c r="H195" s="33">
        <f>BW_LLP_SHARE*E195</f>
        <v>0</v>
      </c>
      <c r="I195" s="34"/>
      <c r="K195" s="34"/>
      <c r="L195" s="34">
        <f>SUM(F195:K195)</f>
        <v>0</v>
      </c>
      <c r="N195" s="35"/>
    </row>
    <row r="196" spans="2:14" s="29" customFormat="1" x14ac:dyDescent="0.2">
      <c r="B196" s="37"/>
      <c r="D196" s="32"/>
      <c r="E196" s="33"/>
      <c r="F196" s="33"/>
      <c r="G196" s="33">
        <f>Client_Share*E196</f>
        <v>0</v>
      </c>
      <c r="H196" s="33">
        <f>BW_LLP_SHARE*E196</f>
        <v>0</v>
      </c>
      <c r="I196" s="34"/>
      <c r="K196" s="34"/>
      <c r="L196" s="34">
        <f>SUM(F196:K196)</f>
        <v>0</v>
      </c>
      <c r="N196" s="35"/>
    </row>
    <row r="197" spans="2:14" s="29" customFormat="1" x14ac:dyDescent="0.2">
      <c r="B197" s="37"/>
      <c r="D197" s="32"/>
      <c r="E197" s="33"/>
      <c r="F197" s="33"/>
      <c r="G197" s="33">
        <f>Client_Share*E197</f>
        <v>0</v>
      </c>
      <c r="H197" s="33">
        <f>BW_LLP_SHARE*E197</f>
        <v>0</v>
      </c>
      <c r="I197" s="34"/>
      <c r="K197" s="34"/>
      <c r="L197" s="34">
        <f>SUM(F197:K197)</f>
        <v>0</v>
      </c>
      <c r="N197" s="35"/>
    </row>
    <row r="198" spans="2:14" s="29" customFormat="1" x14ac:dyDescent="0.2">
      <c r="B198" s="37"/>
      <c r="D198" s="32"/>
      <c r="E198" s="33"/>
      <c r="F198" s="33"/>
      <c r="G198" s="33">
        <f>Client_Share*E198</f>
        <v>0</v>
      </c>
      <c r="H198" s="33">
        <f>BW_LLP_SHARE*E198</f>
        <v>0</v>
      </c>
      <c r="I198" s="34"/>
      <c r="K198" s="34"/>
      <c r="L198" s="34">
        <f>SUM(F198:K198)</f>
        <v>0</v>
      </c>
      <c r="N198" s="35"/>
    </row>
    <row r="199" spans="2:14" s="29" customFormat="1" x14ac:dyDescent="0.2">
      <c r="B199" s="37"/>
      <c r="D199" s="32"/>
      <c r="E199" s="33"/>
      <c r="F199" s="33"/>
      <c r="G199" s="33">
        <f>Client_Share*E199</f>
        <v>0</v>
      </c>
      <c r="H199" s="33">
        <f>BW_LLP_SHARE*E199</f>
        <v>0</v>
      </c>
      <c r="I199" s="34"/>
      <c r="K199" s="34"/>
      <c r="L199" s="34">
        <f>SUM(F199:K199)</f>
        <v>0</v>
      </c>
      <c r="N199" s="35"/>
    </row>
    <row r="200" spans="2:14" s="29" customFormat="1" x14ac:dyDescent="0.2">
      <c r="B200" s="37"/>
      <c r="D200" s="32"/>
      <c r="E200" s="33"/>
      <c r="F200" s="33"/>
      <c r="G200" s="33">
        <f>Client_Share*E200</f>
        <v>0</v>
      </c>
      <c r="H200" s="33">
        <f>BW_LLP_SHARE*E200</f>
        <v>0</v>
      </c>
      <c r="I200" s="34"/>
      <c r="K200" s="34"/>
      <c r="L200" s="34">
        <f>SUM(F200:K200)</f>
        <v>0</v>
      </c>
      <c r="N200" s="35"/>
    </row>
    <row r="201" spans="2:14" s="29" customFormat="1" x14ac:dyDescent="0.2">
      <c r="B201" s="37"/>
      <c r="D201" s="32"/>
      <c r="E201" s="33"/>
      <c r="F201" s="33"/>
      <c r="G201" s="33">
        <f>Client_Share*E201</f>
        <v>0</v>
      </c>
      <c r="H201" s="33">
        <f>BW_LLP_SHARE*E201</f>
        <v>0</v>
      </c>
      <c r="I201" s="34"/>
      <c r="K201" s="34"/>
      <c r="L201" s="34">
        <f>SUM(F201:K201)</f>
        <v>0</v>
      </c>
      <c r="N201" s="35"/>
    </row>
    <row r="202" spans="2:14" s="29" customFormat="1" x14ac:dyDescent="0.2">
      <c r="B202" s="37"/>
      <c r="D202" s="32"/>
      <c r="E202" s="33"/>
      <c r="F202" s="33"/>
      <c r="G202" s="33">
        <f>Client_Share*E202</f>
        <v>0</v>
      </c>
      <c r="H202" s="33">
        <f>BW_LLP_SHARE*E202</f>
        <v>0</v>
      </c>
      <c r="I202" s="34"/>
      <c r="K202" s="34"/>
      <c r="L202" s="34">
        <f>SUM(F202:K202)</f>
        <v>0</v>
      </c>
      <c r="N202" s="35"/>
    </row>
    <row r="203" spans="2:14" s="29" customFormat="1" x14ac:dyDescent="0.2">
      <c r="B203" s="37"/>
      <c r="D203" s="32"/>
      <c r="E203" s="33"/>
      <c r="F203" s="33"/>
      <c r="G203" s="33">
        <f>Client_Share*E203</f>
        <v>0</v>
      </c>
      <c r="H203" s="33">
        <f>BW_LLP_SHARE*E203</f>
        <v>0</v>
      </c>
      <c r="I203" s="34"/>
      <c r="K203" s="34"/>
      <c r="L203" s="34">
        <f>SUM(F203:K203)</f>
        <v>0</v>
      </c>
      <c r="N203" s="35"/>
    </row>
    <row r="204" spans="2:14" s="29" customFormat="1" x14ac:dyDescent="0.2">
      <c r="B204" s="37"/>
      <c r="D204" s="32"/>
      <c r="E204" s="33"/>
      <c r="F204" s="33"/>
      <c r="G204" s="33">
        <f>Client_Share*E204</f>
        <v>0</v>
      </c>
      <c r="H204" s="33">
        <f>BW_LLP_SHARE*E204</f>
        <v>0</v>
      </c>
      <c r="I204" s="34"/>
      <c r="K204" s="34"/>
      <c r="L204" s="34">
        <f>SUM(F204:K204)</f>
        <v>0</v>
      </c>
      <c r="N204" s="35"/>
    </row>
    <row r="205" spans="2:14" s="29" customFormat="1" x14ac:dyDescent="0.2">
      <c r="B205" s="37"/>
      <c r="D205" s="32"/>
      <c r="E205" s="33"/>
      <c r="F205" s="33"/>
      <c r="G205" s="33">
        <f>Client_Share*E205</f>
        <v>0</v>
      </c>
      <c r="H205" s="33">
        <f>BW_LLP_SHARE*E205</f>
        <v>0</v>
      </c>
      <c r="I205" s="34"/>
      <c r="K205" s="34"/>
      <c r="L205" s="34">
        <f>SUM(F205:K205)</f>
        <v>0</v>
      </c>
      <c r="N205" s="35"/>
    </row>
    <row r="206" spans="2:14" s="29" customFormat="1" x14ac:dyDescent="0.2">
      <c r="B206" s="37"/>
      <c r="D206" s="32"/>
      <c r="E206" s="33"/>
      <c r="F206" s="33"/>
      <c r="G206" s="33">
        <f>Client_Share*E206</f>
        <v>0</v>
      </c>
      <c r="H206" s="33">
        <f>BW_LLP_SHARE*E206</f>
        <v>0</v>
      </c>
      <c r="I206" s="34"/>
      <c r="K206" s="34"/>
      <c r="L206" s="34">
        <f>SUM(F206:K206)</f>
        <v>0</v>
      </c>
      <c r="N206" s="35"/>
    </row>
    <row r="207" spans="2:14" s="29" customFormat="1" x14ac:dyDescent="0.2">
      <c r="B207" s="37"/>
      <c r="D207" s="32"/>
      <c r="E207" s="33"/>
      <c r="F207" s="33"/>
      <c r="G207" s="33">
        <f>Client_Share*E207</f>
        <v>0</v>
      </c>
      <c r="H207" s="33">
        <f>BW_LLP_SHARE*E207</f>
        <v>0</v>
      </c>
      <c r="I207" s="34"/>
      <c r="K207" s="34"/>
      <c r="L207" s="34">
        <f>SUM(F207:K207)</f>
        <v>0</v>
      </c>
      <c r="N207" s="35"/>
    </row>
    <row r="208" spans="2:14" s="29" customFormat="1" x14ac:dyDescent="0.2">
      <c r="B208" s="37"/>
      <c r="D208" s="32"/>
      <c r="E208" s="33"/>
      <c r="F208" s="33"/>
      <c r="G208" s="33">
        <f>Client_Share*E208</f>
        <v>0</v>
      </c>
      <c r="H208" s="33">
        <f>BW_LLP_SHARE*E208</f>
        <v>0</v>
      </c>
      <c r="I208" s="34"/>
      <c r="K208" s="34"/>
      <c r="L208" s="34">
        <f>SUM(F208:K208)</f>
        <v>0</v>
      </c>
      <c r="N208" s="35"/>
    </row>
    <row r="209" spans="2:14" s="29" customFormat="1" x14ac:dyDescent="0.2">
      <c r="B209" s="37"/>
      <c r="D209" s="32"/>
      <c r="E209" s="33"/>
      <c r="F209" s="33"/>
      <c r="G209" s="33">
        <f>Client_Share*E209</f>
        <v>0</v>
      </c>
      <c r="H209" s="33">
        <f>BW_LLP_SHARE*E209</f>
        <v>0</v>
      </c>
      <c r="I209" s="34"/>
      <c r="K209" s="34"/>
      <c r="L209" s="34">
        <f>SUM(F209:K209)</f>
        <v>0</v>
      </c>
      <c r="N209" s="35"/>
    </row>
    <row r="210" spans="2:14" s="29" customFormat="1" x14ac:dyDescent="0.2">
      <c r="B210" s="37"/>
      <c r="D210" s="32"/>
      <c r="E210" s="33"/>
      <c r="F210" s="33"/>
      <c r="G210" s="33">
        <f>Client_Share*E210</f>
        <v>0</v>
      </c>
      <c r="H210" s="33">
        <f>BW_LLP_SHARE*E210</f>
        <v>0</v>
      </c>
      <c r="I210" s="34"/>
      <c r="K210" s="34"/>
      <c r="L210" s="34">
        <f>SUM(F210:K210)</f>
        <v>0</v>
      </c>
      <c r="N210" s="35"/>
    </row>
    <row r="211" spans="2:14" s="29" customFormat="1" x14ac:dyDescent="0.2">
      <c r="B211" s="37"/>
      <c r="D211" s="32"/>
      <c r="E211" s="33"/>
      <c r="F211" s="33"/>
      <c r="G211" s="33">
        <f>Client_Share*E211</f>
        <v>0</v>
      </c>
      <c r="H211" s="33">
        <f>BW_LLP_SHARE*E211</f>
        <v>0</v>
      </c>
      <c r="I211" s="34"/>
      <c r="K211" s="34"/>
      <c r="L211" s="34">
        <f>SUM(F211:K211)</f>
        <v>0</v>
      </c>
      <c r="N211" s="35"/>
    </row>
    <row r="212" spans="2:14" s="29" customFormat="1" x14ac:dyDescent="0.2">
      <c r="B212" s="37"/>
      <c r="D212" s="32"/>
      <c r="E212" s="33"/>
      <c r="F212" s="33"/>
      <c r="G212" s="33">
        <f>Client_Share*E212</f>
        <v>0</v>
      </c>
      <c r="H212" s="33">
        <f>BW_LLP_SHARE*E212</f>
        <v>0</v>
      </c>
      <c r="I212" s="34"/>
      <c r="K212" s="34"/>
      <c r="L212" s="34">
        <f>SUM(F212:K212)</f>
        <v>0</v>
      </c>
      <c r="N212" s="35"/>
    </row>
    <row r="213" spans="2:14" s="29" customFormat="1" x14ac:dyDescent="0.2">
      <c r="B213" s="37"/>
      <c r="D213" s="32"/>
      <c r="E213" s="33"/>
      <c r="F213" s="33"/>
      <c r="G213" s="33">
        <f>Client_Share*E213</f>
        <v>0</v>
      </c>
      <c r="H213" s="33">
        <f>BW_LLP_SHARE*E213</f>
        <v>0</v>
      </c>
      <c r="I213" s="34"/>
      <c r="K213" s="34"/>
      <c r="L213" s="34">
        <f>SUM(F213:K213)</f>
        <v>0</v>
      </c>
      <c r="N213" s="35"/>
    </row>
    <row r="214" spans="2:14" s="29" customFormat="1" x14ac:dyDescent="0.2">
      <c r="B214" s="37"/>
      <c r="D214" s="32"/>
      <c r="E214" s="33"/>
      <c r="F214" s="33"/>
      <c r="G214" s="33">
        <f>Client_Share*E214</f>
        <v>0</v>
      </c>
      <c r="H214" s="33">
        <f>BW_LLP_SHARE*E214</f>
        <v>0</v>
      </c>
      <c r="I214" s="34"/>
      <c r="K214" s="34"/>
      <c r="L214" s="34">
        <f>SUM(F214:K214)</f>
        <v>0</v>
      </c>
      <c r="N214" s="35"/>
    </row>
    <row r="215" spans="2:14" s="29" customFormat="1" x14ac:dyDescent="0.2">
      <c r="B215" s="37"/>
      <c r="D215" s="32"/>
      <c r="E215" s="33"/>
      <c r="F215" s="33"/>
      <c r="G215" s="33">
        <f>Client_Share*E215</f>
        <v>0</v>
      </c>
      <c r="H215" s="33">
        <f>BW_LLP_SHARE*E215</f>
        <v>0</v>
      </c>
      <c r="I215" s="34"/>
      <c r="K215" s="34"/>
      <c r="L215" s="34">
        <f>SUM(F215:K215)</f>
        <v>0</v>
      </c>
      <c r="N215" s="35"/>
    </row>
    <row r="216" spans="2:14" s="29" customFormat="1" x14ac:dyDescent="0.2">
      <c r="B216" s="37"/>
      <c r="D216" s="32"/>
      <c r="E216" s="33"/>
      <c r="F216" s="33"/>
      <c r="G216" s="33">
        <f>Client_Share*E216</f>
        <v>0</v>
      </c>
      <c r="H216" s="33">
        <f>BW_LLP_SHARE*E216</f>
        <v>0</v>
      </c>
      <c r="I216" s="34"/>
      <c r="K216" s="34"/>
      <c r="L216" s="34">
        <f>SUM(F216:K216)</f>
        <v>0</v>
      </c>
      <c r="N216" s="35"/>
    </row>
    <row r="217" spans="2:14" s="29" customFormat="1" x14ac:dyDescent="0.2">
      <c r="B217" s="37"/>
      <c r="D217" s="32"/>
      <c r="E217" s="33"/>
      <c r="F217" s="33"/>
      <c r="G217" s="33">
        <f>Client_Share*E217</f>
        <v>0</v>
      </c>
      <c r="H217" s="33">
        <f>BW_LLP_SHARE*E217</f>
        <v>0</v>
      </c>
      <c r="I217" s="34"/>
      <c r="K217" s="34"/>
      <c r="L217" s="34">
        <f>SUM(F217:K217)</f>
        <v>0</v>
      </c>
      <c r="N217" s="35"/>
    </row>
    <row r="218" spans="2:14" s="29" customFormat="1" x14ac:dyDescent="0.2">
      <c r="B218" s="37"/>
      <c r="D218" s="32"/>
      <c r="E218" s="33"/>
      <c r="F218" s="33"/>
      <c r="G218" s="33">
        <f>Client_Share*E218</f>
        <v>0</v>
      </c>
      <c r="H218" s="33">
        <f>BW_LLP_SHARE*E218</f>
        <v>0</v>
      </c>
      <c r="I218" s="34"/>
      <c r="K218" s="34"/>
      <c r="L218" s="34">
        <f>SUM(F218:K218)</f>
        <v>0</v>
      </c>
      <c r="N218" s="35"/>
    </row>
    <row r="219" spans="2:14" s="29" customFormat="1" x14ac:dyDescent="0.2">
      <c r="B219" s="37"/>
      <c r="D219" s="32"/>
      <c r="E219" s="33"/>
      <c r="F219" s="33"/>
      <c r="G219" s="33">
        <f>Client_Share*E219</f>
        <v>0</v>
      </c>
      <c r="H219" s="33">
        <f>BW_LLP_SHARE*E219</f>
        <v>0</v>
      </c>
      <c r="I219" s="34"/>
      <c r="K219" s="34"/>
      <c r="L219" s="34">
        <f>SUM(F219:K219)</f>
        <v>0</v>
      </c>
      <c r="N219" s="35"/>
    </row>
    <row r="220" spans="2:14" s="29" customFormat="1" x14ac:dyDescent="0.2">
      <c r="B220" s="37"/>
      <c r="D220" s="32"/>
      <c r="E220" s="33"/>
      <c r="F220" s="33"/>
      <c r="G220" s="33">
        <f>Client_Share*E220</f>
        <v>0</v>
      </c>
      <c r="H220" s="33">
        <f>BW_LLP_SHARE*E220</f>
        <v>0</v>
      </c>
      <c r="I220" s="34"/>
      <c r="K220" s="34"/>
      <c r="L220" s="34">
        <f>SUM(F220:K220)</f>
        <v>0</v>
      </c>
      <c r="N220" s="35"/>
    </row>
    <row r="221" spans="2:14" s="29" customFormat="1" x14ac:dyDescent="0.2">
      <c r="B221" s="37"/>
      <c r="D221" s="32"/>
      <c r="E221" s="33"/>
      <c r="F221" s="33"/>
      <c r="G221" s="33">
        <f>Client_Share*E221</f>
        <v>0</v>
      </c>
      <c r="H221" s="33">
        <f>BW_LLP_SHARE*E221</f>
        <v>0</v>
      </c>
      <c r="I221" s="34"/>
      <c r="K221" s="34"/>
      <c r="L221" s="34">
        <f>SUM(F221:K221)</f>
        <v>0</v>
      </c>
      <c r="N221" s="35"/>
    </row>
    <row r="222" spans="2:14" s="29" customFormat="1" x14ac:dyDescent="0.2">
      <c r="B222" s="37"/>
      <c r="D222" s="32"/>
      <c r="E222" s="33"/>
      <c r="F222" s="33"/>
      <c r="G222" s="33">
        <f>Client_Share*E222</f>
        <v>0</v>
      </c>
      <c r="H222" s="33">
        <f>BW_LLP_SHARE*E222</f>
        <v>0</v>
      </c>
      <c r="I222" s="34"/>
      <c r="K222" s="34"/>
      <c r="L222" s="34">
        <f>SUM(F222:K222)</f>
        <v>0</v>
      </c>
      <c r="N222" s="35"/>
    </row>
    <row r="223" spans="2:14" s="29" customFormat="1" x14ac:dyDescent="0.2">
      <c r="B223" s="37"/>
      <c r="D223" s="32"/>
      <c r="E223" s="33"/>
      <c r="F223" s="33"/>
      <c r="G223" s="33">
        <f>Client_Share*E223</f>
        <v>0</v>
      </c>
      <c r="H223" s="33">
        <f>BW_LLP_SHARE*E223</f>
        <v>0</v>
      </c>
      <c r="I223" s="34"/>
      <c r="K223" s="34"/>
      <c r="L223" s="34">
        <f>SUM(F223:K223)</f>
        <v>0</v>
      </c>
      <c r="N223" s="35"/>
    </row>
    <row r="224" spans="2:14" s="29" customFormat="1" x14ac:dyDescent="0.2">
      <c r="B224" s="37"/>
      <c r="D224" s="32"/>
      <c r="E224" s="33"/>
      <c r="F224" s="33"/>
      <c r="G224" s="33">
        <f>Client_Share*E224</f>
        <v>0</v>
      </c>
      <c r="H224" s="33">
        <f>BW_LLP_SHARE*E224</f>
        <v>0</v>
      </c>
      <c r="I224" s="34"/>
      <c r="K224" s="34"/>
      <c r="L224" s="34">
        <f>SUM(F224:K224)</f>
        <v>0</v>
      </c>
      <c r="N224" s="35"/>
    </row>
    <row r="225" spans="2:14" s="29" customFormat="1" x14ac:dyDescent="0.2">
      <c r="B225" s="37"/>
      <c r="D225" s="32"/>
      <c r="E225" s="33"/>
      <c r="F225" s="33"/>
      <c r="G225" s="33">
        <f>Client_Share*E225</f>
        <v>0</v>
      </c>
      <c r="H225" s="33">
        <f>BW_LLP_SHARE*E225</f>
        <v>0</v>
      </c>
      <c r="I225" s="34"/>
      <c r="K225" s="34"/>
      <c r="L225" s="34">
        <f>SUM(F225:K225)</f>
        <v>0</v>
      </c>
      <c r="N225" s="35"/>
    </row>
    <row r="226" spans="2:14" s="29" customFormat="1" x14ac:dyDescent="0.2">
      <c r="B226" s="37"/>
      <c r="D226" s="32"/>
      <c r="E226" s="33"/>
      <c r="F226" s="33"/>
      <c r="G226" s="33">
        <f>Client_Share*E226</f>
        <v>0</v>
      </c>
      <c r="H226" s="33">
        <f>BW_LLP_SHARE*E226</f>
        <v>0</v>
      </c>
      <c r="I226" s="34"/>
      <c r="K226" s="34"/>
      <c r="L226" s="34">
        <f>SUM(F226:K226)</f>
        <v>0</v>
      </c>
      <c r="N226" s="35"/>
    </row>
    <row r="227" spans="2:14" s="29" customFormat="1" x14ac:dyDescent="0.2">
      <c r="B227" s="37"/>
      <c r="D227" s="32"/>
      <c r="E227" s="33"/>
      <c r="F227" s="33"/>
      <c r="G227" s="33">
        <f>Client_Share*E227</f>
        <v>0</v>
      </c>
      <c r="H227" s="33">
        <f>BW_LLP_SHARE*E227</f>
        <v>0</v>
      </c>
      <c r="I227" s="34"/>
      <c r="K227" s="34"/>
      <c r="L227" s="34">
        <f>SUM(F227:K227)</f>
        <v>0</v>
      </c>
      <c r="N227" s="35"/>
    </row>
    <row r="228" spans="2:14" s="29" customFormat="1" x14ac:dyDescent="0.2">
      <c r="B228" s="37"/>
      <c r="D228" s="32"/>
      <c r="E228" s="33"/>
      <c r="F228" s="33"/>
      <c r="G228" s="33">
        <f>Client_Share*E228</f>
        <v>0</v>
      </c>
      <c r="H228" s="33">
        <f>BW_LLP_SHARE*E228</f>
        <v>0</v>
      </c>
      <c r="I228" s="34"/>
      <c r="K228" s="34"/>
      <c r="L228" s="34">
        <f>SUM(F228:K228)</f>
        <v>0</v>
      </c>
      <c r="N228" s="35"/>
    </row>
    <row r="229" spans="2:14" s="29" customFormat="1" x14ac:dyDescent="0.2">
      <c r="B229" s="37"/>
      <c r="D229" s="32"/>
      <c r="E229" s="33"/>
      <c r="F229" s="33"/>
      <c r="G229" s="33">
        <f>Client_Share*E229</f>
        <v>0</v>
      </c>
      <c r="H229" s="33">
        <f>BW_LLP_SHARE*E229</f>
        <v>0</v>
      </c>
      <c r="I229" s="34"/>
      <c r="K229" s="34"/>
      <c r="L229" s="34">
        <f>SUM(F229:K229)</f>
        <v>0</v>
      </c>
      <c r="N229" s="35"/>
    </row>
    <row r="230" spans="2:14" s="29" customFormat="1" x14ac:dyDescent="0.2">
      <c r="B230" s="37"/>
      <c r="D230" s="32"/>
      <c r="E230" s="33"/>
      <c r="F230" s="33"/>
      <c r="G230" s="33">
        <f>Client_Share*E230</f>
        <v>0</v>
      </c>
      <c r="H230" s="33">
        <f>BW_LLP_SHARE*E230</f>
        <v>0</v>
      </c>
      <c r="I230" s="34"/>
      <c r="K230" s="34"/>
      <c r="L230" s="34">
        <f>SUM(F230:K230)</f>
        <v>0</v>
      </c>
      <c r="N230" s="35"/>
    </row>
    <row r="231" spans="2:14" s="29" customFormat="1" x14ac:dyDescent="0.2">
      <c r="B231" s="37"/>
      <c r="D231" s="32"/>
      <c r="E231" s="33"/>
      <c r="F231" s="33"/>
      <c r="G231" s="33">
        <f>Client_Share*E231</f>
        <v>0</v>
      </c>
      <c r="H231" s="33">
        <f>BW_LLP_SHARE*E231</f>
        <v>0</v>
      </c>
      <c r="I231" s="34"/>
      <c r="K231" s="34"/>
      <c r="L231" s="34">
        <f>SUM(F231:K231)</f>
        <v>0</v>
      </c>
      <c r="N231" s="35"/>
    </row>
    <row r="232" spans="2:14" s="29" customFormat="1" x14ac:dyDescent="0.2">
      <c r="B232" s="37"/>
      <c r="D232" s="32"/>
      <c r="E232" s="33"/>
      <c r="F232" s="33"/>
      <c r="G232" s="33">
        <f>Client_Share*E232</f>
        <v>0</v>
      </c>
      <c r="H232" s="33">
        <f>BW_LLP_SHARE*E232</f>
        <v>0</v>
      </c>
      <c r="I232" s="34"/>
      <c r="K232" s="34"/>
      <c r="L232" s="34">
        <f>SUM(F232:K232)</f>
        <v>0</v>
      </c>
      <c r="N232" s="35"/>
    </row>
    <row r="233" spans="2:14" s="29" customFormat="1" x14ac:dyDescent="0.2">
      <c r="B233" s="37"/>
      <c r="D233" s="32"/>
      <c r="E233" s="33"/>
      <c r="F233" s="33"/>
      <c r="G233" s="33">
        <f>Client_Share*E233</f>
        <v>0</v>
      </c>
      <c r="H233" s="33">
        <f>BW_LLP_SHARE*E233</f>
        <v>0</v>
      </c>
      <c r="I233" s="34"/>
      <c r="K233" s="34"/>
      <c r="L233" s="34">
        <f>SUM(F233:K233)</f>
        <v>0</v>
      </c>
      <c r="N233" s="35"/>
    </row>
    <row r="234" spans="2:14" s="29" customFormat="1" x14ac:dyDescent="0.2">
      <c r="B234" s="37"/>
      <c r="D234" s="32"/>
      <c r="E234" s="33"/>
      <c r="F234" s="33"/>
      <c r="G234" s="33">
        <f>Client_Share*E234</f>
        <v>0</v>
      </c>
      <c r="H234" s="33">
        <f>BW_LLP_SHARE*E234</f>
        <v>0</v>
      </c>
      <c r="I234" s="34"/>
      <c r="K234" s="34"/>
      <c r="L234" s="34">
        <f>SUM(F234:K234)</f>
        <v>0</v>
      </c>
      <c r="N234" s="35"/>
    </row>
    <row r="235" spans="2:14" s="29" customFormat="1" x14ac:dyDescent="0.2">
      <c r="B235" s="37"/>
      <c r="D235" s="32"/>
      <c r="E235" s="33"/>
      <c r="F235" s="33"/>
      <c r="G235" s="33">
        <f>Client_Share*E235</f>
        <v>0</v>
      </c>
      <c r="H235" s="33">
        <f>BW_LLP_SHARE*E235</f>
        <v>0</v>
      </c>
      <c r="I235" s="34"/>
      <c r="K235" s="34"/>
      <c r="L235" s="34">
        <f>SUM(F235:K235)</f>
        <v>0</v>
      </c>
      <c r="N235" s="35"/>
    </row>
    <row r="236" spans="2:14" s="29" customFormat="1" x14ac:dyDescent="0.2">
      <c r="B236" s="37"/>
      <c r="D236" s="32"/>
      <c r="E236" s="33"/>
      <c r="F236" s="33"/>
      <c r="G236" s="33">
        <f>Client_Share*E236</f>
        <v>0</v>
      </c>
      <c r="H236" s="33">
        <f>BW_LLP_SHARE*E236</f>
        <v>0</v>
      </c>
      <c r="I236" s="34"/>
      <c r="K236" s="34"/>
      <c r="L236" s="34">
        <f>SUM(F236:K236)</f>
        <v>0</v>
      </c>
      <c r="N236" s="35"/>
    </row>
    <row r="237" spans="2:14" s="29" customFormat="1" x14ac:dyDescent="0.2">
      <c r="B237" s="37"/>
      <c r="D237" s="32"/>
      <c r="E237" s="33"/>
      <c r="F237" s="33"/>
      <c r="G237" s="33">
        <f>Client_Share*E237</f>
        <v>0</v>
      </c>
      <c r="H237" s="33">
        <f>BW_LLP_SHARE*E237</f>
        <v>0</v>
      </c>
      <c r="I237" s="34"/>
      <c r="K237" s="34"/>
      <c r="L237" s="34">
        <f>SUM(F237:K237)</f>
        <v>0</v>
      </c>
      <c r="N237" s="35"/>
    </row>
    <row r="238" spans="2:14" s="29" customFormat="1" x14ac:dyDescent="0.2">
      <c r="B238" s="37"/>
      <c r="D238" s="32"/>
      <c r="E238" s="33"/>
      <c r="F238" s="33"/>
      <c r="G238" s="33">
        <f>Client_Share*E238</f>
        <v>0</v>
      </c>
      <c r="H238" s="33">
        <f>BW_LLP_SHARE*E238</f>
        <v>0</v>
      </c>
      <c r="I238" s="34"/>
      <c r="K238" s="34"/>
      <c r="L238" s="34">
        <f>SUM(F238:K238)</f>
        <v>0</v>
      </c>
      <c r="N238" s="35"/>
    </row>
    <row r="239" spans="2:14" s="29" customFormat="1" x14ac:dyDescent="0.2">
      <c r="B239" s="37"/>
      <c r="D239" s="32"/>
      <c r="E239" s="33"/>
      <c r="F239" s="33"/>
      <c r="G239" s="33">
        <f>Client_Share*E239</f>
        <v>0</v>
      </c>
      <c r="H239" s="33">
        <f>BW_LLP_SHARE*E239</f>
        <v>0</v>
      </c>
      <c r="I239" s="34"/>
      <c r="K239" s="34"/>
      <c r="L239" s="34">
        <f>SUM(F239:K239)</f>
        <v>0</v>
      </c>
      <c r="N239" s="35"/>
    </row>
    <row r="240" spans="2:14" s="29" customFormat="1" x14ac:dyDescent="0.2">
      <c r="B240" s="37"/>
      <c r="D240" s="32"/>
      <c r="E240" s="33"/>
      <c r="F240" s="33"/>
      <c r="G240" s="33">
        <f>Client_Share*E240</f>
        <v>0</v>
      </c>
      <c r="H240" s="33">
        <f>BW_LLP_SHARE*E240</f>
        <v>0</v>
      </c>
      <c r="I240" s="34"/>
      <c r="K240" s="34"/>
      <c r="L240" s="34">
        <f>SUM(F240:K240)</f>
        <v>0</v>
      </c>
      <c r="N240" s="35"/>
    </row>
    <row r="241" spans="2:14" s="29" customFormat="1" x14ac:dyDescent="0.2">
      <c r="B241" s="37"/>
      <c r="D241" s="32"/>
      <c r="E241" s="33"/>
      <c r="F241" s="33"/>
      <c r="G241" s="33">
        <f>Client_Share*E241</f>
        <v>0</v>
      </c>
      <c r="H241" s="33">
        <f>BW_LLP_SHARE*E241</f>
        <v>0</v>
      </c>
      <c r="I241" s="34"/>
      <c r="K241" s="34"/>
      <c r="L241" s="34">
        <f>SUM(F241:K241)</f>
        <v>0</v>
      </c>
      <c r="N241" s="35"/>
    </row>
    <row r="242" spans="2:14" s="29" customFormat="1" x14ac:dyDescent="0.2">
      <c r="B242" s="37"/>
      <c r="D242" s="32"/>
      <c r="E242" s="33"/>
      <c r="F242" s="33"/>
      <c r="G242" s="33">
        <f>Client_Share*E242</f>
        <v>0</v>
      </c>
      <c r="H242" s="33">
        <f>BW_LLP_SHARE*E242</f>
        <v>0</v>
      </c>
      <c r="I242" s="34"/>
      <c r="K242" s="34"/>
      <c r="L242" s="34">
        <f>SUM(F242:K242)</f>
        <v>0</v>
      </c>
      <c r="N242" s="35"/>
    </row>
    <row r="243" spans="2:14" s="29" customFormat="1" x14ac:dyDescent="0.2">
      <c r="B243" s="37"/>
      <c r="D243" s="32"/>
      <c r="E243" s="33"/>
      <c r="F243" s="33"/>
      <c r="G243" s="33">
        <f>Client_Share*E243</f>
        <v>0</v>
      </c>
      <c r="H243" s="33">
        <f>BW_LLP_SHARE*E243</f>
        <v>0</v>
      </c>
      <c r="I243" s="34"/>
      <c r="K243" s="34"/>
      <c r="L243" s="34">
        <f>SUM(F243:K243)</f>
        <v>0</v>
      </c>
      <c r="N243" s="35"/>
    </row>
    <row r="244" spans="2:14" s="29" customFormat="1" x14ac:dyDescent="0.2">
      <c r="B244" s="37"/>
      <c r="D244" s="32"/>
      <c r="E244" s="33"/>
      <c r="F244" s="33"/>
      <c r="G244" s="33">
        <f>Client_Share*E244</f>
        <v>0</v>
      </c>
      <c r="H244" s="33">
        <f>BW_LLP_SHARE*E244</f>
        <v>0</v>
      </c>
      <c r="I244" s="34"/>
      <c r="K244" s="34"/>
      <c r="L244" s="34">
        <f>SUM(F244:K244)</f>
        <v>0</v>
      </c>
      <c r="N244" s="35"/>
    </row>
    <row r="245" spans="2:14" s="29" customFormat="1" x14ac:dyDescent="0.2">
      <c r="B245" s="37"/>
      <c r="D245" s="32"/>
      <c r="E245" s="33"/>
      <c r="F245" s="33"/>
      <c r="G245" s="33">
        <f>Client_Share*E245</f>
        <v>0</v>
      </c>
      <c r="H245" s="33">
        <f>BW_LLP_SHARE*E245</f>
        <v>0</v>
      </c>
      <c r="I245" s="34"/>
      <c r="K245" s="34"/>
      <c r="L245" s="34">
        <f>SUM(F245:K245)</f>
        <v>0</v>
      </c>
      <c r="N245" s="35"/>
    </row>
    <row r="246" spans="2:14" s="29" customFormat="1" x14ac:dyDescent="0.2">
      <c r="B246" s="37"/>
      <c r="D246" s="32"/>
      <c r="E246" s="33"/>
      <c r="F246" s="33"/>
      <c r="G246" s="33">
        <f>Client_Share*E246</f>
        <v>0</v>
      </c>
      <c r="H246" s="33">
        <f>BW_LLP_SHARE*E246</f>
        <v>0</v>
      </c>
      <c r="I246" s="34"/>
      <c r="K246" s="34"/>
      <c r="L246" s="34">
        <f>SUM(F246:K246)</f>
        <v>0</v>
      </c>
      <c r="N246" s="35"/>
    </row>
    <row r="247" spans="2:14" s="29" customFormat="1" x14ac:dyDescent="0.2">
      <c r="B247" s="37"/>
      <c r="D247" s="32"/>
      <c r="E247" s="33"/>
      <c r="F247" s="33"/>
      <c r="G247" s="33">
        <f>Client_Share*E247</f>
        <v>0</v>
      </c>
      <c r="H247" s="33">
        <f>BW_LLP_SHARE*E247</f>
        <v>0</v>
      </c>
      <c r="I247" s="34"/>
      <c r="K247" s="34"/>
      <c r="L247" s="34">
        <f>SUM(F247:K247)</f>
        <v>0</v>
      </c>
      <c r="N247" s="35"/>
    </row>
    <row r="248" spans="2:14" s="29" customFormat="1" x14ac:dyDescent="0.2">
      <c r="B248" s="37"/>
      <c r="D248" s="32"/>
      <c r="E248" s="33"/>
      <c r="F248" s="33"/>
      <c r="G248" s="33">
        <f>Client_Share*E248</f>
        <v>0</v>
      </c>
      <c r="H248" s="33">
        <f>BW_LLP_SHARE*E248</f>
        <v>0</v>
      </c>
      <c r="I248" s="34"/>
      <c r="K248" s="34"/>
      <c r="L248" s="34">
        <f>SUM(F248:K248)</f>
        <v>0</v>
      </c>
      <c r="N248" s="35"/>
    </row>
    <row r="249" spans="2:14" s="29" customFormat="1" x14ac:dyDescent="0.2">
      <c r="B249" s="37"/>
      <c r="D249" s="32"/>
      <c r="E249" s="33"/>
      <c r="F249" s="33"/>
      <c r="G249" s="33">
        <f>Client_Share*E249</f>
        <v>0</v>
      </c>
      <c r="H249" s="33">
        <f>BW_LLP_SHARE*E249</f>
        <v>0</v>
      </c>
      <c r="I249" s="34"/>
      <c r="K249" s="34"/>
      <c r="L249" s="34">
        <f>SUM(F249:K249)</f>
        <v>0</v>
      </c>
      <c r="N249" s="35"/>
    </row>
    <row r="250" spans="2:14" s="29" customFormat="1" x14ac:dyDescent="0.2">
      <c r="B250" s="37"/>
      <c r="D250" s="32"/>
      <c r="E250" s="33"/>
      <c r="F250" s="33"/>
      <c r="G250" s="33">
        <f>Client_Share*E250</f>
        <v>0</v>
      </c>
      <c r="H250" s="33">
        <f>BW_LLP_SHARE*E250</f>
        <v>0</v>
      </c>
      <c r="I250" s="34"/>
      <c r="K250" s="34"/>
      <c r="L250" s="34">
        <f>SUM(F250:K250)</f>
        <v>0</v>
      </c>
      <c r="N250" s="35"/>
    </row>
    <row r="251" spans="2:14" s="29" customFormat="1" x14ac:dyDescent="0.2">
      <c r="B251" s="37"/>
      <c r="D251" s="32"/>
      <c r="E251" s="33"/>
      <c r="F251" s="33"/>
      <c r="G251" s="33">
        <f>Client_Share*E251</f>
        <v>0</v>
      </c>
      <c r="H251" s="33">
        <f>BW_LLP_SHARE*E251</f>
        <v>0</v>
      </c>
      <c r="I251" s="34"/>
      <c r="K251" s="34"/>
      <c r="L251" s="34">
        <f>SUM(F251:K251)</f>
        <v>0</v>
      </c>
      <c r="N251" s="35"/>
    </row>
    <row r="252" spans="2:14" s="29" customFormat="1" x14ac:dyDescent="0.2">
      <c r="B252" s="37"/>
      <c r="D252" s="32"/>
      <c r="E252" s="33"/>
      <c r="F252" s="33"/>
      <c r="G252" s="33">
        <f>Client_Share*E252</f>
        <v>0</v>
      </c>
      <c r="H252" s="33">
        <f>BW_LLP_SHARE*E252</f>
        <v>0</v>
      </c>
      <c r="I252" s="34"/>
      <c r="K252" s="34"/>
      <c r="L252" s="34">
        <f>SUM(F252:K252)</f>
        <v>0</v>
      </c>
      <c r="N252" s="35"/>
    </row>
    <row r="253" spans="2:14" s="29" customFormat="1" x14ac:dyDescent="0.2">
      <c r="B253" s="37"/>
      <c r="D253" s="32"/>
      <c r="E253" s="33"/>
      <c r="F253" s="33"/>
      <c r="G253" s="33">
        <f>Client_Share*E253</f>
        <v>0</v>
      </c>
      <c r="H253" s="33">
        <f>BW_LLP_SHARE*E253</f>
        <v>0</v>
      </c>
      <c r="I253" s="34"/>
      <c r="K253" s="34"/>
      <c r="L253" s="34">
        <f>SUM(F253:K253)</f>
        <v>0</v>
      </c>
      <c r="N253" s="35"/>
    </row>
    <row r="254" spans="2:14" s="29" customFormat="1" x14ac:dyDescent="0.2">
      <c r="B254" s="37"/>
      <c r="D254" s="32"/>
      <c r="E254" s="33"/>
      <c r="F254" s="33"/>
      <c r="G254" s="33">
        <f>Client_Share*E254</f>
        <v>0</v>
      </c>
      <c r="H254" s="33">
        <f>BW_LLP_SHARE*E254</f>
        <v>0</v>
      </c>
      <c r="I254" s="34"/>
      <c r="K254" s="34"/>
      <c r="L254" s="34">
        <f>SUM(F254:K254)</f>
        <v>0</v>
      </c>
      <c r="N254" s="35"/>
    </row>
    <row r="255" spans="2:14" s="29" customFormat="1" x14ac:dyDescent="0.2">
      <c r="B255" s="37"/>
      <c r="D255" s="32"/>
      <c r="E255" s="33"/>
      <c r="F255" s="33"/>
      <c r="G255" s="33">
        <f>Client_Share*E255</f>
        <v>0</v>
      </c>
      <c r="H255" s="33">
        <f>BW_LLP_SHARE*E255</f>
        <v>0</v>
      </c>
      <c r="I255" s="34"/>
      <c r="K255" s="34"/>
      <c r="L255" s="34">
        <f>SUM(F255:K255)</f>
        <v>0</v>
      </c>
      <c r="N255" s="35"/>
    </row>
    <row r="256" spans="2:14" s="29" customFormat="1" x14ac:dyDescent="0.2">
      <c r="B256" s="37"/>
      <c r="D256" s="32"/>
      <c r="E256" s="33"/>
      <c r="F256" s="33"/>
      <c r="G256" s="33">
        <f>Client_Share*E256</f>
        <v>0</v>
      </c>
      <c r="H256" s="33">
        <f>BW_LLP_SHARE*E256</f>
        <v>0</v>
      </c>
      <c r="I256" s="34"/>
      <c r="K256" s="34"/>
      <c r="L256" s="34">
        <f>SUM(F256:K256)</f>
        <v>0</v>
      </c>
      <c r="N256" s="35"/>
    </row>
    <row r="257" spans="2:14" s="29" customFormat="1" x14ac:dyDescent="0.2">
      <c r="B257" s="37"/>
      <c r="D257" s="32"/>
      <c r="E257" s="33"/>
      <c r="F257" s="33"/>
      <c r="G257" s="33">
        <f>Client_Share*E257</f>
        <v>0</v>
      </c>
      <c r="H257" s="33">
        <f>BW_LLP_SHARE*E257</f>
        <v>0</v>
      </c>
      <c r="I257" s="34"/>
      <c r="K257" s="34"/>
      <c r="L257" s="34">
        <f>SUM(F257:K257)</f>
        <v>0</v>
      </c>
      <c r="N257" s="35"/>
    </row>
    <row r="258" spans="2:14" s="29" customFormat="1" x14ac:dyDescent="0.2">
      <c r="B258" s="37"/>
      <c r="D258" s="32"/>
      <c r="E258" s="33"/>
      <c r="F258" s="33"/>
      <c r="G258" s="33">
        <f>Client_Share*E258</f>
        <v>0</v>
      </c>
      <c r="H258" s="33">
        <f>BW_LLP_SHARE*E258</f>
        <v>0</v>
      </c>
      <c r="I258" s="34"/>
      <c r="K258" s="34"/>
      <c r="L258" s="34">
        <f>SUM(F258:K258)</f>
        <v>0</v>
      </c>
      <c r="N258" s="35"/>
    </row>
    <row r="259" spans="2:14" s="29" customFormat="1" x14ac:dyDescent="0.2">
      <c r="B259" s="37"/>
      <c r="D259" s="32"/>
      <c r="E259" s="33"/>
      <c r="F259" s="33"/>
      <c r="G259" s="33">
        <f>Client_Share*E259</f>
        <v>0</v>
      </c>
      <c r="H259" s="33">
        <f>BW_LLP_SHARE*E259</f>
        <v>0</v>
      </c>
      <c r="I259" s="34"/>
      <c r="K259" s="34"/>
      <c r="L259" s="34">
        <f>SUM(F259:K259)</f>
        <v>0</v>
      </c>
      <c r="N259" s="35"/>
    </row>
    <row r="260" spans="2:14" s="29" customFormat="1" x14ac:dyDescent="0.2">
      <c r="B260" s="37"/>
      <c r="D260" s="32"/>
      <c r="E260" s="33"/>
      <c r="F260" s="33"/>
      <c r="G260" s="33">
        <f>Client_Share*E260</f>
        <v>0</v>
      </c>
      <c r="H260" s="33">
        <f>BW_LLP_SHARE*E260</f>
        <v>0</v>
      </c>
      <c r="I260" s="34"/>
      <c r="K260" s="34"/>
      <c r="L260" s="34">
        <f>SUM(F260:K260)</f>
        <v>0</v>
      </c>
      <c r="N260" s="35"/>
    </row>
    <row r="261" spans="2:14" s="29" customFormat="1" x14ac:dyDescent="0.2">
      <c r="B261" s="37"/>
      <c r="D261" s="32"/>
      <c r="E261" s="33"/>
      <c r="F261" s="33"/>
      <c r="G261" s="33">
        <f>Client_Share*E261</f>
        <v>0</v>
      </c>
      <c r="H261" s="33">
        <f>BW_LLP_SHARE*E261</f>
        <v>0</v>
      </c>
      <c r="I261" s="34"/>
      <c r="K261" s="34"/>
      <c r="L261" s="34">
        <f>SUM(F261:K261)</f>
        <v>0</v>
      </c>
      <c r="N261" s="35"/>
    </row>
    <row r="262" spans="2:14" s="29" customFormat="1" x14ac:dyDescent="0.2">
      <c r="B262" s="37"/>
      <c r="D262" s="32"/>
      <c r="E262" s="33"/>
      <c r="F262" s="33"/>
      <c r="G262" s="33">
        <f>Client_Share*E262</f>
        <v>0</v>
      </c>
      <c r="H262" s="33">
        <f>BW_LLP_SHARE*E262</f>
        <v>0</v>
      </c>
      <c r="I262" s="34"/>
      <c r="K262" s="34"/>
      <c r="L262" s="34">
        <f>SUM(F262:K262)</f>
        <v>0</v>
      </c>
      <c r="N262" s="35"/>
    </row>
    <row r="263" spans="2:14" s="29" customFormat="1" x14ac:dyDescent="0.2">
      <c r="B263" s="37"/>
      <c r="D263" s="32"/>
      <c r="E263" s="33"/>
      <c r="F263" s="33"/>
      <c r="G263" s="33">
        <f>Client_Share*E263</f>
        <v>0</v>
      </c>
      <c r="H263" s="33">
        <f>BW_LLP_SHARE*E263</f>
        <v>0</v>
      </c>
      <c r="I263" s="34"/>
      <c r="K263" s="34"/>
      <c r="L263" s="34">
        <f>SUM(F263:K263)</f>
        <v>0</v>
      </c>
      <c r="N263" s="35"/>
    </row>
    <row r="264" spans="2:14" s="29" customFormat="1" x14ac:dyDescent="0.2">
      <c r="B264" s="37"/>
      <c r="D264" s="32"/>
      <c r="E264" s="33"/>
      <c r="F264" s="33"/>
      <c r="G264" s="33">
        <f>Client_Share*E264</f>
        <v>0</v>
      </c>
      <c r="H264" s="33">
        <f>BW_LLP_SHARE*E264</f>
        <v>0</v>
      </c>
      <c r="I264" s="34"/>
      <c r="K264" s="34"/>
      <c r="L264" s="34">
        <f>SUM(F264:K264)</f>
        <v>0</v>
      </c>
      <c r="N264" s="35"/>
    </row>
    <row r="265" spans="2:14" s="29" customFormat="1" x14ac:dyDescent="0.2">
      <c r="B265" s="37"/>
      <c r="D265" s="32"/>
      <c r="E265" s="33"/>
      <c r="F265" s="33"/>
      <c r="G265" s="33">
        <f>Client_Share*E265</f>
        <v>0</v>
      </c>
      <c r="H265" s="33">
        <f>BW_LLP_SHARE*E265</f>
        <v>0</v>
      </c>
      <c r="I265" s="34"/>
      <c r="K265" s="34"/>
      <c r="L265" s="34">
        <f>SUM(F265:K265)</f>
        <v>0</v>
      </c>
      <c r="N265" s="35"/>
    </row>
    <row r="266" spans="2:14" s="29" customFormat="1" x14ac:dyDescent="0.2">
      <c r="B266" s="37"/>
      <c r="D266" s="32"/>
      <c r="E266" s="33"/>
      <c r="F266" s="33"/>
      <c r="G266" s="33">
        <f>Client_Share*E266</f>
        <v>0</v>
      </c>
      <c r="H266" s="33">
        <f>BW_LLP_SHARE*E266</f>
        <v>0</v>
      </c>
      <c r="I266" s="34"/>
      <c r="K266" s="34"/>
      <c r="L266" s="34">
        <f>SUM(F266:K266)</f>
        <v>0</v>
      </c>
      <c r="N266" s="35"/>
    </row>
    <row r="267" spans="2:14" s="29" customFormat="1" x14ac:dyDescent="0.2">
      <c r="B267" s="37"/>
      <c r="D267" s="32"/>
      <c r="E267" s="33"/>
      <c r="F267" s="33"/>
      <c r="G267" s="33">
        <f>Client_Share*E267</f>
        <v>0</v>
      </c>
      <c r="H267" s="33">
        <f>BW_LLP_SHARE*E267</f>
        <v>0</v>
      </c>
      <c r="I267" s="34"/>
      <c r="K267" s="34"/>
      <c r="L267" s="34">
        <f>SUM(F267:K267)</f>
        <v>0</v>
      </c>
      <c r="N267" s="35"/>
    </row>
    <row r="268" spans="2:14" s="29" customFormat="1" x14ac:dyDescent="0.2">
      <c r="B268" s="37"/>
      <c r="D268" s="32"/>
      <c r="E268" s="33"/>
      <c r="F268" s="33"/>
      <c r="G268" s="33">
        <f>Client_Share*E268</f>
        <v>0</v>
      </c>
      <c r="H268" s="33">
        <f>BW_LLP_SHARE*E268</f>
        <v>0</v>
      </c>
      <c r="I268" s="34"/>
      <c r="K268" s="34"/>
      <c r="L268" s="34">
        <f>SUM(F268:K268)</f>
        <v>0</v>
      </c>
      <c r="N268" s="35"/>
    </row>
    <row r="269" spans="2:14" s="29" customFormat="1" x14ac:dyDescent="0.2">
      <c r="B269" s="37"/>
      <c r="D269" s="32"/>
      <c r="E269" s="33"/>
      <c r="F269" s="33"/>
      <c r="G269" s="33">
        <f>Client_Share*E269</f>
        <v>0</v>
      </c>
      <c r="H269" s="33">
        <f>BW_LLP_SHARE*E269</f>
        <v>0</v>
      </c>
      <c r="I269" s="34"/>
      <c r="K269" s="34"/>
      <c r="L269" s="34">
        <f>SUM(F269:K269)</f>
        <v>0</v>
      </c>
      <c r="N269" s="35"/>
    </row>
    <row r="270" spans="2:14" s="29" customFormat="1" x14ac:dyDescent="0.2">
      <c r="B270" s="37"/>
      <c r="D270" s="32"/>
      <c r="E270" s="33"/>
      <c r="F270" s="33"/>
      <c r="G270" s="33">
        <f>Client_Share*E270</f>
        <v>0</v>
      </c>
      <c r="H270" s="33">
        <f>BW_LLP_SHARE*E270</f>
        <v>0</v>
      </c>
      <c r="I270" s="34"/>
      <c r="K270" s="34"/>
      <c r="L270" s="34">
        <f>SUM(F270:K270)</f>
        <v>0</v>
      </c>
      <c r="N270" s="35"/>
    </row>
    <row r="271" spans="2:14" s="29" customFormat="1" x14ac:dyDescent="0.2">
      <c r="B271" s="37"/>
      <c r="D271" s="32"/>
      <c r="E271" s="33"/>
      <c r="F271" s="33"/>
      <c r="G271" s="33">
        <f>Client_Share*E271</f>
        <v>0</v>
      </c>
      <c r="H271" s="33">
        <f>BW_LLP_SHARE*E271</f>
        <v>0</v>
      </c>
      <c r="I271" s="34"/>
      <c r="K271" s="34"/>
      <c r="L271" s="34">
        <f>SUM(F271:K271)</f>
        <v>0</v>
      </c>
      <c r="N271" s="35"/>
    </row>
    <row r="272" spans="2:14" s="29" customFormat="1" x14ac:dyDescent="0.2">
      <c r="B272" s="37"/>
      <c r="D272" s="32"/>
      <c r="E272" s="33"/>
      <c r="F272" s="33"/>
      <c r="G272" s="33">
        <f>Client_Share*E272</f>
        <v>0</v>
      </c>
      <c r="H272" s="33">
        <f>BW_LLP_SHARE*E272</f>
        <v>0</v>
      </c>
      <c r="I272" s="34"/>
      <c r="K272" s="34"/>
      <c r="L272" s="34">
        <f>SUM(F272:K272)</f>
        <v>0</v>
      </c>
      <c r="N272" s="35"/>
    </row>
    <row r="273" spans="2:14" s="29" customFormat="1" x14ac:dyDescent="0.2">
      <c r="B273" s="37"/>
      <c r="D273" s="32"/>
      <c r="E273" s="33"/>
      <c r="F273" s="33"/>
      <c r="G273" s="33">
        <f>Client_Share*E273</f>
        <v>0</v>
      </c>
      <c r="H273" s="33">
        <f>BW_LLP_SHARE*E273</f>
        <v>0</v>
      </c>
      <c r="I273" s="34"/>
      <c r="K273" s="34"/>
      <c r="L273" s="34">
        <f>SUM(F273:K273)</f>
        <v>0</v>
      </c>
      <c r="N273" s="35"/>
    </row>
    <row r="274" spans="2:14" s="29" customFormat="1" x14ac:dyDescent="0.2">
      <c r="B274" s="37"/>
      <c r="D274" s="32"/>
      <c r="E274" s="33"/>
      <c r="F274" s="33"/>
      <c r="G274" s="33">
        <f>Client_Share*E274</f>
        <v>0</v>
      </c>
      <c r="H274" s="33">
        <f>BW_LLP_SHARE*E274</f>
        <v>0</v>
      </c>
      <c r="I274" s="34"/>
      <c r="K274" s="34"/>
      <c r="L274" s="34">
        <f>SUM(F274:K274)</f>
        <v>0</v>
      </c>
      <c r="N274" s="35"/>
    </row>
    <row r="275" spans="2:14" s="29" customFormat="1" x14ac:dyDescent="0.2">
      <c r="B275" s="37"/>
      <c r="D275" s="32"/>
      <c r="E275" s="33"/>
      <c r="F275" s="33"/>
      <c r="G275" s="33">
        <f>Client_Share*E275</f>
        <v>0</v>
      </c>
      <c r="H275" s="33">
        <f>BW_LLP_SHARE*E275</f>
        <v>0</v>
      </c>
      <c r="I275" s="34"/>
      <c r="K275" s="34"/>
      <c r="L275" s="34">
        <f>SUM(F275:K275)</f>
        <v>0</v>
      </c>
      <c r="N275" s="35"/>
    </row>
    <row r="276" spans="2:14" s="29" customFormat="1" x14ac:dyDescent="0.2">
      <c r="B276" s="37"/>
      <c r="D276" s="32"/>
      <c r="E276" s="33"/>
      <c r="F276" s="33"/>
      <c r="G276" s="33">
        <f>Client_Share*E276</f>
        <v>0</v>
      </c>
      <c r="H276" s="33">
        <f>BW_LLP_SHARE*E276</f>
        <v>0</v>
      </c>
      <c r="I276" s="34"/>
      <c r="K276" s="34"/>
      <c r="L276" s="34">
        <f>SUM(F276:K276)</f>
        <v>0</v>
      </c>
      <c r="N276" s="35"/>
    </row>
    <row r="277" spans="2:14" s="29" customFormat="1" x14ac:dyDescent="0.2">
      <c r="B277" s="37"/>
      <c r="D277" s="32"/>
      <c r="E277" s="33"/>
      <c r="F277" s="33"/>
      <c r="G277" s="33">
        <f>Client_Share*E277</f>
        <v>0</v>
      </c>
      <c r="H277" s="33">
        <f>BW_LLP_SHARE*E277</f>
        <v>0</v>
      </c>
      <c r="I277" s="34"/>
      <c r="K277" s="34"/>
      <c r="L277" s="34">
        <f>SUM(F277:K277)</f>
        <v>0</v>
      </c>
      <c r="N277" s="35"/>
    </row>
    <row r="278" spans="2:14" s="29" customFormat="1" x14ac:dyDescent="0.2">
      <c r="B278" s="37"/>
      <c r="D278" s="32"/>
      <c r="E278" s="33"/>
      <c r="F278" s="33"/>
      <c r="G278" s="33">
        <f>Client_Share*E278</f>
        <v>0</v>
      </c>
      <c r="H278" s="33">
        <f>BW_LLP_SHARE*E278</f>
        <v>0</v>
      </c>
      <c r="I278" s="34"/>
      <c r="K278" s="34"/>
      <c r="L278" s="34">
        <f>SUM(F278:K278)</f>
        <v>0</v>
      </c>
      <c r="N278" s="35"/>
    </row>
    <row r="279" spans="2:14" s="29" customFormat="1" x14ac:dyDescent="0.2">
      <c r="B279" s="37"/>
      <c r="D279" s="32"/>
      <c r="E279" s="33"/>
      <c r="F279" s="33"/>
      <c r="G279" s="33">
        <f>Client_Share*E279</f>
        <v>0</v>
      </c>
      <c r="H279" s="33">
        <f>BW_LLP_SHARE*E279</f>
        <v>0</v>
      </c>
      <c r="I279" s="34"/>
      <c r="K279" s="34"/>
      <c r="L279" s="34">
        <f>SUM(F279:K279)</f>
        <v>0</v>
      </c>
      <c r="N279" s="35"/>
    </row>
    <row r="280" spans="2:14" s="29" customFormat="1" x14ac:dyDescent="0.2">
      <c r="B280" s="37"/>
      <c r="D280" s="32"/>
      <c r="E280" s="33"/>
      <c r="F280" s="33"/>
      <c r="G280" s="33">
        <f>Client_Share*E280</f>
        <v>0</v>
      </c>
      <c r="H280" s="33">
        <f>BW_LLP_SHARE*E280</f>
        <v>0</v>
      </c>
      <c r="I280" s="34"/>
      <c r="K280" s="34"/>
      <c r="L280" s="34">
        <f>SUM(F280:K280)</f>
        <v>0</v>
      </c>
      <c r="N280" s="35"/>
    </row>
    <row r="281" spans="2:14" s="29" customFormat="1" x14ac:dyDescent="0.2">
      <c r="B281" s="37"/>
      <c r="D281" s="32"/>
      <c r="E281" s="33"/>
      <c r="F281" s="33"/>
      <c r="G281" s="33">
        <f>Client_Share*E281</f>
        <v>0</v>
      </c>
      <c r="H281" s="33">
        <f>BW_LLP_SHARE*E281</f>
        <v>0</v>
      </c>
      <c r="I281" s="34"/>
      <c r="K281" s="34"/>
      <c r="L281" s="34">
        <f>SUM(F281:K281)</f>
        <v>0</v>
      </c>
      <c r="N281" s="35"/>
    </row>
    <row r="282" spans="2:14" s="29" customFormat="1" x14ac:dyDescent="0.2">
      <c r="B282" s="37"/>
      <c r="D282" s="32"/>
      <c r="E282" s="33"/>
      <c r="F282" s="33"/>
      <c r="G282" s="33">
        <f>Client_Share*E282</f>
        <v>0</v>
      </c>
      <c r="H282" s="33">
        <f>BW_LLP_SHARE*E282</f>
        <v>0</v>
      </c>
      <c r="I282" s="34"/>
      <c r="K282" s="34"/>
      <c r="L282" s="34">
        <f>SUM(F282:K282)</f>
        <v>0</v>
      </c>
      <c r="N282" s="35"/>
    </row>
    <row r="283" spans="2:14" s="29" customFormat="1" x14ac:dyDescent="0.2">
      <c r="B283" s="37"/>
      <c r="D283" s="32"/>
      <c r="E283" s="33"/>
      <c r="F283" s="33"/>
      <c r="G283" s="33">
        <f>Client_Share*E283</f>
        <v>0</v>
      </c>
      <c r="H283" s="33">
        <f>BW_LLP_SHARE*E283</f>
        <v>0</v>
      </c>
      <c r="I283" s="34"/>
      <c r="K283" s="34"/>
      <c r="L283" s="34">
        <f>SUM(F283:K283)</f>
        <v>0</v>
      </c>
      <c r="N283" s="35"/>
    </row>
    <row r="284" spans="2:14" s="29" customFormat="1" x14ac:dyDescent="0.2">
      <c r="B284" s="37"/>
      <c r="D284" s="32"/>
      <c r="E284" s="33"/>
      <c r="F284" s="33"/>
      <c r="G284" s="33">
        <f>Client_Share*E284</f>
        <v>0</v>
      </c>
      <c r="H284" s="33">
        <f>BW_LLP_SHARE*E284</f>
        <v>0</v>
      </c>
      <c r="I284" s="34"/>
      <c r="K284" s="34"/>
      <c r="L284" s="34">
        <f>SUM(F284:K284)</f>
        <v>0</v>
      </c>
      <c r="N284" s="35"/>
    </row>
    <row r="285" spans="2:14" s="29" customFormat="1" x14ac:dyDescent="0.2">
      <c r="B285" s="37"/>
      <c r="D285" s="32"/>
      <c r="E285" s="33"/>
      <c r="F285" s="33"/>
      <c r="G285" s="33">
        <f>Client_Share*E285</f>
        <v>0</v>
      </c>
      <c r="H285" s="33">
        <f>BW_LLP_SHARE*E285</f>
        <v>0</v>
      </c>
      <c r="I285" s="34"/>
      <c r="K285" s="34"/>
      <c r="L285" s="34">
        <f>SUM(F285:K285)</f>
        <v>0</v>
      </c>
      <c r="N285" s="35"/>
    </row>
    <row r="286" spans="2:14" s="29" customFormat="1" x14ac:dyDescent="0.2">
      <c r="B286" s="37"/>
      <c r="D286" s="32"/>
      <c r="E286" s="33"/>
      <c r="F286" s="33"/>
      <c r="G286" s="33">
        <f>Client_Share*E286</f>
        <v>0</v>
      </c>
      <c r="H286" s="33">
        <f>BW_LLP_SHARE*E286</f>
        <v>0</v>
      </c>
      <c r="I286" s="34"/>
      <c r="K286" s="34"/>
      <c r="L286" s="34">
        <f>SUM(F286:K286)</f>
        <v>0</v>
      </c>
      <c r="N286" s="35"/>
    </row>
    <row r="287" spans="2:14" s="29" customFormat="1" x14ac:dyDescent="0.2">
      <c r="B287" s="37"/>
      <c r="D287" s="32"/>
      <c r="E287" s="33"/>
      <c r="F287" s="33"/>
      <c r="G287" s="33">
        <f>Client_Share*E287</f>
        <v>0</v>
      </c>
      <c r="H287" s="33">
        <f>BW_LLP_SHARE*E287</f>
        <v>0</v>
      </c>
      <c r="I287" s="34"/>
      <c r="K287" s="34"/>
      <c r="L287" s="34">
        <f>SUM(F287:K287)</f>
        <v>0</v>
      </c>
      <c r="N287" s="35"/>
    </row>
    <row r="288" spans="2:14" s="29" customFormat="1" x14ac:dyDescent="0.2">
      <c r="B288" s="37"/>
      <c r="D288" s="32"/>
      <c r="E288" s="33"/>
      <c r="F288" s="33"/>
      <c r="G288" s="33">
        <f>Client_Share*E288</f>
        <v>0</v>
      </c>
      <c r="H288" s="33">
        <f>BW_LLP_SHARE*E288</f>
        <v>0</v>
      </c>
      <c r="I288" s="34"/>
      <c r="K288" s="34"/>
      <c r="L288" s="34">
        <f>SUM(F288:K288)</f>
        <v>0</v>
      </c>
      <c r="N288" s="35"/>
    </row>
    <row r="289" spans="2:14" s="29" customFormat="1" x14ac:dyDescent="0.2">
      <c r="B289" s="37"/>
      <c r="D289" s="32"/>
      <c r="E289" s="33"/>
      <c r="F289" s="33"/>
      <c r="G289" s="33">
        <f>Client_Share*E289</f>
        <v>0</v>
      </c>
      <c r="H289" s="33">
        <f>BW_LLP_SHARE*E289</f>
        <v>0</v>
      </c>
      <c r="I289" s="34"/>
      <c r="K289" s="34"/>
      <c r="L289" s="34">
        <f>SUM(F289:K289)</f>
        <v>0</v>
      </c>
      <c r="N289" s="35"/>
    </row>
    <row r="290" spans="2:14" s="29" customFormat="1" x14ac:dyDescent="0.2">
      <c r="B290" s="37"/>
      <c r="D290" s="32"/>
      <c r="E290" s="33"/>
      <c r="F290" s="33"/>
      <c r="G290" s="33">
        <f>Client_Share*E290</f>
        <v>0</v>
      </c>
      <c r="H290" s="33">
        <f>BW_LLP_SHARE*E290</f>
        <v>0</v>
      </c>
      <c r="I290" s="34"/>
      <c r="K290" s="34"/>
      <c r="L290" s="34">
        <f>SUM(F290:K290)</f>
        <v>0</v>
      </c>
      <c r="N290" s="35"/>
    </row>
    <row r="291" spans="2:14" s="29" customFormat="1" x14ac:dyDescent="0.2">
      <c r="B291" s="37"/>
      <c r="D291" s="32"/>
      <c r="E291" s="33"/>
      <c r="F291" s="33"/>
      <c r="G291" s="33">
        <f>Client_Share*E291</f>
        <v>0</v>
      </c>
      <c r="H291" s="33">
        <f>BW_LLP_SHARE*E291</f>
        <v>0</v>
      </c>
      <c r="I291" s="34"/>
      <c r="K291" s="34"/>
      <c r="L291" s="34">
        <f>SUM(F291:K291)</f>
        <v>0</v>
      </c>
      <c r="N291" s="35"/>
    </row>
    <row r="292" spans="2:14" s="29" customFormat="1" x14ac:dyDescent="0.2">
      <c r="B292" s="37"/>
      <c r="D292" s="32"/>
      <c r="E292" s="33"/>
      <c r="F292" s="33"/>
      <c r="G292" s="33">
        <f>Client_Share*E292</f>
        <v>0</v>
      </c>
      <c r="H292" s="33">
        <f>BW_LLP_SHARE*E292</f>
        <v>0</v>
      </c>
      <c r="I292" s="34"/>
      <c r="K292" s="34"/>
      <c r="L292" s="34">
        <f>SUM(F292:K292)</f>
        <v>0</v>
      </c>
      <c r="N292" s="35"/>
    </row>
    <row r="293" spans="2:14" s="29" customFormat="1" x14ac:dyDescent="0.2">
      <c r="B293" s="37"/>
      <c r="D293" s="32"/>
      <c r="E293" s="33"/>
      <c r="F293" s="33"/>
      <c r="G293" s="33">
        <f>Client_Share*E293</f>
        <v>0</v>
      </c>
      <c r="H293" s="33">
        <f>BW_LLP_SHARE*E293</f>
        <v>0</v>
      </c>
      <c r="I293" s="34"/>
      <c r="K293" s="34"/>
      <c r="L293" s="34">
        <f>SUM(F293:K293)</f>
        <v>0</v>
      </c>
      <c r="N293" s="35"/>
    </row>
    <row r="294" spans="2:14" s="29" customFormat="1" x14ac:dyDescent="0.2">
      <c r="B294" s="37"/>
      <c r="D294" s="32"/>
      <c r="E294" s="33"/>
      <c r="F294" s="33"/>
      <c r="G294" s="33">
        <f>Client_Share*E294</f>
        <v>0</v>
      </c>
      <c r="H294" s="33">
        <f>BW_LLP_SHARE*E294</f>
        <v>0</v>
      </c>
      <c r="I294" s="34"/>
      <c r="K294" s="34"/>
      <c r="L294" s="34">
        <f>SUM(F294:K294)</f>
        <v>0</v>
      </c>
      <c r="N294" s="35"/>
    </row>
    <row r="295" spans="2:14" s="29" customFormat="1" x14ac:dyDescent="0.2">
      <c r="B295" s="37"/>
      <c r="D295" s="32"/>
      <c r="E295" s="33"/>
      <c r="F295" s="33"/>
      <c r="G295" s="33">
        <f>Client_Share*E295</f>
        <v>0</v>
      </c>
      <c r="H295" s="33">
        <f>BW_LLP_SHARE*E295</f>
        <v>0</v>
      </c>
      <c r="I295" s="34"/>
      <c r="K295" s="34"/>
      <c r="L295" s="34">
        <f>SUM(F295:K295)</f>
        <v>0</v>
      </c>
      <c r="N295" s="35"/>
    </row>
    <row r="296" spans="2:14" s="29" customFormat="1" x14ac:dyDescent="0.2">
      <c r="B296" s="37"/>
      <c r="D296" s="32"/>
      <c r="E296" s="33"/>
      <c r="F296" s="33"/>
      <c r="G296" s="33">
        <f>Client_Share*E296</f>
        <v>0</v>
      </c>
      <c r="H296" s="33">
        <f>BW_LLP_SHARE*E296</f>
        <v>0</v>
      </c>
      <c r="I296" s="34"/>
      <c r="K296" s="34"/>
      <c r="L296" s="34">
        <f>SUM(F296:K296)</f>
        <v>0</v>
      </c>
      <c r="N296" s="35"/>
    </row>
    <row r="297" spans="2:14" s="29" customFormat="1" x14ac:dyDescent="0.2">
      <c r="B297" s="37"/>
      <c r="D297" s="32"/>
      <c r="E297" s="33"/>
      <c r="F297" s="33"/>
      <c r="G297" s="33">
        <f>Client_Share*E297</f>
        <v>0</v>
      </c>
      <c r="H297" s="33">
        <f>BW_LLP_SHARE*E297</f>
        <v>0</v>
      </c>
      <c r="I297" s="34"/>
      <c r="K297" s="34"/>
      <c r="L297" s="34">
        <f>SUM(F297:K297)</f>
        <v>0</v>
      </c>
      <c r="N297" s="35"/>
    </row>
    <row r="298" spans="2:14" s="29" customFormat="1" x14ac:dyDescent="0.2">
      <c r="B298" s="37"/>
      <c r="D298" s="32"/>
      <c r="E298" s="33"/>
      <c r="F298" s="33"/>
      <c r="G298" s="33">
        <f>Client_Share*E298</f>
        <v>0</v>
      </c>
      <c r="H298" s="33">
        <f>BW_LLP_SHARE*E298</f>
        <v>0</v>
      </c>
      <c r="I298" s="34"/>
      <c r="K298" s="34"/>
      <c r="L298" s="34">
        <f>SUM(F298:K298)</f>
        <v>0</v>
      </c>
      <c r="N298" s="35"/>
    </row>
    <row r="299" spans="2:14" s="29" customFormat="1" x14ac:dyDescent="0.2">
      <c r="B299" s="37"/>
      <c r="D299" s="32"/>
      <c r="E299" s="33"/>
      <c r="F299" s="33"/>
      <c r="G299" s="33">
        <f>Client_Share*E299</f>
        <v>0</v>
      </c>
      <c r="H299" s="33">
        <f>BW_LLP_SHARE*E299</f>
        <v>0</v>
      </c>
      <c r="I299" s="34"/>
      <c r="K299" s="34"/>
      <c r="L299" s="34">
        <f>SUM(F299:K299)</f>
        <v>0</v>
      </c>
      <c r="N299" s="35"/>
    </row>
    <row r="300" spans="2:14" s="29" customFormat="1" x14ac:dyDescent="0.2">
      <c r="B300" s="37"/>
      <c r="D300" s="32"/>
      <c r="E300" s="33"/>
      <c r="F300" s="33"/>
      <c r="G300" s="33">
        <f>Client_Share*E300</f>
        <v>0</v>
      </c>
      <c r="H300" s="33">
        <f>BW_LLP_SHARE*E300</f>
        <v>0</v>
      </c>
      <c r="I300" s="34"/>
      <c r="K300" s="34"/>
      <c r="L300" s="34">
        <f>SUM(F300:K300)</f>
        <v>0</v>
      </c>
      <c r="N300" s="35"/>
    </row>
    <row r="301" spans="2:14" s="29" customFormat="1" x14ac:dyDescent="0.2">
      <c r="B301" s="37"/>
      <c r="D301" s="32"/>
      <c r="E301" s="33"/>
      <c r="F301" s="33"/>
      <c r="G301" s="33">
        <f>Client_Share*E301</f>
        <v>0</v>
      </c>
      <c r="H301" s="33">
        <f>BW_LLP_SHARE*E301</f>
        <v>0</v>
      </c>
      <c r="I301" s="34"/>
      <c r="K301" s="34"/>
      <c r="L301" s="34">
        <f>SUM(F301:K301)</f>
        <v>0</v>
      </c>
      <c r="N301" s="35"/>
    </row>
    <row r="302" spans="2:14" s="29" customFormat="1" x14ac:dyDescent="0.2">
      <c r="B302" s="37"/>
      <c r="D302" s="32"/>
      <c r="E302" s="33"/>
      <c r="F302" s="33"/>
      <c r="G302" s="33">
        <f>Client_Share*E302</f>
        <v>0</v>
      </c>
      <c r="H302" s="33">
        <f>BW_LLP_SHARE*E302</f>
        <v>0</v>
      </c>
      <c r="I302" s="34"/>
      <c r="K302" s="34"/>
      <c r="L302" s="34">
        <f>SUM(F302:K302)</f>
        <v>0</v>
      </c>
      <c r="N302" s="35"/>
    </row>
    <row r="303" spans="2:14" s="29" customFormat="1" x14ac:dyDescent="0.2">
      <c r="B303" s="37"/>
      <c r="D303" s="32"/>
      <c r="E303" s="33"/>
      <c r="F303" s="33"/>
      <c r="G303" s="33">
        <f>Client_Share*E303</f>
        <v>0</v>
      </c>
      <c r="H303" s="33">
        <f>BW_LLP_SHARE*E303</f>
        <v>0</v>
      </c>
      <c r="I303" s="34"/>
      <c r="K303" s="34"/>
      <c r="L303" s="34">
        <f>SUM(F303:K303)</f>
        <v>0</v>
      </c>
      <c r="N303" s="35"/>
    </row>
    <row r="304" spans="2:14" s="29" customFormat="1" x14ac:dyDescent="0.2">
      <c r="B304" s="37"/>
      <c r="D304" s="32"/>
      <c r="E304" s="33"/>
      <c r="F304" s="33"/>
      <c r="G304" s="33">
        <f>Client_Share*E304</f>
        <v>0</v>
      </c>
      <c r="H304" s="33">
        <f>BW_LLP_SHARE*E304</f>
        <v>0</v>
      </c>
      <c r="I304" s="34"/>
      <c r="K304" s="34"/>
      <c r="L304" s="34">
        <f>SUM(F304:K304)</f>
        <v>0</v>
      </c>
      <c r="N304" s="35"/>
    </row>
    <row r="305" spans="2:14" s="29" customFormat="1" x14ac:dyDescent="0.2">
      <c r="B305" s="37"/>
      <c r="D305" s="32"/>
      <c r="E305" s="33"/>
      <c r="F305" s="33"/>
      <c r="G305" s="33">
        <f>Client_Share*E305</f>
        <v>0</v>
      </c>
      <c r="H305" s="33">
        <f>BW_LLP_SHARE*E305</f>
        <v>0</v>
      </c>
      <c r="I305" s="34"/>
      <c r="K305" s="34"/>
      <c r="L305" s="34">
        <f>SUM(F305:K305)</f>
        <v>0</v>
      </c>
      <c r="N305" s="35"/>
    </row>
    <row r="306" spans="2:14" s="29" customFormat="1" x14ac:dyDescent="0.2">
      <c r="B306" s="37"/>
      <c r="D306" s="32"/>
      <c r="E306" s="33"/>
      <c r="F306" s="33"/>
      <c r="G306" s="33">
        <f>Client_Share*E306</f>
        <v>0</v>
      </c>
      <c r="H306" s="33">
        <f>BW_LLP_SHARE*E306</f>
        <v>0</v>
      </c>
      <c r="I306" s="34"/>
      <c r="K306" s="34"/>
      <c r="L306" s="34">
        <f>SUM(F306:K306)</f>
        <v>0</v>
      </c>
      <c r="N306" s="35"/>
    </row>
    <row r="307" spans="2:14" s="29" customFormat="1" x14ac:dyDescent="0.2">
      <c r="B307" s="37"/>
      <c r="D307" s="32"/>
      <c r="E307" s="33"/>
      <c r="F307" s="33"/>
      <c r="G307" s="33">
        <f>Client_Share*E307</f>
        <v>0</v>
      </c>
      <c r="H307" s="33">
        <f>BW_LLP_SHARE*E307</f>
        <v>0</v>
      </c>
      <c r="I307" s="34"/>
      <c r="K307" s="34"/>
      <c r="L307" s="34">
        <f>SUM(F307:K307)</f>
        <v>0</v>
      </c>
      <c r="N307" s="35"/>
    </row>
    <row r="308" spans="2:14" s="29" customFormat="1" x14ac:dyDescent="0.2">
      <c r="B308" s="37"/>
      <c r="D308" s="32"/>
      <c r="E308" s="33"/>
      <c r="F308" s="33"/>
      <c r="G308" s="33">
        <f>Client_Share*E308</f>
        <v>0</v>
      </c>
      <c r="H308" s="33">
        <f>BW_LLP_SHARE*E308</f>
        <v>0</v>
      </c>
      <c r="I308" s="34"/>
      <c r="K308" s="34"/>
      <c r="L308" s="34">
        <f>SUM(F308:K308)</f>
        <v>0</v>
      </c>
      <c r="N308" s="35"/>
    </row>
    <row r="309" spans="2:14" s="29" customFormat="1" x14ac:dyDescent="0.2">
      <c r="B309" s="37"/>
      <c r="D309" s="32"/>
      <c r="E309" s="33"/>
      <c r="F309" s="33"/>
      <c r="G309" s="33">
        <f>Client_Share*E309</f>
        <v>0</v>
      </c>
      <c r="H309" s="33">
        <f>BW_LLP_SHARE*E309</f>
        <v>0</v>
      </c>
      <c r="I309" s="34"/>
      <c r="K309" s="34"/>
      <c r="L309" s="34">
        <f>SUM(F309:K309)</f>
        <v>0</v>
      </c>
      <c r="N309" s="35"/>
    </row>
    <row r="310" spans="2:14" s="29" customFormat="1" x14ac:dyDescent="0.2">
      <c r="B310" s="37"/>
      <c r="D310" s="32"/>
      <c r="E310" s="33"/>
      <c r="F310" s="33"/>
      <c r="G310" s="33">
        <f>Client_Share*E310</f>
        <v>0</v>
      </c>
      <c r="H310" s="33">
        <f>BW_LLP_SHARE*E310</f>
        <v>0</v>
      </c>
      <c r="I310" s="34"/>
      <c r="K310" s="34"/>
      <c r="L310" s="34">
        <f>SUM(F310:K310)</f>
        <v>0</v>
      </c>
      <c r="N310" s="35"/>
    </row>
    <row r="311" spans="2:14" s="29" customFormat="1" x14ac:dyDescent="0.2">
      <c r="B311" s="37"/>
      <c r="D311" s="32"/>
      <c r="E311" s="33"/>
      <c r="F311" s="33"/>
      <c r="G311" s="33">
        <f>Client_Share*E311</f>
        <v>0</v>
      </c>
      <c r="H311" s="33">
        <f>BW_LLP_SHARE*E311</f>
        <v>0</v>
      </c>
      <c r="I311" s="34"/>
      <c r="K311" s="34"/>
      <c r="L311" s="34">
        <f>SUM(F311:K311)</f>
        <v>0</v>
      </c>
      <c r="N311" s="35"/>
    </row>
    <row r="312" spans="2:14" s="29" customFormat="1" x14ac:dyDescent="0.2">
      <c r="B312" s="37"/>
      <c r="D312" s="32"/>
      <c r="E312" s="33"/>
      <c r="F312" s="33"/>
      <c r="G312" s="33">
        <f>Client_Share*E312</f>
        <v>0</v>
      </c>
      <c r="H312" s="33">
        <f>BW_LLP_SHARE*E312</f>
        <v>0</v>
      </c>
      <c r="I312" s="34"/>
      <c r="K312" s="34"/>
      <c r="L312" s="34">
        <f>SUM(F312:K312)</f>
        <v>0</v>
      </c>
      <c r="N312" s="35"/>
    </row>
    <row r="313" spans="2:14" s="29" customFormat="1" x14ac:dyDescent="0.2">
      <c r="B313" s="37"/>
      <c r="D313" s="32"/>
      <c r="E313" s="33"/>
      <c r="F313" s="33"/>
      <c r="G313" s="33">
        <f>Client_Share*E313</f>
        <v>0</v>
      </c>
      <c r="H313" s="33">
        <f>BW_LLP_SHARE*E313</f>
        <v>0</v>
      </c>
      <c r="I313" s="34"/>
      <c r="K313" s="34"/>
      <c r="L313" s="34">
        <f>SUM(F313:K313)</f>
        <v>0</v>
      </c>
      <c r="N313" s="35"/>
    </row>
    <row r="314" spans="2:14" s="29" customFormat="1" x14ac:dyDescent="0.2">
      <c r="B314" s="37"/>
      <c r="D314" s="32"/>
      <c r="E314" s="33"/>
      <c r="F314" s="33"/>
      <c r="G314" s="33">
        <f>Client_Share*E314</f>
        <v>0</v>
      </c>
      <c r="H314" s="33">
        <f>BW_LLP_SHARE*E314</f>
        <v>0</v>
      </c>
      <c r="I314" s="34"/>
      <c r="K314" s="34"/>
      <c r="L314" s="34">
        <f>SUM(F314:K314)</f>
        <v>0</v>
      </c>
      <c r="N314" s="35"/>
    </row>
    <row r="315" spans="2:14" s="29" customFormat="1" x14ac:dyDescent="0.2">
      <c r="B315" s="37"/>
      <c r="D315" s="32"/>
      <c r="E315" s="33"/>
      <c r="F315" s="33"/>
      <c r="G315" s="33">
        <f>Client_Share*E315</f>
        <v>0</v>
      </c>
      <c r="H315" s="33">
        <f>BW_LLP_SHARE*E315</f>
        <v>0</v>
      </c>
      <c r="I315" s="34"/>
      <c r="K315" s="34"/>
      <c r="L315" s="34">
        <f>SUM(F315:K315)</f>
        <v>0</v>
      </c>
      <c r="N315" s="35"/>
    </row>
    <row r="316" spans="2:14" s="29" customFormat="1" x14ac:dyDescent="0.2">
      <c r="B316" s="37"/>
      <c r="D316" s="32"/>
      <c r="E316" s="33"/>
      <c r="F316" s="33"/>
      <c r="G316" s="33">
        <f>Client_Share*E316</f>
        <v>0</v>
      </c>
      <c r="H316" s="33">
        <f>BW_LLP_SHARE*E316</f>
        <v>0</v>
      </c>
      <c r="I316" s="34"/>
      <c r="K316" s="34"/>
      <c r="L316" s="34">
        <f>SUM(F316:K316)</f>
        <v>0</v>
      </c>
      <c r="N316" s="35"/>
    </row>
    <row r="317" spans="2:14" s="29" customFormat="1" x14ac:dyDescent="0.2">
      <c r="B317" s="37"/>
      <c r="D317" s="32"/>
      <c r="E317" s="33"/>
      <c r="F317" s="33"/>
      <c r="G317" s="33">
        <f>Client_Share*E317</f>
        <v>0</v>
      </c>
      <c r="H317" s="33">
        <f>BW_LLP_SHARE*E317</f>
        <v>0</v>
      </c>
      <c r="I317" s="34"/>
      <c r="K317" s="34"/>
      <c r="L317" s="34">
        <f>SUM(F317:K317)</f>
        <v>0</v>
      </c>
      <c r="N317" s="35"/>
    </row>
    <row r="318" spans="2:14" s="29" customFormat="1" x14ac:dyDescent="0.2">
      <c r="B318" s="37"/>
      <c r="D318" s="32"/>
      <c r="E318" s="33"/>
      <c r="F318" s="33"/>
      <c r="G318" s="33">
        <f>Client_Share*E318</f>
        <v>0</v>
      </c>
      <c r="H318" s="33">
        <f>BW_LLP_SHARE*E318</f>
        <v>0</v>
      </c>
      <c r="I318" s="34"/>
      <c r="K318" s="34"/>
      <c r="L318" s="34">
        <f>SUM(F318:K318)</f>
        <v>0</v>
      </c>
      <c r="N318" s="35"/>
    </row>
    <row r="319" spans="2:14" s="29" customFormat="1" x14ac:dyDescent="0.2">
      <c r="B319" s="37"/>
      <c r="D319" s="32"/>
      <c r="E319" s="33"/>
      <c r="F319" s="33"/>
      <c r="G319" s="33">
        <f>Client_Share*E319</f>
        <v>0</v>
      </c>
      <c r="H319" s="33">
        <f>BW_LLP_SHARE*E319</f>
        <v>0</v>
      </c>
      <c r="I319" s="34"/>
      <c r="K319" s="34"/>
      <c r="L319" s="34">
        <f>SUM(F319:K319)</f>
        <v>0</v>
      </c>
      <c r="N319" s="35"/>
    </row>
    <row r="320" spans="2:14" s="29" customFormat="1" x14ac:dyDescent="0.2">
      <c r="B320" s="37"/>
      <c r="D320" s="32"/>
      <c r="E320" s="33"/>
      <c r="F320" s="33"/>
      <c r="G320" s="33">
        <f>Client_Share*E320</f>
        <v>0</v>
      </c>
      <c r="H320" s="33">
        <f>BW_LLP_SHARE*E320</f>
        <v>0</v>
      </c>
      <c r="I320" s="34"/>
      <c r="K320" s="34"/>
      <c r="L320" s="34">
        <f>SUM(F320:K320)</f>
        <v>0</v>
      </c>
      <c r="N320" s="35"/>
    </row>
    <row r="321" spans="2:14" s="29" customFormat="1" x14ac:dyDescent="0.2">
      <c r="B321" s="37"/>
      <c r="D321" s="32"/>
      <c r="E321" s="33"/>
      <c r="F321" s="33"/>
      <c r="G321" s="33">
        <f>Client_Share*E321</f>
        <v>0</v>
      </c>
      <c r="H321" s="33">
        <f>BW_LLP_SHARE*E321</f>
        <v>0</v>
      </c>
      <c r="I321" s="34"/>
      <c r="K321" s="34"/>
      <c r="L321" s="34">
        <f>SUM(F321:K321)</f>
        <v>0</v>
      </c>
      <c r="N321" s="35"/>
    </row>
    <row r="322" spans="2:14" s="29" customFormat="1" x14ac:dyDescent="0.2">
      <c r="B322" s="37"/>
      <c r="D322" s="32"/>
      <c r="E322" s="33"/>
      <c r="F322" s="33"/>
      <c r="G322" s="33">
        <f>Client_Share*E322</f>
        <v>0</v>
      </c>
      <c r="H322" s="33">
        <f>BW_LLP_SHARE*E322</f>
        <v>0</v>
      </c>
      <c r="I322" s="34"/>
      <c r="K322" s="34"/>
      <c r="L322" s="34">
        <f>SUM(F322:K322)</f>
        <v>0</v>
      </c>
      <c r="N322" s="35"/>
    </row>
    <row r="323" spans="2:14" s="29" customFormat="1" x14ac:dyDescent="0.2">
      <c r="B323" s="37"/>
      <c r="D323" s="32"/>
      <c r="E323" s="33"/>
      <c r="F323" s="33"/>
      <c r="G323" s="33">
        <f>Client_Share*E323</f>
        <v>0</v>
      </c>
      <c r="H323" s="33">
        <f>BW_LLP_SHARE*E323</f>
        <v>0</v>
      </c>
      <c r="I323" s="34"/>
      <c r="K323" s="34"/>
      <c r="L323" s="34">
        <f>SUM(F323:K323)</f>
        <v>0</v>
      </c>
      <c r="N323" s="35"/>
    </row>
    <row r="324" spans="2:14" s="29" customFormat="1" x14ac:dyDescent="0.2">
      <c r="B324" s="37"/>
      <c r="D324" s="32"/>
      <c r="E324" s="33"/>
      <c r="F324" s="33"/>
      <c r="G324" s="33">
        <f>Client_Share*E324</f>
        <v>0</v>
      </c>
      <c r="H324" s="33">
        <f>BW_LLP_SHARE*E324</f>
        <v>0</v>
      </c>
      <c r="I324" s="34"/>
      <c r="K324" s="34"/>
      <c r="L324" s="34">
        <f>SUM(F324:K324)</f>
        <v>0</v>
      </c>
      <c r="N324" s="35"/>
    </row>
    <row r="325" spans="2:14" s="29" customFormat="1" x14ac:dyDescent="0.2">
      <c r="B325" s="37"/>
      <c r="D325" s="32"/>
      <c r="E325" s="33"/>
      <c r="F325" s="33"/>
      <c r="G325" s="33">
        <f>Client_Share*E325</f>
        <v>0</v>
      </c>
      <c r="H325" s="33">
        <f>BW_LLP_SHARE*E325</f>
        <v>0</v>
      </c>
      <c r="I325" s="34"/>
      <c r="K325" s="34"/>
      <c r="L325" s="34">
        <f>SUM(F325:K325)</f>
        <v>0</v>
      </c>
      <c r="N325" s="35"/>
    </row>
    <row r="326" spans="2:14" s="29" customFormat="1" x14ac:dyDescent="0.2">
      <c r="B326" s="37"/>
      <c r="D326" s="32"/>
      <c r="E326" s="33"/>
      <c r="F326" s="33"/>
      <c r="G326" s="33">
        <f>Client_Share*E326</f>
        <v>0</v>
      </c>
      <c r="H326" s="33">
        <f>BW_LLP_SHARE*E326</f>
        <v>0</v>
      </c>
      <c r="I326" s="34"/>
      <c r="K326" s="34"/>
      <c r="L326" s="34">
        <f>SUM(F326:K326)</f>
        <v>0</v>
      </c>
      <c r="N326" s="35"/>
    </row>
    <row r="327" spans="2:14" s="29" customFormat="1" x14ac:dyDescent="0.2">
      <c r="B327" s="37"/>
      <c r="D327" s="32"/>
      <c r="E327" s="33"/>
      <c r="F327" s="33"/>
      <c r="G327" s="33">
        <f>Client_Share*E327</f>
        <v>0</v>
      </c>
      <c r="H327" s="33">
        <f>BW_LLP_SHARE*E327</f>
        <v>0</v>
      </c>
      <c r="I327" s="34"/>
      <c r="K327" s="34"/>
      <c r="L327" s="34">
        <f>SUM(F327:K327)</f>
        <v>0</v>
      </c>
      <c r="N327" s="35"/>
    </row>
    <row r="328" spans="2:14" s="29" customFormat="1" x14ac:dyDescent="0.2">
      <c r="B328" s="37"/>
      <c r="D328" s="32"/>
      <c r="E328" s="33"/>
      <c r="F328" s="33"/>
      <c r="G328" s="33">
        <f>Client_Share*E328</f>
        <v>0</v>
      </c>
      <c r="H328" s="33">
        <f>BW_LLP_SHARE*E328</f>
        <v>0</v>
      </c>
      <c r="I328" s="34"/>
      <c r="K328" s="34"/>
      <c r="L328" s="34">
        <f>SUM(F328:K328)</f>
        <v>0</v>
      </c>
      <c r="N328" s="35"/>
    </row>
    <row r="329" spans="2:14" s="29" customFormat="1" x14ac:dyDescent="0.2">
      <c r="B329" s="37"/>
      <c r="D329" s="32"/>
      <c r="E329" s="33"/>
      <c r="F329" s="33"/>
      <c r="G329" s="33">
        <f>Client_Share*E329</f>
        <v>0</v>
      </c>
      <c r="H329" s="33">
        <f>BW_LLP_SHARE*E329</f>
        <v>0</v>
      </c>
      <c r="I329" s="34"/>
      <c r="K329" s="34"/>
      <c r="L329" s="34">
        <f>SUM(F329:K329)</f>
        <v>0</v>
      </c>
      <c r="N329" s="35"/>
    </row>
    <row r="330" spans="2:14" s="29" customFormat="1" x14ac:dyDescent="0.2">
      <c r="B330" s="37"/>
      <c r="D330" s="32"/>
      <c r="E330" s="33"/>
      <c r="F330" s="33"/>
      <c r="G330" s="33">
        <f>Client_Share*E330</f>
        <v>0</v>
      </c>
      <c r="H330" s="33">
        <f>BW_LLP_SHARE*E330</f>
        <v>0</v>
      </c>
      <c r="I330" s="34"/>
      <c r="K330" s="34"/>
      <c r="L330" s="34">
        <f>SUM(F330:K330)</f>
        <v>0</v>
      </c>
      <c r="N330" s="35"/>
    </row>
    <row r="331" spans="2:14" s="29" customFormat="1" x14ac:dyDescent="0.2">
      <c r="B331" s="37"/>
      <c r="D331" s="32"/>
      <c r="E331" s="33"/>
      <c r="F331" s="33"/>
      <c r="G331" s="33">
        <f>Client_Share*E331</f>
        <v>0</v>
      </c>
      <c r="H331" s="33">
        <f>BW_LLP_SHARE*E331</f>
        <v>0</v>
      </c>
      <c r="I331" s="34"/>
      <c r="K331" s="34"/>
      <c r="L331" s="34">
        <f>SUM(F331:K331)</f>
        <v>0</v>
      </c>
      <c r="N331" s="35"/>
    </row>
    <row r="332" spans="2:14" s="29" customFormat="1" x14ac:dyDescent="0.2">
      <c r="B332" s="37"/>
      <c r="D332" s="32"/>
      <c r="E332" s="33"/>
      <c r="F332" s="33"/>
      <c r="G332" s="33">
        <f>Client_Share*E332</f>
        <v>0</v>
      </c>
      <c r="H332" s="33">
        <f>BW_LLP_SHARE*E332</f>
        <v>0</v>
      </c>
      <c r="I332" s="34"/>
      <c r="K332" s="34"/>
      <c r="L332" s="34">
        <f>SUM(F332:K332)</f>
        <v>0</v>
      </c>
      <c r="N332" s="35"/>
    </row>
    <row r="333" spans="2:14" s="29" customFormat="1" x14ac:dyDescent="0.2">
      <c r="B333" s="37"/>
      <c r="D333" s="32"/>
      <c r="E333" s="33"/>
      <c r="F333" s="33"/>
      <c r="G333" s="33">
        <f>Client_Share*E333</f>
        <v>0</v>
      </c>
      <c r="H333" s="33">
        <f>BW_LLP_SHARE*E333</f>
        <v>0</v>
      </c>
      <c r="I333" s="34"/>
      <c r="K333" s="34"/>
      <c r="L333" s="34">
        <f>SUM(F333:K333)</f>
        <v>0</v>
      </c>
      <c r="N333" s="35"/>
    </row>
    <row r="334" spans="2:14" s="29" customFormat="1" x14ac:dyDescent="0.2">
      <c r="B334" s="37"/>
      <c r="D334" s="32"/>
      <c r="E334" s="33"/>
      <c r="F334" s="33"/>
      <c r="G334" s="33">
        <f>Client_Share*E334</f>
        <v>0</v>
      </c>
      <c r="H334" s="33">
        <f>BW_LLP_SHARE*E334</f>
        <v>0</v>
      </c>
      <c r="I334" s="34"/>
      <c r="K334" s="34"/>
      <c r="L334" s="34">
        <f>SUM(F334:K334)</f>
        <v>0</v>
      </c>
      <c r="N334" s="35"/>
    </row>
    <row r="335" spans="2:14" s="29" customFormat="1" x14ac:dyDescent="0.2">
      <c r="B335" s="37"/>
      <c r="D335" s="32"/>
      <c r="E335" s="33"/>
      <c r="F335" s="33"/>
      <c r="G335" s="33">
        <f>Client_Share*E335</f>
        <v>0</v>
      </c>
      <c r="H335" s="33">
        <f>BW_LLP_SHARE*E335</f>
        <v>0</v>
      </c>
      <c r="I335" s="34"/>
      <c r="K335" s="34"/>
      <c r="L335" s="34">
        <f>SUM(F335:K335)</f>
        <v>0</v>
      </c>
      <c r="N335" s="35"/>
    </row>
    <row r="336" spans="2:14" s="29" customFormat="1" x14ac:dyDescent="0.2">
      <c r="B336" s="37"/>
      <c r="D336" s="32"/>
      <c r="E336" s="33"/>
      <c r="F336" s="33"/>
      <c r="G336" s="33">
        <f>Client_Share*E336</f>
        <v>0</v>
      </c>
      <c r="H336" s="33">
        <f>BW_LLP_SHARE*E336</f>
        <v>0</v>
      </c>
      <c r="I336" s="34"/>
      <c r="K336" s="34"/>
      <c r="L336" s="34">
        <f>SUM(F336:K336)</f>
        <v>0</v>
      </c>
      <c r="N336" s="35"/>
    </row>
    <row r="337" spans="2:14" s="29" customFormat="1" x14ac:dyDescent="0.2">
      <c r="B337" s="37"/>
      <c r="D337" s="32"/>
      <c r="E337" s="33"/>
      <c r="F337" s="33"/>
      <c r="G337" s="33">
        <f>Client_Share*E337</f>
        <v>0</v>
      </c>
      <c r="H337" s="33">
        <f>BW_LLP_SHARE*E337</f>
        <v>0</v>
      </c>
      <c r="I337" s="34"/>
      <c r="K337" s="34"/>
      <c r="L337" s="34">
        <f>SUM(F337:K337)</f>
        <v>0</v>
      </c>
      <c r="N337" s="35"/>
    </row>
    <row r="338" spans="2:14" s="29" customFormat="1" x14ac:dyDescent="0.2">
      <c r="B338" s="37"/>
      <c r="D338" s="32"/>
      <c r="E338" s="33"/>
      <c r="F338" s="33"/>
      <c r="G338" s="33">
        <f>Client_Share*E338</f>
        <v>0</v>
      </c>
      <c r="H338" s="33">
        <f>BW_LLP_SHARE*E338</f>
        <v>0</v>
      </c>
      <c r="I338" s="34"/>
      <c r="K338" s="34"/>
      <c r="L338" s="34">
        <f>SUM(F338:K338)</f>
        <v>0</v>
      </c>
      <c r="N338" s="35"/>
    </row>
    <row r="339" spans="2:14" s="29" customFormat="1" x14ac:dyDescent="0.2">
      <c r="B339" s="37"/>
      <c r="D339" s="32"/>
      <c r="E339" s="33"/>
      <c r="F339" s="33"/>
      <c r="G339" s="33">
        <f>Client_Share*E339</f>
        <v>0</v>
      </c>
      <c r="H339" s="33">
        <f>BW_LLP_SHARE*E339</f>
        <v>0</v>
      </c>
      <c r="I339" s="34"/>
      <c r="K339" s="34"/>
      <c r="L339" s="34">
        <f>SUM(F339:K339)</f>
        <v>0</v>
      </c>
      <c r="N339" s="35"/>
    </row>
    <row r="340" spans="2:14" s="29" customFormat="1" x14ac:dyDescent="0.2">
      <c r="B340" s="37"/>
      <c r="D340" s="32"/>
      <c r="E340" s="33"/>
      <c r="F340" s="33"/>
      <c r="G340" s="33">
        <f>Client_Share*E340</f>
        <v>0</v>
      </c>
      <c r="H340" s="33">
        <f>BW_LLP_SHARE*E340</f>
        <v>0</v>
      </c>
      <c r="I340" s="34"/>
      <c r="K340" s="34"/>
      <c r="L340" s="34">
        <f>SUM(F340:K340)</f>
        <v>0</v>
      </c>
      <c r="N340" s="35"/>
    </row>
    <row r="341" spans="2:14" s="29" customFormat="1" x14ac:dyDescent="0.2">
      <c r="B341" s="37"/>
      <c r="D341" s="32"/>
      <c r="E341" s="33"/>
      <c r="F341" s="33"/>
      <c r="G341" s="33">
        <f>Client_Share*E341</f>
        <v>0</v>
      </c>
      <c r="H341" s="33">
        <f>BW_LLP_SHARE*E341</f>
        <v>0</v>
      </c>
      <c r="I341" s="34"/>
      <c r="K341" s="34"/>
      <c r="L341" s="34">
        <f>SUM(F341:K341)</f>
        <v>0</v>
      </c>
      <c r="N341" s="35"/>
    </row>
    <row r="342" spans="2:14" s="29" customFormat="1" x14ac:dyDescent="0.2">
      <c r="B342" s="37"/>
      <c r="D342" s="32"/>
      <c r="E342" s="33"/>
      <c r="F342" s="33"/>
      <c r="G342" s="33">
        <f>Client_Share*E342</f>
        <v>0</v>
      </c>
      <c r="H342" s="33">
        <f>BW_LLP_SHARE*E342</f>
        <v>0</v>
      </c>
      <c r="I342" s="34"/>
      <c r="K342" s="34"/>
      <c r="L342" s="34">
        <f>SUM(F342:K342)</f>
        <v>0</v>
      </c>
      <c r="N342" s="35"/>
    </row>
    <row r="343" spans="2:14" s="29" customFormat="1" x14ac:dyDescent="0.2">
      <c r="B343" s="37"/>
      <c r="D343" s="32"/>
      <c r="E343" s="33"/>
      <c r="F343" s="33"/>
      <c r="G343" s="33">
        <f>Client_Share*E343</f>
        <v>0</v>
      </c>
      <c r="H343" s="33">
        <f>BW_LLP_SHARE*E343</f>
        <v>0</v>
      </c>
      <c r="I343" s="34"/>
      <c r="K343" s="34"/>
      <c r="L343" s="34">
        <f>SUM(F343:K343)</f>
        <v>0</v>
      </c>
      <c r="N343" s="35"/>
    </row>
    <row r="344" spans="2:14" s="29" customFormat="1" x14ac:dyDescent="0.2">
      <c r="B344" s="37"/>
      <c r="D344" s="32"/>
      <c r="E344" s="33"/>
      <c r="F344" s="33"/>
      <c r="G344" s="33">
        <f>Client_Share*E344</f>
        <v>0</v>
      </c>
      <c r="H344" s="33">
        <f>BW_LLP_SHARE*E344</f>
        <v>0</v>
      </c>
      <c r="I344" s="34"/>
      <c r="K344" s="34"/>
      <c r="L344" s="34">
        <f>SUM(F344:K344)</f>
        <v>0</v>
      </c>
      <c r="N344" s="35"/>
    </row>
    <row r="345" spans="2:14" s="29" customFormat="1" x14ac:dyDescent="0.2">
      <c r="B345" s="37"/>
      <c r="D345" s="32"/>
      <c r="E345" s="33"/>
      <c r="F345" s="33"/>
      <c r="G345" s="33">
        <f>Client_Share*E345</f>
        <v>0</v>
      </c>
      <c r="H345" s="33">
        <f>BW_LLP_SHARE*E345</f>
        <v>0</v>
      </c>
      <c r="I345" s="34"/>
      <c r="K345" s="34"/>
      <c r="L345" s="34">
        <f>SUM(F345:K345)</f>
        <v>0</v>
      </c>
      <c r="N345" s="35"/>
    </row>
    <row r="346" spans="2:14" s="29" customFormat="1" x14ac:dyDescent="0.2">
      <c r="B346" s="37"/>
      <c r="D346" s="32"/>
      <c r="E346" s="33"/>
      <c r="F346" s="33"/>
      <c r="G346" s="33">
        <f>Client_Share*E346</f>
        <v>0</v>
      </c>
      <c r="H346" s="33">
        <f>BW_LLP_SHARE*E346</f>
        <v>0</v>
      </c>
      <c r="I346" s="34"/>
      <c r="K346" s="34"/>
      <c r="L346" s="34">
        <f>SUM(F346:K346)</f>
        <v>0</v>
      </c>
      <c r="N346" s="35"/>
    </row>
    <row r="347" spans="2:14" s="29" customFormat="1" x14ac:dyDescent="0.2">
      <c r="B347" s="37"/>
      <c r="D347" s="32"/>
      <c r="E347" s="33"/>
      <c r="F347" s="33"/>
      <c r="G347" s="33">
        <f>Client_Share*E347</f>
        <v>0</v>
      </c>
      <c r="H347" s="33">
        <f>BW_LLP_SHARE*E347</f>
        <v>0</v>
      </c>
      <c r="I347" s="34"/>
      <c r="K347" s="34"/>
      <c r="L347" s="34">
        <f>SUM(F347:K347)</f>
        <v>0</v>
      </c>
      <c r="N347" s="35"/>
    </row>
    <row r="348" spans="2:14" s="29" customFormat="1" x14ac:dyDescent="0.2">
      <c r="B348" s="37"/>
      <c r="D348" s="32"/>
      <c r="E348" s="33"/>
      <c r="F348" s="33"/>
      <c r="G348" s="33">
        <f>Client_Share*E348</f>
        <v>0</v>
      </c>
      <c r="H348" s="33">
        <f>BW_LLP_SHARE*E348</f>
        <v>0</v>
      </c>
      <c r="I348" s="34"/>
      <c r="K348" s="34"/>
      <c r="L348" s="34">
        <f>SUM(F348:K348)</f>
        <v>0</v>
      </c>
      <c r="N348" s="35"/>
    </row>
    <row r="349" spans="2:14" s="29" customFormat="1" x14ac:dyDescent="0.2">
      <c r="B349" s="37"/>
      <c r="D349" s="32"/>
      <c r="E349" s="33"/>
      <c r="F349" s="33"/>
      <c r="G349" s="33">
        <f>Client_Share*E349</f>
        <v>0</v>
      </c>
      <c r="H349" s="33">
        <f>BW_LLP_SHARE*E349</f>
        <v>0</v>
      </c>
      <c r="I349" s="34"/>
      <c r="K349" s="34"/>
      <c r="L349" s="34">
        <f>SUM(F349:K349)</f>
        <v>0</v>
      </c>
      <c r="N349" s="35"/>
    </row>
    <row r="350" spans="2:14" s="29" customFormat="1" x14ac:dyDescent="0.2">
      <c r="B350" s="37"/>
      <c r="D350" s="32"/>
      <c r="E350" s="33"/>
      <c r="F350" s="33"/>
      <c r="G350" s="33">
        <f>Client_Share*E350</f>
        <v>0</v>
      </c>
      <c r="H350" s="33">
        <f>BW_LLP_SHARE*E350</f>
        <v>0</v>
      </c>
      <c r="I350" s="34"/>
      <c r="K350" s="34"/>
      <c r="L350" s="34">
        <f>SUM(F350:K350)</f>
        <v>0</v>
      </c>
      <c r="N350" s="35"/>
    </row>
    <row r="351" spans="2:14" s="29" customFormat="1" x14ac:dyDescent="0.2">
      <c r="B351" s="37"/>
      <c r="D351" s="32"/>
      <c r="E351" s="33"/>
      <c r="F351" s="33"/>
      <c r="G351" s="33">
        <f>Client_Share*E351</f>
        <v>0</v>
      </c>
      <c r="H351" s="33">
        <f>BW_LLP_SHARE*E351</f>
        <v>0</v>
      </c>
      <c r="I351" s="34"/>
      <c r="K351" s="34"/>
      <c r="L351" s="34">
        <f>SUM(F351:K351)</f>
        <v>0</v>
      </c>
      <c r="N351" s="35"/>
    </row>
    <row r="352" spans="2:14" s="29" customFormat="1" x14ac:dyDescent="0.2">
      <c r="B352" s="37"/>
      <c r="D352" s="32"/>
      <c r="E352" s="33"/>
      <c r="F352" s="33"/>
      <c r="G352" s="33">
        <f>Client_Share*E352</f>
        <v>0</v>
      </c>
      <c r="H352" s="33">
        <f>BW_LLP_SHARE*E352</f>
        <v>0</v>
      </c>
      <c r="I352" s="34"/>
      <c r="K352" s="34"/>
      <c r="L352" s="34">
        <f>SUM(F352:K352)</f>
        <v>0</v>
      </c>
      <c r="N352" s="35"/>
    </row>
    <row r="353" spans="2:14" s="29" customFormat="1" x14ac:dyDescent="0.2">
      <c r="B353" s="37"/>
      <c r="D353" s="32"/>
      <c r="E353" s="33"/>
      <c r="F353" s="33"/>
      <c r="G353" s="33">
        <f>Client_Share*E353</f>
        <v>0</v>
      </c>
      <c r="H353" s="33">
        <f>BW_LLP_SHARE*E353</f>
        <v>0</v>
      </c>
      <c r="I353" s="34"/>
      <c r="K353" s="34"/>
      <c r="L353" s="34">
        <f>SUM(F353:K353)</f>
        <v>0</v>
      </c>
      <c r="N353" s="35"/>
    </row>
    <row r="354" spans="2:14" s="29" customFormat="1" x14ac:dyDescent="0.2">
      <c r="B354" s="37"/>
      <c r="D354" s="32"/>
      <c r="E354" s="33"/>
      <c r="F354" s="33"/>
      <c r="G354" s="33">
        <f>Client_Share*E354</f>
        <v>0</v>
      </c>
      <c r="H354" s="33">
        <f>BW_LLP_SHARE*E354</f>
        <v>0</v>
      </c>
      <c r="I354" s="34"/>
      <c r="K354" s="34"/>
      <c r="L354" s="34">
        <f>SUM(F354:K354)</f>
        <v>0</v>
      </c>
      <c r="N354" s="35"/>
    </row>
    <row r="355" spans="2:14" s="29" customFormat="1" x14ac:dyDescent="0.2">
      <c r="B355" s="37"/>
      <c r="D355" s="32"/>
      <c r="E355" s="33"/>
      <c r="F355" s="33"/>
      <c r="G355" s="33">
        <f>Client_Share*E355</f>
        <v>0</v>
      </c>
      <c r="H355" s="33">
        <f>BW_LLP_SHARE*E355</f>
        <v>0</v>
      </c>
      <c r="I355" s="34"/>
      <c r="K355" s="34"/>
      <c r="L355" s="34">
        <f>SUM(F355:K355)</f>
        <v>0</v>
      </c>
      <c r="N355" s="35"/>
    </row>
    <row r="356" spans="2:14" s="29" customFormat="1" x14ac:dyDescent="0.2">
      <c r="B356" s="37"/>
      <c r="D356" s="32"/>
      <c r="E356" s="33"/>
      <c r="F356" s="33"/>
      <c r="G356" s="33">
        <f>Client_Share*E356</f>
        <v>0</v>
      </c>
      <c r="H356" s="33">
        <f>BW_LLP_SHARE*E356</f>
        <v>0</v>
      </c>
      <c r="I356" s="34"/>
      <c r="K356" s="34"/>
      <c r="L356" s="34">
        <f>SUM(F356:K356)</f>
        <v>0</v>
      </c>
      <c r="N356" s="35"/>
    </row>
    <row r="357" spans="2:14" s="29" customFormat="1" x14ac:dyDescent="0.2">
      <c r="B357" s="37"/>
      <c r="D357" s="32"/>
      <c r="E357" s="33"/>
      <c r="F357" s="33"/>
      <c r="G357" s="33">
        <f>Client_Share*E357</f>
        <v>0</v>
      </c>
      <c r="H357" s="33">
        <f>BW_LLP_SHARE*E357</f>
        <v>0</v>
      </c>
      <c r="I357" s="34"/>
      <c r="K357" s="34"/>
      <c r="L357" s="34">
        <f>SUM(F357:K357)</f>
        <v>0</v>
      </c>
      <c r="N357" s="35"/>
    </row>
    <row r="358" spans="2:14" s="29" customFormat="1" x14ac:dyDescent="0.2">
      <c r="B358" s="37"/>
      <c r="D358" s="32"/>
      <c r="E358" s="33"/>
      <c r="F358" s="33"/>
      <c r="G358" s="33">
        <f>Client_Share*E358</f>
        <v>0</v>
      </c>
      <c r="H358" s="33">
        <f>BW_LLP_SHARE*E358</f>
        <v>0</v>
      </c>
      <c r="I358" s="34"/>
      <c r="K358" s="34"/>
      <c r="L358" s="34">
        <f>SUM(F358:K358)</f>
        <v>0</v>
      </c>
      <c r="N358" s="35"/>
    </row>
    <row r="359" spans="2:14" s="29" customFormat="1" x14ac:dyDescent="0.2">
      <c r="B359" s="37"/>
      <c r="D359" s="32"/>
      <c r="E359" s="33"/>
      <c r="F359" s="33"/>
      <c r="G359" s="33">
        <f>Client_Share*E359</f>
        <v>0</v>
      </c>
      <c r="H359" s="33">
        <f>BW_LLP_SHARE*E359</f>
        <v>0</v>
      </c>
      <c r="I359" s="34"/>
      <c r="K359" s="34"/>
      <c r="L359" s="34">
        <f>SUM(F359:K359)</f>
        <v>0</v>
      </c>
      <c r="N359" s="35"/>
    </row>
    <row r="360" spans="2:14" s="29" customFormat="1" x14ac:dyDescent="0.2">
      <c r="B360" s="37"/>
      <c r="D360" s="32"/>
      <c r="E360" s="33"/>
      <c r="F360" s="33"/>
      <c r="G360" s="33">
        <f>Client_Share*E360</f>
        <v>0</v>
      </c>
      <c r="H360" s="33">
        <f>BW_LLP_SHARE*E360</f>
        <v>0</v>
      </c>
      <c r="I360" s="34"/>
      <c r="K360" s="34"/>
      <c r="L360" s="34">
        <f>SUM(F360:K360)</f>
        <v>0</v>
      </c>
      <c r="N360" s="35"/>
    </row>
    <row r="361" spans="2:14" s="29" customFormat="1" x14ac:dyDescent="0.2">
      <c r="B361" s="37"/>
      <c r="D361" s="32"/>
      <c r="E361" s="33"/>
      <c r="F361" s="33"/>
      <c r="G361" s="33">
        <f>Client_Share*E361</f>
        <v>0</v>
      </c>
      <c r="H361" s="33">
        <f>BW_LLP_SHARE*E361</f>
        <v>0</v>
      </c>
      <c r="I361" s="34"/>
      <c r="K361" s="34"/>
      <c r="L361" s="34">
        <f>SUM(F361:K361)</f>
        <v>0</v>
      </c>
      <c r="N361" s="35"/>
    </row>
    <row r="362" spans="2:14" s="29" customFormat="1" x14ac:dyDescent="0.2">
      <c r="B362" s="37"/>
      <c r="D362" s="32"/>
      <c r="E362" s="33"/>
      <c r="F362" s="33"/>
      <c r="G362" s="33">
        <f>Client_Share*E362</f>
        <v>0</v>
      </c>
      <c r="H362" s="33">
        <f>BW_LLP_SHARE*E362</f>
        <v>0</v>
      </c>
      <c r="I362" s="34"/>
      <c r="K362" s="34"/>
      <c r="L362" s="34">
        <f>SUM(F362:K362)</f>
        <v>0</v>
      </c>
      <c r="N362" s="35"/>
    </row>
    <row r="363" spans="2:14" s="29" customFormat="1" x14ac:dyDescent="0.2">
      <c r="B363" s="37"/>
      <c r="D363" s="32"/>
      <c r="E363" s="33"/>
      <c r="F363" s="33"/>
      <c r="G363" s="33">
        <f>Client_Share*E363</f>
        <v>0</v>
      </c>
      <c r="H363" s="33">
        <f>BW_LLP_SHARE*E363</f>
        <v>0</v>
      </c>
      <c r="I363" s="34"/>
      <c r="K363" s="34"/>
      <c r="L363" s="34">
        <f>SUM(F363:K363)</f>
        <v>0</v>
      </c>
      <c r="N363" s="35"/>
    </row>
    <row r="364" spans="2:14" s="29" customFormat="1" x14ac:dyDescent="0.2">
      <c r="B364" s="37"/>
      <c r="D364" s="32"/>
      <c r="E364" s="33"/>
      <c r="F364" s="33"/>
      <c r="G364" s="33">
        <f>Client_Share*E364</f>
        <v>0</v>
      </c>
      <c r="H364" s="33">
        <f>BW_LLP_SHARE*E364</f>
        <v>0</v>
      </c>
      <c r="I364" s="34"/>
      <c r="K364" s="34"/>
      <c r="L364" s="34">
        <f>SUM(F364:K364)</f>
        <v>0</v>
      </c>
      <c r="N364" s="35"/>
    </row>
    <row r="365" spans="2:14" s="29" customFormat="1" x14ac:dyDescent="0.2">
      <c r="B365" s="37"/>
      <c r="D365" s="32"/>
      <c r="E365" s="33"/>
      <c r="F365" s="33"/>
      <c r="G365" s="33">
        <f>Client_Share*E365</f>
        <v>0</v>
      </c>
      <c r="H365" s="33">
        <f>BW_LLP_SHARE*E365</f>
        <v>0</v>
      </c>
      <c r="I365" s="34"/>
      <c r="K365" s="34"/>
      <c r="L365" s="34">
        <f>SUM(F365:K365)</f>
        <v>0</v>
      </c>
      <c r="N365" s="35"/>
    </row>
    <row r="366" spans="2:14" s="29" customFormat="1" x14ac:dyDescent="0.2">
      <c r="B366" s="37"/>
      <c r="D366" s="32"/>
      <c r="E366" s="33"/>
      <c r="F366" s="33"/>
      <c r="G366" s="33">
        <f>Client_Share*E366</f>
        <v>0</v>
      </c>
      <c r="H366" s="33">
        <f>BW_LLP_SHARE*E366</f>
        <v>0</v>
      </c>
      <c r="I366" s="34"/>
      <c r="K366" s="34"/>
      <c r="L366" s="34">
        <f>SUM(F366:K366)</f>
        <v>0</v>
      </c>
      <c r="N366" s="35"/>
    </row>
    <row r="367" spans="2:14" s="29" customFormat="1" x14ac:dyDescent="0.2">
      <c r="B367" s="37"/>
      <c r="D367" s="32"/>
      <c r="E367" s="33"/>
      <c r="F367" s="33"/>
      <c r="G367" s="33">
        <f>Client_Share*E367</f>
        <v>0</v>
      </c>
      <c r="H367" s="33">
        <f>BW_LLP_SHARE*E367</f>
        <v>0</v>
      </c>
      <c r="I367" s="34"/>
      <c r="K367" s="34"/>
      <c r="L367" s="34">
        <f>SUM(F367:K367)</f>
        <v>0</v>
      </c>
      <c r="N367" s="35"/>
    </row>
    <row r="368" spans="2:14" s="29" customFormat="1" x14ac:dyDescent="0.2">
      <c r="B368" s="37"/>
      <c r="D368" s="32"/>
      <c r="E368" s="33"/>
      <c r="F368" s="33"/>
      <c r="G368" s="33">
        <f>Client_Share*E368</f>
        <v>0</v>
      </c>
      <c r="H368" s="33">
        <f>BW_LLP_SHARE*E368</f>
        <v>0</v>
      </c>
      <c r="I368" s="34"/>
      <c r="K368" s="34"/>
      <c r="L368" s="34">
        <f>SUM(F368:K368)</f>
        <v>0</v>
      </c>
      <c r="N368" s="35"/>
    </row>
    <row r="369" spans="2:14" s="29" customFormat="1" x14ac:dyDescent="0.2">
      <c r="B369" s="37"/>
      <c r="D369" s="32"/>
      <c r="E369" s="33"/>
      <c r="F369" s="33"/>
      <c r="G369" s="33">
        <f>Client_Share*E369</f>
        <v>0</v>
      </c>
      <c r="H369" s="33">
        <f>BW_LLP_SHARE*E369</f>
        <v>0</v>
      </c>
      <c r="I369" s="34"/>
      <c r="K369" s="34"/>
      <c r="L369" s="34">
        <f>SUM(F369:K369)</f>
        <v>0</v>
      </c>
      <c r="N369" s="35"/>
    </row>
    <row r="370" spans="2:14" s="29" customFormat="1" x14ac:dyDescent="0.2">
      <c r="B370" s="37"/>
      <c r="D370" s="32"/>
      <c r="E370" s="33"/>
      <c r="F370" s="33"/>
      <c r="G370" s="33">
        <f>Client_Share*E370</f>
        <v>0</v>
      </c>
      <c r="H370" s="33">
        <f>BW_LLP_SHARE*E370</f>
        <v>0</v>
      </c>
      <c r="I370" s="34"/>
      <c r="K370" s="34"/>
      <c r="L370" s="34">
        <f>SUM(F370:K370)</f>
        <v>0</v>
      </c>
      <c r="N370" s="35"/>
    </row>
    <row r="371" spans="2:14" s="29" customFormat="1" x14ac:dyDescent="0.2">
      <c r="B371" s="37"/>
      <c r="D371" s="32"/>
      <c r="E371" s="33"/>
      <c r="F371" s="33"/>
      <c r="G371" s="33">
        <f>Client_Share*E371</f>
        <v>0</v>
      </c>
      <c r="H371" s="33">
        <f>BW_LLP_SHARE*E371</f>
        <v>0</v>
      </c>
      <c r="I371" s="34"/>
      <c r="K371" s="34"/>
      <c r="L371" s="34">
        <f>SUM(F371:K371)</f>
        <v>0</v>
      </c>
      <c r="N371" s="35"/>
    </row>
    <row r="372" spans="2:14" s="29" customFormat="1" x14ac:dyDescent="0.2">
      <c r="B372" s="37"/>
      <c r="D372" s="32"/>
      <c r="E372" s="33"/>
      <c r="F372" s="33"/>
      <c r="G372" s="33">
        <f>Client_Share*E372</f>
        <v>0</v>
      </c>
      <c r="H372" s="33">
        <f>BW_LLP_SHARE*E372</f>
        <v>0</v>
      </c>
      <c r="I372" s="34"/>
      <c r="K372" s="34"/>
      <c r="L372" s="34">
        <f>SUM(F372:K372)</f>
        <v>0</v>
      </c>
      <c r="N372" s="35"/>
    </row>
    <row r="373" spans="2:14" s="29" customFormat="1" x14ac:dyDescent="0.2">
      <c r="B373" s="37"/>
      <c r="D373" s="32"/>
      <c r="E373" s="33"/>
      <c r="F373" s="33"/>
      <c r="G373" s="33">
        <f>Client_Share*E373</f>
        <v>0</v>
      </c>
      <c r="H373" s="33">
        <f>BW_LLP_SHARE*E373</f>
        <v>0</v>
      </c>
      <c r="I373" s="34"/>
      <c r="K373" s="34"/>
      <c r="L373" s="34">
        <f>SUM(F373:K373)</f>
        <v>0</v>
      </c>
      <c r="N373" s="35"/>
    </row>
    <row r="374" spans="2:14" s="29" customFormat="1" x14ac:dyDescent="0.2">
      <c r="B374" s="37"/>
      <c r="D374" s="32"/>
      <c r="E374" s="33"/>
      <c r="F374" s="33"/>
      <c r="G374" s="33">
        <f>Client_Share*E374</f>
        <v>0</v>
      </c>
      <c r="H374" s="33">
        <f>BW_LLP_SHARE*E374</f>
        <v>0</v>
      </c>
      <c r="I374" s="34"/>
      <c r="K374" s="34"/>
      <c r="L374" s="34">
        <f>SUM(F374:K374)</f>
        <v>0</v>
      </c>
      <c r="N374" s="35"/>
    </row>
    <row r="375" spans="2:14" s="29" customFormat="1" x14ac:dyDescent="0.2">
      <c r="B375" s="37"/>
      <c r="D375" s="32"/>
      <c r="E375" s="33"/>
      <c r="F375" s="33"/>
      <c r="G375" s="33">
        <f>Client_Share*E375</f>
        <v>0</v>
      </c>
      <c r="H375" s="33">
        <f>BW_LLP_SHARE*E375</f>
        <v>0</v>
      </c>
      <c r="I375" s="34"/>
      <c r="K375" s="34"/>
      <c r="L375" s="34">
        <f>SUM(F375:K375)</f>
        <v>0</v>
      </c>
      <c r="N375" s="35"/>
    </row>
    <row r="376" spans="2:14" s="29" customFormat="1" x14ac:dyDescent="0.2">
      <c r="B376" s="37"/>
      <c r="D376" s="32"/>
      <c r="E376" s="33"/>
      <c r="F376" s="33"/>
      <c r="G376" s="33">
        <f>Client_Share*E376</f>
        <v>0</v>
      </c>
      <c r="H376" s="33">
        <f>BW_LLP_SHARE*E376</f>
        <v>0</v>
      </c>
      <c r="I376" s="34"/>
      <c r="K376" s="34"/>
      <c r="L376" s="34">
        <f>SUM(F376:K376)</f>
        <v>0</v>
      </c>
      <c r="N376" s="35"/>
    </row>
    <row r="377" spans="2:14" s="29" customFormat="1" x14ac:dyDescent="0.2">
      <c r="B377" s="37"/>
      <c r="D377" s="32"/>
      <c r="E377" s="33"/>
      <c r="F377" s="33"/>
      <c r="G377" s="33">
        <f>Client_Share*E377</f>
        <v>0</v>
      </c>
      <c r="H377" s="33">
        <f>BW_LLP_SHARE*E377</f>
        <v>0</v>
      </c>
      <c r="I377" s="34"/>
      <c r="K377" s="34"/>
      <c r="L377" s="34">
        <f>SUM(F377:K377)</f>
        <v>0</v>
      </c>
      <c r="N377" s="35"/>
    </row>
    <row r="378" spans="2:14" s="29" customFormat="1" x14ac:dyDescent="0.2">
      <c r="B378" s="37"/>
      <c r="D378" s="32"/>
      <c r="E378" s="33"/>
      <c r="F378" s="33"/>
      <c r="G378" s="33">
        <f>Client_Share*E378</f>
        <v>0</v>
      </c>
      <c r="H378" s="33">
        <f>BW_LLP_SHARE*E378</f>
        <v>0</v>
      </c>
      <c r="I378" s="34"/>
      <c r="K378" s="34"/>
      <c r="L378" s="34">
        <f>SUM(F378:K378)</f>
        <v>0</v>
      </c>
      <c r="N378" s="35"/>
    </row>
    <row r="379" spans="2:14" s="29" customFormat="1" x14ac:dyDescent="0.2">
      <c r="B379" s="37"/>
      <c r="D379" s="32"/>
      <c r="E379" s="33"/>
      <c r="F379" s="33"/>
      <c r="G379" s="33">
        <f>Client_Share*E379</f>
        <v>0</v>
      </c>
      <c r="H379" s="33">
        <f>BW_LLP_SHARE*E379</f>
        <v>0</v>
      </c>
      <c r="I379" s="34"/>
      <c r="K379" s="34"/>
      <c r="L379" s="34">
        <f>SUM(F379:K379)</f>
        <v>0</v>
      </c>
      <c r="N379" s="35"/>
    </row>
    <row r="380" spans="2:14" s="29" customFormat="1" x14ac:dyDescent="0.2">
      <c r="B380" s="37"/>
      <c r="D380" s="32"/>
      <c r="E380" s="33"/>
      <c r="F380" s="33"/>
      <c r="G380" s="33">
        <f>Client_Share*E380</f>
        <v>0</v>
      </c>
      <c r="H380" s="33">
        <f>BW_LLP_SHARE*E380</f>
        <v>0</v>
      </c>
      <c r="I380" s="34"/>
      <c r="K380" s="34"/>
      <c r="L380" s="34">
        <f>SUM(F380:K380)</f>
        <v>0</v>
      </c>
      <c r="N380" s="35"/>
    </row>
    <row r="381" spans="2:14" s="29" customFormat="1" x14ac:dyDescent="0.2">
      <c r="B381" s="37"/>
      <c r="D381" s="32"/>
      <c r="E381" s="33"/>
      <c r="F381" s="33"/>
      <c r="G381" s="33">
        <f>Client_Share*E381</f>
        <v>0</v>
      </c>
      <c r="H381" s="33">
        <f>BW_LLP_SHARE*E381</f>
        <v>0</v>
      </c>
      <c r="I381" s="34"/>
      <c r="K381" s="34"/>
      <c r="L381" s="34">
        <f>SUM(F381:K381)</f>
        <v>0</v>
      </c>
      <c r="N381" s="35"/>
    </row>
    <row r="382" spans="2:14" s="29" customFormat="1" x14ac:dyDescent="0.2">
      <c r="B382" s="37"/>
      <c r="D382" s="32"/>
      <c r="E382" s="33"/>
      <c r="F382" s="33"/>
      <c r="G382" s="33">
        <f>Client_Share*E382</f>
        <v>0</v>
      </c>
      <c r="H382" s="33">
        <f>BW_LLP_SHARE*E382</f>
        <v>0</v>
      </c>
      <c r="I382" s="34"/>
      <c r="K382" s="34"/>
      <c r="L382" s="34">
        <f>SUM(F382:K382)</f>
        <v>0</v>
      </c>
      <c r="N382" s="35"/>
    </row>
    <row r="383" spans="2:14" s="29" customFormat="1" x14ac:dyDescent="0.2">
      <c r="B383" s="37"/>
      <c r="D383" s="32"/>
      <c r="E383" s="33"/>
      <c r="F383" s="33"/>
      <c r="G383" s="33">
        <f>Client_Share*E383</f>
        <v>0</v>
      </c>
      <c r="H383" s="33">
        <f>BW_LLP_SHARE*E383</f>
        <v>0</v>
      </c>
      <c r="I383" s="34"/>
      <c r="K383" s="34"/>
      <c r="L383" s="34">
        <f>SUM(F383:K383)</f>
        <v>0</v>
      </c>
      <c r="N383" s="35"/>
    </row>
    <row r="384" spans="2:14" s="29" customFormat="1" x14ac:dyDescent="0.2">
      <c r="B384" s="37"/>
      <c r="D384" s="32"/>
      <c r="E384" s="33"/>
      <c r="F384" s="33"/>
      <c r="G384" s="33">
        <f>Client_Share*E384</f>
        <v>0</v>
      </c>
      <c r="H384" s="33">
        <f>BW_LLP_SHARE*E384</f>
        <v>0</v>
      </c>
      <c r="I384" s="34"/>
      <c r="K384" s="34"/>
      <c r="L384" s="34">
        <f>SUM(F384:K384)</f>
        <v>0</v>
      </c>
      <c r="N384" s="35"/>
    </row>
    <row r="385" spans="2:14" s="29" customFormat="1" x14ac:dyDescent="0.2">
      <c r="B385" s="37"/>
      <c r="D385" s="32"/>
      <c r="E385" s="33"/>
      <c r="F385" s="33"/>
      <c r="G385" s="33">
        <f>Client_Share*E385</f>
        <v>0</v>
      </c>
      <c r="H385" s="33">
        <f>BW_LLP_SHARE*E385</f>
        <v>0</v>
      </c>
      <c r="I385" s="34"/>
      <c r="K385" s="34"/>
      <c r="L385" s="34">
        <f>SUM(F385:K385)</f>
        <v>0</v>
      </c>
      <c r="N385" s="35"/>
    </row>
    <row r="386" spans="2:14" s="29" customFormat="1" x14ac:dyDescent="0.2">
      <c r="B386" s="37"/>
      <c r="D386" s="32"/>
      <c r="E386" s="33"/>
      <c r="F386" s="33"/>
      <c r="G386" s="33">
        <f>Client_Share*E386</f>
        <v>0</v>
      </c>
      <c r="H386" s="33">
        <f>BW_LLP_SHARE*E386</f>
        <v>0</v>
      </c>
      <c r="I386" s="34"/>
      <c r="K386" s="34"/>
      <c r="L386" s="34">
        <f>SUM(F386:K386)</f>
        <v>0</v>
      </c>
      <c r="N386" s="35"/>
    </row>
    <row r="387" spans="2:14" s="29" customFormat="1" x14ac:dyDescent="0.2">
      <c r="B387" s="37"/>
      <c r="D387" s="32"/>
      <c r="E387" s="33"/>
      <c r="F387" s="33"/>
      <c r="G387" s="33">
        <f>Client_Share*E387</f>
        <v>0</v>
      </c>
      <c r="H387" s="33">
        <f>BW_LLP_SHARE*E387</f>
        <v>0</v>
      </c>
      <c r="I387" s="34"/>
      <c r="K387" s="34"/>
      <c r="L387" s="34">
        <f>SUM(F387:K387)</f>
        <v>0</v>
      </c>
      <c r="N387" s="35"/>
    </row>
    <row r="388" spans="2:14" s="29" customFormat="1" x14ac:dyDescent="0.2">
      <c r="B388" s="37"/>
      <c r="D388" s="32"/>
      <c r="E388" s="33"/>
      <c r="F388" s="33"/>
      <c r="G388" s="33">
        <f>Client_Share*E388</f>
        <v>0</v>
      </c>
      <c r="H388" s="33">
        <f>BW_LLP_SHARE*E388</f>
        <v>0</v>
      </c>
      <c r="I388" s="34"/>
      <c r="K388" s="34"/>
      <c r="L388" s="34">
        <f>SUM(F388:K388)</f>
        <v>0</v>
      </c>
      <c r="N388" s="35"/>
    </row>
    <row r="389" spans="2:14" s="29" customFormat="1" x14ac:dyDescent="0.2">
      <c r="B389" s="37"/>
      <c r="D389" s="32"/>
      <c r="E389" s="33"/>
      <c r="F389" s="33"/>
      <c r="G389" s="33">
        <f>Client_Share*E389</f>
        <v>0</v>
      </c>
      <c r="H389" s="33">
        <f>BW_LLP_SHARE*E389</f>
        <v>0</v>
      </c>
      <c r="I389" s="34"/>
      <c r="K389" s="34"/>
      <c r="L389" s="34">
        <f>SUM(F389:K389)</f>
        <v>0</v>
      </c>
      <c r="N389" s="35"/>
    </row>
    <row r="390" spans="2:14" s="29" customFormat="1" x14ac:dyDescent="0.2">
      <c r="B390" s="37"/>
      <c r="D390" s="32"/>
      <c r="E390" s="33"/>
      <c r="F390" s="33"/>
      <c r="G390" s="33">
        <f>Client_Share*E390</f>
        <v>0</v>
      </c>
      <c r="H390" s="33">
        <f>BW_LLP_SHARE*E390</f>
        <v>0</v>
      </c>
      <c r="I390" s="34"/>
      <c r="K390" s="34"/>
      <c r="L390" s="34">
        <f>SUM(F390:K390)</f>
        <v>0</v>
      </c>
      <c r="N390" s="35"/>
    </row>
    <row r="391" spans="2:14" s="29" customFormat="1" x14ac:dyDescent="0.2">
      <c r="B391" s="37"/>
      <c r="D391" s="32"/>
      <c r="E391" s="33"/>
      <c r="F391" s="33"/>
      <c r="G391" s="33">
        <f>Client_Share*E391</f>
        <v>0</v>
      </c>
      <c r="H391" s="33">
        <f>BW_LLP_SHARE*E391</f>
        <v>0</v>
      </c>
      <c r="I391" s="34"/>
      <c r="K391" s="34"/>
      <c r="L391" s="34">
        <f>SUM(F391:K391)</f>
        <v>0</v>
      </c>
      <c r="N391" s="35"/>
    </row>
    <row r="392" spans="2:14" s="29" customFormat="1" x14ac:dyDescent="0.2">
      <c r="B392" s="37"/>
      <c r="D392" s="32"/>
      <c r="E392" s="33"/>
      <c r="F392" s="33"/>
      <c r="G392" s="33">
        <f>Client_Share*E392</f>
        <v>0</v>
      </c>
      <c r="H392" s="33">
        <f>BW_LLP_SHARE*E392</f>
        <v>0</v>
      </c>
      <c r="I392" s="34"/>
      <c r="K392" s="34"/>
      <c r="L392" s="34">
        <f>SUM(F392:K392)</f>
        <v>0</v>
      </c>
      <c r="N392" s="35"/>
    </row>
    <row r="393" spans="2:14" s="29" customFormat="1" x14ac:dyDescent="0.2">
      <c r="B393" s="37"/>
      <c r="D393" s="32"/>
      <c r="E393" s="33"/>
      <c r="F393" s="33"/>
      <c r="G393" s="33">
        <f>Client_Share*E393</f>
        <v>0</v>
      </c>
      <c r="H393" s="33">
        <f>BW_LLP_SHARE*E393</f>
        <v>0</v>
      </c>
      <c r="I393" s="34"/>
      <c r="K393" s="34"/>
      <c r="L393" s="34">
        <f>SUM(F393:K393)</f>
        <v>0</v>
      </c>
      <c r="N393" s="35"/>
    </row>
    <row r="394" spans="2:14" s="29" customFormat="1" x14ac:dyDescent="0.2">
      <c r="B394" s="37"/>
      <c r="D394" s="32"/>
      <c r="E394" s="33"/>
      <c r="F394" s="33"/>
      <c r="G394" s="33">
        <f>Client_Share*E394</f>
        <v>0</v>
      </c>
      <c r="H394" s="33">
        <f>BW_LLP_SHARE*E394</f>
        <v>0</v>
      </c>
      <c r="I394" s="34"/>
      <c r="K394" s="34"/>
      <c r="L394" s="34">
        <f>SUM(F394:K394)</f>
        <v>0</v>
      </c>
      <c r="N394" s="35"/>
    </row>
    <row r="395" spans="2:14" s="29" customFormat="1" x14ac:dyDescent="0.2">
      <c r="B395" s="37"/>
      <c r="D395" s="32"/>
      <c r="E395" s="33"/>
      <c r="F395" s="33"/>
      <c r="G395" s="33">
        <f>Client_Share*E395</f>
        <v>0</v>
      </c>
      <c r="H395" s="33">
        <f>BW_LLP_SHARE*E395</f>
        <v>0</v>
      </c>
      <c r="I395" s="34"/>
      <c r="K395" s="34"/>
      <c r="L395" s="34">
        <f>SUM(F395:K395)</f>
        <v>0</v>
      </c>
      <c r="N395" s="35"/>
    </row>
    <row r="396" spans="2:14" s="29" customFormat="1" x14ac:dyDescent="0.2">
      <c r="B396" s="37"/>
      <c r="D396" s="32"/>
      <c r="E396" s="33"/>
      <c r="F396" s="33"/>
      <c r="G396" s="33">
        <f>Client_Share*E396</f>
        <v>0</v>
      </c>
      <c r="H396" s="33">
        <f>BW_LLP_SHARE*E396</f>
        <v>0</v>
      </c>
      <c r="I396" s="34"/>
      <c r="K396" s="34"/>
      <c r="L396" s="34">
        <f>SUM(F396:K396)</f>
        <v>0</v>
      </c>
      <c r="N396" s="35"/>
    </row>
    <row r="397" spans="2:14" s="29" customFormat="1" x14ac:dyDescent="0.2">
      <c r="B397" s="37"/>
      <c r="D397" s="32"/>
      <c r="E397" s="33"/>
      <c r="F397" s="33"/>
      <c r="G397" s="33">
        <f>Client_Share*E397</f>
        <v>0</v>
      </c>
      <c r="H397" s="33">
        <f>BW_LLP_SHARE*E397</f>
        <v>0</v>
      </c>
      <c r="I397" s="34"/>
      <c r="K397" s="34"/>
      <c r="L397" s="34">
        <f>SUM(F397:K397)</f>
        <v>0</v>
      </c>
      <c r="N397" s="35"/>
    </row>
    <row r="398" spans="2:14" s="29" customFormat="1" x14ac:dyDescent="0.2">
      <c r="B398" s="37"/>
      <c r="D398" s="32"/>
      <c r="E398" s="33"/>
      <c r="F398" s="33"/>
      <c r="G398" s="33">
        <f>Client_Share*E398</f>
        <v>0</v>
      </c>
      <c r="H398" s="33">
        <f>BW_LLP_SHARE*E398</f>
        <v>0</v>
      </c>
      <c r="I398" s="34"/>
      <c r="K398" s="34"/>
      <c r="L398" s="34">
        <f>SUM(F398:K398)</f>
        <v>0</v>
      </c>
      <c r="N398" s="35"/>
    </row>
    <row r="399" spans="2:14" s="29" customFormat="1" x14ac:dyDescent="0.2">
      <c r="B399" s="37"/>
      <c r="D399" s="32"/>
      <c r="E399" s="33"/>
      <c r="F399" s="33"/>
      <c r="G399" s="33">
        <f>Client_Share*E399</f>
        <v>0</v>
      </c>
      <c r="H399" s="33">
        <f>BW_LLP_SHARE*E399</f>
        <v>0</v>
      </c>
      <c r="I399" s="34"/>
      <c r="K399" s="34"/>
      <c r="L399" s="34">
        <f>SUM(F399:K399)</f>
        <v>0</v>
      </c>
      <c r="N399" s="35"/>
    </row>
    <row r="400" spans="2:14" s="29" customFormat="1" x14ac:dyDescent="0.2">
      <c r="B400" s="37"/>
      <c r="D400" s="32"/>
      <c r="E400" s="33"/>
      <c r="F400" s="33"/>
      <c r="G400" s="33">
        <f>Client_Share*E400</f>
        <v>0</v>
      </c>
      <c r="H400" s="33">
        <f>BW_LLP_SHARE*E400</f>
        <v>0</v>
      </c>
      <c r="I400" s="34"/>
      <c r="K400" s="34"/>
      <c r="L400" s="34">
        <f>SUM(F400:K400)</f>
        <v>0</v>
      </c>
      <c r="N400" s="35"/>
    </row>
    <row r="401" spans="2:14" s="29" customFormat="1" x14ac:dyDescent="0.2">
      <c r="B401" s="37"/>
      <c r="D401" s="32"/>
      <c r="E401" s="33"/>
      <c r="F401" s="33"/>
      <c r="G401" s="33">
        <f>Client_Share*E401</f>
        <v>0</v>
      </c>
      <c r="H401" s="33">
        <f>BW_LLP_SHARE*E401</f>
        <v>0</v>
      </c>
      <c r="I401" s="34"/>
      <c r="K401" s="34"/>
      <c r="L401" s="34">
        <f>SUM(F401:K401)</f>
        <v>0</v>
      </c>
      <c r="N401" s="35"/>
    </row>
    <row r="402" spans="2:14" s="29" customFormat="1" x14ac:dyDescent="0.2">
      <c r="B402" s="37"/>
      <c r="D402" s="32"/>
      <c r="E402" s="33"/>
      <c r="F402" s="33"/>
      <c r="G402" s="33">
        <f>Client_Share*E402</f>
        <v>0</v>
      </c>
      <c r="H402" s="33">
        <f>BW_LLP_SHARE*E402</f>
        <v>0</v>
      </c>
      <c r="I402" s="34"/>
      <c r="K402" s="34"/>
      <c r="L402" s="34">
        <f>SUM(F402:K402)</f>
        <v>0</v>
      </c>
      <c r="N402" s="35"/>
    </row>
    <row r="403" spans="2:14" s="29" customFormat="1" x14ac:dyDescent="0.2">
      <c r="B403" s="37"/>
      <c r="D403" s="32"/>
      <c r="E403" s="33"/>
      <c r="F403" s="33"/>
      <c r="G403" s="33">
        <f>Client_Share*E403</f>
        <v>0</v>
      </c>
      <c r="H403" s="33">
        <f>BW_LLP_SHARE*E403</f>
        <v>0</v>
      </c>
      <c r="I403" s="34"/>
      <c r="K403" s="34"/>
      <c r="L403" s="34">
        <f>SUM(F403:K403)</f>
        <v>0</v>
      </c>
      <c r="N403" s="35"/>
    </row>
    <row r="404" spans="2:14" s="29" customFormat="1" x14ac:dyDescent="0.2">
      <c r="B404" s="37"/>
      <c r="D404" s="32"/>
      <c r="E404" s="33"/>
      <c r="F404" s="33"/>
      <c r="G404" s="33">
        <f>Client_Share*E404</f>
        <v>0</v>
      </c>
      <c r="H404" s="33">
        <f>BW_LLP_SHARE*E404</f>
        <v>0</v>
      </c>
      <c r="I404" s="34"/>
      <c r="K404" s="34"/>
      <c r="L404" s="34">
        <f>SUM(F404:K404)</f>
        <v>0</v>
      </c>
      <c r="N404" s="35"/>
    </row>
    <row r="405" spans="2:14" s="29" customFormat="1" x14ac:dyDescent="0.2">
      <c r="B405" s="37"/>
      <c r="D405" s="32"/>
      <c r="E405" s="33"/>
      <c r="F405" s="33"/>
      <c r="G405" s="33">
        <f>Client_Share*E405</f>
        <v>0</v>
      </c>
      <c r="H405" s="33">
        <f>BW_LLP_SHARE*E405</f>
        <v>0</v>
      </c>
      <c r="I405" s="34"/>
      <c r="K405" s="34"/>
      <c r="L405" s="34">
        <f>SUM(F405:K405)</f>
        <v>0</v>
      </c>
      <c r="N405" s="35"/>
    </row>
    <row r="406" spans="2:14" s="29" customFormat="1" x14ac:dyDescent="0.2">
      <c r="B406" s="37"/>
      <c r="D406" s="32"/>
      <c r="E406" s="33"/>
      <c r="F406" s="33"/>
      <c r="G406" s="33">
        <f>Client_Share*E406</f>
        <v>0</v>
      </c>
      <c r="H406" s="33">
        <f>BW_LLP_SHARE*E406</f>
        <v>0</v>
      </c>
      <c r="I406" s="34"/>
      <c r="K406" s="34"/>
      <c r="L406" s="34">
        <f>SUM(F406:K406)</f>
        <v>0</v>
      </c>
      <c r="N406" s="35"/>
    </row>
    <row r="407" spans="2:14" s="29" customFormat="1" x14ac:dyDescent="0.2">
      <c r="B407" s="37"/>
      <c r="D407" s="32"/>
      <c r="E407" s="33"/>
      <c r="F407" s="33"/>
      <c r="G407" s="33">
        <f>Client_Share*E407</f>
        <v>0</v>
      </c>
      <c r="H407" s="33">
        <f>BW_LLP_SHARE*E407</f>
        <v>0</v>
      </c>
      <c r="I407" s="34"/>
      <c r="K407" s="34"/>
      <c r="L407" s="34">
        <f>SUM(F407:K407)</f>
        <v>0</v>
      </c>
      <c r="N407" s="35"/>
    </row>
    <row r="408" spans="2:14" s="29" customFormat="1" x14ac:dyDescent="0.2">
      <c r="B408" s="37"/>
      <c r="D408" s="32"/>
      <c r="E408" s="33"/>
      <c r="F408" s="33"/>
      <c r="G408" s="33">
        <f>Client_Share*E408</f>
        <v>0</v>
      </c>
      <c r="H408" s="33">
        <f>BW_LLP_SHARE*E408</f>
        <v>0</v>
      </c>
      <c r="I408" s="34"/>
      <c r="K408" s="34"/>
      <c r="L408" s="34">
        <f>SUM(F408:K408)</f>
        <v>0</v>
      </c>
      <c r="N408" s="35"/>
    </row>
    <row r="409" spans="2:14" s="29" customFormat="1" x14ac:dyDescent="0.2">
      <c r="B409" s="37"/>
      <c r="D409" s="32"/>
      <c r="E409" s="33"/>
      <c r="F409" s="33"/>
      <c r="G409" s="33">
        <f>Client_Share*E409</f>
        <v>0</v>
      </c>
      <c r="H409" s="33">
        <f>BW_LLP_SHARE*E409</f>
        <v>0</v>
      </c>
      <c r="I409" s="34"/>
      <c r="K409" s="34"/>
      <c r="L409" s="34">
        <f>SUM(F409:K409)</f>
        <v>0</v>
      </c>
      <c r="N409" s="35"/>
    </row>
    <row r="410" spans="2:14" s="29" customFormat="1" x14ac:dyDescent="0.2">
      <c r="B410" s="37"/>
      <c r="D410" s="32"/>
      <c r="E410" s="33"/>
      <c r="F410" s="33"/>
      <c r="G410" s="33">
        <f>Client_Share*E410</f>
        <v>0</v>
      </c>
      <c r="H410" s="33">
        <f>BW_LLP_SHARE*E410</f>
        <v>0</v>
      </c>
      <c r="I410" s="34"/>
      <c r="K410" s="34"/>
      <c r="L410" s="34">
        <f>SUM(F410:K410)</f>
        <v>0</v>
      </c>
      <c r="N410" s="35"/>
    </row>
    <row r="411" spans="2:14" s="29" customFormat="1" x14ac:dyDescent="0.2">
      <c r="B411" s="37"/>
      <c r="D411" s="32"/>
      <c r="E411" s="33"/>
      <c r="F411" s="33"/>
      <c r="G411" s="33">
        <f>Client_Share*E411</f>
        <v>0</v>
      </c>
      <c r="H411" s="33">
        <f>BW_LLP_SHARE*E411</f>
        <v>0</v>
      </c>
      <c r="I411" s="34"/>
      <c r="K411" s="34"/>
      <c r="L411" s="34">
        <f>SUM(F411:K411)</f>
        <v>0</v>
      </c>
      <c r="N411" s="35"/>
    </row>
    <row r="412" spans="2:14" s="29" customFormat="1" x14ac:dyDescent="0.2">
      <c r="B412" s="37"/>
      <c r="D412" s="32"/>
      <c r="E412" s="33"/>
      <c r="F412" s="33"/>
      <c r="G412" s="33">
        <f>Client_Share*E412</f>
        <v>0</v>
      </c>
      <c r="H412" s="33">
        <f>BW_LLP_SHARE*E412</f>
        <v>0</v>
      </c>
      <c r="I412" s="34"/>
      <c r="K412" s="34"/>
      <c r="L412" s="34">
        <f>SUM(F412:K412)</f>
        <v>0</v>
      </c>
      <c r="N412" s="35"/>
    </row>
    <row r="413" spans="2:14" s="29" customFormat="1" x14ac:dyDescent="0.2">
      <c r="B413" s="37"/>
      <c r="D413" s="32"/>
      <c r="E413" s="33"/>
      <c r="F413" s="33"/>
      <c r="G413" s="33">
        <f>Client_Share*E413</f>
        <v>0</v>
      </c>
      <c r="H413" s="33">
        <f>BW_LLP_SHARE*E413</f>
        <v>0</v>
      </c>
      <c r="I413" s="34"/>
      <c r="K413" s="34"/>
      <c r="L413" s="34">
        <f>SUM(F413:K413)</f>
        <v>0</v>
      </c>
      <c r="N413" s="35"/>
    </row>
    <row r="414" spans="2:14" s="29" customFormat="1" x14ac:dyDescent="0.2">
      <c r="B414" s="37"/>
      <c r="D414" s="32"/>
      <c r="E414" s="33"/>
      <c r="F414" s="33"/>
      <c r="G414" s="33">
        <f>Client_Share*E414</f>
        <v>0</v>
      </c>
      <c r="H414" s="33">
        <f>BW_LLP_SHARE*E414</f>
        <v>0</v>
      </c>
      <c r="I414" s="34"/>
      <c r="K414" s="34"/>
      <c r="L414" s="34">
        <f>SUM(F414:K414)</f>
        <v>0</v>
      </c>
      <c r="N414" s="35"/>
    </row>
    <row r="415" spans="2:14" s="29" customFormat="1" x14ac:dyDescent="0.2">
      <c r="B415" s="37"/>
      <c r="D415" s="32"/>
      <c r="E415" s="33"/>
      <c r="F415" s="33"/>
      <c r="G415" s="33">
        <f>Client_Share*E415</f>
        <v>0</v>
      </c>
      <c r="H415" s="33">
        <f>BW_LLP_SHARE*E415</f>
        <v>0</v>
      </c>
      <c r="I415" s="34"/>
      <c r="K415" s="34"/>
      <c r="L415" s="34">
        <f>SUM(F415:K415)</f>
        <v>0</v>
      </c>
      <c r="N415" s="35"/>
    </row>
    <row r="416" spans="2:14" s="29" customFormat="1" x14ac:dyDescent="0.2">
      <c r="B416" s="37"/>
      <c r="D416" s="32"/>
      <c r="E416" s="33"/>
      <c r="F416" s="33"/>
      <c r="G416" s="33">
        <f>Client_Share*E416</f>
        <v>0</v>
      </c>
      <c r="H416" s="33">
        <f>BW_LLP_SHARE*E416</f>
        <v>0</v>
      </c>
      <c r="I416" s="34"/>
      <c r="K416" s="34"/>
      <c r="L416" s="34">
        <f>SUM(F416:K416)</f>
        <v>0</v>
      </c>
      <c r="N416" s="35"/>
    </row>
    <row r="417" spans="2:14" s="29" customFormat="1" x14ac:dyDescent="0.2">
      <c r="B417" s="37"/>
      <c r="D417" s="32"/>
      <c r="E417" s="33"/>
      <c r="F417" s="33"/>
      <c r="G417" s="33">
        <f>Client_Share*E417</f>
        <v>0</v>
      </c>
      <c r="H417" s="33">
        <f>BW_LLP_SHARE*E417</f>
        <v>0</v>
      </c>
      <c r="I417" s="34"/>
      <c r="K417" s="34"/>
      <c r="L417" s="34">
        <f>SUM(F417:K417)</f>
        <v>0</v>
      </c>
      <c r="N417" s="35"/>
    </row>
    <row r="418" spans="2:14" s="29" customFormat="1" x14ac:dyDescent="0.2">
      <c r="B418" s="37"/>
      <c r="D418" s="32"/>
      <c r="E418" s="33"/>
      <c r="F418" s="33"/>
      <c r="G418" s="33">
        <f>Client_Share*E418</f>
        <v>0</v>
      </c>
      <c r="H418" s="33">
        <f>BW_LLP_SHARE*E418</f>
        <v>0</v>
      </c>
      <c r="I418" s="34"/>
      <c r="K418" s="34"/>
      <c r="L418" s="34">
        <f>SUM(F418:K418)</f>
        <v>0</v>
      </c>
      <c r="N418" s="35"/>
    </row>
    <row r="419" spans="2:14" s="29" customFormat="1" x14ac:dyDescent="0.2">
      <c r="B419" s="37"/>
      <c r="D419" s="32"/>
      <c r="E419" s="33"/>
      <c r="F419" s="33"/>
      <c r="G419" s="33">
        <f>Client_Share*E419</f>
        <v>0</v>
      </c>
      <c r="H419" s="33">
        <f>BW_LLP_SHARE*E419</f>
        <v>0</v>
      </c>
      <c r="I419" s="34"/>
      <c r="K419" s="34"/>
      <c r="L419" s="34">
        <f>SUM(F419:K419)</f>
        <v>0</v>
      </c>
      <c r="N419" s="35"/>
    </row>
    <row r="420" spans="2:14" s="29" customFormat="1" x14ac:dyDescent="0.2">
      <c r="B420" s="37"/>
      <c r="D420" s="32"/>
      <c r="E420" s="33"/>
      <c r="F420" s="33"/>
      <c r="G420" s="33">
        <f>Client_Share*E420</f>
        <v>0</v>
      </c>
      <c r="H420" s="33">
        <f>BW_LLP_SHARE*E420</f>
        <v>0</v>
      </c>
      <c r="I420" s="34"/>
      <c r="K420" s="34"/>
      <c r="L420" s="34">
        <f>SUM(F420:K420)</f>
        <v>0</v>
      </c>
      <c r="N420" s="35"/>
    </row>
    <row r="421" spans="2:14" s="29" customFormat="1" x14ac:dyDescent="0.2">
      <c r="B421" s="37"/>
      <c r="D421" s="32"/>
      <c r="E421" s="33"/>
      <c r="F421" s="33"/>
      <c r="G421" s="33">
        <f>Client_Share*E421</f>
        <v>0</v>
      </c>
      <c r="H421" s="33">
        <f>BW_LLP_SHARE*E421</f>
        <v>0</v>
      </c>
      <c r="I421" s="34"/>
      <c r="K421" s="34"/>
      <c r="L421" s="34">
        <f>SUM(F421:K421)</f>
        <v>0</v>
      </c>
      <c r="N421" s="35"/>
    </row>
    <row r="422" spans="2:14" s="29" customFormat="1" x14ac:dyDescent="0.2">
      <c r="B422" s="37"/>
      <c r="D422" s="32"/>
      <c r="E422" s="33"/>
      <c r="F422" s="33"/>
      <c r="G422" s="33">
        <f>Client_Share*E422</f>
        <v>0</v>
      </c>
      <c r="H422" s="33">
        <f>BW_LLP_SHARE*E422</f>
        <v>0</v>
      </c>
      <c r="I422" s="34"/>
      <c r="K422" s="34"/>
      <c r="L422" s="34">
        <f>SUM(F422:K422)</f>
        <v>0</v>
      </c>
      <c r="N422" s="35"/>
    </row>
    <row r="423" spans="2:14" s="29" customFormat="1" x14ac:dyDescent="0.2">
      <c r="B423" s="37"/>
      <c r="D423" s="32"/>
      <c r="E423" s="33"/>
      <c r="F423" s="33"/>
      <c r="G423" s="33">
        <f>Client_Share*E423</f>
        <v>0</v>
      </c>
      <c r="H423" s="33">
        <f>BW_LLP_SHARE*E423</f>
        <v>0</v>
      </c>
      <c r="I423" s="34"/>
      <c r="K423" s="34"/>
      <c r="L423" s="34">
        <f>SUM(F423:K423)</f>
        <v>0</v>
      </c>
      <c r="N423" s="35"/>
    </row>
    <row r="424" spans="2:14" s="29" customFormat="1" x14ac:dyDescent="0.2">
      <c r="B424" s="37"/>
      <c r="D424" s="32"/>
      <c r="E424" s="33"/>
      <c r="F424" s="33"/>
      <c r="G424" s="33">
        <f>Client_Share*E424</f>
        <v>0</v>
      </c>
      <c r="H424" s="33">
        <f>BW_LLP_SHARE*E424</f>
        <v>0</v>
      </c>
      <c r="I424" s="34"/>
      <c r="K424" s="34"/>
      <c r="L424" s="34">
        <f>SUM(F424:K424)</f>
        <v>0</v>
      </c>
      <c r="N424" s="35"/>
    </row>
    <row r="425" spans="2:14" s="29" customFormat="1" x14ac:dyDescent="0.2">
      <c r="B425" s="37"/>
      <c r="D425" s="32"/>
      <c r="E425" s="33"/>
      <c r="F425" s="33"/>
      <c r="G425" s="33">
        <f>Client_Share*E425</f>
        <v>0</v>
      </c>
      <c r="H425" s="33">
        <f>BW_LLP_SHARE*E425</f>
        <v>0</v>
      </c>
      <c r="I425" s="34"/>
      <c r="K425" s="34"/>
      <c r="L425" s="34">
        <f>SUM(F425:K425)</f>
        <v>0</v>
      </c>
      <c r="N425" s="35"/>
    </row>
    <row r="426" spans="2:14" s="29" customFormat="1" x14ac:dyDescent="0.2">
      <c r="B426" s="37"/>
      <c r="D426" s="32"/>
      <c r="E426" s="33"/>
      <c r="F426" s="33"/>
      <c r="G426" s="33">
        <f>Client_Share*E426</f>
        <v>0</v>
      </c>
      <c r="H426" s="33">
        <f>BW_LLP_SHARE*E426</f>
        <v>0</v>
      </c>
      <c r="I426" s="34"/>
      <c r="K426" s="34"/>
      <c r="L426" s="34">
        <f>SUM(F426:K426)</f>
        <v>0</v>
      </c>
      <c r="N426" s="35"/>
    </row>
    <row r="427" spans="2:14" s="29" customFormat="1" x14ac:dyDescent="0.2">
      <c r="B427" s="37"/>
      <c r="D427" s="32"/>
      <c r="E427" s="33"/>
      <c r="F427" s="33"/>
      <c r="G427" s="33">
        <f>Client_Share*E427</f>
        <v>0</v>
      </c>
      <c r="H427" s="33">
        <f>BW_LLP_SHARE*E427</f>
        <v>0</v>
      </c>
      <c r="I427" s="34"/>
      <c r="K427" s="34"/>
      <c r="L427" s="34">
        <f>SUM(F427:K427)</f>
        <v>0</v>
      </c>
      <c r="N427" s="35"/>
    </row>
    <row r="428" spans="2:14" s="29" customFormat="1" x14ac:dyDescent="0.2">
      <c r="B428" s="37"/>
      <c r="D428" s="32"/>
      <c r="E428" s="33"/>
      <c r="F428" s="33"/>
      <c r="G428" s="33">
        <f>Client_Share*E428</f>
        <v>0</v>
      </c>
      <c r="H428" s="33">
        <f>BW_LLP_SHARE*E428</f>
        <v>0</v>
      </c>
      <c r="I428" s="34"/>
      <c r="K428" s="34"/>
      <c r="L428" s="34">
        <f>SUM(F428:K428)</f>
        <v>0</v>
      </c>
      <c r="N428" s="35"/>
    </row>
    <row r="429" spans="2:14" s="29" customFormat="1" x14ac:dyDescent="0.2">
      <c r="B429" s="37"/>
      <c r="D429" s="32"/>
      <c r="E429" s="33"/>
      <c r="F429" s="33"/>
      <c r="G429" s="33">
        <f>Client_Share*E429</f>
        <v>0</v>
      </c>
      <c r="H429" s="33">
        <f>BW_LLP_SHARE*E429</f>
        <v>0</v>
      </c>
      <c r="I429" s="34"/>
      <c r="K429" s="34"/>
      <c r="L429" s="34">
        <f>SUM(F429:K429)</f>
        <v>0</v>
      </c>
      <c r="N429" s="35"/>
    </row>
    <row r="430" spans="2:14" s="29" customFormat="1" x14ac:dyDescent="0.2">
      <c r="B430" s="37"/>
      <c r="D430" s="32"/>
      <c r="E430" s="33"/>
      <c r="F430" s="33"/>
      <c r="G430" s="33">
        <f>Client_Share*E430</f>
        <v>0</v>
      </c>
      <c r="H430" s="33">
        <f>BW_LLP_SHARE*E430</f>
        <v>0</v>
      </c>
      <c r="I430" s="34"/>
      <c r="K430" s="34"/>
      <c r="L430" s="34">
        <f>SUM(F430:K430)</f>
        <v>0</v>
      </c>
      <c r="N430" s="35"/>
    </row>
    <row r="431" spans="2:14" s="29" customFormat="1" x14ac:dyDescent="0.2">
      <c r="B431" s="37"/>
      <c r="D431" s="32"/>
      <c r="E431" s="33"/>
      <c r="F431" s="33"/>
      <c r="G431" s="33">
        <f>Client_Share*E431</f>
        <v>0</v>
      </c>
      <c r="H431" s="33">
        <f>BW_LLP_SHARE*E431</f>
        <v>0</v>
      </c>
      <c r="I431" s="34"/>
      <c r="K431" s="34"/>
      <c r="L431" s="34">
        <f>SUM(F431:K431)</f>
        <v>0</v>
      </c>
      <c r="N431" s="35"/>
    </row>
    <row r="432" spans="2:14" s="29" customFormat="1" x14ac:dyDescent="0.2">
      <c r="B432" s="37"/>
      <c r="D432" s="32"/>
      <c r="E432" s="33"/>
      <c r="F432" s="33"/>
      <c r="G432" s="33">
        <f>Client_Share*E432</f>
        <v>0</v>
      </c>
      <c r="H432" s="33">
        <f>BW_LLP_SHARE*E432</f>
        <v>0</v>
      </c>
      <c r="I432" s="34"/>
      <c r="K432" s="34"/>
      <c r="L432" s="34">
        <f>SUM(F432:K432)</f>
        <v>0</v>
      </c>
      <c r="N432" s="35"/>
    </row>
    <row r="433" spans="2:14" s="29" customFormat="1" x14ac:dyDescent="0.2">
      <c r="B433" s="37"/>
      <c r="D433" s="32"/>
      <c r="E433" s="33"/>
      <c r="F433" s="33"/>
      <c r="G433" s="33">
        <f>Client_Share*E433</f>
        <v>0</v>
      </c>
      <c r="H433" s="33">
        <f>BW_LLP_SHARE*E433</f>
        <v>0</v>
      </c>
      <c r="I433" s="34"/>
      <c r="K433" s="34"/>
      <c r="L433" s="34">
        <f>SUM(F433:K433)</f>
        <v>0</v>
      </c>
      <c r="N433" s="35"/>
    </row>
    <row r="434" spans="2:14" s="29" customFormat="1" x14ac:dyDescent="0.2">
      <c r="B434" s="37"/>
      <c r="D434" s="32"/>
      <c r="E434" s="33"/>
      <c r="F434" s="33"/>
      <c r="G434" s="33">
        <f>Client_Share*E434</f>
        <v>0</v>
      </c>
      <c r="H434" s="33">
        <f>BW_LLP_SHARE*E434</f>
        <v>0</v>
      </c>
      <c r="I434" s="34"/>
      <c r="K434" s="34"/>
      <c r="L434" s="34">
        <f>SUM(F434:K434)</f>
        <v>0</v>
      </c>
      <c r="N434" s="35"/>
    </row>
    <row r="435" spans="2:14" s="29" customFormat="1" x14ac:dyDescent="0.2">
      <c r="B435" s="37"/>
      <c r="D435" s="32"/>
      <c r="E435" s="33"/>
      <c r="F435" s="33"/>
      <c r="G435" s="33">
        <f>Client_Share*E435</f>
        <v>0</v>
      </c>
      <c r="H435" s="33">
        <f>BW_LLP_SHARE*E435</f>
        <v>0</v>
      </c>
      <c r="I435" s="34"/>
      <c r="K435" s="34"/>
      <c r="L435" s="34">
        <f>SUM(F435:K435)</f>
        <v>0</v>
      </c>
      <c r="N435" s="35"/>
    </row>
    <row r="436" spans="2:14" s="29" customFormat="1" x14ac:dyDescent="0.2">
      <c r="B436" s="37"/>
      <c r="D436" s="32"/>
      <c r="E436" s="33"/>
      <c r="F436" s="33"/>
      <c r="G436" s="33">
        <f>Client_Share*E436</f>
        <v>0</v>
      </c>
      <c r="H436" s="33">
        <f>BW_LLP_SHARE*E436</f>
        <v>0</v>
      </c>
      <c r="I436" s="34"/>
      <c r="K436" s="34"/>
      <c r="L436" s="34">
        <f>SUM(F436:K436)</f>
        <v>0</v>
      </c>
      <c r="N436" s="35"/>
    </row>
    <row r="437" spans="2:14" s="29" customFormat="1" x14ac:dyDescent="0.2">
      <c r="B437" s="37"/>
      <c r="D437" s="32"/>
      <c r="E437" s="33"/>
      <c r="F437" s="33"/>
      <c r="G437" s="33">
        <f>Client_Share*E437</f>
        <v>0</v>
      </c>
      <c r="H437" s="33">
        <f>BW_LLP_SHARE*E437</f>
        <v>0</v>
      </c>
      <c r="I437" s="34"/>
      <c r="K437" s="34"/>
      <c r="L437" s="34">
        <f>SUM(F437:K437)</f>
        <v>0</v>
      </c>
      <c r="N437" s="35"/>
    </row>
    <row r="438" spans="2:14" s="29" customFormat="1" x14ac:dyDescent="0.2">
      <c r="B438" s="37"/>
      <c r="D438" s="32"/>
      <c r="E438" s="33"/>
      <c r="F438" s="33"/>
      <c r="G438" s="33">
        <f>Client_Share*E438</f>
        <v>0</v>
      </c>
      <c r="H438" s="33">
        <f>BW_LLP_SHARE*E438</f>
        <v>0</v>
      </c>
      <c r="I438" s="34"/>
      <c r="K438" s="34"/>
      <c r="L438" s="34">
        <f>SUM(F438:K438)</f>
        <v>0</v>
      </c>
      <c r="N438" s="35"/>
    </row>
    <row r="439" spans="2:14" s="29" customFormat="1" x14ac:dyDescent="0.2">
      <c r="B439" s="37"/>
      <c r="D439" s="32"/>
      <c r="E439" s="33"/>
      <c r="F439" s="33"/>
      <c r="G439" s="33">
        <f>Client_Share*E439</f>
        <v>0</v>
      </c>
      <c r="H439" s="33">
        <f>BW_LLP_SHARE*E439</f>
        <v>0</v>
      </c>
      <c r="I439" s="34"/>
      <c r="K439" s="34"/>
      <c r="L439" s="34">
        <f>SUM(F439:K439)</f>
        <v>0</v>
      </c>
      <c r="N439" s="35"/>
    </row>
    <row r="440" spans="2:14" s="29" customFormat="1" x14ac:dyDescent="0.2">
      <c r="B440" s="37"/>
      <c r="D440" s="32"/>
      <c r="E440" s="33"/>
      <c r="F440" s="33"/>
      <c r="G440" s="33">
        <f>Client_Share*E440</f>
        <v>0</v>
      </c>
      <c r="H440" s="33">
        <f>BW_LLP_SHARE*E440</f>
        <v>0</v>
      </c>
      <c r="I440" s="34"/>
      <c r="K440" s="34"/>
      <c r="L440" s="34">
        <f>SUM(F440:K440)</f>
        <v>0</v>
      </c>
      <c r="N440" s="35"/>
    </row>
    <row r="441" spans="2:14" s="29" customFormat="1" x14ac:dyDescent="0.2">
      <c r="B441" s="37"/>
      <c r="D441" s="32"/>
      <c r="E441" s="33"/>
      <c r="F441" s="33"/>
      <c r="G441" s="33">
        <f>Client_Share*E441</f>
        <v>0</v>
      </c>
      <c r="H441" s="33">
        <f>BW_LLP_SHARE*E441</f>
        <v>0</v>
      </c>
      <c r="I441" s="34"/>
      <c r="K441" s="34"/>
      <c r="L441" s="34">
        <f>SUM(F441:K441)</f>
        <v>0</v>
      </c>
      <c r="N441" s="35"/>
    </row>
    <row r="442" spans="2:14" s="29" customFormat="1" x14ac:dyDescent="0.2">
      <c r="B442" s="37"/>
      <c r="D442" s="32"/>
      <c r="E442" s="33"/>
      <c r="F442" s="33"/>
      <c r="G442" s="33">
        <f>Client_Share*E442</f>
        <v>0</v>
      </c>
      <c r="H442" s="33">
        <f>BW_LLP_SHARE*E442</f>
        <v>0</v>
      </c>
      <c r="I442" s="34"/>
      <c r="K442" s="34"/>
      <c r="L442" s="34">
        <f>SUM(F442:K442)</f>
        <v>0</v>
      </c>
      <c r="N442" s="35"/>
    </row>
    <row r="443" spans="2:14" s="29" customFormat="1" x14ac:dyDescent="0.2">
      <c r="B443" s="37"/>
      <c r="D443" s="32"/>
      <c r="E443" s="33"/>
      <c r="F443" s="33"/>
      <c r="G443" s="33">
        <f>Client_Share*E443</f>
        <v>0</v>
      </c>
      <c r="H443" s="33">
        <f>BW_LLP_SHARE*E443</f>
        <v>0</v>
      </c>
      <c r="I443" s="34"/>
      <c r="K443" s="34"/>
      <c r="L443" s="34">
        <f>SUM(F443:K443)</f>
        <v>0</v>
      </c>
      <c r="N443" s="35"/>
    </row>
    <row r="444" spans="2:14" s="29" customFormat="1" x14ac:dyDescent="0.2">
      <c r="B444" s="37"/>
      <c r="D444" s="32"/>
      <c r="E444" s="33"/>
      <c r="F444" s="33"/>
      <c r="G444" s="33">
        <f>Client_Share*E444</f>
        <v>0</v>
      </c>
      <c r="H444" s="33">
        <f>BW_LLP_SHARE*E444</f>
        <v>0</v>
      </c>
      <c r="I444" s="34"/>
      <c r="K444" s="34"/>
      <c r="L444" s="34">
        <f>SUM(F444:K444)</f>
        <v>0</v>
      </c>
      <c r="N444" s="35"/>
    </row>
    <row r="445" spans="2:14" s="29" customFormat="1" x14ac:dyDescent="0.2">
      <c r="B445" s="37"/>
      <c r="D445" s="32"/>
      <c r="E445" s="33"/>
      <c r="F445" s="33"/>
      <c r="G445" s="33">
        <f>Client_Share*E445</f>
        <v>0</v>
      </c>
      <c r="H445" s="33">
        <f>BW_LLP_SHARE*E445</f>
        <v>0</v>
      </c>
      <c r="I445" s="34"/>
      <c r="K445" s="34"/>
      <c r="L445" s="34">
        <f>SUM(F445:K445)</f>
        <v>0</v>
      </c>
      <c r="N445" s="35"/>
    </row>
    <row r="446" spans="2:14" s="29" customFormat="1" x14ac:dyDescent="0.2">
      <c r="B446" s="37"/>
      <c r="D446" s="32"/>
      <c r="E446" s="33"/>
      <c r="F446" s="33"/>
      <c r="G446" s="33">
        <f>Client_Share*E446</f>
        <v>0</v>
      </c>
      <c r="H446" s="33">
        <f>BW_LLP_SHARE*E446</f>
        <v>0</v>
      </c>
      <c r="I446" s="34"/>
      <c r="K446" s="34"/>
      <c r="L446" s="34">
        <f>SUM(F446:K446)</f>
        <v>0</v>
      </c>
      <c r="N446" s="35"/>
    </row>
    <row r="447" spans="2:14" s="29" customFormat="1" x14ac:dyDescent="0.2">
      <c r="B447" s="37"/>
      <c r="D447" s="32"/>
      <c r="E447" s="33"/>
      <c r="F447" s="33"/>
      <c r="G447" s="33">
        <f>Client_Share*E447</f>
        <v>0</v>
      </c>
      <c r="H447" s="33">
        <f>BW_LLP_SHARE*E447</f>
        <v>0</v>
      </c>
      <c r="I447" s="34"/>
      <c r="K447" s="34"/>
      <c r="L447" s="34">
        <f>SUM(F447:K447)</f>
        <v>0</v>
      </c>
      <c r="N447" s="35"/>
    </row>
    <row r="448" spans="2:14" s="29" customFormat="1" x14ac:dyDescent="0.2">
      <c r="B448" s="37"/>
      <c r="D448" s="32"/>
      <c r="E448" s="33"/>
      <c r="F448" s="33"/>
      <c r="G448" s="33">
        <f>Client_Share*E448</f>
        <v>0</v>
      </c>
      <c r="H448" s="33">
        <f>BW_LLP_SHARE*E448</f>
        <v>0</v>
      </c>
      <c r="I448" s="34"/>
      <c r="K448" s="34"/>
      <c r="L448" s="34">
        <f>SUM(F448:K448)</f>
        <v>0</v>
      </c>
      <c r="N448" s="35"/>
    </row>
    <row r="449" spans="2:14" s="29" customFormat="1" x14ac:dyDescent="0.2">
      <c r="B449" s="37"/>
      <c r="D449" s="32"/>
      <c r="E449" s="33"/>
      <c r="F449" s="33"/>
      <c r="G449" s="33">
        <f>Client_Share*E449</f>
        <v>0</v>
      </c>
      <c r="H449" s="33">
        <f>BW_LLP_SHARE*E449</f>
        <v>0</v>
      </c>
      <c r="I449" s="34"/>
      <c r="K449" s="34"/>
      <c r="L449" s="34">
        <f>SUM(F449:K449)</f>
        <v>0</v>
      </c>
      <c r="N449" s="35"/>
    </row>
    <row r="450" spans="2:14" s="29" customFormat="1" x14ac:dyDescent="0.2">
      <c r="B450" s="37"/>
      <c r="D450" s="32"/>
      <c r="E450" s="33"/>
      <c r="F450" s="33"/>
      <c r="G450" s="33">
        <f>Client_Share*E450</f>
        <v>0</v>
      </c>
      <c r="H450" s="33">
        <f>BW_LLP_SHARE*E450</f>
        <v>0</v>
      </c>
      <c r="I450" s="34"/>
      <c r="K450" s="34"/>
      <c r="L450" s="34">
        <f>SUM(F450:K450)</f>
        <v>0</v>
      </c>
      <c r="N450" s="35"/>
    </row>
    <row r="451" spans="2:14" s="29" customFormat="1" x14ac:dyDescent="0.2">
      <c r="B451" s="37"/>
      <c r="D451" s="32"/>
      <c r="E451" s="33"/>
      <c r="F451" s="33"/>
      <c r="G451" s="33">
        <f>Client_Share*E451</f>
        <v>0</v>
      </c>
      <c r="H451" s="33">
        <f>BW_LLP_SHARE*E451</f>
        <v>0</v>
      </c>
      <c r="I451" s="34"/>
      <c r="K451" s="34"/>
      <c r="L451" s="34">
        <f>SUM(F451:K451)</f>
        <v>0</v>
      </c>
      <c r="N451" s="35"/>
    </row>
    <row r="452" spans="2:14" s="29" customFormat="1" x14ac:dyDescent="0.2">
      <c r="B452" s="37"/>
      <c r="D452" s="32"/>
      <c r="E452" s="33"/>
      <c r="F452" s="33"/>
      <c r="G452" s="33">
        <f>Client_Share*E452</f>
        <v>0</v>
      </c>
      <c r="H452" s="33">
        <f>BW_LLP_SHARE*E452</f>
        <v>0</v>
      </c>
      <c r="I452" s="34"/>
      <c r="K452" s="34"/>
      <c r="L452" s="34">
        <f>SUM(F452:K452)</f>
        <v>0</v>
      </c>
      <c r="N452" s="35"/>
    </row>
    <row r="453" spans="2:14" s="29" customFormat="1" x14ac:dyDescent="0.2">
      <c r="B453" s="37"/>
      <c r="D453" s="32"/>
      <c r="E453" s="33"/>
      <c r="F453" s="33"/>
      <c r="G453" s="33">
        <f>Client_Share*E453</f>
        <v>0</v>
      </c>
      <c r="H453" s="33">
        <f>BW_LLP_SHARE*E453</f>
        <v>0</v>
      </c>
      <c r="I453" s="34"/>
      <c r="K453" s="34"/>
      <c r="L453" s="34">
        <f>SUM(F453:K453)</f>
        <v>0</v>
      </c>
      <c r="N453" s="35"/>
    </row>
    <row r="454" spans="2:14" s="29" customFormat="1" x14ac:dyDescent="0.2">
      <c r="B454" s="37"/>
      <c r="D454" s="32"/>
      <c r="E454" s="33"/>
      <c r="F454" s="33"/>
      <c r="G454" s="33">
        <f>Client_Share*E454</f>
        <v>0</v>
      </c>
      <c r="H454" s="33">
        <f>BW_LLP_SHARE*E454</f>
        <v>0</v>
      </c>
      <c r="I454" s="34"/>
      <c r="K454" s="34"/>
      <c r="L454" s="34">
        <f>SUM(F454:K454)</f>
        <v>0</v>
      </c>
      <c r="N454" s="35"/>
    </row>
    <row r="455" spans="2:14" s="29" customFormat="1" x14ac:dyDescent="0.2">
      <c r="B455" s="37"/>
      <c r="D455" s="32"/>
      <c r="E455" s="33"/>
      <c r="F455" s="33"/>
      <c r="G455" s="33">
        <f>Client_Share*E455</f>
        <v>0</v>
      </c>
      <c r="H455" s="33">
        <f>BW_LLP_SHARE*E455</f>
        <v>0</v>
      </c>
      <c r="I455" s="34"/>
      <c r="K455" s="34"/>
      <c r="L455" s="34">
        <f>SUM(F455:K455)</f>
        <v>0</v>
      </c>
      <c r="N455" s="35"/>
    </row>
    <row r="456" spans="2:14" s="29" customFormat="1" x14ac:dyDescent="0.2">
      <c r="B456" s="37"/>
      <c r="D456" s="32"/>
      <c r="E456" s="33"/>
      <c r="F456" s="33"/>
      <c r="G456" s="33">
        <f>Client_Share*E456</f>
        <v>0</v>
      </c>
      <c r="H456" s="33">
        <f>BW_LLP_SHARE*E456</f>
        <v>0</v>
      </c>
      <c r="I456" s="34"/>
      <c r="K456" s="34"/>
      <c r="L456" s="34">
        <f>SUM(F456:K456)</f>
        <v>0</v>
      </c>
      <c r="N456" s="35"/>
    </row>
    <row r="457" spans="2:14" s="29" customFormat="1" x14ac:dyDescent="0.2">
      <c r="B457" s="37"/>
      <c r="D457" s="32"/>
      <c r="E457" s="33"/>
      <c r="F457" s="33"/>
      <c r="G457" s="33">
        <f>Client_Share*E457</f>
        <v>0</v>
      </c>
      <c r="H457" s="33">
        <f>BW_LLP_SHARE*E457</f>
        <v>0</v>
      </c>
      <c r="I457" s="34"/>
      <c r="K457" s="34"/>
      <c r="L457" s="34">
        <f>SUM(F457:K457)</f>
        <v>0</v>
      </c>
      <c r="N457" s="35"/>
    </row>
    <row r="458" spans="2:14" s="29" customFormat="1" x14ac:dyDescent="0.2">
      <c r="B458" s="37"/>
      <c r="D458" s="32"/>
      <c r="E458" s="33"/>
      <c r="F458" s="33"/>
      <c r="G458" s="33">
        <f>Client_Share*E458</f>
        <v>0</v>
      </c>
      <c r="H458" s="33">
        <f>BW_LLP_SHARE*E458</f>
        <v>0</v>
      </c>
      <c r="I458" s="34"/>
      <c r="K458" s="34"/>
      <c r="L458" s="34">
        <f>SUM(F458:K458)</f>
        <v>0</v>
      </c>
      <c r="N458" s="35"/>
    </row>
    <row r="459" spans="2:14" s="29" customFormat="1" x14ac:dyDescent="0.2">
      <c r="B459" s="37"/>
      <c r="D459" s="32"/>
      <c r="E459" s="33"/>
      <c r="F459" s="33"/>
      <c r="G459" s="33">
        <f>Client_Share*E459</f>
        <v>0</v>
      </c>
      <c r="H459" s="33">
        <f>BW_LLP_SHARE*E459</f>
        <v>0</v>
      </c>
      <c r="I459" s="34"/>
      <c r="K459" s="34"/>
      <c r="L459" s="34">
        <f>SUM(F459:K459)</f>
        <v>0</v>
      </c>
      <c r="N459" s="35"/>
    </row>
    <row r="460" spans="2:14" s="29" customFormat="1" x14ac:dyDescent="0.2">
      <c r="B460" s="37"/>
      <c r="D460" s="32"/>
      <c r="E460" s="33"/>
      <c r="F460" s="33"/>
      <c r="G460" s="33">
        <f>Client_Share*E460</f>
        <v>0</v>
      </c>
      <c r="H460" s="33">
        <f>BW_LLP_SHARE*E460</f>
        <v>0</v>
      </c>
      <c r="I460" s="34"/>
      <c r="K460" s="34"/>
      <c r="L460" s="34">
        <f>SUM(F460:K460)</f>
        <v>0</v>
      </c>
      <c r="N460" s="35"/>
    </row>
    <row r="461" spans="2:14" s="29" customFormat="1" x14ac:dyDescent="0.2">
      <c r="B461" s="37"/>
      <c r="D461" s="32"/>
      <c r="E461" s="33"/>
      <c r="F461" s="33"/>
      <c r="G461" s="33">
        <f>Client_Share*E461</f>
        <v>0</v>
      </c>
      <c r="H461" s="33">
        <f>BW_LLP_SHARE*E461</f>
        <v>0</v>
      </c>
      <c r="I461" s="34"/>
      <c r="K461" s="34"/>
      <c r="L461" s="34">
        <f>SUM(F461:K461)</f>
        <v>0</v>
      </c>
      <c r="N461" s="35"/>
    </row>
    <row r="462" spans="2:14" s="29" customFormat="1" x14ac:dyDescent="0.2">
      <c r="B462" s="37"/>
      <c r="D462" s="32"/>
      <c r="E462" s="33"/>
      <c r="F462" s="33"/>
      <c r="G462" s="33">
        <f>Client_Share*E462</f>
        <v>0</v>
      </c>
      <c r="H462" s="33">
        <f>BW_LLP_SHARE*E462</f>
        <v>0</v>
      </c>
      <c r="I462" s="34"/>
      <c r="K462" s="34"/>
      <c r="L462" s="34">
        <f>SUM(F462:K462)</f>
        <v>0</v>
      </c>
      <c r="N462" s="35"/>
    </row>
    <row r="463" spans="2:14" s="29" customFormat="1" x14ac:dyDescent="0.2">
      <c r="B463" s="37"/>
      <c r="D463" s="32"/>
      <c r="E463" s="33"/>
      <c r="F463" s="33"/>
      <c r="G463" s="33">
        <f>Client_Share*E463</f>
        <v>0</v>
      </c>
      <c r="H463" s="33">
        <f>BW_LLP_SHARE*E463</f>
        <v>0</v>
      </c>
      <c r="I463" s="34"/>
      <c r="K463" s="34"/>
      <c r="L463" s="34">
        <f>SUM(F463:K463)</f>
        <v>0</v>
      </c>
      <c r="N463" s="35"/>
    </row>
    <row r="464" spans="2:14" s="29" customFormat="1" x14ac:dyDescent="0.2">
      <c r="B464" s="37"/>
      <c r="D464" s="32"/>
      <c r="E464" s="33"/>
      <c r="F464" s="33"/>
      <c r="G464" s="33">
        <f>Client_Share*E464</f>
        <v>0</v>
      </c>
      <c r="H464" s="33">
        <f>BW_LLP_SHARE*E464</f>
        <v>0</v>
      </c>
      <c r="I464" s="34"/>
      <c r="K464" s="34"/>
      <c r="L464" s="34">
        <f>SUM(F464:K464)</f>
        <v>0</v>
      </c>
      <c r="N464" s="35"/>
    </row>
    <row r="465" spans="2:14" s="29" customFormat="1" x14ac:dyDescent="0.2">
      <c r="B465" s="37"/>
      <c r="D465" s="32"/>
      <c r="E465" s="33"/>
      <c r="F465" s="33"/>
      <c r="G465" s="33">
        <f>Client_Share*E465</f>
        <v>0</v>
      </c>
      <c r="H465" s="33">
        <f>BW_LLP_SHARE*E465</f>
        <v>0</v>
      </c>
      <c r="I465" s="34"/>
      <c r="K465" s="34"/>
      <c r="L465" s="34">
        <f>SUM(F465:K465)</f>
        <v>0</v>
      </c>
      <c r="N465" s="35"/>
    </row>
    <row r="466" spans="2:14" s="29" customFormat="1" x14ac:dyDescent="0.2">
      <c r="B466" s="37"/>
      <c r="D466" s="32"/>
      <c r="E466" s="33"/>
      <c r="F466" s="33"/>
      <c r="G466" s="33">
        <f>Client_Share*E466</f>
        <v>0</v>
      </c>
      <c r="H466" s="33">
        <f>BW_LLP_SHARE*E466</f>
        <v>0</v>
      </c>
      <c r="I466" s="34"/>
      <c r="K466" s="34"/>
      <c r="L466" s="34">
        <f>SUM(F466:K466)</f>
        <v>0</v>
      </c>
      <c r="N466" s="35"/>
    </row>
    <row r="467" spans="2:14" s="29" customFormat="1" x14ac:dyDescent="0.2">
      <c r="B467" s="37"/>
      <c r="D467" s="32"/>
      <c r="E467" s="33"/>
      <c r="F467" s="33"/>
      <c r="G467" s="33">
        <f>Client_Share*E467</f>
        <v>0</v>
      </c>
      <c r="H467" s="33">
        <f>BW_LLP_SHARE*E467</f>
        <v>0</v>
      </c>
      <c r="I467" s="34"/>
      <c r="K467" s="34"/>
      <c r="L467" s="34">
        <f>SUM(F467:K467)</f>
        <v>0</v>
      </c>
      <c r="N467" s="35"/>
    </row>
    <row r="468" spans="2:14" s="29" customFormat="1" x14ac:dyDescent="0.2">
      <c r="B468" s="37"/>
      <c r="D468" s="32"/>
      <c r="E468" s="33"/>
      <c r="F468" s="33"/>
      <c r="G468" s="33">
        <f>Client_Share*E468</f>
        <v>0</v>
      </c>
      <c r="H468" s="33">
        <f>BW_LLP_SHARE*E468</f>
        <v>0</v>
      </c>
      <c r="I468" s="34"/>
      <c r="K468" s="34"/>
      <c r="L468" s="34">
        <f>SUM(F468:K468)</f>
        <v>0</v>
      </c>
      <c r="N468" s="35"/>
    </row>
    <row r="469" spans="2:14" s="29" customFormat="1" x14ac:dyDescent="0.2">
      <c r="B469" s="37"/>
      <c r="D469" s="32"/>
      <c r="E469" s="33"/>
      <c r="F469" s="33"/>
      <c r="G469" s="33">
        <f>Client_Share*E469</f>
        <v>0</v>
      </c>
      <c r="H469" s="33">
        <f>BW_LLP_SHARE*E469</f>
        <v>0</v>
      </c>
      <c r="I469" s="34"/>
      <c r="K469" s="34"/>
      <c r="L469" s="34">
        <f>SUM(F469:K469)</f>
        <v>0</v>
      </c>
      <c r="N469" s="35"/>
    </row>
    <row r="470" spans="2:14" s="29" customFormat="1" x14ac:dyDescent="0.2">
      <c r="B470" s="37"/>
      <c r="D470" s="32"/>
      <c r="E470" s="33"/>
      <c r="F470" s="33"/>
      <c r="G470" s="33">
        <f>Client_Share*E470</f>
        <v>0</v>
      </c>
      <c r="H470" s="33">
        <f>BW_LLP_SHARE*E470</f>
        <v>0</v>
      </c>
      <c r="I470" s="34"/>
      <c r="K470" s="34"/>
      <c r="L470" s="34">
        <f>SUM(F470:K470)</f>
        <v>0</v>
      </c>
      <c r="N470" s="35"/>
    </row>
    <row r="471" spans="2:14" s="29" customFormat="1" x14ac:dyDescent="0.2">
      <c r="B471" s="37"/>
      <c r="D471" s="32"/>
      <c r="E471" s="33"/>
      <c r="F471" s="33"/>
      <c r="G471" s="33">
        <f>Client_Share*E471</f>
        <v>0</v>
      </c>
      <c r="H471" s="33">
        <f>BW_LLP_SHARE*E471</f>
        <v>0</v>
      </c>
      <c r="I471" s="34"/>
      <c r="K471" s="34"/>
      <c r="L471" s="34">
        <f>SUM(F471:K471)</f>
        <v>0</v>
      </c>
      <c r="N471" s="35"/>
    </row>
    <row r="472" spans="2:14" s="29" customFormat="1" x14ac:dyDescent="0.2">
      <c r="B472" s="37"/>
      <c r="D472" s="32"/>
      <c r="E472" s="33"/>
      <c r="F472" s="33"/>
      <c r="G472" s="33">
        <f>Client_Share*E472</f>
        <v>0</v>
      </c>
      <c r="H472" s="33">
        <f>BW_LLP_SHARE*E472</f>
        <v>0</v>
      </c>
      <c r="I472" s="34"/>
      <c r="K472" s="34"/>
      <c r="L472" s="34">
        <f>SUM(F472:K472)</f>
        <v>0</v>
      </c>
      <c r="N472" s="35"/>
    </row>
    <row r="473" spans="2:14" s="29" customFormat="1" x14ac:dyDescent="0.2">
      <c r="B473" s="37"/>
      <c r="D473" s="32"/>
      <c r="E473" s="33"/>
      <c r="F473" s="33"/>
      <c r="G473" s="33">
        <f>Client_Share*E473</f>
        <v>0</v>
      </c>
      <c r="H473" s="33">
        <f>BW_LLP_SHARE*E473</f>
        <v>0</v>
      </c>
      <c r="I473" s="34"/>
      <c r="K473" s="34"/>
      <c r="L473" s="34">
        <f>SUM(F473:K473)</f>
        <v>0</v>
      </c>
      <c r="N473" s="35"/>
    </row>
    <row r="474" spans="2:14" s="29" customFormat="1" x14ac:dyDescent="0.2">
      <c r="B474" s="37"/>
      <c r="D474" s="32"/>
      <c r="E474" s="33"/>
      <c r="F474" s="33"/>
      <c r="G474" s="33">
        <f>Client_Share*E474</f>
        <v>0</v>
      </c>
      <c r="H474" s="33">
        <f>BW_LLP_SHARE*E474</f>
        <v>0</v>
      </c>
      <c r="I474" s="34"/>
      <c r="K474" s="34"/>
      <c r="L474" s="34">
        <f>SUM(F474:K474)</f>
        <v>0</v>
      </c>
      <c r="N474" s="35"/>
    </row>
    <row r="475" spans="2:14" s="29" customFormat="1" x14ac:dyDescent="0.2">
      <c r="B475" s="37"/>
      <c r="D475" s="32"/>
      <c r="E475" s="33"/>
      <c r="F475" s="33"/>
      <c r="G475" s="33">
        <f>Client_Share*E475</f>
        <v>0</v>
      </c>
      <c r="H475" s="33">
        <f>BW_LLP_SHARE*E475</f>
        <v>0</v>
      </c>
      <c r="I475" s="34"/>
      <c r="K475" s="34"/>
      <c r="L475" s="34">
        <f>SUM(F475:K475)</f>
        <v>0</v>
      </c>
      <c r="N475" s="35"/>
    </row>
    <row r="476" spans="2:14" s="29" customFormat="1" x14ac:dyDescent="0.2">
      <c r="B476" s="37"/>
      <c r="D476" s="32"/>
      <c r="E476" s="33"/>
      <c r="F476" s="33"/>
      <c r="G476" s="33">
        <f>Client_Share*E476</f>
        <v>0</v>
      </c>
      <c r="H476" s="33">
        <f>BW_LLP_SHARE*E476</f>
        <v>0</v>
      </c>
      <c r="I476" s="34"/>
      <c r="K476" s="34"/>
      <c r="L476" s="34">
        <f>SUM(F476:K476)</f>
        <v>0</v>
      </c>
      <c r="N476" s="35"/>
    </row>
    <row r="477" spans="2:14" s="29" customFormat="1" x14ac:dyDescent="0.2">
      <c r="B477" s="37"/>
      <c r="D477" s="32"/>
      <c r="E477" s="33"/>
      <c r="F477" s="33"/>
      <c r="G477" s="33">
        <f>Client_Share*E477</f>
        <v>0</v>
      </c>
      <c r="H477" s="33">
        <f>BW_LLP_SHARE*E477</f>
        <v>0</v>
      </c>
      <c r="I477" s="34"/>
      <c r="K477" s="34"/>
      <c r="L477" s="34">
        <f>SUM(F477:K477)</f>
        <v>0</v>
      </c>
      <c r="N477" s="35"/>
    </row>
    <row r="478" spans="2:14" s="29" customFormat="1" x14ac:dyDescent="0.2">
      <c r="B478" s="37"/>
      <c r="D478" s="32"/>
      <c r="E478" s="33"/>
      <c r="F478" s="33"/>
      <c r="G478" s="33">
        <f>Client_Share*E478</f>
        <v>0</v>
      </c>
      <c r="H478" s="33">
        <f>BW_LLP_SHARE*E478</f>
        <v>0</v>
      </c>
      <c r="I478" s="34"/>
      <c r="K478" s="34"/>
      <c r="L478" s="34">
        <f>SUM(F478:K478)</f>
        <v>0</v>
      </c>
      <c r="N478" s="35"/>
    </row>
    <row r="479" spans="2:14" s="29" customFormat="1" x14ac:dyDescent="0.2">
      <c r="B479" s="37"/>
      <c r="D479" s="32"/>
      <c r="E479" s="33"/>
      <c r="F479" s="33"/>
      <c r="G479" s="33">
        <f>Client_Share*E479</f>
        <v>0</v>
      </c>
      <c r="H479" s="33">
        <f>BW_LLP_SHARE*E479</f>
        <v>0</v>
      </c>
      <c r="I479" s="34"/>
      <c r="K479" s="34"/>
      <c r="L479" s="34">
        <f>SUM(F479:K479)</f>
        <v>0</v>
      </c>
      <c r="N479" s="35"/>
    </row>
    <row r="480" spans="2:14" s="29" customFormat="1" x14ac:dyDescent="0.2">
      <c r="B480" s="37"/>
      <c r="D480" s="32"/>
      <c r="E480" s="33"/>
      <c r="F480" s="33"/>
      <c r="G480" s="33">
        <f>Client_Share*E480</f>
        <v>0</v>
      </c>
      <c r="H480" s="33">
        <f>BW_LLP_SHARE*E480</f>
        <v>0</v>
      </c>
      <c r="I480" s="34"/>
      <c r="K480" s="34"/>
      <c r="L480" s="34">
        <f>SUM(F480:K480)</f>
        <v>0</v>
      </c>
      <c r="N480" s="35"/>
    </row>
    <row r="481" spans="2:14" s="29" customFormat="1" x14ac:dyDescent="0.2">
      <c r="B481" s="37"/>
      <c r="D481" s="32"/>
      <c r="E481" s="33"/>
      <c r="F481" s="33"/>
      <c r="G481" s="33">
        <f>Client_Share*E481</f>
        <v>0</v>
      </c>
      <c r="H481" s="33">
        <f>BW_LLP_SHARE*E481</f>
        <v>0</v>
      </c>
      <c r="I481" s="34"/>
      <c r="K481" s="34"/>
      <c r="L481" s="34">
        <f>SUM(F481:K481)</f>
        <v>0</v>
      </c>
      <c r="N481" s="35"/>
    </row>
    <row r="482" spans="2:14" s="29" customFormat="1" x14ac:dyDescent="0.2">
      <c r="B482" s="37"/>
      <c r="D482" s="32"/>
      <c r="E482" s="33"/>
      <c r="F482" s="33"/>
      <c r="G482" s="33">
        <f>Client_Share*E482</f>
        <v>0</v>
      </c>
      <c r="H482" s="33">
        <f>BW_LLP_SHARE*E482</f>
        <v>0</v>
      </c>
      <c r="I482" s="34"/>
      <c r="K482" s="34"/>
      <c r="L482" s="34">
        <f>SUM(F482:K482)</f>
        <v>0</v>
      </c>
      <c r="N482" s="35"/>
    </row>
    <row r="483" spans="2:14" s="29" customFormat="1" x14ac:dyDescent="0.2">
      <c r="B483" s="37"/>
      <c r="D483" s="32"/>
      <c r="E483" s="33"/>
      <c r="F483" s="33"/>
      <c r="G483" s="33">
        <f>Client_Share*E483</f>
        <v>0</v>
      </c>
      <c r="H483" s="33">
        <f>BW_LLP_SHARE*E483</f>
        <v>0</v>
      </c>
      <c r="I483" s="34"/>
      <c r="K483" s="34"/>
      <c r="L483" s="34">
        <f>SUM(F483:K483)</f>
        <v>0</v>
      </c>
      <c r="N483" s="35"/>
    </row>
    <row r="484" spans="2:14" s="29" customFormat="1" x14ac:dyDescent="0.2">
      <c r="B484" s="37"/>
      <c r="D484" s="32"/>
      <c r="E484" s="33"/>
      <c r="F484" s="33"/>
      <c r="G484" s="33">
        <f>Client_Share*E484</f>
        <v>0</v>
      </c>
      <c r="H484" s="33">
        <f>BW_LLP_SHARE*E484</f>
        <v>0</v>
      </c>
      <c r="I484" s="34"/>
      <c r="K484" s="34"/>
      <c r="L484" s="34">
        <f>SUM(F484:K484)</f>
        <v>0</v>
      </c>
      <c r="N484" s="35"/>
    </row>
    <row r="485" spans="2:14" s="29" customFormat="1" x14ac:dyDescent="0.2">
      <c r="B485" s="37"/>
      <c r="D485" s="32"/>
      <c r="E485" s="33"/>
      <c r="F485" s="33"/>
      <c r="G485" s="33">
        <f>Client_Share*E485</f>
        <v>0</v>
      </c>
      <c r="H485" s="33">
        <f>BW_LLP_SHARE*E485</f>
        <v>0</v>
      </c>
      <c r="I485" s="34"/>
      <c r="K485" s="34"/>
      <c r="L485" s="34">
        <f>SUM(F485:K485)</f>
        <v>0</v>
      </c>
      <c r="N485" s="35"/>
    </row>
    <row r="486" spans="2:14" s="29" customFormat="1" x14ac:dyDescent="0.2">
      <c r="B486" s="37"/>
      <c r="D486" s="32"/>
      <c r="E486" s="33"/>
      <c r="F486" s="33"/>
      <c r="G486" s="33">
        <f>Client_Share*E486</f>
        <v>0</v>
      </c>
      <c r="H486" s="33">
        <f>BW_LLP_SHARE*E486</f>
        <v>0</v>
      </c>
      <c r="I486" s="34"/>
      <c r="K486" s="34"/>
      <c r="L486" s="34">
        <f>SUM(F486:K486)</f>
        <v>0</v>
      </c>
      <c r="N486" s="35"/>
    </row>
    <row r="487" spans="2:14" s="29" customFormat="1" x14ac:dyDescent="0.2">
      <c r="B487" s="37"/>
      <c r="D487" s="32"/>
      <c r="E487" s="33"/>
      <c r="F487" s="33"/>
      <c r="G487" s="33">
        <f>Client_Share*E487</f>
        <v>0</v>
      </c>
      <c r="H487" s="33">
        <f>BW_LLP_SHARE*E487</f>
        <v>0</v>
      </c>
      <c r="I487" s="34"/>
      <c r="K487" s="34"/>
      <c r="L487" s="34">
        <f>SUM(F487:K487)</f>
        <v>0</v>
      </c>
      <c r="N487" s="35"/>
    </row>
    <row r="488" spans="2:14" s="29" customFormat="1" x14ac:dyDescent="0.2">
      <c r="B488" s="37"/>
      <c r="D488" s="32"/>
      <c r="E488" s="33"/>
      <c r="F488" s="33"/>
      <c r="G488" s="33">
        <f>Client_Share*E488</f>
        <v>0</v>
      </c>
      <c r="H488" s="33">
        <f>BW_LLP_SHARE*E488</f>
        <v>0</v>
      </c>
      <c r="I488" s="34"/>
      <c r="K488" s="34"/>
      <c r="L488" s="34">
        <f>SUM(F488:K488)</f>
        <v>0</v>
      </c>
      <c r="N488" s="35"/>
    </row>
    <row r="489" spans="2:14" s="29" customFormat="1" x14ac:dyDescent="0.2">
      <c r="B489" s="37"/>
      <c r="D489" s="32"/>
      <c r="E489" s="33"/>
      <c r="F489" s="33"/>
      <c r="G489" s="33">
        <f>Client_Share*E489</f>
        <v>0</v>
      </c>
      <c r="H489" s="33">
        <f>BW_LLP_SHARE*E489</f>
        <v>0</v>
      </c>
      <c r="I489" s="34"/>
      <c r="K489" s="34"/>
      <c r="L489" s="34">
        <f>SUM(F489:K489)</f>
        <v>0</v>
      </c>
      <c r="N489" s="35"/>
    </row>
    <row r="490" spans="2:14" s="29" customFormat="1" x14ac:dyDescent="0.2">
      <c r="B490" s="37"/>
      <c r="D490" s="32"/>
      <c r="E490" s="33"/>
      <c r="F490" s="33"/>
      <c r="G490" s="33">
        <f>Client_Share*E490</f>
        <v>0</v>
      </c>
      <c r="H490" s="33">
        <f>BW_LLP_SHARE*E490</f>
        <v>0</v>
      </c>
      <c r="I490" s="34"/>
      <c r="K490" s="34"/>
      <c r="L490" s="34">
        <f>SUM(F490:K490)</f>
        <v>0</v>
      </c>
      <c r="N490" s="35"/>
    </row>
    <row r="491" spans="2:14" s="29" customFormat="1" x14ac:dyDescent="0.2">
      <c r="B491" s="37"/>
      <c r="D491" s="32"/>
      <c r="E491" s="33"/>
      <c r="F491" s="33"/>
      <c r="G491" s="33">
        <f>Client_Share*E491</f>
        <v>0</v>
      </c>
      <c r="H491" s="33">
        <f>BW_LLP_SHARE*E491</f>
        <v>0</v>
      </c>
      <c r="I491" s="34"/>
      <c r="K491" s="34"/>
      <c r="L491" s="34">
        <f>SUM(F491:K491)</f>
        <v>0</v>
      </c>
      <c r="N491" s="35"/>
    </row>
    <row r="492" spans="2:14" s="29" customFormat="1" x14ac:dyDescent="0.2">
      <c r="B492" s="37"/>
      <c r="D492" s="32"/>
      <c r="E492" s="33"/>
      <c r="F492" s="33"/>
      <c r="G492" s="33">
        <f>Client_Share*E492</f>
        <v>0</v>
      </c>
      <c r="H492" s="33">
        <f>BW_LLP_SHARE*E492</f>
        <v>0</v>
      </c>
      <c r="I492" s="34"/>
      <c r="K492" s="34"/>
      <c r="L492" s="34">
        <f>SUM(F492:K492)</f>
        <v>0</v>
      </c>
      <c r="N492" s="35"/>
    </row>
    <row r="493" spans="2:14" s="29" customFormat="1" x14ac:dyDescent="0.2">
      <c r="B493" s="37"/>
      <c r="D493" s="32"/>
      <c r="E493" s="33"/>
      <c r="F493" s="33"/>
      <c r="G493" s="33">
        <f>Client_Share*E493</f>
        <v>0</v>
      </c>
      <c r="H493" s="33">
        <f>BW_LLP_SHARE*E493</f>
        <v>0</v>
      </c>
      <c r="I493" s="34"/>
      <c r="K493" s="34"/>
      <c r="L493" s="34">
        <f>SUM(F493:K493)</f>
        <v>0</v>
      </c>
      <c r="N493" s="35"/>
    </row>
    <row r="494" spans="2:14" s="29" customFormat="1" x14ac:dyDescent="0.2">
      <c r="B494" s="37"/>
      <c r="D494" s="32"/>
      <c r="E494" s="33"/>
      <c r="F494" s="33"/>
      <c r="G494" s="33">
        <f>Client_Share*E494</f>
        <v>0</v>
      </c>
      <c r="H494" s="33">
        <f>BW_LLP_SHARE*E494</f>
        <v>0</v>
      </c>
      <c r="I494" s="34"/>
      <c r="K494" s="34"/>
      <c r="L494" s="34">
        <f>SUM(F494:K494)</f>
        <v>0</v>
      </c>
      <c r="N494" s="35"/>
    </row>
    <row r="495" spans="2:14" s="29" customFormat="1" x14ac:dyDescent="0.2">
      <c r="B495" s="37"/>
      <c r="D495" s="32"/>
      <c r="E495" s="33"/>
      <c r="F495" s="33"/>
      <c r="G495" s="33">
        <f>Client_Share*E495</f>
        <v>0</v>
      </c>
      <c r="H495" s="33">
        <f>BW_LLP_SHARE*E495</f>
        <v>0</v>
      </c>
      <c r="I495" s="34"/>
      <c r="K495" s="34"/>
      <c r="L495" s="34">
        <f>SUM(F495:K495)</f>
        <v>0</v>
      </c>
      <c r="N495" s="35"/>
    </row>
    <row r="496" spans="2:14" s="29" customFormat="1" x14ac:dyDescent="0.2">
      <c r="B496" s="37"/>
      <c r="D496" s="32"/>
      <c r="E496" s="33"/>
      <c r="F496" s="33"/>
      <c r="G496" s="33">
        <f>Client_Share*E496</f>
        <v>0</v>
      </c>
      <c r="H496" s="33">
        <f>BW_LLP_SHARE*E496</f>
        <v>0</v>
      </c>
      <c r="I496" s="34"/>
      <c r="K496" s="34"/>
      <c r="L496" s="34">
        <f>SUM(F496:K496)</f>
        <v>0</v>
      </c>
      <c r="N496" s="35"/>
    </row>
    <row r="497" spans="2:14" s="29" customFormat="1" x14ac:dyDescent="0.2">
      <c r="B497" s="37"/>
      <c r="D497" s="32"/>
      <c r="E497" s="33"/>
      <c r="F497" s="33"/>
      <c r="G497" s="33">
        <f>Client_Share*E497</f>
        <v>0</v>
      </c>
      <c r="H497" s="33">
        <f>BW_LLP_SHARE*E497</f>
        <v>0</v>
      </c>
      <c r="I497" s="34"/>
      <c r="K497" s="34"/>
      <c r="L497" s="34">
        <f>SUM(F497:K497)</f>
        <v>0</v>
      </c>
      <c r="N497" s="35"/>
    </row>
    <row r="498" spans="2:14" s="29" customFormat="1" x14ac:dyDescent="0.2">
      <c r="B498" s="37"/>
      <c r="D498" s="32"/>
      <c r="E498" s="33"/>
      <c r="F498" s="33"/>
      <c r="G498" s="33">
        <f>Client_Share*E498</f>
        <v>0</v>
      </c>
      <c r="H498" s="33">
        <f>BW_LLP_SHARE*E498</f>
        <v>0</v>
      </c>
      <c r="I498" s="34"/>
      <c r="K498" s="34"/>
      <c r="L498" s="34">
        <f>SUM(F498:K498)</f>
        <v>0</v>
      </c>
      <c r="N498" s="35"/>
    </row>
    <row r="499" spans="2:14" s="29" customFormat="1" x14ac:dyDescent="0.2">
      <c r="B499" s="37"/>
      <c r="D499" s="32"/>
      <c r="E499" s="33"/>
      <c r="F499" s="33"/>
      <c r="G499" s="33">
        <f>Client_Share*E499</f>
        <v>0</v>
      </c>
      <c r="H499" s="33">
        <f>BW_LLP_SHARE*E499</f>
        <v>0</v>
      </c>
      <c r="I499" s="34"/>
      <c r="K499" s="34"/>
      <c r="L499" s="34">
        <f>SUM(F499:K499)</f>
        <v>0</v>
      </c>
      <c r="N499" s="35"/>
    </row>
    <row r="500" spans="2:14" s="29" customFormat="1" x14ac:dyDescent="0.2">
      <c r="B500" s="37"/>
      <c r="D500" s="32"/>
      <c r="E500" s="33"/>
      <c r="F500" s="33"/>
      <c r="G500" s="33">
        <f>Client_Share*E500</f>
        <v>0</v>
      </c>
      <c r="H500" s="33">
        <f>BW_LLP_SHARE*E500</f>
        <v>0</v>
      </c>
      <c r="I500" s="34"/>
      <c r="K500" s="34"/>
      <c r="L500" s="34">
        <f>SUM(F500:K500)</f>
        <v>0</v>
      </c>
      <c r="N500" s="35"/>
    </row>
    <row r="501" spans="2:14" s="29" customFormat="1" x14ac:dyDescent="0.2">
      <c r="B501" s="37"/>
      <c r="D501" s="32"/>
      <c r="E501" s="33"/>
      <c r="F501" s="33"/>
      <c r="G501" s="33">
        <f>Client_Share*E501</f>
        <v>0</v>
      </c>
      <c r="H501" s="33">
        <f>BW_LLP_SHARE*E501</f>
        <v>0</v>
      </c>
      <c r="I501" s="34"/>
      <c r="K501" s="34"/>
      <c r="L501" s="34">
        <f>SUM(F501:K501)</f>
        <v>0</v>
      </c>
      <c r="N501" s="35"/>
    </row>
    <row r="502" spans="2:14" s="29" customFormat="1" x14ac:dyDescent="0.2">
      <c r="B502" s="37"/>
      <c r="D502" s="32"/>
      <c r="E502" s="33"/>
      <c r="F502" s="33"/>
      <c r="G502" s="33">
        <f>Client_Share*E502</f>
        <v>0</v>
      </c>
      <c r="H502" s="33">
        <f>BW_LLP_SHARE*E502</f>
        <v>0</v>
      </c>
      <c r="I502" s="34"/>
      <c r="K502" s="34"/>
      <c r="L502" s="34">
        <f>SUM(F502:K502)</f>
        <v>0</v>
      </c>
      <c r="N502" s="35"/>
    </row>
    <row r="503" spans="2:14" s="29" customFormat="1" x14ac:dyDescent="0.2">
      <c r="B503" s="37"/>
      <c r="D503" s="32"/>
      <c r="E503" s="33"/>
      <c r="F503" s="33"/>
      <c r="G503" s="33">
        <f>Client_Share*E503</f>
        <v>0</v>
      </c>
      <c r="H503" s="33">
        <f>BW_LLP_SHARE*E503</f>
        <v>0</v>
      </c>
      <c r="I503" s="34"/>
      <c r="K503" s="34"/>
      <c r="L503" s="34">
        <f>SUM(F503:K503)</f>
        <v>0</v>
      </c>
      <c r="N503" s="35"/>
    </row>
    <row r="504" spans="2:14" s="29" customFormat="1" x14ac:dyDescent="0.2">
      <c r="B504" s="37"/>
      <c r="D504" s="32"/>
      <c r="E504" s="33"/>
      <c r="F504" s="33"/>
      <c r="G504" s="33">
        <f>Client_Share*E504</f>
        <v>0</v>
      </c>
      <c r="H504" s="33">
        <f>BW_LLP_SHARE*E504</f>
        <v>0</v>
      </c>
      <c r="I504" s="34"/>
      <c r="K504" s="34"/>
      <c r="L504" s="34">
        <f>SUM(F504:K504)</f>
        <v>0</v>
      </c>
      <c r="N504" s="35"/>
    </row>
    <row r="505" spans="2:14" s="29" customFormat="1" x14ac:dyDescent="0.2">
      <c r="B505" s="37"/>
      <c r="D505" s="32"/>
      <c r="E505" s="33"/>
      <c r="F505" s="33"/>
      <c r="G505" s="33">
        <f>Client_Share*E505</f>
        <v>0</v>
      </c>
      <c r="H505" s="33">
        <f>BW_LLP_SHARE*E505</f>
        <v>0</v>
      </c>
      <c r="I505" s="34"/>
      <c r="K505" s="34"/>
      <c r="L505" s="34">
        <f>SUM(F505:K505)</f>
        <v>0</v>
      </c>
      <c r="N505" s="35"/>
    </row>
    <row r="506" spans="2:14" s="29" customFormat="1" x14ac:dyDescent="0.2">
      <c r="B506" s="37"/>
      <c r="D506" s="32"/>
      <c r="E506" s="33"/>
      <c r="F506" s="33"/>
      <c r="G506" s="33">
        <f>Client_Share*E506</f>
        <v>0</v>
      </c>
      <c r="H506" s="33">
        <f>BW_LLP_SHARE*E506</f>
        <v>0</v>
      </c>
      <c r="I506" s="34"/>
      <c r="K506" s="34"/>
      <c r="L506" s="34">
        <f>SUM(F506:K506)</f>
        <v>0</v>
      </c>
      <c r="N506" s="35"/>
    </row>
    <row r="507" spans="2:14" s="29" customFormat="1" x14ac:dyDescent="0.2">
      <c r="B507" s="37"/>
      <c r="D507" s="32"/>
      <c r="E507" s="33"/>
      <c r="F507" s="33"/>
      <c r="G507" s="33">
        <f>Client_Share*E507</f>
        <v>0</v>
      </c>
      <c r="H507" s="33">
        <f>BW_LLP_SHARE*E507</f>
        <v>0</v>
      </c>
      <c r="I507" s="34"/>
      <c r="K507" s="34"/>
      <c r="L507" s="34">
        <f>SUM(F507:K507)</f>
        <v>0</v>
      </c>
      <c r="N507" s="35"/>
    </row>
    <row r="508" spans="2:14" s="29" customFormat="1" x14ac:dyDescent="0.2">
      <c r="B508" s="37"/>
      <c r="D508" s="32"/>
      <c r="E508" s="33"/>
      <c r="F508" s="33"/>
      <c r="G508" s="33">
        <f>Client_Share*E508</f>
        <v>0</v>
      </c>
      <c r="H508" s="33">
        <f>BW_LLP_SHARE*E508</f>
        <v>0</v>
      </c>
      <c r="I508" s="34"/>
      <c r="K508" s="34"/>
      <c r="L508" s="34">
        <f>SUM(F508:K508)</f>
        <v>0</v>
      </c>
      <c r="N508" s="35"/>
    </row>
    <row r="509" spans="2:14" s="29" customFormat="1" x14ac:dyDescent="0.2">
      <c r="B509" s="37"/>
      <c r="D509" s="32"/>
      <c r="E509" s="33"/>
      <c r="F509" s="33"/>
      <c r="G509" s="33">
        <f>Client_Share*E509</f>
        <v>0</v>
      </c>
      <c r="H509" s="33">
        <f>BW_LLP_SHARE*E509</f>
        <v>0</v>
      </c>
      <c r="I509" s="34"/>
      <c r="K509" s="34"/>
      <c r="L509" s="34">
        <f>SUM(F509:K509)</f>
        <v>0</v>
      </c>
      <c r="N509" s="35"/>
    </row>
    <row r="510" spans="2:14" s="29" customFormat="1" x14ac:dyDescent="0.2">
      <c r="B510" s="37"/>
      <c r="D510" s="32"/>
      <c r="E510" s="33"/>
      <c r="F510" s="33"/>
      <c r="G510" s="33">
        <f>Client_Share*E510</f>
        <v>0</v>
      </c>
      <c r="H510" s="33">
        <f>BW_LLP_SHARE*E510</f>
        <v>0</v>
      </c>
      <c r="I510" s="34"/>
      <c r="K510" s="34"/>
      <c r="L510" s="34">
        <f>SUM(F510:K510)</f>
        <v>0</v>
      </c>
      <c r="N510" s="35"/>
    </row>
    <row r="511" spans="2:14" s="29" customFormat="1" x14ac:dyDescent="0.2">
      <c r="B511" s="37"/>
      <c r="D511" s="32"/>
      <c r="E511" s="33"/>
      <c r="F511" s="33"/>
      <c r="G511" s="33">
        <f>Client_Share*E511</f>
        <v>0</v>
      </c>
      <c r="H511" s="33">
        <f>BW_LLP_SHARE*E511</f>
        <v>0</v>
      </c>
      <c r="I511" s="34"/>
      <c r="K511" s="34"/>
      <c r="L511" s="34">
        <f>SUM(F511:K511)</f>
        <v>0</v>
      </c>
      <c r="N511" s="35"/>
    </row>
    <row r="512" spans="2:14" s="29" customFormat="1" x14ac:dyDescent="0.2">
      <c r="B512" s="37"/>
      <c r="D512" s="32"/>
      <c r="E512" s="33"/>
      <c r="F512" s="33"/>
      <c r="G512" s="33">
        <f>Client_Share*E512</f>
        <v>0</v>
      </c>
      <c r="H512" s="33">
        <f>BW_LLP_SHARE*E512</f>
        <v>0</v>
      </c>
      <c r="I512" s="34"/>
      <c r="K512" s="34"/>
      <c r="L512" s="34">
        <f>SUM(F512:K512)</f>
        <v>0</v>
      </c>
      <c r="N512" s="35"/>
    </row>
    <row r="513" spans="2:14" s="29" customFormat="1" x14ac:dyDescent="0.2">
      <c r="B513" s="37"/>
      <c r="D513" s="32"/>
      <c r="E513" s="33"/>
      <c r="F513" s="33"/>
      <c r="G513" s="33">
        <f>Client_Share*E513</f>
        <v>0</v>
      </c>
      <c r="H513" s="33">
        <f>BW_LLP_SHARE*E513</f>
        <v>0</v>
      </c>
      <c r="I513" s="34"/>
      <c r="K513" s="34"/>
      <c r="L513" s="34">
        <f>SUM(F513:K513)</f>
        <v>0</v>
      </c>
      <c r="N513" s="35"/>
    </row>
    <row r="514" spans="2:14" s="29" customFormat="1" x14ac:dyDescent="0.2">
      <c r="B514" s="37"/>
      <c r="D514" s="32"/>
      <c r="E514" s="33"/>
      <c r="F514" s="33"/>
      <c r="G514" s="33">
        <f>Client_Share*E514</f>
        <v>0</v>
      </c>
      <c r="H514" s="33">
        <f>BW_LLP_SHARE*E514</f>
        <v>0</v>
      </c>
      <c r="I514" s="34"/>
      <c r="K514" s="34"/>
      <c r="L514" s="34">
        <f>SUM(F514:K514)</f>
        <v>0</v>
      </c>
      <c r="N514" s="35"/>
    </row>
    <row r="515" spans="2:14" s="29" customFormat="1" x14ac:dyDescent="0.2">
      <c r="B515" s="37"/>
      <c r="D515" s="32"/>
      <c r="E515" s="33"/>
      <c r="F515" s="33"/>
      <c r="G515" s="33">
        <f>Client_Share*E515</f>
        <v>0</v>
      </c>
      <c r="H515" s="33">
        <f>BW_LLP_SHARE*E515</f>
        <v>0</v>
      </c>
      <c r="I515" s="34"/>
      <c r="K515" s="34"/>
      <c r="L515" s="34">
        <f>SUM(F515:K515)</f>
        <v>0</v>
      </c>
      <c r="N515" s="35"/>
    </row>
    <row r="516" spans="2:14" s="29" customFormat="1" x14ac:dyDescent="0.2">
      <c r="B516" s="37"/>
      <c r="D516" s="32"/>
      <c r="E516" s="33"/>
      <c r="F516" s="33"/>
      <c r="G516" s="33">
        <f>Client_Share*E516</f>
        <v>0</v>
      </c>
      <c r="H516" s="33">
        <f>BW_LLP_SHARE*E516</f>
        <v>0</v>
      </c>
      <c r="I516" s="34"/>
      <c r="K516" s="34"/>
      <c r="L516" s="34">
        <f>SUM(F516:K516)</f>
        <v>0</v>
      </c>
      <c r="N516" s="35"/>
    </row>
    <row r="517" spans="2:14" s="29" customFormat="1" x14ac:dyDescent="0.2">
      <c r="B517" s="37"/>
      <c r="D517" s="32"/>
      <c r="E517" s="33"/>
      <c r="F517" s="33"/>
      <c r="G517" s="33">
        <f>Client_Share*E517</f>
        <v>0</v>
      </c>
      <c r="H517" s="33">
        <f>BW_LLP_SHARE*E517</f>
        <v>0</v>
      </c>
      <c r="I517" s="34"/>
      <c r="K517" s="34"/>
      <c r="L517" s="34">
        <f>SUM(F517:K517)</f>
        <v>0</v>
      </c>
      <c r="N517" s="35"/>
    </row>
    <row r="518" spans="2:14" s="29" customFormat="1" x14ac:dyDescent="0.2">
      <c r="B518" s="37"/>
      <c r="D518" s="32"/>
      <c r="E518" s="33"/>
      <c r="F518" s="33"/>
      <c r="G518" s="33">
        <f>Client_Share*E518</f>
        <v>0</v>
      </c>
      <c r="H518" s="33">
        <f>BW_LLP_SHARE*E518</f>
        <v>0</v>
      </c>
      <c r="I518" s="34"/>
      <c r="K518" s="34"/>
      <c r="L518" s="34">
        <f>SUM(F518:K518)</f>
        <v>0</v>
      </c>
      <c r="N518" s="35"/>
    </row>
    <row r="519" spans="2:14" s="29" customFormat="1" x14ac:dyDescent="0.2">
      <c r="B519" s="37"/>
      <c r="D519" s="32"/>
      <c r="E519" s="33"/>
      <c r="F519" s="33"/>
      <c r="G519" s="33">
        <f>Client_Share*E519</f>
        <v>0</v>
      </c>
      <c r="H519" s="33">
        <f>BW_LLP_SHARE*E519</f>
        <v>0</v>
      </c>
      <c r="I519" s="34"/>
      <c r="K519" s="34"/>
      <c r="L519" s="34">
        <f>SUM(F519:K519)</f>
        <v>0</v>
      </c>
      <c r="N519" s="35"/>
    </row>
    <row r="520" spans="2:14" s="29" customFormat="1" x14ac:dyDescent="0.2">
      <c r="B520" s="37"/>
      <c r="D520" s="32"/>
      <c r="E520" s="33"/>
      <c r="F520" s="33"/>
      <c r="G520" s="33">
        <f>Client_Share*E520</f>
        <v>0</v>
      </c>
      <c r="H520" s="33">
        <f>BW_LLP_SHARE*E520</f>
        <v>0</v>
      </c>
      <c r="I520" s="34"/>
      <c r="K520" s="34"/>
      <c r="L520" s="34">
        <f>SUM(F520:K520)</f>
        <v>0</v>
      </c>
      <c r="N520" s="35"/>
    </row>
    <row r="521" spans="2:14" s="29" customFormat="1" x14ac:dyDescent="0.2">
      <c r="B521" s="37"/>
      <c r="D521" s="32"/>
      <c r="E521" s="33"/>
      <c r="F521" s="33"/>
      <c r="G521" s="33">
        <f>Client_Share*E521</f>
        <v>0</v>
      </c>
      <c r="H521" s="33">
        <f>BW_LLP_SHARE*E521</f>
        <v>0</v>
      </c>
      <c r="I521" s="34"/>
      <c r="K521" s="34"/>
      <c r="L521" s="34">
        <f>SUM(F521:K521)</f>
        <v>0</v>
      </c>
      <c r="N521" s="35"/>
    </row>
    <row r="522" spans="2:14" s="29" customFormat="1" x14ac:dyDescent="0.2">
      <c r="B522" s="37"/>
      <c r="D522" s="32"/>
      <c r="E522" s="33"/>
      <c r="F522" s="33"/>
      <c r="G522" s="33">
        <f>Client_Share*E522</f>
        <v>0</v>
      </c>
      <c r="H522" s="33">
        <f>BW_LLP_SHARE*E522</f>
        <v>0</v>
      </c>
      <c r="I522" s="34"/>
      <c r="K522" s="34"/>
      <c r="L522" s="34">
        <f>SUM(F522:K522)</f>
        <v>0</v>
      </c>
      <c r="N522" s="35"/>
    </row>
    <row r="523" spans="2:14" s="29" customFormat="1" x14ac:dyDescent="0.2">
      <c r="B523" s="37"/>
      <c r="D523" s="32"/>
      <c r="E523" s="33"/>
      <c r="F523" s="33"/>
      <c r="G523" s="33">
        <f>Client_Share*E523</f>
        <v>0</v>
      </c>
      <c r="H523" s="33">
        <f>BW_LLP_SHARE*E523</f>
        <v>0</v>
      </c>
      <c r="I523" s="34"/>
      <c r="K523" s="34"/>
      <c r="L523" s="34">
        <f>SUM(F523:K523)</f>
        <v>0</v>
      </c>
      <c r="N523" s="35"/>
    </row>
    <row r="524" spans="2:14" s="29" customFormat="1" x14ac:dyDescent="0.2">
      <c r="B524" s="37"/>
      <c r="D524" s="32"/>
      <c r="E524" s="33"/>
      <c r="F524" s="33"/>
      <c r="G524" s="33">
        <f>Client_Share*E524</f>
        <v>0</v>
      </c>
      <c r="H524" s="33">
        <f>BW_LLP_SHARE*E524</f>
        <v>0</v>
      </c>
      <c r="I524" s="34"/>
      <c r="K524" s="34"/>
      <c r="L524" s="34">
        <f>SUM(F524:K524)</f>
        <v>0</v>
      </c>
      <c r="N524" s="35"/>
    </row>
    <row r="525" spans="2:14" s="29" customFormat="1" x14ac:dyDescent="0.2">
      <c r="B525" s="37"/>
      <c r="D525" s="32"/>
      <c r="E525" s="33"/>
      <c r="F525" s="33"/>
      <c r="G525" s="33">
        <f>Client_Share*E525</f>
        <v>0</v>
      </c>
      <c r="H525" s="33">
        <f>BW_LLP_SHARE*E525</f>
        <v>0</v>
      </c>
      <c r="I525" s="34"/>
      <c r="K525" s="34"/>
      <c r="L525" s="34">
        <f>SUM(F525:K525)</f>
        <v>0</v>
      </c>
      <c r="N525" s="35"/>
    </row>
    <row r="526" spans="2:14" s="29" customFormat="1" x14ac:dyDescent="0.2">
      <c r="B526" s="37"/>
      <c r="D526" s="32"/>
      <c r="E526" s="33"/>
      <c r="F526" s="33"/>
      <c r="G526" s="33">
        <f>Client_Share*E526</f>
        <v>0</v>
      </c>
      <c r="H526" s="33">
        <f>BW_LLP_SHARE*E526</f>
        <v>0</v>
      </c>
      <c r="I526" s="34"/>
      <c r="K526" s="34"/>
      <c r="L526" s="34">
        <f>SUM(F526:K526)</f>
        <v>0</v>
      </c>
      <c r="N526" s="35"/>
    </row>
    <row r="527" spans="2:14" s="29" customFormat="1" x14ac:dyDescent="0.2">
      <c r="B527" s="37"/>
      <c r="D527" s="32"/>
      <c r="E527" s="33"/>
      <c r="F527" s="33"/>
      <c r="G527" s="33">
        <f>Client_Share*E527</f>
        <v>0</v>
      </c>
      <c r="H527" s="33">
        <f>BW_LLP_SHARE*E527</f>
        <v>0</v>
      </c>
      <c r="I527" s="34"/>
      <c r="K527" s="34"/>
      <c r="L527" s="34">
        <f>SUM(F527:K527)</f>
        <v>0</v>
      </c>
      <c r="N527" s="35"/>
    </row>
    <row r="528" spans="2:14" s="29" customFormat="1" x14ac:dyDescent="0.2">
      <c r="B528" s="37"/>
      <c r="D528" s="32"/>
      <c r="E528" s="33"/>
      <c r="F528" s="33"/>
      <c r="G528" s="33">
        <f>Client_Share*E528</f>
        <v>0</v>
      </c>
      <c r="H528" s="33">
        <f>BW_LLP_SHARE*E528</f>
        <v>0</v>
      </c>
      <c r="I528" s="34"/>
      <c r="K528" s="34"/>
      <c r="L528" s="34">
        <f>SUM(F528:K528)</f>
        <v>0</v>
      </c>
      <c r="N528" s="35"/>
    </row>
    <row r="529" spans="2:14" s="29" customFormat="1" x14ac:dyDescent="0.2">
      <c r="B529" s="37"/>
      <c r="D529" s="32"/>
      <c r="E529" s="33"/>
      <c r="F529" s="33"/>
      <c r="G529" s="33">
        <f>Client_Share*E529</f>
        <v>0</v>
      </c>
      <c r="H529" s="33">
        <f>BW_LLP_SHARE*E529</f>
        <v>0</v>
      </c>
      <c r="I529" s="34"/>
      <c r="K529" s="34"/>
      <c r="L529" s="34">
        <f>SUM(F529:K529)</f>
        <v>0</v>
      </c>
      <c r="N529" s="35"/>
    </row>
    <row r="530" spans="2:14" s="29" customFormat="1" x14ac:dyDescent="0.2">
      <c r="B530" s="37"/>
      <c r="D530" s="32"/>
      <c r="E530" s="33"/>
      <c r="F530" s="33"/>
      <c r="G530" s="33">
        <f>Client_Share*E530</f>
        <v>0</v>
      </c>
      <c r="H530" s="33">
        <f>BW_LLP_SHARE*E530</f>
        <v>0</v>
      </c>
      <c r="I530" s="34"/>
      <c r="K530" s="34"/>
      <c r="L530" s="34">
        <f>SUM(F530:K530)</f>
        <v>0</v>
      </c>
      <c r="N530" s="35"/>
    </row>
    <row r="531" spans="2:14" s="29" customFormat="1" x14ac:dyDescent="0.2">
      <c r="B531" s="37"/>
      <c r="D531" s="32"/>
      <c r="E531" s="33"/>
      <c r="F531" s="33"/>
      <c r="G531" s="33">
        <f>Client_Share*E531</f>
        <v>0</v>
      </c>
      <c r="H531" s="33">
        <f>BW_LLP_SHARE*E531</f>
        <v>0</v>
      </c>
      <c r="I531" s="34"/>
      <c r="K531" s="34"/>
      <c r="L531" s="34">
        <f>SUM(F531:K531)</f>
        <v>0</v>
      </c>
      <c r="N531" s="35"/>
    </row>
    <row r="532" spans="2:14" s="29" customFormat="1" x14ac:dyDescent="0.2">
      <c r="B532" s="37"/>
      <c r="D532" s="32"/>
      <c r="E532" s="33"/>
      <c r="F532" s="33"/>
      <c r="G532" s="33">
        <f>Client_Share*E532</f>
        <v>0</v>
      </c>
      <c r="H532" s="33">
        <f>BW_LLP_SHARE*E532</f>
        <v>0</v>
      </c>
      <c r="I532" s="34"/>
      <c r="K532" s="34"/>
      <c r="L532" s="34">
        <f>SUM(F532:K532)</f>
        <v>0</v>
      </c>
      <c r="N532" s="35"/>
    </row>
    <row r="533" spans="2:14" s="29" customFormat="1" x14ac:dyDescent="0.2">
      <c r="B533" s="37"/>
      <c r="D533" s="32"/>
      <c r="E533" s="33"/>
      <c r="F533" s="33"/>
      <c r="G533" s="33">
        <f>Client_Share*E533</f>
        <v>0</v>
      </c>
      <c r="H533" s="33">
        <f>BW_LLP_SHARE*E533</f>
        <v>0</v>
      </c>
      <c r="I533" s="34"/>
      <c r="K533" s="34"/>
      <c r="L533" s="34">
        <f>SUM(F533:K533)</f>
        <v>0</v>
      </c>
      <c r="N533" s="35"/>
    </row>
    <row r="534" spans="2:14" s="29" customFormat="1" x14ac:dyDescent="0.2">
      <c r="B534" s="37"/>
      <c r="D534" s="32"/>
      <c r="E534" s="33"/>
      <c r="F534" s="33"/>
      <c r="G534" s="33">
        <f>Client_Share*E534</f>
        <v>0</v>
      </c>
      <c r="H534" s="33">
        <f>BW_LLP_SHARE*E534</f>
        <v>0</v>
      </c>
      <c r="I534" s="34"/>
      <c r="K534" s="34"/>
      <c r="L534" s="34">
        <f>SUM(F534:K534)</f>
        <v>0</v>
      </c>
      <c r="N534" s="35"/>
    </row>
    <row r="535" spans="2:14" s="29" customFormat="1" x14ac:dyDescent="0.2">
      <c r="B535" s="37"/>
      <c r="D535" s="32"/>
      <c r="E535" s="33"/>
      <c r="F535" s="33"/>
      <c r="G535" s="33">
        <f>Client_Share*E535</f>
        <v>0</v>
      </c>
      <c r="H535" s="33">
        <f>BW_LLP_SHARE*E535</f>
        <v>0</v>
      </c>
      <c r="I535" s="34"/>
      <c r="K535" s="34"/>
      <c r="L535" s="34">
        <f>SUM(F535:K535)</f>
        <v>0</v>
      </c>
      <c r="N535" s="35"/>
    </row>
    <row r="536" spans="2:14" s="29" customFormat="1" x14ac:dyDescent="0.2">
      <c r="B536" s="37"/>
      <c r="D536" s="32"/>
      <c r="E536" s="33"/>
      <c r="F536" s="33"/>
      <c r="G536" s="33">
        <f>Client_Share*E536</f>
        <v>0</v>
      </c>
      <c r="H536" s="33">
        <f>BW_LLP_SHARE*E536</f>
        <v>0</v>
      </c>
      <c r="I536" s="34"/>
      <c r="K536" s="34"/>
      <c r="L536" s="34">
        <f>SUM(F536:K536)</f>
        <v>0</v>
      </c>
      <c r="N536" s="35"/>
    </row>
    <row r="537" spans="2:14" s="29" customFormat="1" x14ac:dyDescent="0.2">
      <c r="B537" s="37"/>
      <c r="D537" s="32"/>
      <c r="E537" s="33"/>
      <c r="F537" s="33"/>
      <c r="G537" s="33">
        <f>Client_Share*E537</f>
        <v>0</v>
      </c>
      <c r="H537" s="33">
        <f>BW_LLP_SHARE*E537</f>
        <v>0</v>
      </c>
      <c r="I537" s="34"/>
      <c r="K537" s="34"/>
      <c r="L537" s="34">
        <f>SUM(F537:K537)</f>
        <v>0</v>
      </c>
      <c r="N537" s="35"/>
    </row>
    <row r="538" spans="2:14" s="29" customFormat="1" x14ac:dyDescent="0.2">
      <c r="B538" s="37"/>
      <c r="D538" s="32"/>
      <c r="E538" s="33"/>
      <c r="F538" s="33"/>
      <c r="G538" s="33">
        <f>Client_Share*E538</f>
        <v>0</v>
      </c>
      <c r="H538" s="33">
        <f>BW_LLP_SHARE*E538</f>
        <v>0</v>
      </c>
      <c r="I538" s="34"/>
      <c r="K538" s="34"/>
      <c r="L538" s="34">
        <f>SUM(F538:K538)</f>
        <v>0</v>
      </c>
      <c r="N538" s="35"/>
    </row>
    <row r="539" spans="2:14" s="29" customFormat="1" x14ac:dyDescent="0.2">
      <c r="B539" s="37"/>
      <c r="D539" s="32"/>
      <c r="E539" s="33"/>
      <c r="F539" s="33"/>
      <c r="G539" s="33">
        <f>Client_Share*E539</f>
        <v>0</v>
      </c>
      <c r="H539" s="33">
        <f>BW_LLP_SHARE*E539</f>
        <v>0</v>
      </c>
      <c r="I539" s="34"/>
      <c r="K539" s="34"/>
      <c r="L539" s="34">
        <f>SUM(F539:K539)</f>
        <v>0</v>
      </c>
      <c r="N539" s="35"/>
    </row>
    <row r="540" spans="2:14" s="29" customFormat="1" x14ac:dyDescent="0.2">
      <c r="B540" s="37"/>
      <c r="D540" s="32"/>
      <c r="E540" s="33"/>
      <c r="F540" s="33"/>
      <c r="G540" s="33">
        <f>Client_Share*E540</f>
        <v>0</v>
      </c>
      <c r="H540" s="33">
        <f>BW_LLP_SHARE*E540</f>
        <v>0</v>
      </c>
      <c r="I540" s="34"/>
      <c r="K540" s="34"/>
      <c r="L540" s="34">
        <f>SUM(F540:K540)</f>
        <v>0</v>
      </c>
      <c r="N540" s="35"/>
    </row>
    <row r="541" spans="2:14" s="29" customFormat="1" x14ac:dyDescent="0.2">
      <c r="B541" s="37"/>
      <c r="D541" s="32"/>
      <c r="E541" s="33"/>
      <c r="F541" s="33"/>
      <c r="G541" s="33">
        <f>Client_Share*E541</f>
        <v>0</v>
      </c>
      <c r="H541" s="33">
        <f>BW_LLP_SHARE*E541</f>
        <v>0</v>
      </c>
      <c r="I541" s="34"/>
      <c r="K541" s="34"/>
      <c r="L541" s="34">
        <f>SUM(F541:K541)</f>
        <v>0</v>
      </c>
      <c r="N541" s="35"/>
    </row>
    <row r="542" spans="2:14" s="29" customFormat="1" x14ac:dyDescent="0.2">
      <c r="B542" s="37"/>
      <c r="D542" s="32"/>
      <c r="E542" s="33"/>
      <c r="F542" s="33"/>
      <c r="G542" s="33">
        <f>Client_Share*E542</f>
        <v>0</v>
      </c>
      <c r="H542" s="33">
        <f>BW_LLP_SHARE*E542</f>
        <v>0</v>
      </c>
      <c r="I542" s="34"/>
      <c r="K542" s="34"/>
      <c r="L542" s="34">
        <f>SUM(F542:K542)</f>
        <v>0</v>
      </c>
      <c r="N542" s="35"/>
    </row>
    <row r="543" spans="2:14" s="29" customFormat="1" x14ac:dyDescent="0.2">
      <c r="B543" s="37"/>
      <c r="D543" s="32"/>
      <c r="E543" s="33"/>
      <c r="F543" s="33"/>
      <c r="G543" s="33">
        <f>Client_Share*E543</f>
        <v>0</v>
      </c>
      <c r="H543" s="33">
        <f>BW_LLP_SHARE*E543</f>
        <v>0</v>
      </c>
      <c r="I543" s="34"/>
      <c r="K543" s="34"/>
      <c r="L543" s="34">
        <f>SUM(F543:K543)</f>
        <v>0</v>
      </c>
      <c r="N543" s="35"/>
    </row>
    <row r="544" spans="2:14" s="29" customFormat="1" x14ac:dyDescent="0.2">
      <c r="B544" s="37"/>
      <c r="D544" s="32"/>
      <c r="E544" s="33"/>
      <c r="F544" s="33"/>
      <c r="G544" s="33">
        <f>Client_Share*E544</f>
        <v>0</v>
      </c>
      <c r="H544" s="33">
        <f>BW_LLP_SHARE*E544</f>
        <v>0</v>
      </c>
      <c r="I544" s="34"/>
      <c r="K544" s="34"/>
      <c r="L544" s="34">
        <f>SUM(F544:K544)</f>
        <v>0</v>
      </c>
      <c r="N544" s="35"/>
    </row>
    <row r="545" spans="2:14" s="29" customFormat="1" x14ac:dyDescent="0.2">
      <c r="B545" s="37"/>
      <c r="D545" s="32"/>
      <c r="E545" s="33"/>
      <c r="F545" s="33"/>
      <c r="G545" s="33">
        <f>Client_Share*E545</f>
        <v>0</v>
      </c>
      <c r="H545" s="33">
        <f>BW_LLP_SHARE*E545</f>
        <v>0</v>
      </c>
      <c r="I545" s="34"/>
      <c r="K545" s="34"/>
      <c r="L545" s="34">
        <f>SUM(F545:K545)</f>
        <v>0</v>
      </c>
      <c r="N545" s="35"/>
    </row>
    <row r="546" spans="2:14" s="29" customFormat="1" x14ac:dyDescent="0.2">
      <c r="B546" s="37"/>
      <c r="D546" s="32"/>
      <c r="E546" s="33"/>
      <c r="F546" s="33"/>
      <c r="G546" s="33">
        <f>Client_Share*E546</f>
        <v>0</v>
      </c>
      <c r="H546" s="33">
        <f>BW_LLP_SHARE*E546</f>
        <v>0</v>
      </c>
      <c r="I546" s="34"/>
      <c r="K546" s="34"/>
      <c r="L546" s="34">
        <f>SUM(F546:K546)</f>
        <v>0</v>
      </c>
      <c r="N546" s="35"/>
    </row>
    <row r="547" spans="2:14" s="29" customFormat="1" x14ac:dyDescent="0.2">
      <c r="B547" s="37"/>
      <c r="D547" s="32"/>
      <c r="E547" s="33"/>
      <c r="F547" s="33"/>
      <c r="G547" s="33">
        <f>Client_Share*E547</f>
        <v>0</v>
      </c>
      <c r="H547" s="33">
        <f>BW_LLP_SHARE*E547</f>
        <v>0</v>
      </c>
      <c r="I547" s="34"/>
      <c r="K547" s="34"/>
      <c r="L547" s="34">
        <f>SUM(F547:K547)</f>
        <v>0</v>
      </c>
      <c r="N547" s="35"/>
    </row>
    <row r="548" spans="2:14" s="29" customFormat="1" x14ac:dyDescent="0.2">
      <c r="B548" s="37"/>
      <c r="D548" s="32"/>
      <c r="E548" s="33"/>
      <c r="F548" s="33"/>
      <c r="G548" s="33">
        <f>Client_Share*E548</f>
        <v>0</v>
      </c>
      <c r="H548" s="33">
        <f>BW_LLP_SHARE*E548</f>
        <v>0</v>
      </c>
      <c r="I548" s="34"/>
      <c r="K548" s="34"/>
      <c r="L548" s="34">
        <f>SUM(F548:K548)</f>
        <v>0</v>
      </c>
      <c r="N548" s="35"/>
    </row>
    <row r="549" spans="2:14" s="29" customFormat="1" x14ac:dyDescent="0.2">
      <c r="B549" s="37"/>
      <c r="D549" s="32"/>
      <c r="E549" s="33"/>
      <c r="F549" s="33"/>
      <c r="G549" s="33">
        <f>Client_Share*E549</f>
        <v>0</v>
      </c>
      <c r="H549" s="33">
        <f>BW_LLP_SHARE*E549</f>
        <v>0</v>
      </c>
      <c r="I549" s="34"/>
      <c r="K549" s="34"/>
      <c r="L549" s="34">
        <f>SUM(F549:K549)</f>
        <v>0</v>
      </c>
      <c r="N549" s="35"/>
    </row>
    <row r="550" spans="2:14" s="29" customFormat="1" x14ac:dyDescent="0.2">
      <c r="B550" s="37"/>
      <c r="D550" s="32"/>
      <c r="E550" s="33"/>
      <c r="F550" s="33"/>
      <c r="G550" s="33">
        <f>Client_Share*E550</f>
        <v>0</v>
      </c>
      <c r="H550" s="33">
        <f>BW_LLP_SHARE*E550</f>
        <v>0</v>
      </c>
      <c r="I550" s="34"/>
      <c r="K550" s="34"/>
      <c r="L550" s="34">
        <f>SUM(F550:K550)</f>
        <v>0</v>
      </c>
      <c r="N550" s="35"/>
    </row>
    <row r="551" spans="2:14" s="29" customFormat="1" x14ac:dyDescent="0.2">
      <c r="B551" s="37"/>
      <c r="D551" s="32"/>
      <c r="E551" s="33"/>
      <c r="F551" s="33"/>
      <c r="G551" s="33">
        <f>Client_Share*E551</f>
        <v>0</v>
      </c>
      <c r="H551" s="33">
        <f>BW_LLP_SHARE*E551</f>
        <v>0</v>
      </c>
      <c r="I551" s="34"/>
      <c r="K551" s="34"/>
      <c r="L551" s="34">
        <f>SUM(F551:K551)</f>
        <v>0</v>
      </c>
      <c r="N551" s="35"/>
    </row>
    <row r="552" spans="2:14" s="29" customFormat="1" x14ac:dyDescent="0.2">
      <c r="B552" s="37"/>
      <c r="D552" s="32"/>
      <c r="E552" s="33"/>
      <c r="F552" s="33"/>
      <c r="G552" s="33">
        <f>Client_Share*E552</f>
        <v>0</v>
      </c>
      <c r="H552" s="33">
        <f>BW_LLP_SHARE*E552</f>
        <v>0</v>
      </c>
      <c r="I552" s="34"/>
      <c r="K552" s="34"/>
      <c r="L552" s="34">
        <f>SUM(F552:K552)</f>
        <v>0</v>
      </c>
      <c r="N552" s="35"/>
    </row>
    <row r="553" spans="2:14" s="29" customFormat="1" x14ac:dyDescent="0.2">
      <c r="B553" s="37"/>
      <c r="D553" s="32"/>
      <c r="E553" s="33"/>
      <c r="F553" s="33"/>
      <c r="G553" s="33">
        <f>Client_Share*E553</f>
        <v>0</v>
      </c>
      <c r="H553" s="33">
        <f>BW_LLP_SHARE*E553</f>
        <v>0</v>
      </c>
      <c r="I553" s="34"/>
      <c r="K553" s="34"/>
      <c r="L553" s="34">
        <f>SUM(F553:K553)</f>
        <v>0</v>
      </c>
      <c r="N553" s="35"/>
    </row>
    <row r="554" spans="2:14" s="29" customFormat="1" x14ac:dyDescent="0.2">
      <c r="B554" s="37"/>
      <c r="D554" s="32"/>
      <c r="E554" s="33"/>
      <c r="F554" s="33"/>
      <c r="G554" s="33">
        <f>Client_Share*E554</f>
        <v>0</v>
      </c>
      <c r="H554" s="33">
        <f>BW_LLP_SHARE*E554</f>
        <v>0</v>
      </c>
      <c r="I554" s="34"/>
      <c r="K554" s="34"/>
      <c r="L554" s="34">
        <f>SUM(F554:K554)</f>
        <v>0</v>
      </c>
      <c r="N554" s="35"/>
    </row>
    <row r="555" spans="2:14" s="29" customFormat="1" x14ac:dyDescent="0.2">
      <c r="B555" s="37"/>
      <c r="D555" s="32"/>
      <c r="E555" s="33"/>
      <c r="F555" s="33"/>
      <c r="G555" s="33">
        <f>Client_Share*E555</f>
        <v>0</v>
      </c>
      <c r="H555" s="33">
        <f>BW_LLP_SHARE*E555</f>
        <v>0</v>
      </c>
      <c r="I555" s="34"/>
      <c r="K555" s="34"/>
      <c r="L555" s="34">
        <f>SUM(F555:K555)</f>
        <v>0</v>
      </c>
      <c r="N555" s="35"/>
    </row>
    <row r="556" spans="2:14" s="29" customFormat="1" x14ac:dyDescent="0.2">
      <c r="B556" s="37"/>
      <c r="D556" s="32"/>
      <c r="E556" s="33"/>
      <c r="F556" s="33"/>
      <c r="G556" s="33">
        <f>Client_Share*E556</f>
        <v>0</v>
      </c>
      <c r="H556" s="33">
        <f>BW_LLP_SHARE*E556</f>
        <v>0</v>
      </c>
      <c r="I556" s="34"/>
      <c r="K556" s="34"/>
      <c r="L556" s="34">
        <f>SUM(F556:K556)</f>
        <v>0</v>
      </c>
      <c r="N556" s="35"/>
    </row>
    <row r="557" spans="2:14" s="29" customFormat="1" x14ac:dyDescent="0.2">
      <c r="B557" s="37"/>
      <c r="D557" s="32"/>
      <c r="E557" s="33"/>
      <c r="F557" s="33"/>
      <c r="G557" s="33">
        <f>Client_Share*E557</f>
        <v>0</v>
      </c>
      <c r="H557" s="33">
        <f>BW_LLP_SHARE*E557</f>
        <v>0</v>
      </c>
      <c r="I557" s="34"/>
      <c r="K557" s="34"/>
      <c r="L557" s="34">
        <f>SUM(F557:K557)</f>
        <v>0</v>
      </c>
      <c r="N557" s="35"/>
    </row>
    <row r="558" spans="2:14" s="29" customFormat="1" x14ac:dyDescent="0.2">
      <c r="B558" s="37"/>
      <c r="D558" s="32"/>
      <c r="E558" s="33"/>
      <c r="F558" s="33"/>
      <c r="G558" s="33">
        <f>Client_Share*E558</f>
        <v>0</v>
      </c>
      <c r="H558" s="33">
        <f>BW_LLP_SHARE*E558</f>
        <v>0</v>
      </c>
      <c r="I558" s="34"/>
      <c r="K558" s="34"/>
      <c r="L558" s="34">
        <f>SUM(F558:K558)</f>
        <v>0</v>
      </c>
      <c r="N558" s="35"/>
    </row>
    <row r="559" spans="2:14" s="29" customFormat="1" x14ac:dyDescent="0.2">
      <c r="B559" s="37"/>
      <c r="D559" s="32"/>
      <c r="E559" s="33"/>
      <c r="F559" s="33"/>
      <c r="G559" s="33">
        <f>Client_Share*E559</f>
        <v>0</v>
      </c>
      <c r="H559" s="33">
        <f>BW_LLP_SHARE*E559</f>
        <v>0</v>
      </c>
      <c r="I559" s="34"/>
      <c r="K559" s="34"/>
      <c r="L559" s="34">
        <f>SUM(F559:K559)</f>
        <v>0</v>
      </c>
      <c r="N559" s="35"/>
    </row>
    <row r="560" spans="2:14" s="29" customFormat="1" x14ac:dyDescent="0.2">
      <c r="B560" s="37"/>
      <c r="D560" s="32"/>
      <c r="E560" s="33"/>
      <c r="F560" s="33"/>
      <c r="G560" s="33">
        <f>Client_Share*E560</f>
        <v>0</v>
      </c>
      <c r="H560" s="33">
        <f>BW_LLP_SHARE*E560</f>
        <v>0</v>
      </c>
      <c r="I560" s="34"/>
      <c r="K560" s="34"/>
      <c r="L560" s="34">
        <f>SUM(F560:K560)</f>
        <v>0</v>
      </c>
      <c r="N560" s="35"/>
    </row>
    <row r="561" spans="2:14" s="29" customFormat="1" x14ac:dyDescent="0.2">
      <c r="B561" s="37"/>
      <c r="D561" s="32"/>
      <c r="E561" s="33"/>
      <c r="F561" s="33"/>
      <c r="G561" s="33">
        <f>Client_Share*E561</f>
        <v>0</v>
      </c>
      <c r="H561" s="33">
        <f>BW_LLP_SHARE*E561</f>
        <v>0</v>
      </c>
      <c r="I561" s="34"/>
      <c r="K561" s="34"/>
      <c r="L561" s="34">
        <f>SUM(F561:K561)</f>
        <v>0</v>
      </c>
      <c r="N561" s="35"/>
    </row>
    <row r="562" spans="2:14" s="29" customFormat="1" x14ac:dyDescent="0.2">
      <c r="B562" s="37"/>
      <c r="D562" s="32"/>
      <c r="E562" s="33"/>
      <c r="F562" s="33"/>
      <c r="G562" s="33">
        <f>Client_Share*E562</f>
        <v>0</v>
      </c>
      <c r="H562" s="33">
        <f>BW_LLP_SHARE*E562</f>
        <v>0</v>
      </c>
      <c r="I562" s="34"/>
      <c r="K562" s="34"/>
      <c r="L562" s="34">
        <f>SUM(F562:K562)</f>
        <v>0</v>
      </c>
      <c r="N562" s="35"/>
    </row>
    <row r="563" spans="2:14" s="29" customFormat="1" x14ac:dyDescent="0.2">
      <c r="B563" s="37"/>
      <c r="D563" s="32"/>
      <c r="E563" s="33"/>
      <c r="F563" s="33"/>
      <c r="G563" s="33">
        <f>Client_Share*E563</f>
        <v>0</v>
      </c>
      <c r="H563" s="33">
        <f>BW_LLP_SHARE*E563</f>
        <v>0</v>
      </c>
      <c r="I563" s="34"/>
      <c r="K563" s="34"/>
      <c r="L563" s="34">
        <f>SUM(F563:K563)</f>
        <v>0</v>
      </c>
      <c r="N563" s="35"/>
    </row>
    <row r="564" spans="2:14" s="29" customFormat="1" x14ac:dyDescent="0.2">
      <c r="B564" s="37"/>
      <c r="D564" s="32"/>
      <c r="E564" s="33"/>
      <c r="F564" s="33"/>
      <c r="G564" s="33">
        <f>Client_Share*E564</f>
        <v>0</v>
      </c>
      <c r="H564" s="33">
        <f>BW_LLP_SHARE*E564</f>
        <v>0</v>
      </c>
      <c r="I564" s="34"/>
      <c r="K564" s="34"/>
      <c r="L564" s="34">
        <f>SUM(F564:K564)</f>
        <v>0</v>
      </c>
      <c r="N564" s="35"/>
    </row>
    <row r="565" spans="2:14" s="29" customFormat="1" x14ac:dyDescent="0.2">
      <c r="B565" s="37"/>
      <c r="D565" s="32"/>
      <c r="E565" s="33"/>
      <c r="F565" s="33"/>
      <c r="G565" s="33">
        <f>Client_Share*E565</f>
        <v>0</v>
      </c>
      <c r="H565" s="33">
        <f>BW_LLP_SHARE*E565</f>
        <v>0</v>
      </c>
      <c r="I565" s="34"/>
      <c r="K565" s="34"/>
      <c r="L565" s="34">
        <f>SUM(F565:K565)</f>
        <v>0</v>
      </c>
      <c r="N565" s="35"/>
    </row>
    <row r="566" spans="2:14" s="29" customFormat="1" x14ac:dyDescent="0.2">
      <c r="B566" s="37"/>
      <c r="D566" s="32"/>
      <c r="E566" s="33"/>
      <c r="F566" s="33"/>
      <c r="G566" s="33">
        <f>Client_Share*E566</f>
        <v>0</v>
      </c>
      <c r="H566" s="33">
        <f>BW_LLP_SHARE*E566</f>
        <v>0</v>
      </c>
      <c r="I566" s="34"/>
      <c r="K566" s="34"/>
      <c r="L566" s="34">
        <f>SUM(F566:K566)</f>
        <v>0</v>
      </c>
      <c r="N566" s="35"/>
    </row>
    <row r="567" spans="2:14" s="29" customFormat="1" x14ac:dyDescent="0.2">
      <c r="B567" s="37"/>
      <c r="D567" s="32"/>
      <c r="E567" s="33"/>
      <c r="F567" s="33"/>
      <c r="G567" s="33">
        <f>Client_Share*E567</f>
        <v>0</v>
      </c>
      <c r="H567" s="33">
        <f>BW_LLP_SHARE*E567</f>
        <v>0</v>
      </c>
      <c r="I567" s="34"/>
      <c r="K567" s="34"/>
      <c r="L567" s="34">
        <f>SUM(F567:K567)</f>
        <v>0</v>
      </c>
      <c r="N567" s="35"/>
    </row>
    <row r="568" spans="2:14" s="29" customFormat="1" x14ac:dyDescent="0.2">
      <c r="B568" s="37"/>
      <c r="D568" s="32"/>
      <c r="E568" s="33"/>
      <c r="F568" s="33"/>
      <c r="G568" s="33">
        <f>Client_Share*E568</f>
        <v>0</v>
      </c>
      <c r="H568" s="33">
        <f>BW_LLP_SHARE*E568</f>
        <v>0</v>
      </c>
      <c r="I568" s="34"/>
      <c r="K568" s="34"/>
      <c r="L568" s="34">
        <f>SUM(F568:K568)</f>
        <v>0</v>
      </c>
      <c r="N568" s="35"/>
    </row>
    <row r="569" spans="2:14" s="29" customFormat="1" x14ac:dyDescent="0.2">
      <c r="B569" s="37"/>
      <c r="D569" s="32"/>
      <c r="E569" s="33"/>
      <c r="F569" s="33"/>
      <c r="G569" s="33">
        <f>Client_Share*E569</f>
        <v>0</v>
      </c>
      <c r="H569" s="33">
        <f>BW_LLP_SHARE*E569</f>
        <v>0</v>
      </c>
      <c r="I569" s="34"/>
      <c r="K569" s="34"/>
      <c r="L569" s="34">
        <f>SUM(F569:K569)</f>
        <v>0</v>
      </c>
      <c r="N569" s="35"/>
    </row>
    <row r="570" spans="2:14" s="29" customFormat="1" x14ac:dyDescent="0.2">
      <c r="B570" s="37"/>
      <c r="D570" s="32"/>
      <c r="E570" s="33"/>
      <c r="F570" s="33"/>
      <c r="G570" s="33">
        <f>Client_Share*E570</f>
        <v>0</v>
      </c>
      <c r="H570" s="33">
        <f>BW_LLP_SHARE*E570</f>
        <v>0</v>
      </c>
      <c r="I570" s="34"/>
      <c r="K570" s="34"/>
      <c r="L570" s="34">
        <f>SUM(F570:K570)</f>
        <v>0</v>
      </c>
      <c r="N570" s="35"/>
    </row>
    <row r="571" spans="2:14" s="29" customFormat="1" x14ac:dyDescent="0.2">
      <c r="B571" s="37"/>
      <c r="D571" s="32"/>
      <c r="E571" s="33"/>
      <c r="F571" s="33"/>
      <c r="G571" s="33">
        <f>Client_Share*E571</f>
        <v>0</v>
      </c>
      <c r="H571" s="33">
        <f>BW_LLP_SHARE*E571</f>
        <v>0</v>
      </c>
      <c r="I571" s="34"/>
      <c r="K571" s="34"/>
      <c r="L571" s="34">
        <f>SUM(F571:K571)</f>
        <v>0</v>
      </c>
      <c r="N571" s="35"/>
    </row>
    <row r="572" spans="2:14" s="29" customFormat="1" x14ac:dyDescent="0.2">
      <c r="B572" s="37"/>
      <c r="D572" s="32"/>
      <c r="E572" s="33"/>
      <c r="F572" s="33"/>
      <c r="G572" s="33">
        <f>Client_Share*E572</f>
        <v>0</v>
      </c>
      <c r="H572" s="33">
        <f>BW_LLP_SHARE*E572</f>
        <v>0</v>
      </c>
      <c r="I572" s="34"/>
      <c r="K572" s="34"/>
      <c r="L572" s="34">
        <f>SUM(F572:K572)</f>
        <v>0</v>
      </c>
      <c r="N572" s="35"/>
    </row>
    <row r="573" spans="2:14" s="29" customFormat="1" x14ac:dyDescent="0.2">
      <c r="B573" s="37"/>
      <c r="D573" s="32"/>
      <c r="E573" s="33"/>
      <c r="F573" s="33"/>
      <c r="G573" s="33">
        <f>Client_Share*E573</f>
        <v>0</v>
      </c>
      <c r="H573" s="33">
        <f>BW_LLP_SHARE*E573</f>
        <v>0</v>
      </c>
      <c r="I573" s="34"/>
      <c r="K573" s="34"/>
      <c r="L573" s="34">
        <f>SUM(F573:K573)</f>
        <v>0</v>
      </c>
      <c r="N573" s="35"/>
    </row>
    <row r="574" spans="2:14" s="29" customFormat="1" x14ac:dyDescent="0.2">
      <c r="B574" s="37"/>
      <c r="D574" s="32"/>
      <c r="E574" s="33"/>
      <c r="F574" s="33"/>
      <c r="G574" s="33">
        <f>Client_Share*E574</f>
        <v>0</v>
      </c>
      <c r="H574" s="33">
        <f>BW_LLP_SHARE*E574</f>
        <v>0</v>
      </c>
      <c r="I574" s="34"/>
      <c r="K574" s="34"/>
      <c r="L574" s="34">
        <f>SUM(F574:K574)</f>
        <v>0</v>
      </c>
      <c r="N574" s="35"/>
    </row>
    <row r="575" spans="2:14" s="29" customFormat="1" x14ac:dyDescent="0.2">
      <c r="B575" s="37"/>
      <c r="D575" s="32"/>
      <c r="E575" s="33"/>
      <c r="F575" s="33"/>
      <c r="G575" s="33">
        <f>Client_Share*E575</f>
        <v>0</v>
      </c>
      <c r="H575" s="33">
        <f>BW_LLP_SHARE*E575</f>
        <v>0</v>
      </c>
      <c r="I575" s="34"/>
      <c r="K575" s="34"/>
      <c r="L575" s="34">
        <f>SUM(F575:K575)</f>
        <v>0</v>
      </c>
      <c r="N575" s="35"/>
    </row>
    <row r="576" spans="2:14" s="29" customFormat="1" x14ac:dyDescent="0.2">
      <c r="B576" s="37"/>
      <c r="D576" s="32"/>
      <c r="E576" s="33"/>
      <c r="F576" s="33"/>
      <c r="G576" s="33">
        <f>Client_Share*E576</f>
        <v>0</v>
      </c>
      <c r="H576" s="33">
        <f>BW_LLP_SHARE*E576</f>
        <v>0</v>
      </c>
      <c r="I576" s="34"/>
      <c r="K576" s="34"/>
      <c r="L576" s="34">
        <f>SUM(F576:K576)</f>
        <v>0</v>
      </c>
      <c r="N576" s="35"/>
    </row>
    <row r="577" spans="2:14" s="29" customFormat="1" x14ac:dyDescent="0.2">
      <c r="B577" s="37"/>
      <c r="D577" s="32"/>
      <c r="E577" s="33"/>
      <c r="F577" s="33"/>
      <c r="G577" s="33">
        <f>Client_Share*E577</f>
        <v>0</v>
      </c>
      <c r="H577" s="33">
        <f>BW_LLP_SHARE*E577</f>
        <v>0</v>
      </c>
      <c r="I577" s="34"/>
      <c r="K577" s="34"/>
      <c r="L577" s="34">
        <f>SUM(F577:K577)</f>
        <v>0</v>
      </c>
      <c r="N577" s="35"/>
    </row>
    <row r="578" spans="2:14" s="29" customFormat="1" x14ac:dyDescent="0.2">
      <c r="B578" s="37"/>
      <c r="D578" s="32"/>
      <c r="E578" s="33"/>
      <c r="F578" s="33"/>
      <c r="G578" s="33">
        <f>Client_Share*E578</f>
        <v>0</v>
      </c>
      <c r="H578" s="33">
        <f>BW_LLP_SHARE*E578</f>
        <v>0</v>
      </c>
      <c r="I578" s="34"/>
      <c r="K578" s="34"/>
      <c r="L578" s="34">
        <f>SUM(F578:K578)</f>
        <v>0</v>
      </c>
      <c r="N578" s="35"/>
    </row>
    <row r="579" spans="2:14" s="29" customFormat="1" x14ac:dyDescent="0.2">
      <c r="B579" s="37"/>
      <c r="D579" s="32"/>
      <c r="E579" s="33"/>
      <c r="F579" s="33"/>
      <c r="G579" s="33">
        <f>Client_Share*E579</f>
        <v>0</v>
      </c>
      <c r="H579" s="33">
        <f>BW_LLP_SHARE*E579</f>
        <v>0</v>
      </c>
      <c r="I579" s="34"/>
      <c r="K579" s="34"/>
      <c r="L579" s="34">
        <f>SUM(F579:K579)</f>
        <v>0</v>
      </c>
      <c r="N579" s="35"/>
    </row>
    <row r="580" spans="2:14" s="29" customFormat="1" x14ac:dyDescent="0.2">
      <c r="B580" s="37"/>
      <c r="D580" s="32"/>
      <c r="E580" s="33"/>
      <c r="F580" s="33"/>
      <c r="G580" s="33">
        <f>Client_Share*E580</f>
        <v>0</v>
      </c>
      <c r="H580" s="33">
        <f>BW_LLP_SHARE*E580</f>
        <v>0</v>
      </c>
      <c r="I580" s="34"/>
      <c r="K580" s="34"/>
      <c r="L580" s="34">
        <f>SUM(F580:K580)</f>
        <v>0</v>
      </c>
      <c r="N580" s="35"/>
    </row>
    <row r="581" spans="2:14" s="29" customFormat="1" x14ac:dyDescent="0.2">
      <c r="B581" s="37"/>
      <c r="D581" s="32"/>
      <c r="E581" s="33"/>
      <c r="F581" s="33"/>
      <c r="G581" s="33">
        <f>Client_Share*E581</f>
        <v>0</v>
      </c>
      <c r="H581" s="33">
        <f>BW_LLP_SHARE*E581</f>
        <v>0</v>
      </c>
      <c r="I581" s="34"/>
      <c r="K581" s="34"/>
      <c r="L581" s="34">
        <f>SUM(F581:K581)</f>
        <v>0</v>
      </c>
      <c r="N581" s="35"/>
    </row>
    <row r="582" spans="2:14" s="29" customFormat="1" x14ac:dyDescent="0.2">
      <c r="B582" s="37"/>
      <c r="D582" s="32"/>
      <c r="E582" s="33"/>
      <c r="F582" s="33"/>
      <c r="G582" s="33">
        <f>Client_Share*E582</f>
        <v>0</v>
      </c>
      <c r="H582" s="33">
        <f>BW_LLP_SHARE*E582</f>
        <v>0</v>
      </c>
      <c r="I582" s="34"/>
      <c r="K582" s="34"/>
      <c r="L582" s="34">
        <f>SUM(F582:K582)</f>
        <v>0</v>
      </c>
      <c r="N582" s="35"/>
    </row>
    <row r="583" spans="2:14" s="29" customFormat="1" x14ac:dyDescent="0.2">
      <c r="B583" s="37"/>
      <c r="D583" s="32"/>
      <c r="E583" s="33"/>
      <c r="F583" s="33"/>
      <c r="G583" s="33">
        <f>Client_Share*E583</f>
        <v>0</v>
      </c>
      <c r="H583" s="33">
        <f>BW_LLP_SHARE*E583</f>
        <v>0</v>
      </c>
      <c r="I583" s="34"/>
      <c r="K583" s="34"/>
      <c r="L583" s="34">
        <f>SUM(F583:K583)</f>
        <v>0</v>
      </c>
      <c r="N583" s="35"/>
    </row>
    <row r="584" spans="2:14" s="29" customFormat="1" x14ac:dyDescent="0.2">
      <c r="B584" s="37"/>
      <c r="D584" s="32"/>
      <c r="E584" s="33"/>
      <c r="F584" s="33"/>
      <c r="G584" s="33">
        <f>Client_Share*E584</f>
        <v>0</v>
      </c>
      <c r="H584" s="33">
        <f>BW_LLP_SHARE*E584</f>
        <v>0</v>
      </c>
      <c r="I584" s="34"/>
      <c r="K584" s="34"/>
      <c r="L584" s="34">
        <f>SUM(F584:K584)</f>
        <v>0</v>
      </c>
      <c r="N584" s="35"/>
    </row>
    <row r="585" spans="2:14" s="29" customFormat="1" x14ac:dyDescent="0.2">
      <c r="B585" s="37"/>
      <c r="D585" s="32"/>
      <c r="E585" s="33"/>
      <c r="F585" s="33"/>
      <c r="G585" s="33">
        <f>Client_Share*E585</f>
        <v>0</v>
      </c>
      <c r="H585" s="33">
        <f>BW_LLP_SHARE*E585</f>
        <v>0</v>
      </c>
      <c r="I585" s="34"/>
      <c r="K585" s="34"/>
      <c r="L585" s="34">
        <f>SUM(F585:K585)</f>
        <v>0</v>
      </c>
      <c r="N585" s="35"/>
    </row>
    <row r="586" spans="2:14" s="29" customFormat="1" x14ac:dyDescent="0.2">
      <c r="B586" s="37"/>
      <c r="D586" s="32"/>
      <c r="E586" s="33"/>
      <c r="F586" s="33"/>
      <c r="G586" s="33">
        <f>Client_Share*E586</f>
        <v>0</v>
      </c>
      <c r="H586" s="33">
        <f>BW_LLP_SHARE*E586</f>
        <v>0</v>
      </c>
      <c r="I586" s="34"/>
      <c r="K586" s="34"/>
      <c r="L586" s="34">
        <f>SUM(F586:K586)</f>
        <v>0</v>
      </c>
      <c r="N586" s="35"/>
    </row>
    <row r="587" spans="2:14" s="29" customFormat="1" x14ac:dyDescent="0.2">
      <c r="B587" s="37"/>
      <c r="D587" s="32"/>
      <c r="E587" s="33"/>
      <c r="F587" s="33"/>
      <c r="G587" s="33">
        <f>Client_Share*E587</f>
        <v>0</v>
      </c>
      <c r="H587" s="33">
        <f>BW_LLP_SHARE*E587</f>
        <v>0</v>
      </c>
      <c r="I587" s="34"/>
      <c r="K587" s="34"/>
      <c r="L587" s="34">
        <f>SUM(F587:K587)</f>
        <v>0</v>
      </c>
      <c r="N587" s="35"/>
    </row>
    <row r="588" spans="2:14" s="29" customFormat="1" x14ac:dyDescent="0.2">
      <c r="B588" s="37"/>
      <c r="D588" s="32"/>
      <c r="E588" s="33"/>
      <c r="F588" s="33"/>
      <c r="G588" s="33">
        <f>Client_Share*E588</f>
        <v>0</v>
      </c>
      <c r="H588" s="33">
        <f>BW_LLP_SHARE*E588</f>
        <v>0</v>
      </c>
      <c r="I588" s="34"/>
      <c r="K588" s="34"/>
      <c r="L588" s="34">
        <f>SUM(F588:K588)</f>
        <v>0</v>
      </c>
      <c r="N588" s="35"/>
    </row>
    <row r="589" spans="2:14" s="29" customFormat="1" x14ac:dyDescent="0.2">
      <c r="B589" s="37"/>
      <c r="D589" s="32"/>
      <c r="E589" s="33"/>
      <c r="F589" s="33"/>
      <c r="G589" s="33">
        <f>Client_Share*E589</f>
        <v>0</v>
      </c>
      <c r="H589" s="33">
        <f>BW_LLP_SHARE*E589</f>
        <v>0</v>
      </c>
      <c r="I589" s="34"/>
      <c r="K589" s="34"/>
      <c r="L589" s="34">
        <f>SUM(F589:K589)</f>
        <v>0</v>
      </c>
      <c r="N589" s="35"/>
    </row>
    <row r="590" spans="2:14" s="29" customFormat="1" x14ac:dyDescent="0.2">
      <c r="B590" s="37"/>
      <c r="D590" s="32"/>
      <c r="E590" s="33"/>
      <c r="F590" s="33"/>
      <c r="G590" s="33">
        <f>Client_Share*E590</f>
        <v>0</v>
      </c>
      <c r="H590" s="33">
        <f>BW_LLP_SHARE*E590</f>
        <v>0</v>
      </c>
      <c r="I590" s="34"/>
      <c r="K590" s="34"/>
      <c r="L590" s="34">
        <f>SUM(F590:K590)</f>
        <v>0</v>
      </c>
      <c r="N590" s="35"/>
    </row>
    <row r="591" spans="2:14" s="29" customFormat="1" x14ac:dyDescent="0.2">
      <c r="B591" s="37"/>
      <c r="D591" s="32"/>
      <c r="E591" s="33"/>
      <c r="F591" s="33"/>
      <c r="G591" s="33">
        <f>Client_Share*E591</f>
        <v>0</v>
      </c>
      <c r="H591" s="33">
        <f>BW_LLP_SHARE*E591</f>
        <v>0</v>
      </c>
      <c r="I591" s="34"/>
      <c r="K591" s="34"/>
      <c r="L591" s="34">
        <f>SUM(F591:K591)</f>
        <v>0</v>
      </c>
      <c r="N591" s="35"/>
    </row>
    <row r="592" spans="2:14" s="29" customFormat="1" x14ac:dyDescent="0.2">
      <c r="B592" s="37"/>
      <c r="D592" s="32"/>
      <c r="E592" s="33"/>
      <c r="F592" s="33"/>
      <c r="G592" s="33">
        <f>Client_Share*E592</f>
        <v>0</v>
      </c>
      <c r="H592" s="33">
        <f>BW_LLP_SHARE*E592</f>
        <v>0</v>
      </c>
      <c r="I592" s="34"/>
      <c r="K592" s="34"/>
      <c r="L592" s="34">
        <f>SUM(F592:K592)</f>
        <v>0</v>
      </c>
      <c r="N592" s="35"/>
    </row>
    <row r="593" spans="2:14" s="29" customFormat="1" x14ac:dyDescent="0.2">
      <c r="B593" s="37"/>
      <c r="D593" s="32"/>
      <c r="E593" s="33"/>
      <c r="F593" s="33"/>
      <c r="G593" s="33">
        <f>Client_Share*E593</f>
        <v>0</v>
      </c>
      <c r="H593" s="33">
        <f>BW_LLP_SHARE*E593</f>
        <v>0</v>
      </c>
      <c r="I593" s="34"/>
      <c r="K593" s="34"/>
      <c r="L593" s="34">
        <f>SUM(F593:K593)</f>
        <v>0</v>
      </c>
      <c r="N593" s="35"/>
    </row>
    <row r="594" spans="2:14" s="29" customFormat="1" x14ac:dyDescent="0.2">
      <c r="B594" s="37"/>
      <c r="D594" s="32"/>
      <c r="E594" s="33"/>
      <c r="F594" s="33"/>
      <c r="G594" s="33">
        <f>Client_Share*E594</f>
        <v>0</v>
      </c>
      <c r="H594" s="33">
        <f>BW_LLP_SHARE*E594</f>
        <v>0</v>
      </c>
      <c r="I594" s="34"/>
      <c r="K594" s="34"/>
      <c r="L594" s="34">
        <f>SUM(F594:K594)</f>
        <v>0</v>
      </c>
      <c r="N594" s="35"/>
    </row>
    <row r="595" spans="2:14" s="29" customFormat="1" x14ac:dyDescent="0.2">
      <c r="B595" s="37"/>
      <c r="D595" s="32"/>
      <c r="E595" s="33"/>
      <c r="F595" s="33"/>
      <c r="G595" s="33">
        <f>Client_Share*E595</f>
        <v>0</v>
      </c>
      <c r="H595" s="33">
        <f>BW_LLP_SHARE*E595</f>
        <v>0</v>
      </c>
      <c r="I595" s="34"/>
      <c r="K595" s="34"/>
      <c r="L595" s="34">
        <f>SUM(F595:K595)</f>
        <v>0</v>
      </c>
      <c r="N595" s="35"/>
    </row>
    <row r="596" spans="2:14" s="29" customFormat="1" x14ac:dyDescent="0.2">
      <c r="B596" s="37"/>
      <c r="D596" s="32"/>
      <c r="E596" s="33"/>
      <c r="F596" s="33"/>
      <c r="G596" s="33">
        <f>Client_Share*E596</f>
        <v>0</v>
      </c>
      <c r="H596" s="33">
        <f>BW_LLP_SHARE*E596</f>
        <v>0</v>
      </c>
      <c r="I596" s="34"/>
      <c r="K596" s="34"/>
      <c r="L596" s="34">
        <f>SUM(F596:K596)</f>
        <v>0</v>
      </c>
      <c r="N596" s="35"/>
    </row>
    <row r="597" spans="2:14" s="29" customFormat="1" x14ac:dyDescent="0.2">
      <c r="B597" s="37"/>
      <c r="D597" s="32"/>
      <c r="E597" s="33"/>
      <c r="F597" s="33"/>
      <c r="G597" s="33">
        <f>Client_Share*E597</f>
        <v>0</v>
      </c>
      <c r="H597" s="33">
        <f>BW_LLP_SHARE*E597</f>
        <v>0</v>
      </c>
      <c r="I597" s="34"/>
      <c r="K597" s="34"/>
      <c r="L597" s="34">
        <f>SUM(F597:K597)</f>
        <v>0</v>
      </c>
      <c r="N597" s="35"/>
    </row>
    <row r="598" spans="2:14" s="29" customFormat="1" x14ac:dyDescent="0.2">
      <c r="B598" s="37"/>
      <c r="D598" s="32"/>
      <c r="E598" s="33"/>
      <c r="F598" s="33"/>
      <c r="G598" s="33">
        <f>Client_Share*E598</f>
        <v>0</v>
      </c>
      <c r="H598" s="33">
        <f>BW_LLP_SHARE*E598</f>
        <v>0</v>
      </c>
      <c r="I598" s="34"/>
      <c r="K598" s="34"/>
      <c r="L598" s="34">
        <f>SUM(F598:K598)</f>
        <v>0</v>
      </c>
      <c r="N598" s="35"/>
    </row>
    <row r="599" spans="2:14" s="29" customFormat="1" x14ac:dyDescent="0.2">
      <c r="B599" s="37"/>
      <c r="D599" s="32"/>
      <c r="E599" s="33"/>
      <c r="F599" s="33"/>
      <c r="G599" s="33">
        <f>Client_Share*E599</f>
        <v>0</v>
      </c>
      <c r="H599" s="33">
        <f>BW_LLP_SHARE*E599</f>
        <v>0</v>
      </c>
      <c r="I599" s="34"/>
      <c r="K599" s="34"/>
      <c r="L599" s="34">
        <f>SUM(F599:K599)</f>
        <v>0</v>
      </c>
      <c r="N599" s="35"/>
    </row>
    <row r="600" spans="2:14" s="29" customFormat="1" x14ac:dyDescent="0.2">
      <c r="B600" s="37"/>
      <c r="D600" s="32"/>
      <c r="E600" s="33"/>
      <c r="F600" s="33"/>
      <c r="G600" s="33">
        <f>Client_Share*E600</f>
        <v>0</v>
      </c>
      <c r="H600" s="33">
        <f>BW_LLP_SHARE*E600</f>
        <v>0</v>
      </c>
      <c r="I600" s="34"/>
      <c r="K600" s="34"/>
      <c r="L600" s="34">
        <f>SUM(F600:K600)</f>
        <v>0</v>
      </c>
      <c r="N600" s="35"/>
    </row>
    <row r="601" spans="2:14" s="29" customFormat="1" x14ac:dyDescent="0.2">
      <c r="B601" s="37"/>
      <c r="D601" s="32"/>
      <c r="E601" s="33"/>
      <c r="F601" s="33"/>
      <c r="G601" s="33">
        <f>Client_Share*E601</f>
        <v>0</v>
      </c>
      <c r="H601" s="33">
        <f>BW_LLP_SHARE*E601</f>
        <v>0</v>
      </c>
      <c r="I601" s="34"/>
      <c r="K601" s="34"/>
      <c r="L601" s="34">
        <f>SUM(F601:K601)</f>
        <v>0</v>
      </c>
      <c r="N601" s="35"/>
    </row>
    <row r="602" spans="2:14" s="29" customFormat="1" x14ac:dyDescent="0.2">
      <c r="B602" s="37"/>
      <c r="D602" s="32"/>
      <c r="E602" s="33"/>
      <c r="F602" s="33"/>
      <c r="G602" s="33">
        <f>Client_Share*E602</f>
        <v>0</v>
      </c>
      <c r="H602" s="33">
        <f>BW_LLP_SHARE*E602</f>
        <v>0</v>
      </c>
      <c r="I602" s="34"/>
      <c r="K602" s="34"/>
      <c r="L602" s="34">
        <f>SUM(F602:K602)</f>
        <v>0</v>
      </c>
      <c r="N602" s="35"/>
    </row>
    <row r="603" spans="2:14" s="29" customFormat="1" x14ac:dyDescent="0.2">
      <c r="B603" s="37"/>
      <c r="D603" s="32"/>
      <c r="E603" s="33"/>
      <c r="F603" s="33"/>
      <c r="G603" s="33">
        <f>Client_Share*E603</f>
        <v>0</v>
      </c>
      <c r="H603" s="33">
        <f>BW_LLP_SHARE*E603</f>
        <v>0</v>
      </c>
      <c r="I603" s="34"/>
      <c r="K603" s="34"/>
      <c r="L603" s="34">
        <f>SUM(F603:K603)</f>
        <v>0</v>
      </c>
      <c r="N603" s="35"/>
    </row>
    <row r="604" spans="2:14" s="29" customFormat="1" x14ac:dyDescent="0.2">
      <c r="B604" s="37"/>
      <c r="D604" s="32"/>
      <c r="E604" s="33"/>
      <c r="F604" s="33"/>
      <c r="G604" s="33">
        <f>Client_Share*E604</f>
        <v>0</v>
      </c>
      <c r="H604" s="33">
        <f>BW_LLP_SHARE*E604</f>
        <v>0</v>
      </c>
      <c r="I604" s="34"/>
      <c r="K604" s="34"/>
      <c r="L604" s="34">
        <f>SUM(F604:K604)</f>
        <v>0</v>
      </c>
      <c r="N604" s="35"/>
    </row>
    <row r="605" spans="2:14" s="29" customFormat="1" x14ac:dyDescent="0.2">
      <c r="B605" s="37"/>
      <c r="D605" s="32"/>
      <c r="E605" s="33"/>
      <c r="F605" s="33"/>
      <c r="G605" s="33">
        <f>Client_Share*E605</f>
        <v>0</v>
      </c>
      <c r="H605" s="33">
        <f>BW_LLP_SHARE*E605</f>
        <v>0</v>
      </c>
      <c r="I605" s="34"/>
      <c r="K605" s="34"/>
      <c r="L605" s="34">
        <f>SUM(F605:K605)</f>
        <v>0</v>
      </c>
      <c r="N605" s="35"/>
    </row>
    <row r="606" spans="2:14" s="29" customFormat="1" x14ac:dyDescent="0.2">
      <c r="B606" s="37"/>
      <c r="D606" s="32"/>
      <c r="E606" s="33"/>
      <c r="F606" s="33"/>
      <c r="G606" s="33">
        <f>Client_Share*E606</f>
        <v>0</v>
      </c>
      <c r="H606" s="33">
        <f>BW_LLP_SHARE*E606</f>
        <v>0</v>
      </c>
      <c r="I606" s="34"/>
      <c r="K606" s="34"/>
      <c r="L606" s="34">
        <f>SUM(F606:K606)</f>
        <v>0</v>
      </c>
      <c r="N606" s="35"/>
    </row>
    <row r="607" spans="2:14" s="29" customFormat="1" x14ac:dyDescent="0.2">
      <c r="B607" s="37"/>
      <c r="D607" s="32"/>
      <c r="E607" s="33"/>
      <c r="F607" s="33"/>
      <c r="G607" s="33">
        <f>Client_Share*E607</f>
        <v>0</v>
      </c>
      <c r="H607" s="33">
        <f>BW_LLP_SHARE*E607</f>
        <v>0</v>
      </c>
      <c r="I607" s="34"/>
      <c r="K607" s="34"/>
      <c r="L607" s="34">
        <f>SUM(F607:K607)</f>
        <v>0</v>
      </c>
      <c r="N607" s="35"/>
    </row>
    <row r="608" spans="2:14" s="29" customFormat="1" x14ac:dyDescent="0.2">
      <c r="B608" s="37"/>
      <c r="D608" s="32"/>
      <c r="E608" s="33"/>
      <c r="F608" s="33"/>
      <c r="G608" s="33">
        <f>Client_Share*E608</f>
        <v>0</v>
      </c>
      <c r="H608" s="33">
        <f>BW_LLP_SHARE*E608</f>
        <v>0</v>
      </c>
      <c r="I608" s="34"/>
      <c r="K608" s="34"/>
      <c r="L608" s="34">
        <f>SUM(F608:K608)</f>
        <v>0</v>
      </c>
      <c r="N608" s="35"/>
    </row>
    <row r="609" spans="2:14" s="29" customFormat="1" x14ac:dyDescent="0.2">
      <c r="B609" s="37"/>
      <c r="D609" s="32"/>
      <c r="E609" s="33"/>
      <c r="F609" s="33"/>
      <c r="G609" s="33">
        <f>Client_Share*E609</f>
        <v>0</v>
      </c>
      <c r="H609" s="33">
        <f>BW_LLP_SHARE*E609</f>
        <v>0</v>
      </c>
      <c r="I609" s="34"/>
      <c r="K609" s="34"/>
      <c r="L609" s="34">
        <f>SUM(F609:K609)</f>
        <v>0</v>
      </c>
      <c r="N609" s="35"/>
    </row>
    <row r="610" spans="2:14" s="29" customFormat="1" x14ac:dyDescent="0.2">
      <c r="B610" s="37"/>
      <c r="D610" s="32"/>
      <c r="E610" s="33"/>
      <c r="F610" s="33"/>
      <c r="G610" s="33">
        <f>Client_Share*E610</f>
        <v>0</v>
      </c>
      <c r="H610" s="33">
        <f>BW_LLP_SHARE*E610</f>
        <v>0</v>
      </c>
      <c r="I610" s="34"/>
      <c r="K610" s="34"/>
      <c r="L610" s="34">
        <f>SUM(F610:K610)</f>
        <v>0</v>
      </c>
      <c r="N610" s="35"/>
    </row>
    <row r="611" spans="2:14" s="29" customFormat="1" x14ac:dyDescent="0.2">
      <c r="B611" s="37"/>
      <c r="D611" s="32"/>
      <c r="E611" s="33"/>
      <c r="F611" s="33"/>
      <c r="G611" s="33">
        <f>Client_Share*E611</f>
        <v>0</v>
      </c>
      <c r="H611" s="33">
        <f>BW_LLP_SHARE*E611</f>
        <v>0</v>
      </c>
      <c r="I611" s="34"/>
      <c r="K611" s="34"/>
      <c r="L611" s="34">
        <f>SUM(F611:K611)</f>
        <v>0</v>
      </c>
      <c r="N611" s="35"/>
    </row>
    <row r="612" spans="2:14" s="29" customFormat="1" x14ac:dyDescent="0.2">
      <c r="B612" s="37"/>
      <c r="D612" s="32"/>
      <c r="E612" s="33"/>
      <c r="F612" s="33"/>
      <c r="G612" s="33">
        <f>Client_Share*E612</f>
        <v>0</v>
      </c>
      <c r="H612" s="33">
        <f>BW_LLP_SHARE*E612</f>
        <v>0</v>
      </c>
      <c r="I612" s="34"/>
      <c r="K612" s="34"/>
      <c r="L612" s="34">
        <f>SUM(F612:K612)</f>
        <v>0</v>
      </c>
      <c r="N612" s="35"/>
    </row>
    <row r="613" spans="2:14" s="29" customFormat="1" x14ac:dyDescent="0.2">
      <c r="B613" s="37"/>
      <c r="D613" s="32"/>
      <c r="E613" s="33"/>
      <c r="F613" s="33"/>
      <c r="G613" s="33">
        <f>Client_Share*E613</f>
        <v>0</v>
      </c>
      <c r="H613" s="33">
        <f>BW_LLP_SHARE*E613</f>
        <v>0</v>
      </c>
      <c r="I613" s="34"/>
      <c r="K613" s="34"/>
      <c r="L613" s="34">
        <f>SUM(F613:K613)</f>
        <v>0</v>
      </c>
      <c r="N613" s="35"/>
    </row>
    <row r="614" spans="2:14" s="29" customFormat="1" x14ac:dyDescent="0.2">
      <c r="B614" s="37"/>
      <c r="D614" s="32"/>
      <c r="E614" s="33"/>
      <c r="F614" s="33"/>
      <c r="G614" s="33">
        <f>Client_Share*E614</f>
        <v>0</v>
      </c>
      <c r="H614" s="33">
        <f>BW_LLP_SHARE*E614</f>
        <v>0</v>
      </c>
      <c r="I614" s="34"/>
      <c r="K614" s="34"/>
      <c r="L614" s="34">
        <f>SUM(F614:K614)</f>
        <v>0</v>
      </c>
      <c r="N614" s="35"/>
    </row>
    <row r="615" spans="2:14" s="29" customFormat="1" x14ac:dyDescent="0.2">
      <c r="B615" s="37"/>
      <c r="D615" s="32"/>
      <c r="E615" s="33"/>
      <c r="F615" s="33"/>
      <c r="G615" s="33">
        <f>Client_Share*E615</f>
        <v>0</v>
      </c>
      <c r="H615" s="33">
        <f>BW_LLP_SHARE*E615</f>
        <v>0</v>
      </c>
      <c r="I615" s="34"/>
      <c r="K615" s="34"/>
      <c r="L615" s="34">
        <f>SUM(F615:K615)</f>
        <v>0</v>
      </c>
      <c r="N615" s="35"/>
    </row>
    <row r="616" spans="2:14" s="29" customFormat="1" x14ac:dyDescent="0.2">
      <c r="B616" s="37"/>
      <c r="D616" s="32"/>
      <c r="E616" s="33"/>
      <c r="F616" s="33"/>
      <c r="G616" s="33">
        <f>Client_Share*E616</f>
        <v>0</v>
      </c>
      <c r="H616" s="33">
        <f>BW_LLP_SHARE*E616</f>
        <v>0</v>
      </c>
      <c r="I616" s="34"/>
      <c r="K616" s="34"/>
      <c r="L616" s="34">
        <f>SUM(F616:K616)</f>
        <v>0</v>
      </c>
      <c r="N616" s="35"/>
    </row>
    <row r="617" spans="2:14" s="29" customFormat="1" x14ac:dyDescent="0.2">
      <c r="B617" s="37"/>
      <c r="D617" s="32"/>
      <c r="E617" s="33"/>
      <c r="F617" s="33"/>
      <c r="G617" s="33">
        <f>Client_Share*E617</f>
        <v>0</v>
      </c>
      <c r="H617" s="33">
        <f>BW_LLP_SHARE*E617</f>
        <v>0</v>
      </c>
      <c r="I617" s="34"/>
      <c r="K617" s="34"/>
      <c r="L617" s="34">
        <f>SUM(F617:K617)</f>
        <v>0</v>
      </c>
      <c r="N617" s="35"/>
    </row>
    <row r="618" spans="2:14" s="29" customFormat="1" x14ac:dyDescent="0.2">
      <c r="B618" s="37"/>
      <c r="D618" s="32"/>
      <c r="E618" s="33"/>
      <c r="F618" s="33"/>
      <c r="G618" s="33">
        <f>Client_Share*E618</f>
        <v>0</v>
      </c>
      <c r="H618" s="33">
        <f>BW_LLP_SHARE*E618</f>
        <v>0</v>
      </c>
      <c r="I618" s="34"/>
      <c r="K618" s="34"/>
      <c r="L618" s="34">
        <f>SUM(F618:K618)</f>
        <v>0</v>
      </c>
      <c r="N618" s="35"/>
    </row>
    <row r="619" spans="2:14" s="29" customFormat="1" x14ac:dyDescent="0.2">
      <c r="B619" s="37"/>
      <c r="D619" s="32"/>
      <c r="E619" s="33"/>
      <c r="F619" s="33"/>
      <c r="G619" s="33">
        <f>Client_Share*E619</f>
        <v>0</v>
      </c>
      <c r="H619" s="33">
        <f>BW_LLP_SHARE*E619</f>
        <v>0</v>
      </c>
      <c r="I619" s="34"/>
      <c r="K619" s="34"/>
      <c r="L619" s="34">
        <f>SUM(F619:K619)</f>
        <v>0</v>
      </c>
      <c r="N619" s="35"/>
    </row>
    <row r="620" spans="2:14" s="29" customFormat="1" x14ac:dyDescent="0.2">
      <c r="B620" s="37"/>
      <c r="D620" s="32"/>
      <c r="E620" s="33"/>
      <c r="F620" s="33"/>
      <c r="G620" s="33">
        <f>Client_Share*E620</f>
        <v>0</v>
      </c>
      <c r="H620" s="33">
        <f>BW_LLP_SHARE*E620</f>
        <v>0</v>
      </c>
      <c r="I620" s="34"/>
      <c r="K620" s="34"/>
      <c r="L620" s="34">
        <f>SUM(F620:K620)</f>
        <v>0</v>
      </c>
      <c r="N620" s="35"/>
    </row>
    <row r="621" spans="2:14" s="29" customFormat="1" x14ac:dyDescent="0.2">
      <c r="B621" s="37"/>
      <c r="D621" s="32"/>
      <c r="E621" s="33"/>
      <c r="F621" s="33"/>
      <c r="G621" s="33">
        <f>Client_Share*E621</f>
        <v>0</v>
      </c>
      <c r="H621" s="33">
        <f>BW_LLP_SHARE*E621</f>
        <v>0</v>
      </c>
      <c r="I621" s="34"/>
      <c r="K621" s="34"/>
      <c r="L621" s="34">
        <f>SUM(F621:K621)</f>
        <v>0</v>
      </c>
      <c r="N621" s="35"/>
    </row>
    <row r="622" spans="2:14" s="29" customFormat="1" x14ac:dyDescent="0.2">
      <c r="B622" s="37"/>
      <c r="D622" s="32"/>
      <c r="E622" s="33"/>
      <c r="F622" s="33"/>
      <c r="G622" s="33">
        <f>Client_Share*E622</f>
        <v>0</v>
      </c>
      <c r="H622" s="33">
        <f>BW_LLP_SHARE*E622</f>
        <v>0</v>
      </c>
      <c r="I622" s="34"/>
      <c r="K622" s="34"/>
      <c r="L622" s="34">
        <f>SUM(F622:K622)</f>
        <v>0</v>
      </c>
      <c r="N622" s="35"/>
    </row>
    <row r="623" spans="2:14" s="29" customFormat="1" x14ac:dyDescent="0.2">
      <c r="B623" s="37"/>
      <c r="D623" s="32"/>
      <c r="E623" s="33"/>
      <c r="F623" s="33"/>
      <c r="G623" s="33">
        <f>Client_Share*E623</f>
        <v>0</v>
      </c>
      <c r="H623" s="33">
        <f>BW_LLP_SHARE*E623</f>
        <v>0</v>
      </c>
      <c r="I623" s="34"/>
      <c r="K623" s="34"/>
      <c r="L623" s="34">
        <f>SUM(F623:K623)</f>
        <v>0</v>
      </c>
      <c r="N623" s="35"/>
    </row>
    <row r="624" spans="2:14" s="29" customFormat="1" x14ac:dyDescent="0.2">
      <c r="B624" s="37"/>
      <c r="D624" s="32"/>
      <c r="E624" s="33"/>
      <c r="F624" s="33"/>
      <c r="G624" s="33">
        <f>Client_Share*E624</f>
        <v>0</v>
      </c>
      <c r="H624" s="33">
        <f>BW_LLP_SHARE*E624</f>
        <v>0</v>
      </c>
      <c r="I624" s="34"/>
      <c r="K624" s="34"/>
      <c r="L624" s="34">
        <f>SUM(F624:K624)</f>
        <v>0</v>
      </c>
      <c r="N624" s="35"/>
    </row>
    <row r="625" spans="2:14" s="29" customFormat="1" x14ac:dyDescent="0.2">
      <c r="B625" s="37"/>
      <c r="D625" s="32"/>
      <c r="E625" s="33"/>
      <c r="F625" s="33"/>
      <c r="G625" s="33">
        <f>Client_Share*E625</f>
        <v>0</v>
      </c>
      <c r="H625" s="33">
        <f>BW_LLP_SHARE*E625</f>
        <v>0</v>
      </c>
      <c r="I625" s="34"/>
      <c r="K625" s="34"/>
      <c r="L625" s="34">
        <f>SUM(F625:K625)</f>
        <v>0</v>
      </c>
      <c r="N625" s="35"/>
    </row>
    <row r="626" spans="2:14" s="29" customFormat="1" x14ac:dyDescent="0.2">
      <c r="B626" s="37"/>
      <c r="D626" s="32"/>
      <c r="E626" s="33"/>
      <c r="F626" s="33"/>
      <c r="G626" s="33">
        <f>Client_Share*E626</f>
        <v>0</v>
      </c>
      <c r="H626" s="33">
        <f>BW_LLP_SHARE*E626</f>
        <v>0</v>
      </c>
      <c r="I626" s="34"/>
      <c r="K626" s="34"/>
      <c r="L626" s="34">
        <f>SUM(F626:K626)</f>
        <v>0</v>
      </c>
      <c r="N626" s="35"/>
    </row>
    <row r="627" spans="2:14" s="29" customFormat="1" x14ac:dyDescent="0.2">
      <c r="B627" s="37"/>
      <c r="D627" s="32"/>
      <c r="E627" s="33"/>
      <c r="F627" s="33"/>
      <c r="G627" s="33">
        <f>Client_Share*E627</f>
        <v>0</v>
      </c>
      <c r="H627" s="33">
        <f>BW_LLP_SHARE*E627</f>
        <v>0</v>
      </c>
      <c r="I627" s="34"/>
      <c r="K627" s="34"/>
      <c r="L627" s="34">
        <f>SUM(F627:K627)</f>
        <v>0</v>
      </c>
      <c r="N627" s="35"/>
    </row>
    <row r="628" spans="2:14" s="29" customFormat="1" x14ac:dyDescent="0.2">
      <c r="B628" s="37"/>
      <c r="D628" s="32"/>
      <c r="E628" s="33"/>
      <c r="F628" s="33"/>
      <c r="G628" s="33">
        <f>Client_Share*E628</f>
        <v>0</v>
      </c>
      <c r="H628" s="33">
        <f>BW_LLP_SHARE*E628</f>
        <v>0</v>
      </c>
      <c r="I628" s="34"/>
      <c r="K628" s="34"/>
      <c r="L628" s="34">
        <f>SUM(F628:K628)</f>
        <v>0</v>
      </c>
      <c r="N628" s="35"/>
    </row>
    <row r="629" spans="2:14" s="29" customFormat="1" x14ac:dyDescent="0.2">
      <c r="B629" s="37"/>
      <c r="D629" s="32"/>
      <c r="E629" s="33"/>
      <c r="F629" s="33"/>
      <c r="G629" s="33">
        <f>Client_Share*E629</f>
        <v>0</v>
      </c>
      <c r="H629" s="33">
        <f>BW_LLP_SHARE*E629</f>
        <v>0</v>
      </c>
      <c r="I629" s="34"/>
      <c r="K629" s="34"/>
      <c r="L629" s="34">
        <f>SUM(F629:K629)</f>
        <v>0</v>
      </c>
      <c r="N629" s="35"/>
    </row>
    <row r="630" spans="2:14" s="29" customFormat="1" x14ac:dyDescent="0.2">
      <c r="B630" s="37"/>
      <c r="D630" s="32"/>
      <c r="E630" s="33"/>
      <c r="F630" s="33"/>
      <c r="G630" s="33">
        <f>Client_Share*E630</f>
        <v>0</v>
      </c>
      <c r="H630" s="33">
        <f>BW_LLP_SHARE*E630</f>
        <v>0</v>
      </c>
      <c r="I630" s="34"/>
      <c r="K630" s="34"/>
      <c r="L630" s="34">
        <f>SUM(F630:K630)</f>
        <v>0</v>
      </c>
      <c r="N630" s="35"/>
    </row>
    <row r="631" spans="2:14" s="29" customFormat="1" x14ac:dyDescent="0.2">
      <c r="B631" s="37"/>
      <c r="D631" s="32"/>
      <c r="E631" s="33"/>
      <c r="F631" s="33"/>
      <c r="G631" s="33">
        <f>Client_Share*E631</f>
        <v>0</v>
      </c>
      <c r="H631" s="33">
        <f>BW_LLP_SHARE*E631</f>
        <v>0</v>
      </c>
      <c r="I631" s="34"/>
      <c r="K631" s="34"/>
      <c r="L631" s="34">
        <f>SUM(F631:K631)</f>
        <v>0</v>
      </c>
      <c r="N631" s="35"/>
    </row>
    <row r="632" spans="2:14" s="29" customFormat="1" x14ac:dyDescent="0.2">
      <c r="B632" s="37"/>
      <c r="D632" s="32"/>
      <c r="E632" s="33"/>
      <c r="F632" s="33"/>
      <c r="G632" s="33">
        <f>Client_Share*E632</f>
        <v>0</v>
      </c>
      <c r="H632" s="33">
        <f>BW_LLP_SHARE*E632</f>
        <v>0</v>
      </c>
      <c r="I632" s="34"/>
      <c r="K632" s="34"/>
      <c r="L632" s="34">
        <f>SUM(F632:K632)</f>
        <v>0</v>
      </c>
      <c r="N632" s="35"/>
    </row>
    <row r="633" spans="2:14" s="29" customFormat="1" x14ac:dyDescent="0.2">
      <c r="B633" s="37"/>
      <c r="D633" s="32"/>
      <c r="E633" s="33"/>
      <c r="F633" s="33"/>
      <c r="G633" s="33">
        <f>Client_Share*E633</f>
        <v>0</v>
      </c>
      <c r="H633" s="33">
        <f>BW_LLP_SHARE*E633</f>
        <v>0</v>
      </c>
      <c r="I633" s="34"/>
      <c r="K633" s="34"/>
      <c r="L633" s="34">
        <f>SUM(F633:K633)</f>
        <v>0</v>
      </c>
      <c r="N633" s="35"/>
    </row>
    <row r="634" spans="2:14" s="29" customFormat="1" x14ac:dyDescent="0.2">
      <c r="B634" s="37"/>
      <c r="D634" s="32"/>
      <c r="E634" s="33"/>
      <c r="F634" s="33"/>
      <c r="G634" s="33">
        <f>Client_Share*E634</f>
        <v>0</v>
      </c>
      <c r="H634" s="33">
        <f>BW_LLP_SHARE*E634</f>
        <v>0</v>
      </c>
      <c r="I634" s="34"/>
      <c r="K634" s="34"/>
      <c r="L634" s="34">
        <f>SUM(F634:K634)</f>
        <v>0</v>
      </c>
      <c r="N634" s="35"/>
    </row>
    <row r="635" spans="2:14" s="29" customFormat="1" x14ac:dyDescent="0.2">
      <c r="B635" s="37"/>
      <c r="D635" s="32"/>
      <c r="E635" s="33"/>
      <c r="F635" s="33"/>
      <c r="G635" s="33">
        <f>Client_Share*E635</f>
        <v>0</v>
      </c>
      <c r="H635" s="33">
        <f>BW_LLP_SHARE*E635</f>
        <v>0</v>
      </c>
      <c r="I635" s="34"/>
      <c r="K635" s="34"/>
      <c r="L635" s="34">
        <f>SUM(F635:K635)</f>
        <v>0</v>
      </c>
      <c r="N635" s="35"/>
    </row>
    <row r="636" spans="2:14" s="29" customFormat="1" x14ac:dyDescent="0.2">
      <c r="B636" s="37"/>
      <c r="D636" s="32"/>
      <c r="E636" s="33"/>
      <c r="F636" s="33"/>
      <c r="G636" s="33">
        <f>Client_Share*E636</f>
        <v>0</v>
      </c>
      <c r="H636" s="33">
        <f>BW_LLP_SHARE*E636</f>
        <v>0</v>
      </c>
      <c r="I636" s="34"/>
      <c r="K636" s="34"/>
      <c r="L636" s="34">
        <f>SUM(F636:K636)</f>
        <v>0</v>
      </c>
      <c r="N636" s="35"/>
    </row>
    <row r="637" spans="2:14" s="29" customFormat="1" x14ac:dyDescent="0.2">
      <c r="B637" s="37"/>
      <c r="D637" s="32"/>
      <c r="E637" s="33"/>
      <c r="F637" s="33"/>
      <c r="G637" s="33">
        <f>Client_Share*E637</f>
        <v>0</v>
      </c>
      <c r="H637" s="33">
        <f>BW_LLP_SHARE*E637</f>
        <v>0</v>
      </c>
      <c r="I637" s="34"/>
      <c r="K637" s="34"/>
      <c r="L637" s="34">
        <f>SUM(F637:K637)</f>
        <v>0</v>
      </c>
      <c r="N637" s="35"/>
    </row>
    <row r="638" spans="2:14" s="29" customFormat="1" x14ac:dyDescent="0.2">
      <c r="B638" s="37"/>
      <c r="D638" s="32"/>
      <c r="E638" s="33"/>
      <c r="F638" s="33"/>
      <c r="G638" s="33">
        <f>Client_Share*E638</f>
        <v>0</v>
      </c>
      <c r="H638" s="33">
        <f>BW_LLP_SHARE*E638</f>
        <v>0</v>
      </c>
      <c r="I638" s="34"/>
      <c r="K638" s="34"/>
      <c r="L638" s="34">
        <f>SUM(F638:K638)</f>
        <v>0</v>
      </c>
      <c r="N638" s="35"/>
    </row>
    <row r="639" spans="2:14" s="29" customFormat="1" x14ac:dyDescent="0.2">
      <c r="B639" s="37"/>
      <c r="D639" s="32"/>
      <c r="E639" s="33"/>
      <c r="F639" s="33"/>
      <c r="G639" s="33">
        <f>Client_Share*E639</f>
        <v>0</v>
      </c>
      <c r="H639" s="33">
        <f>BW_LLP_SHARE*E639</f>
        <v>0</v>
      </c>
      <c r="I639" s="34"/>
      <c r="K639" s="34"/>
      <c r="L639" s="34">
        <f>SUM(F639:K639)</f>
        <v>0</v>
      </c>
      <c r="N639" s="35"/>
    </row>
    <row r="640" spans="2:14" s="29" customFormat="1" x14ac:dyDescent="0.2">
      <c r="B640" s="37"/>
      <c r="D640" s="32"/>
      <c r="E640" s="33"/>
      <c r="F640" s="33"/>
      <c r="G640" s="33">
        <f>Client_Share*E640</f>
        <v>0</v>
      </c>
      <c r="H640" s="33">
        <f>BW_LLP_SHARE*E640</f>
        <v>0</v>
      </c>
      <c r="I640" s="34"/>
      <c r="K640" s="34"/>
      <c r="L640" s="34">
        <f>SUM(F640:K640)</f>
        <v>0</v>
      </c>
      <c r="N640" s="35"/>
    </row>
    <row r="641" spans="2:14" s="29" customFormat="1" x14ac:dyDescent="0.2">
      <c r="B641" s="37"/>
      <c r="D641" s="32"/>
      <c r="E641" s="33"/>
      <c r="F641" s="33"/>
      <c r="G641" s="33">
        <f>Client_Share*E641</f>
        <v>0</v>
      </c>
      <c r="H641" s="33">
        <f>BW_LLP_SHARE*E641</f>
        <v>0</v>
      </c>
      <c r="I641" s="34"/>
      <c r="K641" s="34"/>
      <c r="L641" s="34">
        <f>SUM(F641:K641)</f>
        <v>0</v>
      </c>
      <c r="N641" s="35"/>
    </row>
    <row r="642" spans="2:14" s="29" customFormat="1" x14ac:dyDescent="0.2">
      <c r="B642" s="37"/>
      <c r="D642" s="32"/>
      <c r="E642" s="33"/>
      <c r="F642" s="33"/>
      <c r="G642" s="33">
        <f>Client_Share*E642</f>
        <v>0</v>
      </c>
      <c r="H642" s="33">
        <f>BW_LLP_SHARE*E642</f>
        <v>0</v>
      </c>
      <c r="I642" s="34"/>
      <c r="K642" s="34"/>
      <c r="L642" s="34">
        <f>SUM(F642:K642)</f>
        <v>0</v>
      </c>
      <c r="N642" s="35"/>
    </row>
    <row r="643" spans="2:14" s="29" customFormat="1" x14ac:dyDescent="0.2">
      <c r="B643" s="37"/>
      <c r="D643" s="32"/>
      <c r="E643" s="33"/>
      <c r="F643" s="33"/>
      <c r="G643" s="33">
        <f>Client_Share*E643</f>
        <v>0</v>
      </c>
      <c r="H643" s="33">
        <f>BW_LLP_SHARE*E643</f>
        <v>0</v>
      </c>
      <c r="I643" s="34"/>
      <c r="K643" s="34"/>
      <c r="L643" s="34">
        <f>SUM(F643:K643)</f>
        <v>0</v>
      </c>
      <c r="N643" s="35"/>
    </row>
    <row r="644" spans="2:14" s="29" customFormat="1" x14ac:dyDescent="0.2">
      <c r="B644" s="37"/>
      <c r="D644" s="32"/>
      <c r="E644" s="33"/>
      <c r="F644" s="33"/>
      <c r="G644" s="33">
        <f>Client_Share*E644</f>
        <v>0</v>
      </c>
      <c r="H644" s="33">
        <f>BW_LLP_SHARE*E644</f>
        <v>0</v>
      </c>
      <c r="I644" s="34"/>
      <c r="K644" s="34"/>
      <c r="L644" s="34">
        <f>SUM(F644:K644)</f>
        <v>0</v>
      </c>
      <c r="N644" s="35"/>
    </row>
    <row r="645" spans="2:14" s="29" customFormat="1" x14ac:dyDescent="0.2">
      <c r="B645" s="37"/>
      <c r="D645" s="32"/>
      <c r="E645" s="33"/>
      <c r="F645" s="33"/>
      <c r="G645" s="33">
        <f>Client_Share*E645</f>
        <v>0</v>
      </c>
      <c r="H645" s="33">
        <f>BW_LLP_SHARE*E645</f>
        <v>0</v>
      </c>
      <c r="I645" s="34"/>
      <c r="K645" s="34"/>
      <c r="L645" s="34">
        <f>SUM(F645:K645)</f>
        <v>0</v>
      </c>
      <c r="N645" s="35"/>
    </row>
    <row r="646" spans="2:14" s="29" customFormat="1" x14ac:dyDescent="0.2">
      <c r="B646" s="37"/>
      <c r="D646" s="32"/>
      <c r="E646" s="33"/>
      <c r="F646" s="33"/>
      <c r="G646" s="33">
        <f>Client_Share*E646</f>
        <v>0</v>
      </c>
      <c r="H646" s="33">
        <f>BW_LLP_SHARE*E646</f>
        <v>0</v>
      </c>
      <c r="I646" s="34"/>
      <c r="K646" s="34"/>
      <c r="L646" s="34">
        <f>SUM(F646:K646)</f>
        <v>0</v>
      </c>
      <c r="N646" s="35"/>
    </row>
    <row r="647" spans="2:14" s="29" customFormat="1" x14ac:dyDescent="0.2">
      <c r="B647" s="37"/>
      <c r="D647" s="32"/>
      <c r="E647" s="33"/>
      <c r="F647" s="33"/>
      <c r="G647" s="33">
        <f>Client_Share*E647</f>
        <v>0</v>
      </c>
      <c r="H647" s="33">
        <f>BW_LLP_SHARE*E647</f>
        <v>0</v>
      </c>
      <c r="I647" s="34"/>
      <c r="K647" s="34"/>
      <c r="L647" s="34">
        <f>SUM(F647:K647)</f>
        <v>0</v>
      </c>
      <c r="N647" s="35"/>
    </row>
    <row r="648" spans="2:14" s="29" customFormat="1" x14ac:dyDescent="0.2">
      <c r="B648" s="37"/>
      <c r="D648" s="32"/>
      <c r="E648" s="33"/>
      <c r="F648" s="33"/>
      <c r="G648" s="33">
        <f>Client_Share*E648</f>
        <v>0</v>
      </c>
      <c r="H648" s="33">
        <f>BW_LLP_SHARE*E648</f>
        <v>0</v>
      </c>
      <c r="I648" s="34"/>
      <c r="K648" s="34"/>
      <c r="L648" s="34">
        <f>SUM(F648:K648)</f>
        <v>0</v>
      </c>
      <c r="N648" s="35"/>
    </row>
    <row r="649" spans="2:14" s="29" customFormat="1" x14ac:dyDescent="0.2">
      <c r="B649" s="37"/>
      <c r="D649" s="32"/>
      <c r="E649" s="33"/>
      <c r="F649" s="33"/>
      <c r="G649" s="33">
        <f>Client_Share*E649</f>
        <v>0</v>
      </c>
      <c r="H649" s="33">
        <f>BW_LLP_SHARE*E649</f>
        <v>0</v>
      </c>
      <c r="I649" s="34"/>
      <c r="K649" s="34"/>
      <c r="L649" s="34">
        <f>SUM(F649:K649)</f>
        <v>0</v>
      </c>
      <c r="N649" s="35"/>
    </row>
    <row r="650" spans="2:14" s="29" customFormat="1" x14ac:dyDescent="0.2">
      <c r="B650" s="37"/>
      <c r="D650" s="32"/>
      <c r="E650" s="33"/>
      <c r="F650" s="33"/>
      <c r="G650" s="33">
        <f>Client_Share*E650</f>
        <v>0</v>
      </c>
      <c r="H650" s="33">
        <f>BW_LLP_SHARE*E650</f>
        <v>0</v>
      </c>
      <c r="I650" s="34"/>
      <c r="K650" s="34"/>
      <c r="L650" s="34">
        <f>SUM(F650:K650)</f>
        <v>0</v>
      </c>
      <c r="N650" s="35"/>
    </row>
    <row r="651" spans="2:14" s="29" customFormat="1" x14ac:dyDescent="0.2">
      <c r="B651" s="37"/>
      <c r="D651" s="32"/>
      <c r="E651" s="33"/>
      <c r="F651" s="33"/>
      <c r="G651" s="33">
        <f>Client_Share*E651</f>
        <v>0</v>
      </c>
      <c r="H651" s="33">
        <f>BW_LLP_SHARE*E651</f>
        <v>0</v>
      </c>
      <c r="I651" s="34"/>
      <c r="K651" s="34"/>
      <c r="L651" s="34">
        <f>SUM(F651:K651)</f>
        <v>0</v>
      </c>
      <c r="N651" s="35"/>
    </row>
    <row r="652" spans="2:14" s="29" customFormat="1" x14ac:dyDescent="0.2">
      <c r="B652" s="37"/>
      <c r="D652" s="32"/>
      <c r="E652" s="33"/>
      <c r="F652" s="33"/>
      <c r="G652" s="33">
        <f>Client_Share*E652</f>
        <v>0</v>
      </c>
      <c r="H652" s="33">
        <f>BW_LLP_SHARE*E652</f>
        <v>0</v>
      </c>
      <c r="I652" s="34"/>
      <c r="K652" s="34"/>
      <c r="L652" s="34">
        <f>SUM(F652:K652)</f>
        <v>0</v>
      </c>
      <c r="N652" s="35"/>
    </row>
    <row r="653" spans="2:14" s="29" customFormat="1" x14ac:dyDescent="0.2">
      <c r="B653" s="37"/>
      <c r="D653" s="32"/>
      <c r="E653" s="33"/>
      <c r="F653" s="33"/>
      <c r="G653" s="33">
        <f>Client_Share*E653</f>
        <v>0</v>
      </c>
      <c r="H653" s="33">
        <f>BW_LLP_SHARE*E653</f>
        <v>0</v>
      </c>
      <c r="I653" s="34"/>
      <c r="K653" s="34"/>
      <c r="L653" s="34">
        <f>SUM(F653:K653)</f>
        <v>0</v>
      </c>
      <c r="N653" s="35"/>
    </row>
    <row r="654" spans="2:14" s="29" customFormat="1" x14ac:dyDescent="0.2">
      <c r="B654" s="37"/>
      <c r="D654" s="32"/>
      <c r="E654" s="33"/>
      <c r="F654" s="33"/>
      <c r="G654" s="33">
        <f>Client_Share*E654</f>
        <v>0</v>
      </c>
      <c r="H654" s="33">
        <f>BW_LLP_SHARE*E654</f>
        <v>0</v>
      </c>
      <c r="I654" s="34"/>
      <c r="K654" s="34"/>
      <c r="L654" s="34">
        <f>SUM(F654:K654)</f>
        <v>0</v>
      </c>
      <c r="N654" s="35"/>
    </row>
    <row r="655" spans="2:14" s="29" customFormat="1" x14ac:dyDescent="0.2">
      <c r="B655" s="37"/>
      <c r="D655" s="32"/>
      <c r="E655" s="33"/>
      <c r="F655" s="33"/>
      <c r="G655" s="33">
        <f>Client_Share*E655</f>
        <v>0</v>
      </c>
      <c r="H655" s="33">
        <f>BW_LLP_SHARE*E655</f>
        <v>0</v>
      </c>
      <c r="I655" s="34"/>
      <c r="K655" s="34"/>
      <c r="L655" s="34">
        <f>SUM(F655:K655)</f>
        <v>0</v>
      </c>
      <c r="N655" s="35"/>
    </row>
    <row r="656" spans="2:14" s="29" customFormat="1" x14ac:dyDescent="0.2">
      <c r="B656" s="37"/>
      <c r="D656" s="32"/>
      <c r="E656" s="33"/>
      <c r="F656" s="33"/>
      <c r="G656" s="33">
        <f>Client_Share*E656</f>
        <v>0</v>
      </c>
      <c r="H656" s="33">
        <f>BW_LLP_SHARE*E656</f>
        <v>0</v>
      </c>
      <c r="I656" s="34"/>
      <c r="K656" s="34"/>
      <c r="L656" s="34">
        <f>SUM(F656:K656)</f>
        <v>0</v>
      </c>
      <c r="N656" s="35"/>
    </row>
    <row r="657" spans="2:14" s="29" customFormat="1" x14ac:dyDescent="0.2">
      <c r="B657" s="37"/>
      <c r="D657" s="32"/>
      <c r="E657" s="33"/>
      <c r="F657" s="33"/>
      <c r="G657" s="33">
        <f>Client_Share*E657</f>
        <v>0</v>
      </c>
      <c r="H657" s="33">
        <f>BW_LLP_SHARE*E657</f>
        <v>0</v>
      </c>
      <c r="I657" s="34"/>
      <c r="K657" s="34"/>
      <c r="L657" s="34">
        <f>SUM(F657:K657)</f>
        <v>0</v>
      </c>
      <c r="N657" s="35"/>
    </row>
    <row r="658" spans="2:14" s="29" customFormat="1" x14ac:dyDescent="0.2">
      <c r="B658" s="37"/>
      <c r="D658" s="32"/>
      <c r="E658" s="33"/>
      <c r="F658" s="33"/>
      <c r="G658" s="33">
        <f>Client_Share*E658</f>
        <v>0</v>
      </c>
      <c r="H658" s="33">
        <f>BW_LLP_SHARE*E658</f>
        <v>0</v>
      </c>
      <c r="I658" s="34"/>
      <c r="K658" s="34"/>
      <c r="L658" s="34">
        <f>SUM(F658:K658)</f>
        <v>0</v>
      </c>
      <c r="N658" s="35"/>
    </row>
    <row r="659" spans="2:14" s="29" customFormat="1" x14ac:dyDescent="0.2">
      <c r="B659" s="37"/>
      <c r="D659" s="32"/>
      <c r="E659" s="33"/>
      <c r="F659" s="33"/>
      <c r="G659" s="33">
        <f>Client_Share*E659</f>
        <v>0</v>
      </c>
      <c r="H659" s="33">
        <f>BW_LLP_SHARE*E659</f>
        <v>0</v>
      </c>
      <c r="I659" s="34"/>
      <c r="K659" s="34"/>
      <c r="L659" s="34">
        <f>SUM(F659:K659)</f>
        <v>0</v>
      </c>
      <c r="N659" s="35"/>
    </row>
    <row r="660" spans="2:14" s="29" customFormat="1" x14ac:dyDescent="0.2">
      <c r="B660" s="37"/>
      <c r="D660" s="32"/>
      <c r="E660" s="33"/>
      <c r="F660" s="33"/>
      <c r="G660" s="33">
        <f>Client_Share*E660</f>
        <v>0</v>
      </c>
      <c r="H660" s="33">
        <f>BW_LLP_SHARE*E660</f>
        <v>0</v>
      </c>
      <c r="I660" s="34"/>
      <c r="K660" s="34"/>
      <c r="L660" s="34">
        <f>SUM(F660:K660)</f>
        <v>0</v>
      </c>
      <c r="N660" s="35"/>
    </row>
    <row r="661" spans="2:14" s="29" customFormat="1" x14ac:dyDescent="0.2">
      <c r="B661" s="37"/>
      <c r="D661" s="32"/>
      <c r="E661" s="33"/>
      <c r="F661" s="33"/>
      <c r="G661" s="33">
        <f>Client_Share*E661</f>
        <v>0</v>
      </c>
      <c r="H661" s="33">
        <f>BW_LLP_SHARE*E661</f>
        <v>0</v>
      </c>
      <c r="I661" s="34"/>
      <c r="K661" s="34"/>
      <c r="L661" s="34">
        <f>SUM(F661:K661)</f>
        <v>0</v>
      </c>
      <c r="N661" s="35"/>
    </row>
    <row r="662" spans="2:14" s="29" customFormat="1" x14ac:dyDescent="0.2">
      <c r="B662" s="37"/>
      <c r="D662" s="32"/>
      <c r="E662" s="33"/>
      <c r="F662" s="33"/>
      <c r="G662" s="33">
        <f>Client_Share*E662</f>
        <v>0</v>
      </c>
      <c r="H662" s="33">
        <f>BW_LLP_SHARE*E662</f>
        <v>0</v>
      </c>
      <c r="I662" s="34"/>
      <c r="K662" s="34"/>
      <c r="L662" s="34">
        <f>SUM(F662:K662)</f>
        <v>0</v>
      </c>
      <c r="N662" s="35"/>
    </row>
    <row r="663" spans="2:14" s="29" customFormat="1" x14ac:dyDescent="0.2">
      <c r="B663" s="37"/>
      <c r="D663" s="32"/>
      <c r="E663" s="33"/>
      <c r="F663" s="33"/>
      <c r="G663" s="33">
        <f>Client_Share*E663</f>
        <v>0</v>
      </c>
      <c r="H663" s="33">
        <f>BW_LLP_SHARE*E663</f>
        <v>0</v>
      </c>
      <c r="I663" s="34"/>
      <c r="K663" s="34"/>
      <c r="L663" s="34">
        <f>SUM(F663:K663)</f>
        <v>0</v>
      </c>
      <c r="N663" s="35"/>
    </row>
    <row r="664" spans="2:14" s="29" customFormat="1" x14ac:dyDescent="0.2">
      <c r="B664" s="37"/>
      <c r="D664" s="32"/>
      <c r="E664" s="33"/>
      <c r="F664" s="33"/>
      <c r="G664" s="33">
        <f>Client_Share*E664</f>
        <v>0</v>
      </c>
      <c r="H664" s="33">
        <f>BW_LLP_SHARE*E664</f>
        <v>0</v>
      </c>
      <c r="I664" s="34"/>
      <c r="K664" s="34"/>
      <c r="L664" s="34">
        <f>SUM(F664:K664)</f>
        <v>0</v>
      </c>
      <c r="N664" s="35"/>
    </row>
    <row r="665" spans="2:14" s="29" customFormat="1" x14ac:dyDescent="0.2">
      <c r="B665" s="37"/>
      <c r="D665" s="32"/>
      <c r="E665" s="33"/>
      <c r="F665" s="33"/>
      <c r="G665" s="33">
        <f>Client_Share*E665</f>
        <v>0</v>
      </c>
      <c r="H665" s="33">
        <f>BW_LLP_SHARE*E665</f>
        <v>0</v>
      </c>
      <c r="I665" s="34"/>
      <c r="K665" s="34"/>
      <c r="L665" s="34">
        <f>SUM(F665:K665)</f>
        <v>0</v>
      </c>
      <c r="N665" s="35"/>
    </row>
    <row r="666" spans="2:14" s="29" customFormat="1" x14ac:dyDescent="0.2">
      <c r="B666" s="37"/>
      <c r="D666" s="32"/>
      <c r="E666" s="33"/>
      <c r="F666" s="33"/>
      <c r="G666" s="33">
        <f>Client_Share*E666</f>
        <v>0</v>
      </c>
      <c r="H666" s="33">
        <f>BW_LLP_SHARE*E666</f>
        <v>0</v>
      </c>
      <c r="I666" s="34"/>
      <c r="K666" s="34"/>
      <c r="L666" s="34">
        <f>SUM(F666:K666)</f>
        <v>0</v>
      </c>
      <c r="N666" s="35"/>
    </row>
    <row r="667" spans="2:14" s="29" customFormat="1" x14ac:dyDescent="0.2">
      <c r="B667" s="37"/>
      <c r="D667" s="32"/>
      <c r="E667" s="33"/>
      <c r="F667" s="33"/>
      <c r="G667" s="33">
        <f>Client_Share*E667</f>
        <v>0</v>
      </c>
      <c r="H667" s="33">
        <f>BW_LLP_SHARE*E667</f>
        <v>0</v>
      </c>
      <c r="I667" s="34"/>
      <c r="K667" s="34"/>
      <c r="L667" s="34">
        <f>SUM(F667:K667)</f>
        <v>0</v>
      </c>
      <c r="N667" s="35"/>
    </row>
    <row r="668" spans="2:14" s="29" customFormat="1" x14ac:dyDescent="0.2">
      <c r="B668" s="37"/>
      <c r="D668" s="32"/>
      <c r="E668" s="33"/>
      <c r="F668" s="33"/>
      <c r="G668" s="33">
        <f>Client_Share*E668</f>
        <v>0</v>
      </c>
      <c r="H668" s="33">
        <f>BW_LLP_SHARE*E668</f>
        <v>0</v>
      </c>
      <c r="I668" s="34"/>
      <c r="K668" s="34"/>
      <c r="L668" s="34">
        <f>SUM(F668:K668)</f>
        <v>0</v>
      </c>
      <c r="N668" s="35"/>
    </row>
    <row r="669" spans="2:14" s="29" customFormat="1" x14ac:dyDescent="0.2">
      <c r="B669" s="37"/>
      <c r="D669" s="32"/>
      <c r="E669" s="33"/>
      <c r="F669" s="33"/>
      <c r="G669" s="33">
        <f>Client_Share*E669</f>
        <v>0</v>
      </c>
      <c r="H669" s="33">
        <f>BW_LLP_SHARE*E669</f>
        <v>0</v>
      </c>
      <c r="I669" s="34"/>
      <c r="K669" s="34"/>
      <c r="L669" s="34">
        <f>SUM(F669:K669)</f>
        <v>0</v>
      </c>
      <c r="N669" s="35"/>
    </row>
    <row r="670" spans="2:14" s="29" customFormat="1" x14ac:dyDescent="0.2">
      <c r="B670" s="37"/>
      <c r="D670" s="32"/>
      <c r="E670" s="33"/>
      <c r="F670" s="33"/>
      <c r="G670" s="33">
        <f>Client_Share*E670</f>
        <v>0</v>
      </c>
      <c r="H670" s="33">
        <f>BW_LLP_SHARE*E670</f>
        <v>0</v>
      </c>
      <c r="I670" s="34"/>
      <c r="K670" s="34"/>
      <c r="L670" s="34">
        <f>SUM(F670:K670)</f>
        <v>0</v>
      </c>
      <c r="N670" s="35"/>
    </row>
    <row r="671" spans="2:14" s="29" customFormat="1" x14ac:dyDescent="0.2">
      <c r="B671" s="37"/>
      <c r="D671" s="32"/>
      <c r="E671" s="33"/>
      <c r="F671" s="33"/>
      <c r="G671" s="33">
        <f>Client_Share*E671</f>
        <v>0</v>
      </c>
      <c r="H671" s="33">
        <f>BW_LLP_SHARE*E671</f>
        <v>0</v>
      </c>
      <c r="I671" s="34"/>
      <c r="K671" s="34"/>
      <c r="L671" s="34">
        <f>SUM(F671:K671)</f>
        <v>0</v>
      </c>
      <c r="N671" s="35"/>
    </row>
    <row r="672" spans="2:14" s="29" customFormat="1" x14ac:dyDescent="0.2">
      <c r="B672" s="37"/>
      <c r="D672" s="32"/>
      <c r="E672" s="33"/>
      <c r="F672" s="33"/>
      <c r="G672" s="33">
        <f>Client_Share*E672</f>
        <v>0</v>
      </c>
      <c r="H672" s="33">
        <f>BW_LLP_SHARE*E672</f>
        <v>0</v>
      </c>
      <c r="I672" s="34"/>
      <c r="K672" s="34"/>
      <c r="L672" s="34">
        <f>SUM(F672:K672)</f>
        <v>0</v>
      </c>
      <c r="N672" s="35"/>
    </row>
    <row r="673" spans="2:14" s="29" customFormat="1" x14ac:dyDescent="0.2">
      <c r="B673" s="37"/>
      <c r="D673" s="32"/>
      <c r="E673" s="33"/>
      <c r="F673" s="33"/>
      <c r="G673" s="33">
        <f>Client_Share*E673</f>
        <v>0</v>
      </c>
      <c r="H673" s="33">
        <f>BW_LLP_SHARE*E673</f>
        <v>0</v>
      </c>
      <c r="I673" s="34"/>
      <c r="K673" s="34"/>
      <c r="L673" s="34">
        <f>SUM(F673:K673)</f>
        <v>0</v>
      </c>
      <c r="N673" s="35"/>
    </row>
    <row r="674" spans="2:14" s="29" customFormat="1" x14ac:dyDescent="0.2">
      <c r="B674" s="37"/>
      <c r="D674" s="32"/>
      <c r="E674" s="33"/>
      <c r="F674" s="33"/>
      <c r="G674" s="33">
        <f>Client_Share*E674</f>
        <v>0</v>
      </c>
      <c r="H674" s="33">
        <f>BW_LLP_SHARE*E674</f>
        <v>0</v>
      </c>
      <c r="I674" s="34"/>
      <c r="K674" s="34"/>
      <c r="L674" s="34">
        <f>SUM(F674:K674)</f>
        <v>0</v>
      </c>
      <c r="N674" s="35"/>
    </row>
    <row r="675" spans="2:14" s="29" customFormat="1" x14ac:dyDescent="0.2">
      <c r="B675" s="37"/>
      <c r="D675" s="32"/>
      <c r="E675" s="33"/>
      <c r="F675" s="33"/>
      <c r="G675" s="33">
        <f>Client_Share*E675</f>
        <v>0</v>
      </c>
      <c r="H675" s="33">
        <f>BW_LLP_SHARE*E675</f>
        <v>0</v>
      </c>
      <c r="I675" s="34"/>
      <c r="K675" s="34"/>
      <c r="L675" s="34">
        <f>SUM(F675:K675)</f>
        <v>0</v>
      </c>
      <c r="N675" s="35"/>
    </row>
    <row r="676" spans="2:14" s="29" customFormat="1" x14ac:dyDescent="0.2">
      <c r="B676" s="37"/>
      <c r="D676" s="32"/>
      <c r="E676" s="33"/>
      <c r="F676" s="33"/>
      <c r="G676" s="33">
        <f>Client_Share*E676</f>
        <v>0</v>
      </c>
      <c r="H676" s="33">
        <f>BW_LLP_SHARE*E676</f>
        <v>0</v>
      </c>
      <c r="I676" s="34"/>
      <c r="K676" s="34"/>
      <c r="L676" s="34">
        <f>SUM(F676:K676)</f>
        <v>0</v>
      </c>
      <c r="N676" s="35"/>
    </row>
    <row r="677" spans="2:14" s="29" customFormat="1" x14ac:dyDescent="0.2">
      <c r="B677" s="37"/>
      <c r="D677" s="32"/>
      <c r="E677" s="33"/>
      <c r="F677" s="33"/>
      <c r="G677" s="33">
        <f>Client_Share*E677</f>
        <v>0</v>
      </c>
      <c r="H677" s="33">
        <f>BW_LLP_SHARE*E677</f>
        <v>0</v>
      </c>
      <c r="I677" s="34"/>
      <c r="K677" s="34"/>
      <c r="L677" s="34">
        <f>SUM(F677:K677)</f>
        <v>0</v>
      </c>
      <c r="N677" s="35"/>
    </row>
    <row r="678" spans="2:14" s="29" customFormat="1" x14ac:dyDescent="0.2">
      <c r="B678" s="37"/>
      <c r="D678" s="32"/>
      <c r="E678" s="33"/>
      <c r="F678" s="33"/>
      <c r="G678" s="33">
        <f>Client_Share*E678</f>
        <v>0</v>
      </c>
      <c r="H678" s="33">
        <f>BW_LLP_SHARE*E678</f>
        <v>0</v>
      </c>
      <c r="I678" s="34"/>
      <c r="K678" s="34"/>
      <c r="L678" s="34">
        <f>SUM(F678:K678)</f>
        <v>0</v>
      </c>
      <c r="N678" s="35"/>
    </row>
    <row r="679" spans="2:14" s="29" customFormat="1" x14ac:dyDescent="0.2">
      <c r="B679" s="37"/>
      <c r="D679" s="32"/>
      <c r="E679" s="33"/>
      <c r="F679" s="33"/>
      <c r="G679" s="33">
        <f>Client_Share*E679</f>
        <v>0</v>
      </c>
      <c r="H679" s="33">
        <f>BW_LLP_SHARE*E679</f>
        <v>0</v>
      </c>
      <c r="I679" s="34"/>
      <c r="K679" s="34"/>
      <c r="L679" s="34">
        <f>SUM(F679:K679)</f>
        <v>0</v>
      </c>
      <c r="N679" s="35"/>
    </row>
    <row r="680" spans="2:14" s="29" customFormat="1" x14ac:dyDescent="0.2">
      <c r="B680" s="37"/>
      <c r="D680" s="32"/>
      <c r="E680" s="33"/>
      <c r="F680" s="33"/>
      <c r="G680" s="33">
        <f>Client_Share*E680</f>
        <v>0</v>
      </c>
      <c r="H680" s="33">
        <f>BW_LLP_SHARE*E680</f>
        <v>0</v>
      </c>
      <c r="I680" s="34"/>
      <c r="K680" s="34"/>
      <c r="L680" s="34">
        <f>SUM(F680:K680)</f>
        <v>0</v>
      </c>
      <c r="N680" s="35"/>
    </row>
    <row r="681" spans="2:14" s="29" customFormat="1" x14ac:dyDescent="0.2">
      <c r="B681" s="37"/>
      <c r="D681" s="32"/>
      <c r="E681" s="33"/>
      <c r="F681" s="33"/>
      <c r="G681" s="33">
        <f>Client_Share*E681</f>
        <v>0</v>
      </c>
      <c r="H681" s="33">
        <f>BW_LLP_SHARE*E681</f>
        <v>0</v>
      </c>
      <c r="I681" s="34"/>
      <c r="K681" s="34"/>
      <c r="L681" s="34">
        <f>SUM(F681:K681)</f>
        <v>0</v>
      </c>
      <c r="N681" s="35"/>
    </row>
    <row r="682" spans="2:14" s="29" customFormat="1" x14ac:dyDescent="0.2">
      <c r="B682" s="37"/>
      <c r="D682" s="32"/>
      <c r="E682" s="33"/>
      <c r="F682" s="33"/>
      <c r="G682" s="33">
        <f>Client_Share*E682</f>
        <v>0</v>
      </c>
      <c r="H682" s="33">
        <f>BW_LLP_SHARE*E682</f>
        <v>0</v>
      </c>
      <c r="I682" s="34"/>
      <c r="K682" s="34"/>
      <c r="L682" s="34">
        <f>SUM(F682:K682)</f>
        <v>0</v>
      </c>
      <c r="N682" s="35"/>
    </row>
    <row r="683" spans="2:14" s="29" customFormat="1" x14ac:dyDescent="0.2">
      <c r="B683" s="37"/>
      <c r="D683" s="32"/>
      <c r="E683" s="33"/>
      <c r="F683" s="33"/>
      <c r="G683" s="33">
        <f>Client_Share*E683</f>
        <v>0</v>
      </c>
      <c r="H683" s="33">
        <f>BW_LLP_SHARE*E683</f>
        <v>0</v>
      </c>
      <c r="I683" s="34"/>
      <c r="K683" s="34"/>
      <c r="L683" s="34">
        <f>SUM(F683:K683)</f>
        <v>0</v>
      </c>
      <c r="N683" s="35"/>
    </row>
    <row r="684" spans="2:14" s="29" customFormat="1" x14ac:dyDescent="0.2">
      <c r="B684" s="37"/>
      <c r="D684" s="32"/>
      <c r="E684" s="33"/>
      <c r="F684" s="33"/>
      <c r="G684" s="33">
        <f>Client_Share*E684</f>
        <v>0</v>
      </c>
      <c r="H684" s="33">
        <f>BW_LLP_SHARE*E684</f>
        <v>0</v>
      </c>
      <c r="I684" s="34"/>
      <c r="K684" s="34"/>
      <c r="L684" s="34">
        <f>SUM(F684:K684)</f>
        <v>0</v>
      </c>
      <c r="N684" s="35"/>
    </row>
    <row r="685" spans="2:14" s="29" customFormat="1" x14ac:dyDescent="0.2">
      <c r="B685" s="37"/>
      <c r="D685" s="32"/>
      <c r="E685" s="33"/>
      <c r="F685" s="33"/>
      <c r="G685" s="33">
        <f>Client_Share*E685</f>
        <v>0</v>
      </c>
      <c r="H685" s="33">
        <f>BW_LLP_SHARE*E685</f>
        <v>0</v>
      </c>
      <c r="I685" s="34"/>
      <c r="K685" s="34"/>
      <c r="L685" s="34">
        <f>SUM(F685:K685)</f>
        <v>0</v>
      </c>
      <c r="N685" s="35"/>
    </row>
    <row r="686" spans="2:14" s="29" customFormat="1" x14ac:dyDescent="0.2">
      <c r="B686" s="37"/>
      <c r="D686" s="32"/>
      <c r="E686" s="33"/>
      <c r="F686" s="33"/>
      <c r="G686" s="33">
        <f>Client_Share*E686</f>
        <v>0</v>
      </c>
      <c r="H686" s="33">
        <f>BW_LLP_SHARE*E686</f>
        <v>0</v>
      </c>
      <c r="I686" s="34"/>
      <c r="K686" s="34"/>
      <c r="L686" s="34">
        <f>SUM(F686:K686)</f>
        <v>0</v>
      </c>
      <c r="N686" s="35"/>
    </row>
    <row r="687" spans="2:14" s="29" customFormat="1" x14ac:dyDescent="0.2">
      <c r="B687" s="37"/>
      <c r="D687" s="32"/>
      <c r="E687" s="33"/>
      <c r="F687" s="33"/>
      <c r="G687" s="33">
        <f>Client_Share*E687</f>
        <v>0</v>
      </c>
      <c r="H687" s="33">
        <f>BW_LLP_SHARE*E687</f>
        <v>0</v>
      </c>
      <c r="I687" s="34"/>
      <c r="K687" s="34"/>
      <c r="L687" s="34">
        <f>SUM(F687:K687)</f>
        <v>0</v>
      </c>
      <c r="N687" s="35"/>
    </row>
    <row r="688" spans="2:14" s="29" customFormat="1" x14ac:dyDescent="0.2">
      <c r="B688" s="37"/>
      <c r="D688" s="32"/>
      <c r="E688" s="33"/>
      <c r="F688" s="33"/>
      <c r="G688" s="33">
        <f>Client_Share*E688</f>
        <v>0</v>
      </c>
      <c r="H688" s="33">
        <f>BW_LLP_SHARE*E688</f>
        <v>0</v>
      </c>
      <c r="I688" s="34"/>
      <c r="K688" s="34"/>
      <c r="L688" s="34">
        <f>SUM(F688:K688)</f>
        <v>0</v>
      </c>
      <c r="N688" s="35"/>
    </row>
    <row r="689" spans="2:14" s="29" customFormat="1" x14ac:dyDescent="0.2">
      <c r="B689" s="37"/>
      <c r="D689" s="32"/>
      <c r="E689" s="33"/>
      <c r="F689" s="33"/>
      <c r="G689" s="33">
        <f>Client_Share*E689</f>
        <v>0</v>
      </c>
      <c r="H689" s="33">
        <f>BW_LLP_SHARE*E689</f>
        <v>0</v>
      </c>
      <c r="I689" s="34"/>
      <c r="K689" s="34"/>
      <c r="L689" s="34">
        <f>SUM(F689:K689)</f>
        <v>0</v>
      </c>
      <c r="N689" s="35"/>
    </row>
    <row r="690" spans="2:14" s="29" customFormat="1" x14ac:dyDescent="0.2">
      <c r="B690" s="37"/>
      <c r="D690" s="32"/>
      <c r="E690" s="33"/>
      <c r="F690" s="33"/>
      <c r="G690" s="33">
        <f>Client_Share*E690</f>
        <v>0</v>
      </c>
      <c r="H690" s="33">
        <f>BW_LLP_SHARE*E690</f>
        <v>0</v>
      </c>
      <c r="I690" s="34"/>
      <c r="K690" s="34"/>
      <c r="L690" s="34">
        <f>SUM(F690:K690)</f>
        <v>0</v>
      </c>
      <c r="N690" s="35"/>
    </row>
    <row r="691" spans="2:14" s="29" customFormat="1" x14ac:dyDescent="0.2">
      <c r="B691" s="37"/>
      <c r="D691" s="32"/>
      <c r="E691" s="33"/>
      <c r="F691" s="33"/>
      <c r="G691" s="33">
        <f>Client_Share*E691</f>
        <v>0</v>
      </c>
      <c r="H691" s="33">
        <f>BW_LLP_SHARE*E691</f>
        <v>0</v>
      </c>
      <c r="I691" s="34"/>
      <c r="K691" s="34"/>
      <c r="L691" s="34">
        <f>SUM(F691:K691)</f>
        <v>0</v>
      </c>
      <c r="N691" s="35"/>
    </row>
    <row r="692" spans="2:14" s="29" customFormat="1" x14ac:dyDescent="0.2">
      <c r="B692" s="37"/>
      <c r="D692" s="32"/>
      <c r="E692" s="33"/>
      <c r="F692" s="33"/>
      <c r="G692" s="33">
        <f>Client_Share*E692</f>
        <v>0</v>
      </c>
      <c r="H692" s="33">
        <f>BW_LLP_SHARE*E692</f>
        <v>0</v>
      </c>
      <c r="I692" s="34"/>
      <c r="K692" s="34"/>
      <c r="L692" s="34">
        <f>SUM(F692:K692)</f>
        <v>0</v>
      </c>
      <c r="N692" s="35"/>
    </row>
    <row r="693" spans="2:14" s="29" customFormat="1" x14ac:dyDescent="0.2">
      <c r="B693" s="37"/>
      <c r="D693" s="32"/>
      <c r="E693" s="33"/>
      <c r="F693" s="33"/>
      <c r="G693" s="33">
        <f>Client_Share*E693</f>
        <v>0</v>
      </c>
      <c r="H693" s="33">
        <f>BW_LLP_SHARE*E693</f>
        <v>0</v>
      </c>
      <c r="I693" s="34"/>
      <c r="K693" s="34"/>
      <c r="L693" s="34">
        <f>SUM(F693:K693)</f>
        <v>0</v>
      </c>
      <c r="N693" s="35"/>
    </row>
    <row r="694" spans="2:14" s="29" customFormat="1" x14ac:dyDescent="0.2">
      <c r="B694" s="37"/>
      <c r="D694" s="32"/>
      <c r="E694" s="33"/>
      <c r="F694" s="33"/>
      <c r="G694" s="33">
        <f>Client_Share*E694</f>
        <v>0</v>
      </c>
      <c r="H694" s="33">
        <f>BW_LLP_SHARE*E694</f>
        <v>0</v>
      </c>
      <c r="I694" s="34"/>
      <c r="K694" s="34"/>
      <c r="L694" s="34">
        <f>SUM(F694:K694)</f>
        <v>0</v>
      </c>
      <c r="N694" s="35"/>
    </row>
    <row r="695" spans="2:14" s="29" customFormat="1" x14ac:dyDescent="0.2">
      <c r="B695" s="37"/>
      <c r="D695" s="32"/>
      <c r="E695" s="33"/>
      <c r="F695" s="33"/>
      <c r="G695" s="33">
        <f>Client_Share*E695</f>
        <v>0</v>
      </c>
      <c r="H695" s="33">
        <f>BW_LLP_SHARE*E695</f>
        <v>0</v>
      </c>
      <c r="I695" s="34"/>
      <c r="K695" s="34"/>
      <c r="L695" s="34">
        <f>SUM(F695:K695)</f>
        <v>0</v>
      </c>
      <c r="N695" s="35"/>
    </row>
    <row r="696" spans="2:14" s="29" customFormat="1" x14ac:dyDescent="0.2">
      <c r="B696" s="37"/>
      <c r="D696" s="32"/>
      <c r="E696" s="33"/>
      <c r="F696" s="33"/>
      <c r="G696" s="33">
        <f>Client_Share*E696</f>
        <v>0</v>
      </c>
      <c r="H696" s="33">
        <f>BW_LLP_SHARE*E696</f>
        <v>0</v>
      </c>
      <c r="I696" s="34"/>
      <c r="K696" s="34"/>
      <c r="L696" s="34">
        <f>SUM(F696:K696)</f>
        <v>0</v>
      </c>
      <c r="N696" s="35"/>
    </row>
    <row r="697" spans="2:14" s="29" customFormat="1" x14ac:dyDescent="0.2">
      <c r="B697" s="37"/>
      <c r="D697" s="32"/>
      <c r="E697" s="33"/>
      <c r="F697" s="33"/>
      <c r="G697" s="33">
        <f>Client_Share*E697</f>
        <v>0</v>
      </c>
      <c r="H697" s="33">
        <f>BW_LLP_SHARE*E697</f>
        <v>0</v>
      </c>
      <c r="I697" s="34"/>
      <c r="K697" s="34"/>
      <c r="L697" s="34">
        <f>SUM(F697:K697)</f>
        <v>0</v>
      </c>
      <c r="N697" s="35"/>
    </row>
    <row r="698" spans="2:14" s="29" customFormat="1" x14ac:dyDescent="0.2">
      <c r="B698" s="37"/>
      <c r="D698" s="32"/>
      <c r="E698" s="33"/>
      <c r="F698" s="33"/>
      <c r="G698" s="33">
        <f>Client_Share*E698</f>
        <v>0</v>
      </c>
      <c r="H698" s="33">
        <f>BW_LLP_SHARE*E698</f>
        <v>0</v>
      </c>
      <c r="I698" s="34"/>
      <c r="K698" s="34"/>
      <c r="L698" s="34">
        <f>SUM(F698:K698)</f>
        <v>0</v>
      </c>
      <c r="N698" s="35"/>
    </row>
    <row r="699" spans="2:14" s="29" customFormat="1" x14ac:dyDescent="0.2">
      <c r="B699" s="37"/>
      <c r="D699" s="32"/>
      <c r="E699" s="33"/>
      <c r="F699" s="33"/>
      <c r="G699" s="33">
        <f>Client_Share*E699</f>
        <v>0</v>
      </c>
      <c r="H699" s="33">
        <f>BW_LLP_SHARE*E699</f>
        <v>0</v>
      </c>
      <c r="I699" s="34"/>
      <c r="K699" s="34"/>
      <c r="L699" s="34">
        <f>SUM(F699:K699)</f>
        <v>0</v>
      </c>
      <c r="N699" s="35"/>
    </row>
    <row r="700" spans="2:14" s="29" customFormat="1" x14ac:dyDescent="0.2">
      <c r="B700" s="37"/>
      <c r="D700" s="32"/>
      <c r="E700" s="33"/>
      <c r="F700" s="33"/>
      <c r="G700" s="33">
        <f>Client_Share*E700</f>
        <v>0</v>
      </c>
      <c r="H700" s="33">
        <f>BW_LLP_SHARE*E700</f>
        <v>0</v>
      </c>
      <c r="I700" s="34"/>
      <c r="K700" s="34"/>
      <c r="L700" s="34">
        <f>SUM(F700:K700)</f>
        <v>0</v>
      </c>
      <c r="N700" s="35"/>
    </row>
    <row r="701" spans="2:14" s="29" customFormat="1" x14ac:dyDescent="0.2">
      <c r="B701" s="37"/>
      <c r="D701" s="32"/>
      <c r="E701" s="33"/>
      <c r="F701" s="33"/>
      <c r="G701" s="33">
        <f>Client_Share*E701</f>
        <v>0</v>
      </c>
      <c r="H701" s="33">
        <f>BW_LLP_SHARE*E701</f>
        <v>0</v>
      </c>
      <c r="I701" s="34"/>
      <c r="K701" s="34"/>
      <c r="L701" s="34">
        <f>SUM(F701:K701)</f>
        <v>0</v>
      </c>
      <c r="N701" s="35"/>
    </row>
    <row r="702" spans="2:14" s="29" customFormat="1" x14ac:dyDescent="0.2">
      <c r="B702" s="37"/>
      <c r="D702" s="32"/>
      <c r="E702" s="33"/>
      <c r="F702" s="33"/>
      <c r="G702" s="33">
        <f>Client_Share*E702</f>
        <v>0</v>
      </c>
      <c r="H702" s="33">
        <f>BW_LLP_SHARE*E702</f>
        <v>0</v>
      </c>
      <c r="I702" s="34"/>
      <c r="K702" s="34"/>
      <c r="L702" s="34">
        <f>SUM(F702:K702)</f>
        <v>0</v>
      </c>
      <c r="N702" s="35"/>
    </row>
    <row r="703" spans="2:14" s="29" customFormat="1" x14ac:dyDescent="0.2">
      <c r="B703" s="37"/>
      <c r="D703" s="32"/>
      <c r="E703" s="33"/>
      <c r="F703" s="33"/>
      <c r="G703" s="33">
        <f>Client_Share*E703</f>
        <v>0</v>
      </c>
      <c r="H703" s="33">
        <f>BW_LLP_SHARE*E703</f>
        <v>0</v>
      </c>
      <c r="I703" s="34"/>
      <c r="K703" s="34"/>
      <c r="L703" s="34">
        <f>SUM(F703:K703)</f>
        <v>0</v>
      </c>
      <c r="N703" s="35"/>
    </row>
    <row r="704" spans="2:14" s="29" customFormat="1" x14ac:dyDescent="0.2">
      <c r="B704" s="37"/>
      <c r="D704" s="32"/>
      <c r="E704" s="33"/>
      <c r="F704" s="33"/>
      <c r="G704" s="33">
        <f>Client_Share*E704</f>
        <v>0</v>
      </c>
      <c r="H704" s="33">
        <f>BW_LLP_SHARE*E704</f>
        <v>0</v>
      </c>
      <c r="I704" s="34"/>
      <c r="K704" s="34"/>
      <c r="L704" s="34">
        <f>SUM(F704:K704)</f>
        <v>0</v>
      </c>
      <c r="N704" s="35"/>
    </row>
    <row r="705" spans="2:14" s="29" customFormat="1" x14ac:dyDescent="0.2">
      <c r="B705" s="37"/>
      <c r="D705" s="32"/>
      <c r="E705" s="33"/>
      <c r="F705" s="33"/>
      <c r="G705" s="33">
        <f>Client_Share*E705</f>
        <v>0</v>
      </c>
      <c r="H705" s="33">
        <f>BW_LLP_SHARE*E705</f>
        <v>0</v>
      </c>
      <c r="I705" s="34"/>
      <c r="K705" s="34"/>
      <c r="L705" s="34">
        <f>SUM(F705:K705)</f>
        <v>0</v>
      </c>
      <c r="N705" s="35"/>
    </row>
    <row r="706" spans="2:14" s="29" customFormat="1" x14ac:dyDescent="0.2">
      <c r="B706" s="37"/>
      <c r="D706" s="32"/>
      <c r="E706" s="33"/>
      <c r="F706" s="33"/>
      <c r="G706" s="33">
        <f>Client_Share*E706</f>
        <v>0</v>
      </c>
      <c r="H706" s="33">
        <f>BW_LLP_SHARE*E706</f>
        <v>0</v>
      </c>
      <c r="I706" s="34"/>
      <c r="K706" s="34"/>
      <c r="L706" s="34">
        <f>SUM(F706:K706)</f>
        <v>0</v>
      </c>
      <c r="N706" s="35"/>
    </row>
    <row r="707" spans="2:14" s="29" customFormat="1" x14ac:dyDescent="0.2">
      <c r="B707" s="37"/>
      <c r="D707" s="32"/>
      <c r="E707" s="33"/>
      <c r="F707" s="33"/>
      <c r="G707" s="33">
        <f>Client_Share*E707</f>
        <v>0</v>
      </c>
      <c r="H707" s="33">
        <f>BW_LLP_SHARE*E707</f>
        <v>0</v>
      </c>
      <c r="I707" s="34"/>
      <c r="K707" s="34"/>
      <c r="L707" s="34">
        <f>SUM(F707:K707)</f>
        <v>0</v>
      </c>
      <c r="N707" s="35"/>
    </row>
    <row r="708" spans="2:14" s="29" customFormat="1" x14ac:dyDescent="0.2">
      <c r="B708" s="37"/>
      <c r="D708" s="32"/>
      <c r="E708" s="33"/>
      <c r="F708" s="33"/>
      <c r="G708" s="33">
        <f>Client_Share*E708</f>
        <v>0</v>
      </c>
      <c r="H708" s="33">
        <f>BW_LLP_SHARE*E708</f>
        <v>0</v>
      </c>
      <c r="I708" s="34"/>
      <c r="K708" s="34"/>
      <c r="L708" s="34">
        <f>SUM(F708:K708)</f>
        <v>0</v>
      </c>
      <c r="N708" s="35"/>
    </row>
    <row r="709" spans="2:14" s="29" customFormat="1" x14ac:dyDescent="0.2">
      <c r="B709" s="37"/>
      <c r="D709" s="32"/>
      <c r="E709" s="33"/>
      <c r="F709" s="33"/>
      <c r="G709" s="33">
        <f>Client_Share*E709</f>
        <v>0</v>
      </c>
      <c r="H709" s="33">
        <f>BW_LLP_SHARE*E709</f>
        <v>0</v>
      </c>
      <c r="I709" s="34"/>
      <c r="K709" s="34"/>
      <c r="L709" s="34">
        <f>SUM(F709:K709)</f>
        <v>0</v>
      </c>
      <c r="N709" s="35"/>
    </row>
    <row r="710" spans="2:14" s="29" customFormat="1" x14ac:dyDescent="0.2">
      <c r="B710" s="37"/>
      <c r="D710" s="32"/>
      <c r="E710" s="33"/>
      <c r="F710" s="33"/>
      <c r="G710" s="33">
        <f>Client_Share*E710</f>
        <v>0</v>
      </c>
      <c r="H710" s="33">
        <f>BW_LLP_SHARE*E710</f>
        <v>0</v>
      </c>
      <c r="I710" s="34"/>
      <c r="K710" s="34"/>
      <c r="L710" s="34">
        <f>SUM(F710:K710)</f>
        <v>0</v>
      </c>
      <c r="N710" s="35"/>
    </row>
    <row r="711" spans="2:14" s="29" customFormat="1" x14ac:dyDescent="0.2">
      <c r="B711" s="37"/>
      <c r="D711" s="32"/>
      <c r="E711" s="33"/>
      <c r="F711" s="33"/>
      <c r="G711" s="33">
        <f>Client_Share*E711</f>
        <v>0</v>
      </c>
      <c r="H711" s="33">
        <f>BW_LLP_SHARE*E711</f>
        <v>0</v>
      </c>
      <c r="I711" s="34"/>
      <c r="K711" s="34"/>
      <c r="L711" s="34">
        <f>SUM(F711:K711)</f>
        <v>0</v>
      </c>
      <c r="N711" s="35"/>
    </row>
    <row r="712" spans="2:14" s="29" customFormat="1" x14ac:dyDescent="0.2">
      <c r="B712" s="37"/>
      <c r="D712" s="32"/>
      <c r="E712" s="33"/>
      <c r="F712" s="33"/>
      <c r="G712" s="33">
        <f>Client_Share*E712</f>
        <v>0</v>
      </c>
      <c r="H712" s="33">
        <f>BW_LLP_SHARE*E712</f>
        <v>0</v>
      </c>
      <c r="I712" s="34"/>
      <c r="K712" s="34"/>
      <c r="L712" s="34">
        <f>SUM(F712:K712)</f>
        <v>0</v>
      </c>
      <c r="N712" s="35"/>
    </row>
    <row r="713" spans="2:14" s="29" customFormat="1" x14ac:dyDescent="0.2">
      <c r="B713" s="37"/>
      <c r="D713" s="32"/>
      <c r="E713" s="33"/>
      <c r="F713" s="33"/>
      <c r="G713" s="33">
        <f>Client_Share*E713</f>
        <v>0</v>
      </c>
      <c r="H713" s="33">
        <f>BW_LLP_SHARE*E713</f>
        <v>0</v>
      </c>
      <c r="I713" s="34"/>
      <c r="K713" s="34"/>
      <c r="L713" s="34">
        <f>SUM(F713:K713)</f>
        <v>0</v>
      </c>
      <c r="N713" s="35"/>
    </row>
    <row r="714" spans="2:14" s="29" customFormat="1" x14ac:dyDescent="0.2">
      <c r="B714" s="37"/>
      <c r="D714" s="32"/>
      <c r="E714" s="33"/>
      <c r="F714" s="33"/>
      <c r="G714" s="33">
        <f>Client_Share*E714</f>
        <v>0</v>
      </c>
      <c r="H714" s="33">
        <f>BW_LLP_SHARE*E714</f>
        <v>0</v>
      </c>
      <c r="I714" s="34"/>
      <c r="K714" s="34"/>
      <c r="L714" s="34">
        <f>SUM(F714:K714)</f>
        <v>0</v>
      </c>
      <c r="N714" s="35"/>
    </row>
    <row r="715" spans="2:14" s="29" customFormat="1" x14ac:dyDescent="0.2">
      <c r="B715" s="37"/>
      <c r="D715" s="32"/>
      <c r="E715" s="33"/>
      <c r="F715" s="33"/>
      <c r="G715" s="33">
        <f>Client_Share*E715</f>
        <v>0</v>
      </c>
      <c r="H715" s="33">
        <f>BW_LLP_SHARE*E715</f>
        <v>0</v>
      </c>
      <c r="I715" s="34"/>
      <c r="K715" s="34"/>
      <c r="L715" s="34">
        <f>SUM(F715:K715)</f>
        <v>0</v>
      </c>
      <c r="N715" s="35"/>
    </row>
    <row r="716" spans="2:14" s="29" customFormat="1" x14ac:dyDescent="0.2">
      <c r="B716" s="37"/>
      <c r="D716" s="32"/>
      <c r="E716" s="33"/>
      <c r="F716" s="33"/>
      <c r="G716" s="33">
        <f>Client_Share*E716</f>
        <v>0</v>
      </c>
      <c r="H716" s="33">
        <f>BW_LLP_SHARE*E716</f>
        <v>0</v>
      </c>
      <c r="I716" s="34"/>
      <c r="K716" s="34"/>
      <c r="L716" s="34">
        <f>SUM(F716:K716)</f>
        <v>0</v>
      </c>
      <c r="N716" s="35"/>
    </row>
    <row r="717" spans="2:14" s="29" customFormat="1" x14ac:dyDescent="0.2">
      <c r="B717" s="37"/>
      <c r="D717" s="32"/>
      <c r="E717" s="33"/>
      <c r="F717" s="33"/>
      <c r="G717" s="33">
        <f>Client_Share*E717</f>
        <v>0</v>
      </c>
      <c r="H717" s="33">
        <f>BW_LLP_SHARE*E717</f>
        <v>0</v>
      </c>
      <c r="I717" s="34"/>
      <c r="K717" s="34"/>
      <c r="L717" s="34">
        <f>SUM(F717:K717)</f>
        <v>0</v>
      </c>
      <c r="N717" s="35"/>
    </row>
    <row r="718" spans="2:14" s="29" customFormat="1" x14ac:dyDescent="0.2">
      <c r="B718" s="37"/>
      <c r="D718" s="32"/>
      <c r="E718" s="33"/>
      <c r="F718" s="33"/>
      <c r="G718" s="33">
        <f>Client_Share*E718</f>
        <v>0</v>
      </c>
      <c r="H718" s="33">
        <f>BW_LLP_SHARE*E718</f>
        <v>0</v>
      </c>
      <c r="I718" s="34"/>
      <c r="K718" s="34"/>
      <c r="L718" s="34">
        <f>SUM(F718:K718)</f>
        <v>0</v>
      </c>
      <c r="N718" s="35"/>
    </row>
    <row r="719" spans="2:14" s="29" customFormat="1" x14ac:dyDescent="0.2">
      <c r="B719" s="37"/>
      <c r="D719" s="32"/>
      <c r="E719" s="33"/>
      <c r="F719" s="33"/>
      <c r="G719" s="33">
        <f>Client_Share*E719</f>
        <v>0</v>
      </c>
      <c r="H719" s="33">
        <f>BW_LLP_SHARE*E719</f>
        <v>0</v>
      </c>
      <c r="I719" s="34"/>
      <c r="K719" s="34"/>
      <c r="L719" s="34">
        <f>SUM(F719:K719)</f>
        <v>0</v>
      </c>
      <c r="N719" s="35"/>
    </row>
    <row r="720" spans="2:14" s="29" customFormat="1" x14ac:dyDescent="0.2">
      <c r="B720" s="37"/>
      <c r="D720" s="32"/>
      <c r="E720" s="33"/>
      <c r="F720" s="33"/>
      <c r="G720" s="33">
        <f>Client_Share*E720</f>
        <v>0</v>
      </c>
      <c r="H720" s="33">
        <f>BW_LLP_SHARE*E720</f>
        <v>0</v>
      </c>
      <c r="I720" s="34"/>
      <c r="K720" s="34"/>
      <c r="L720" s="34">
        <f>SUM(F720:K720)</f>
        <v>0</v>
      </c>
      <c r="N720" s="35"/>
    </row>
    <row r="721" spans="2:14" s="29" customFormat="1" x14ac:dyDescent="0.2">
      <c r="B721" s="37"/>
      <c r="D721" s="32"/>
      <c r="E721" s="33"/>
      <c r="F721" s="33"/>
      <c r="G721" s="33">
        <f>Client_Share*E721</f>
        <v>0</v>
      </c>
      <c r="H721" s="33">
        <f>BW_LLP_SHARE*E721</f>
        <v>0</v>
      </c>
      <c r="I721" s="34"/>
      <c r="K721" s="34"/>
      <c r="L721" s="34">
        <f>SUM(F721:K721)</f>
        <v>0</v>
      </c>
      <c r="N721" s="35"/>
    </row>
    <row r="722" spans="2:14" s="29" customFormat="1" x14ac:dyDescent="0.2">
      <c r="B722" s="37"/>
      <c r="D722" s="32"/>
      <c r="E722" s="33"/>
      <c r="F722" s="33"/>
      <c r="G722" s="33">
        <f>Client_Share*E722</f>
        <v>0</v>
      </c>
      <c r="H722" s="33">
        <f>BW_LLP_SHARE*E722</f>
        <v>0</v>
      </c>
      <c r="I722" s="34"/>
      <c r="K722" s="34"/>
      <c r="L722" s="34">
        <f>SUM(F722:K722)</f>
        <v>0</v>
      </c>
      <c r="N722" s="35"/>
    </row>
    <row r="723" spans="2:14" s="29" customFormat="1" x14ac:dyDescent="0.2">
      <c r="B723" s="37"/>
      <c r="D723" s="32"/>
      <c r="E723" s="33"/>
      <c r="F723" s="33"/>
      <c r="G723" s="33">
        <f>Client_Share*E723</f>
        <v>0</v>
      </c>
      <c r="H723" s="33">
        <f>BW_LLP_SHARE*E723</f>
        <v>0</v>
      </c>
      <c r="I723" s="34"/>
      <c r="K723" s="34"/>
      <c r="L723" s="34">
        <f>SUM(F723:K723)</f>
        <v>0</v>
      </c>
      <c r="N723" s="35"/>
    </row>
    <row r="724" spans="2:14" s="29" customFormat="1" x14ac:dyDescent="0.2">
      <c r="B724" s="37"/>
      <c r="D724" s="32"/>
      <c r="E724" s="33"/>
      <c r="F724" s="33"/>
      <c r="G724" s="33">
        <f>Client_Share*E724</f>
        <v>0</v>
      </c>
      <c r="H724" s="33">
        <f>BW_LLP_SHARE*E724</f>
        <v>0</v>
      </c>
      <c r="I724" s="34"/>
      <c r="K724" s="34"/>
      <c r="L724" s="34">
        <f>SUM(F724:K724)</f>
        <v>0</v>
      </c>
      <c r="N724" s="35"/>
    </row>
    <row r="725" spans="2:14" s="29" customFormat="1" x14ac:dyDescent="0.2">
      <c r="B725" s="37"/>
      <c r="D725" s="32"/>
      <c r="E725" s="33"/>
      <c r="F725" s="33"/>
      <c r="G725" s="33">
        <f>Client_Share*E725</f>
        <v>0</v>
      </c>
      <c r="H725" s="33">
        <f>BW_LLP_SHARE*E725</f>
        <v>0</v>
      </c>
      <c r="I725" s="34"/>
      <c r="K725" s="34"/>
      <c r="L725" s="34">
        <f>SUM(F725:K725)</f>
        <v>0</v>
      </c>
      <c r="N725" s="35"/>
    </row>
    <row r="726" spans="2:14" s="29" customFormat="1" x14ac:dyDescent="0.2">
      <c r="B726" s="37"/>
      <c r="D726" s="32"/>
      <c r="E726" s="33"/>
      <c r="F726" s="33"/>
      <c r="G726" s="33">
        <f>Client_Share*E726</f>
        <v>0</v>
      </c>
      <c r="H726" s="33">
        <f>BW_LLP_SHARE*E726</f>
        <v>0</v>
      </c>
      <c r="I726" s="34"/>
      <c r="K726" s="34"/>
      <c r="L726" s="34">
        <f>SUM(F726:K726)</f>
        <v>0</v>
      </c>
      <c r="N726" s="35"/>
    </row>
    <row r="727" spans="2:14" s="29" customFormat="1" x14ac:dyDescent="0.2">
      <c r="B727" s="37"/>
      <c r="D727" s="32"/>
      <c r="E727" s="33"/>
      <c r="F727" s="33"/>
      <c r="G727" s="33">
        <f>Client_Share*E727</f>
        <v>0</v>
      </c>
      <c r="H727" s="33">
        <f>BW_LLP_SHARE*E727</f>
        <v>0</v>
      </c>
      <c r="I727" s="34"/>
      <c r="K727" s="34"/>
      <c r="L727" s="34">
        <f>SUM(F727:K727)</f>
        <v>0</v>
      </c>
      <c r="N727" s="35"/>
    </row>
    <row r="728" spans="2:14" s="29" customFormat="1" x14ac:dyDescent="0.2">
      <c r="B728" s="37"/>
      <c r="D728" s="32"/>
      <c r="E728" s="33"/>
      <c r="F728" s="33"/>
      <c r="G728" s="33">
        <f>Client_Share*E728</f>
        <v>0</v>
      </c>
      <c r="H728" s="33">
        <f>BW_LLP_SHARE*E728</f>
        <v>0</v>
      </c>
      <c r="I728" s="34"/>
      <c r="K728" s="34"/>
      <c r="L728" s="34">
        <f>SUM(F728:K728)</f>
        <v>0</v>
      </c>
      <c r="N728" s="35"/>
    </row>
    <row r="729" spans="2:14" s="29" customFormat="1" x14ac:dyDescent="0.2">
      <c r="B729" s="37"/>
      <c r="D729" s="32"/>
      <c r="E729" s="33"/>
      <c r="F729" s="33"/>
      <c r="G729" s="33">
        <f>Client_Share*E729</f>
        <v>0</v>
      </c>
      <c r="H729" s="33">
        <f>BW_LLP_SHARE*E729</f>
        <v>0</v>
      </c>
      <c r="I729" s="34"/>
      <c r="K729" s="34"/>
      <c r="L729" s="34">
        <f>SUM(F729:K729)</f>
        <v>0</v>
      </c>
      <c r="N729" s="35"/>
    </row>
    <row r="730" spans="2:14" s="29" customFormat="1" x14ac:dyDescent="0.2">
      <c r="B730" s="37"/>
      <c r="D730" s="32"/>
      <c r="E730" s="33"/>
      <c r="F730" s="33"/>
      <c r="G730" s="33">
        <f>Client_Share*E730</f>
        <v>0</v>
      </c>
      <c r="H730" s="33">
        <f>BW_LLP_SHARE*E730</f>
        <v>0</v>
      </c>
      <c r="I730" s="34"/>
      <c r="K730" s="34"/>
      <c r="L730" s="34">
        <f>SUM(F730:K730)</f>
        <v>0</v>
      </c>
      <c r="N730" s="35"/>
    </row>
    <row r="731" spans="2:14" s="29" customFormat="1" x14ac:dyDescent="0.2">
      <c r="B731" s="37"/>
      <c r="D731" s="32"/>
      <c r="E731" s="33"/>
      <c r="F731" s="33"/>
      <c r="G731" s="33">
        <f>Client_Share*E731</f>
        <v>0</v>
      </c>
      <c r="H731" s="33">
        <f>BW_LLP_SHARE*E731</f>
        <v>0</v>
      </c>
      <c r="I731" s="34"/>
      <c r="K731" s="34"/>
      <c r="L731" s="34">
        <f>SUM(F731:K731)</f>
        <v>0</v>
      </c>
      <c r="N731" s="35"/>
    </row>
    <row r="732" spans="2:14" s="29" customFormat="1" x14ac:dyDescent="0.2">
      <c r="B732" s="37"/>
      <c r="D732" s="32"/>
      <c r="E732" s="33"/>
      <c r="F732" s="33"/>
      <c r="G732" s="33">
        <f>Client_Share*E732</f>
        <v>0</v>
      </c>
      <c r="H732" s="33">
        <f>BW_LLP_SHARE*E732</f>
        <v>0</v>
      </c>
      <c r="I732" s="34"/>
      <c r="K732" s="34"/>
      <c r="L732" s="34">
        <f>SUM(F732:K732)</f>
        <v>0</v>
      </c>
      <c r="N732" s="35"/>
    </row>
    <row r="733" spans="2:14" s="29" customFormat="1" x14ac:dyDescent="0.2">
      <c r="B733" s="37"/>
      <c r="D733" s="32"/>
      <c r="E733" s="33"/>
      <c r="F733" s="33"/>
      <c r="G733" s="33">
        <f>Client_Share*E733</f>
        <v>0</v>
      </c>
      <c r="H733" s="33">
        <f>BW_LLP_SHARE*E733</f>
        <v>0</v>
      </c>
      <c r="I733" s="34"/>
      <c r="K733" s="34"/>
      <c r="L733" s="34">
        <f>SUM(F733:K733)</f>
        <v>0</v>
      </c>
      <c r="N733" s="35"/>
    </row>
    <row r="734" spans="2:14" s="29" customFormat="1" x14ac:dyDescent="0.2">
      <c r="B734" s="37"/>
      <c r="D734" s="32"/>
      <c r="E734" s="33"/>
      <c r="F734" s="33"/>
      <c r="G734" s="33">
        <f>Client_Share*E734</f>
        <v>0</v>
      </c>
      <c r="H734" s="33">
        <f>BW_LLP_SHARE*E734</f>
        <v>0</v>
      </c>
      <c r="I734" s="34"/>
      <c r="K734" s="34"/>
      <c r="L734" s="34">
        <f>SUM(F734:K734)</f>
        <v>0</v>
      </c>
      <c r="N734" s="35"/>
    </row>
    <row r="735" spans="2:14" s="29" customFormat="1" x14ac:dyDescent="0.2">
      <c r="B735" s="37"/>
      <c r="D735" s="32"/>
      <c r="E735" s="33"/>
      <c r="F735" s="33"/>
      <c r="G735" s="33">
        <f>Client_Share*E735</f>
        <v>0</v>
      </c>
      <c r="H735" s="33">
        <f>BW_LLP_SHARE*E735</f>
        <v>0</v>
      </c>
      <c r="I735" s="34"/>
      <c r="K735" s="34"/>
      <c r="L735" s="34">
        <f>SUM(F735:K735)</f>
        <v>0</v>
      </c>
      <c r="N735" s="35"/>
    </row>
    <row r="736" spans="2:14" s="29" customFormat="1" x14ac:dyDescent="0.2">
      <c r="B736" s="37"/>
      <c r="D736" s="32"/>
      <c r="E736" s="33"/>
      <c r="F736" s="33"/>
      <c r="G736" s="33">
        <f>Client_Share*E736</f>
        <v>0</v>
      </c>
      <c r="H736" s="33">
        <f>BW_LLP_SHARE*E736</f>
        <v>0</v>
      </c>
      <c r="I736" s="34"/>
      <c r="K736" s="34"/>
      <c r="L736" s="34">
        <f>SUM(F736:K736)</f>
        <v>0</v>
      </c>
      <c r="N736" s="35"/>
    </row>
    <row r="737" spans="2:14" s="29" customFormat="1" x14ac:dyDescent="0.2">
      <c r="B737" s="37"/>
      <c r="D737" s="32"/>
      <c r="E737" s="33"/>
      <c r="F737" s="33"/>
      <c r="G737" s="33">
        <f>Client_Share*E737</f>
        <v>0</v>
      </c>
      <c r="H737" s="33">
        <f>BW_LLP_SHARE*E737</f>
        <v>0</v>
      </c>
      <c r="I737" s="34"/>
      <c r="K737" s="34"/>
      <c r="L737" s="34">
        <f>SUM(F737:K737)</f>
        <v>0</v>
      </c>
      <c r="N737" s="35"/>
    </row>
    <row r="738" spans="2:14" s="29" customFormat="1" x14ac:dyDescent="0.2">
      <c r="B738" s="37"/>
      <c r="D738" s="32"/>
      <c r="E738" s="33"/>
      <c r="F738" s="33"/>
      <c r="G738" s="33">
        <f>Client_Share*E738</f>
        <v>0</v>
      </c>
      <c r="H738" s="33">
        <f>BW_LLP_SHARE*E738</f>
        <v>0</v>
      </c>
      <c r="I738" s="34"/>
      <c r="K738" s="34"/>
      <c r="L738" s="34">
        <f>SUM(F738:K738)</f>
        <v>0</v>
      </c>
      <c r="N738" s="35"/>
    </row>
    <row r="739" spans="2:14" s="29" customFormat="1" x14ac:dyDescent="0.2">
      <c r="B739" s="37"/>
      <c r="D739" s="32"/>
      <c r="E739" s="33"/>
      <c r="F739" s="33"/>
      <c r="G739" s="33">
        <f>Client_Share*E739</f>
        <v>0</v>
      </c>
      <c r="H739" s="33">
        <f>BW_LLP_SHARE*E739</f>
        <v>0</v>
      </c>
      <c r="I739" s="34"/>
      <c r="K739" s="34"/>
      <c r="L739" s="34">
        <f>SUM(F739:K739)</f>
        <v>0</v>
      </c>
      <c r="N739" s="35"/>
    </row>
    <row r="740" spans="2:14" s="29" customFormat="1" x14ac:dyDescent="0.2">
      <c r="B740" s="37"/>
      <c r="D740" s="32"/>
      <c r="E740" s="33"/>
      <c r="F740" s="33"/>
      <c r="G740" s="33">
        <f>Client_Share*E740</f>
        <v>0</v>
      </c>
      <c r="H740" s="33">
        <f>BW_LLP_SHARE*E740</f>
        <v>0</v>
      </c>
      <c r="I740" s="34"/>
      <c r="K740" s="34"/>
      <c r="L740" s="34">
        <f>SUM(F740:K740)</f>
        <v>0</v>
      </c>
      <c r="N740" s="35"/>
    </row>
    <row r="741" spans="2:14" s="29" customFormat="1" x14ac:dyDescent="0.2">
      <c r="B741" s="37"/>
      <c r="D741" s="32"/>
      <c r="E741" s="33"/>
      <c r="F741" s="33"/>
      <c r="G741" s="33">
        <f>Client_Share*E741</f>
        <v>0</v>
      </c>
      <c r="H741" s="33">
        <f>BW_LLP_SHARE*E741</f>
        <v>0</v>
      </c>
      <c r="I741" s="34"/>
      <c r="K741" s="34"/>
      <c r="L741" s="34">
        <f>SUM(F741:K741)</f>
        <v>0</v>
      </c>
      <c r="N741" s="35"/>
    </row>
    <row r="742" spans="2:14" s="29" customFormat="1" x14ac:dyDescent="0.2">
      <c r="B742" s="37"/>
      <c r="D742" s="32"/>
      <c r="E742" s="33"/>
      <c r="F742" s="33"/>
      <c r="G742" s="33">
        <f>Client_Share*E742</f>
        <v>0</v>
      </c>
      <c r="H742" s="33">
        <f>BW_LLP_SHARE*E742</f>
        <v>0</v>
      </c>
      <c r="I742" s="34"/>
      <c r="K742" s="34"/>
      <c r="L742" s="34">
        <f>SUM(F742:K742)</f>
        <v>0</v>
      </c>
      <c r="N742" s="35"/>
    </row>
    <row r="743" spans="2:14" s="29" customFormat="1" x14ac:dyDescent="0.2">
      <c r="B743" s="37"/>
      <c r="D743" s="32"/>
      <c r="E743" s="33"/>
      <c r="F743" s="33"/>
      <c r="G743" s="33">
        <f>Client_Share*E743</f>
        <v>0</v>
      </c>
      <c r="H743" s="33">
        <f>BW_LLP_SHARE*E743</f>
        <v>0</v>
      </c>
      <c r="I743" s="34"/>
      <c r="K743" s="34"/>
      <c r="L743" s="34">
        <f>SUM(F743:K743)</f>
        <v>0</v>
      </c>
      <c r="N743" s="35"/>
    </row>
    <row r="744" spans="2:14" s="29" customFormat="1" x14ac:dyDescent="0.2">
      <c r="B744" s="37"/>
      <c r="D744" s="32"/>
      <c r="E744" s="33"/>
      <c r="F744" s="33"/>
      <c r="G744" s="33">
        <f>Client_Share*E744</f>
        <v>0</v>
      </c>
      <c r="H744" s="33">
        <f>BW_LLP_SHARE*E744</f>
        <v>0</v>
      </c>
      <c r="I744" s="34"/>
      <c r="K744" s="34"/>
      <c r="L744" s="34">
        <f>SUM(F744:K744)</f>
        <v>0</v>
      </c>
      <c r="N744" s="35"/>
    </row>
    <row r="745" spans="2:14" s="29" customFormat="1" x14ac:dyDescent="0.2">
      <c r="B745" s="37"/>
      <c r="D745" s="32"/>
      <c r="E745" s="33"/>
      <c r="F745" s="33"/>
      <c r="G745" s="33">
        <f>Client_Share*E745</f>
        <v>0</v>
      </c>
      <c r="H745" s="33">
        <f>BW_LLP_SHARE*E745</f>
        <v>0</v>
      </c>
      <c r="I745" s="34"/>
      <c r="K745" s="34"/>
      <c r="L745" s="34">
        <f>SUM(F745:K745)</f>
        <v>0</v>
      </c>
      <c r="N745" s="35"/>
    </row>
    <row r="746" spans="2:14" s="29" customFormat="1" x14ac:dyDescent="0.2">
      <c r="B746" s="37"/>
      <c r="D746" s="32"/>
      <c r="E746" s="33"/>
      <c r="F746" s="33"/>
      <c r="G746" s="33">
        <f>Client_Share*E746</f>
        <v>0</v>
      </c>
      <c r="H746" s="33">
        <f>BW_LLP_SHARE*E746</f>
        <v>0</v>
      </c>
      <c r="I746" s="34"/>
      <c r="K746" s="34"/>
      <c r="L746" s="34">
        <f>SUM(F746:K746)</f>
        <v>0</v>
      </c>
      <c r="N746" s="35"/>
    </row>
    <row r="747" spans="2:14" s="29" customFormat="1" x14ac:dyDescent="0.2">
      <c r="B747" s="37"/>
      <c r="D747" s="32"/>
      <c r="E747" s="33"/>
      <c r="F747" s="33"/>
      <c r="G747" s="33">
        <f>Client_Share*E747</f>
        <v>0</v>
      </c>
      <c r="H747" s="33">
        <f>BW_LLP_SHARE*E747</f>
        <v>0</v>
      </c>
      <c r="I747" s="34"/>
      <c r="K747" s="34"/>
      <c r="L747" s="34">
        <f>SUM(F747:K747)</f>
        <v>0</v>
      </c>
      <c r="N747" s="35"/>
    </row>
    <row r="748" spans="2:14" s="29" customFormat="1" x14ac:dyDescent="0.2">
      <c r="B748" s="37"/>
      <c r="D748" s="32"/>
      <c r="E748" s="33"/>
      <c r="F748" s="33"/>
      <c r="G748" s="33">
        <f>Client_Share*E748</f>
        <v>0</v>
      </c>
      <c r="H748" s="33">
        <f>BW_LLP_SHARE*E748</f>
        <v>0</v>
      </c>
      <c r="I748" s="34"/>
      <c r="K748" s="34"/>
      <c r="L748" s="34">
        <f>SUM(F748:K748)</f>
        <v>0</v>
      </c>
      <c r="N748" s="35"/>
    </row>
    <row r="749" spans="2:14" s="29" customFormat="1" x14ac:dyDescent="0.2">
      <c r="B749" s="37"/>
      <c r="D749" s="32"/>
      <c r="E749" s="33"/>
      <c r="F749" s="33"/>
      <c r="G749" s="33">
        <f>Client_Share*E749</f>
        <v>0</v>
      </c>
      <c r="H749" s="33">
        <f>BW_LLP_SHARE*E749</f>
        <v>0</v>
      </c>
      <c r="I749" s="34"/>
      <c r="K749" s="34"/>
      <c r="L749" s="34">
        <f>SUM(F749:K749)</f>
        <v>0</v>
      </c>
      <c r="N749" s="35"/>
    </row>
    <row r="750" spans="2:14" s="29" customFormat="1" x14ac:dyDescent="0.2">
      <c r="B750" s="37"/>
      <c r="D750" s="32"/>
      <c r="E750" s="33"/>
      <c r="F750" s="33"/>
      <c r="G750" s="33">
        <f>Client_Share*E750</f>
        <v>0</v>
      </c>
      <c r="H750" s="33">
        <f>BW_LLP_SHARE*E750</f>
        <v>0</v>
      </c>
      <c r="I750" s="34"/>
      <c r="K750" s="34"/>
      <c r="L750" s="34">
        <f>SUM(F750:K750)</f>
        <v>0</v>
      </c>
      <c r="N750" s="35"/>
    </row>
    <row r="751" spans="2:14" s="29" customFormat="1" x14ac:dyDescent="0.2">
      <c r="B751" s="37"/>
      <c r="D751" s="32"/>
      <c r="E751" s="33"/>
      <c r="F751" s="33"/>
      <c r="G751" s="33">
        <f>Client_Share*E751</f>
        <v>0</v>
      </c>
      <c r="H751" s="33">
        <f>BW_LLP_SHARE*E751</f>
        <v>0</v>
      </c>
      <c r="I751" s="34"/>
      <c r="K751" s="34"/>
      <c r="L751" s="34">
        <f>SUM(F751:K751)</f>
        <v>0</v>
      </c>
      <c r="N751" s="35"/>
    </row>
    <row r="752" spans="2:14" s="29" customFormat="1" x14ac:dyDescent="0.2">
      <c r="B752" s="37"/>
      <c r="D752" s="32"/>
      <c r="E752" s="33"/>
      <c r="F752" s="33"/>
      <c r="G752" s="33">
        <f>Client_Share*E752</f>
        <v>0</v>
      </c>
      <c r="H752" s="33">
        <f>BW_LLP_SHARE*E752</f>
        <v>0</v>
      </c>
      <c r="I752" s="34"/>
      <c r="K752" s="34"/>
      <c r="L752" s="34">
        <f>SUM(F752:K752)</f>
        <v>0</v>
      </c>
      <c r="N752" s="35"/>
    </row>
    <row r="753" spans="2:14" s="29" customFormat="1" x14ac:dyDescent="0.2">
      <c r="B753" s="37"/>
      <c r="D753" s="32"/>
      <c r="E753" s="33"/>
      <c r="F753" s="33"/>
      <c r="G753" s="33">
        <f>Client_Share*E753</f>
        <v>0</v>
      </c>
      <c r="H753" s="33">
        <f>BW_LLP_SHARE*E753</f>
        <v>0</v>
      </c>
      <c r="I753" s="34"/>
      <c r="K753" s="34"/>
      <c r="L753" s="34">
        <f>SUM(F753:K753)</f>
        <v>0</v>
      </c>
      <c r="N753" s="35"/>
    </row>
    <row r="754" spans="2:14" s="29" customFormat="1" x14ac:dyDescent="0.2">
      <c r="B754" s="37"/>
      <c r="D754" s="32"/>
      <c r="E754" s="33"/>
      <c r="F754" s="33"/>
      <c r="G754" s="33">
        <f>Client_Share*E754</f>
        <v>0</v>
      </c>
      <c r="H754" s="33">
        <f>BW_LLP_SHARE*E754</f>
        <v>0</v>
      </c>
      <c r="I754" s="34"/>
      <c r="K754" s="34"/>
      <c r="L754" s="34">
        <f>SUM(F754:K754)</f>
        <v>0</v>
      </c>
      <c r="N754" s="35"/>
    </row>
    <row r="755" spans="2:14" s="29" customFormat="1" x14ac:dyDescent="0.2">
      <c r="B755" s="37"/>
      <c r="D755" s="32"/>
      <c r="E755" s="33"/>
      <c r="F755" s="33"/>
      <c r="G755" s="33">
        <f>Client_Share*E755</f>
        <v>0</v>
      </c>
      <c r="H755" s="33">
        <f>BW_LLP_SHARE*E755</f>
        <v>0</v>
      </c>
      <c r="I755" s="34"/>
      <c r="K755" s="34"/>
      <c r="L755" s="34">
        <f>SUM(F755:K755)</f>
        <v>0</v>
      </c>
      <c r="N755" s="35"/>
    </row>
    <row r="756" spans="2:14" s="29" customFormat="1" x14ac:dyDescent="0.2">
      <c r="B756" s="37"/>
      <c r="D756" s="32"/>
      <c r="E756" s="33"/>
      <c r="F756" s="33"/>
      <c r="G756" s="33">
        <f>Client_Share*E756</f>
        <v>0</v>
      </c>
      <c r="H756" s="33">
        <f>BW_LLP_SHARE*E756</f>
        <v>0</v>
      </c>
      <c r="I756" s="34"/>
      <c r="K756" s="34"/>
      <c r="L756" s="34">
        <f>SUM(F756:K756)</f>
        <v>0</v>
      </c>
      <c r="N756" s="35"/>
    </row>
    <row r="757" spans="2:14" s="29" customFormat="1" x14ac:dyDescent="0.2">
      <c r="B757" s="37"/>
      <c r="D757" s="32"/>
      <c r="E757" s="33"/>
      <c r="F757" s="33"/>
      <c r="G757" s="33">
        <f>Client_Share*E757</f>
        <v>0</v>
      </c>
      <c r="H757" s="33">
        <f>BW_LLP_SHARE*E757</f>
        <v>0</v>
      </c>
      <c r="I757" s="34"/>
      <c r="K757" s="34"/>
      <c r="L757" s="34">
        <f>SUM(F757:K757)</f>
        <v>0</v>
      </c>
      <c r="N757" s="35"/>
    </row>
    <row r="758" spans="2:14" s="29" customFormat="1" x14ac:dyDescent="0.2">
      <c r="B758" s="37"/>
      <c r="D758" s="32"/>
      <c r="E758" s="33"/>
      <c r="F758" s="33"/>
      <c r="G758" s="33">
        <f>Client_Share*E758</f>
        <v>0</v>
      </c>
      <c r="H758" s="33">
        <f>BW_LLP_SHARE*E758</f>
        <v>0</v>
      </c>
      <c r="I758" s="34"/>
      <c r="K758" s="34"/>
      <c r="L758" s="34">
        <f>SUM(F758:K758)</f>
        <v>0</v>
      </c>
      <c r="N758" s="35"/>
    </row>
    <row r="759" spans="2:14" s="29" customFormat="1" x14ac:dyDescent="0.2">
      <c r="B759" s="37"/>
      <c r="D759" s="32"/>
      <c r="E759" s="33"/>
      <c r="F759" s="33"/>
      <c r="G759" s="33">
        <f>Client_Share*E759</f>
        <v>0</v>
      </c>
      <c r="H759" s="33">
        <f>BW_LLP_SHARE*E759</f>
        <v>0</v>
      </c>
      <c r="I759" s="34"/>
      <c r="K759" s="34"/>
      <c r="L759" s="34">
        <f>SUM(F759:K759)</f>
        <v>0</v>
      </c>
      <c r="N759" s="35"/>
    </row>
    <row r="760" spans="2:14" s="29" customFormat="1" x14ac:dyDescent="0.2">
      <c r="B760" s="37"/>
      <c r="D760" s="32"/>
      <c r="E760" s="33"/>
      <c r="F760" s="33"/>
      <c r="G760" s="33">
        <f>Client_Share*E760</f>
        <v>0</v>
      </c>
      <c r="H760" s="33">
        <f>BW_LLP_SHARE*E760</f>
        <v>0</v>
      </c>
      <c r="I760" s="34"/>
      <c r="K760" s="34"/>
      <c r="L760" s="34">
        <f>SUM(F760:K760)</f>
        <v>0</v>
      </c>
      <c r="N760" s="35"/>
    </row>
    <row r="761" spans="2:14" s="29" customFormat="1" x14ac:dyDescent="0.2">
      <c r="B761" s="37"/>
      <c r="D761" s="32"/>
      <c r="E761" s="33"/>
      <c r="F761" s="33"/>
      <c r="G761" s="33">
        <f>Client_Share*E761</f>
        <v>0</v>
      </c>
      <c r="H761" s="33">
        <f>BW_LLP_SHARE*E761</f>
        <v>0</v>
      </c>
      <c r="I761" s="34"/>
      <c r="K761" s="34"/>
      <c r="L761" s="34">
        <f>SUM(F761:K761)</f>
        <v>0</v>
      </c>
      <c r="N761" s="35"/>
    </row>
    <row r="762" spans="2:14" s="29" customFormat="1" x14ac:dyDescent="0.2">
      <c r="B762" s="37"/>
      <c r="D762" s="32"/>
      <c r="E762" s="33"/>
      <c r="F762" s="33"/>
      <c r="G762" s="33">
        <f>Client_Share*E762</f>
        <v>0</v>
      </c>
      <c r="H762" s="33">
        <f>BW_LLP_SHARE*E762</f>
        <v>0</v>
      </c>
      <c r="I762" s="34"/>
      <c r="K762" s="34"/>
      <c r="L762" s="34">
        <f>SUM(F762:K762)</f>
        <v>0</v>
      </c>
      <c r="N762" s="35"/>
    </row>
    <row r="763" spans="2:14" s="29" customFormat="1" x14ac:dyDescent="0.2">
      <c r="B763" s="37"/>
      <c r="D763" s="32"/>
      <c r="E763" s="33"/>
      <c r="F763" s="33"/>
      <c r="G763" s="33">
        <f>Client_Share*E763</f>
        <v>0</v>
      </c>
      <c r="H763" s="33">
        <f>BW_LLP_SHARE*E763</f>
        <v>0</v>
      </c>
      <c r="I763" s="34"/>
      <c r="K763" s="34"/>
      <c r="L763" s="34">
        <f>SUM(F763:K763)</f>
        <v>0</v>
      </c>
      <c r="N763" s="35"/>
    </row>
    <row r="764" spans="2:14" s="29" customFormat="1" x14ac:dyDescent="0.2">
      <c r="B764" s="37"/>
      <c r="D764" s="32"/>
      <c r="E764" s="33"/>
      <c r="F764" s="33"/>
      <c r="G764" s="33">
        <f>Client_Share*E764</f>
        <v>0</v>
      </c>
      <c r="H764" s="33">
        <f>BW_LLP_SHARE*E764</f>
        <v>0</v>
      </c>
      <c r="I764" s="34"/>
      <c r="K764" s="34"/>
      <c r="L764" s="34">
        <f>SUM(F764:K764)</f>
        <v>0</v>
      </c>
      <c r="N764" s="35"/>
    </row>
    <row r="765" spans="2:14" s="29" customFormat="1" x14ac:dyDescent="0.2">
      <c r="B765" s="37"/>
      <c r="D765" s="32"/>
      <c r="E765" s="33"/>
      <c r="F765" s="33"/>
      <c r="G765" s="33">
        <f>Client_Share*E765</f>
        <v>0</v>
      </c>
      <c r="H765" s="33">
        <f>BW_LLP_SHARE*E765</f>
        <v>0</v>
      </c>
      <c r="I765" s="34"/>
      <c r="K765" s="34"/>
      <c r="L765" s="34">
        <f>SUM(F765:K765)</f>
        <v>0</v>
      </c>
      <c r="N765" s="35"/>
    </row>
    <row r="766" spans="2:14" s="29" customFormat="1" x14ac:dyDescent="0.2">
      <c r="B766" s="37"/>
      <c r="D766" s="32"/>
      <c r="E766" s="33"/>
      <c r="F766" s="33"/>
      <c r="G766" s="33">
        <f>Client_Share*E766</f>
        <v>0</v>
      </c>
      <c r="H766" s="33">
        <f>BW_LLP_SHARE*E766</f>
        <v>0</v>
      </c>
      <c r="I766" s="34"/>
      <c r="K766" s="34"/>
      <c r="L766" s="34">
        <f>SUM(F766:K766)</f>
        <v>0</v>
      </c>
      <c r="N766" s="35"/>
    </row>
    <row r="767" spans="2:14" s="29" customFormat="1" x14ac:dyDescent="0.2">
      <c r="B767" s="37"/>
      <c r="D767" s="32"/>
      <c r="E767" s="33"/>
      <c r="F767" s="33"/>
      <c r="G767" s="33">
        <f>Client_Share*E767</f>
        <v>0</v>
      </c>
      <c r="H767" s="33">
        <f>BW_LLP_SHARE*E767</f>
        <v>0</v>
      </c>
      <c r="I767" s="34"/>
      <c r="K767" s="34"/>
      <c r="L767" s="34">
        <f>SUM(F767:K767)</f>
        <v>0</v>
      </c>
      <c r="N767" s="35"/>
    </row>
    <row r="768" spans="2:14" s="29" customFormat="1" x14ac:dyDescent="0.2">
      <c r="B768" s="37"/>
      <c r="D768" s="32"/>
      <c r="E768" s="33"/>
      <c r="F768" s="33"/>
      <c r="G768" s="33">
        <f>Client_Share*E768</f>
        <v>0</v>
      </c>
      <c r="H768" s="33">
        <f>BW_LLP_SHARE*E768</f>
        <v>0</v>
      </c>
      <c r="I768" s="34"/>
      <c r="K768" s="34"/>
      <c r="L768" s="34">
        <f>SUM(F768:K768)</f>
        <v>0</v>
      </c>
      <c r="N768" s="35"/>
    </row>
    <row r="769" spans="2:14" s="29" customFormat="1" x14ac:dyDescent="0.2">
      <c r="B769" s="37"/>
      <c r="D769" s="32"/>
      <c r="E769" s="33"/>
      <c r="F769" s="33"/>
      <c r="G769" s="33">
        <f>Client_Share*E769</f>
        <v>0</v>
      </c>
      <c r="H769" s="33">
        <f>BW_LLP_SHARE*E769</f>
        <v>0</v>
      </c>
      <c r="I769" s="34"/>
      <c r="K769" s="34"/>
      <c r="L769" s="34">
        <f>SUM(F769:K769)</f>
        <v>0</v>
      </c>
      <c r="N769" s="35"/>
    </row>
    <row r="770" spans="2:14" s="29" customFormat="1" x14ac:dyDescent="0.2">
      <c r="B770" s="37"/>
      <c r="D770" s="32"/>
      <c r="E770" s="33"/>
      <c r="F770" s="33"/>
      <c r="G770" s="33">
        <f>Client_Share*E770</f>
        <v>0</v>
      </c>
      <c r="H770" s="33">
        <f>BW_LLP_SHARE*E770</f>
        <v>0</v>
      </c>
      <c r="I770" s="34"/>
      <c r="K770" s="34"/>
      <c r="L770" s="34">
        <f>SUM(F770:K770)</f>
        <v>0</v>
      </c>
      <c r="N770" s="35"/>
    </row>
    <row r="771" spans="2:14" s="29" customFormat="1" x14ac:dyDescent="0.2">
      <c r="B771" s="37"/>
      <c r="D771" s="32"/>
      <c r="E771" s="33"/>
      <c r="F771" s="33"/>
      <c r="G771" s="33">
        <f>Client_Share*E771</f>
        <v>0</v>
      </c>
      <c r="H771" s="33">
        <f>BW_LLP_SHARE*E771</f>
        <v>0</v>
      </c>
      <c r="I771" s="34"/>
      <c r="K771" s="34"/>
      <c r="L771" s="34">
        <f>SUM(F771:K771)</f>
        <v>0</v>
      </c>
      <c r="N771" s="35"/>
    </row>
    <row r="772" spans="2:14" s="29" customFormat="1" x14ac:dyDescent="0.2">
      <c r="B772" s="37"/>
      <c r="D772" s="32"/>
      <c r="E772" s="33"/>
      <c r="F772" s="33"/>
      <c r="G772" s="33">
        <f>Client_Share*E772</f>
        <v>0</v>
      </c>
      <c r="H772" s="33">
        <f>BW_LLP_SHARE*E772</f>
        <v>0</v>
      </c>
      <c r="I772" s="34"/>
      <c r="K772" s="34"/>
      <c r="L772" s="34">
        <f>SUM(F772:K772)</f>
        <v>0</v>
      </c>
      <c r="N772" s="35"/>
    </row>
    <row r="773" spans="2:14" s="29" customFormat="1" x14ac:dyDescent="0.2">
      <c r="B773" s="37"/>
      <c r="D773" s="32"/>
      <c r="E773" s="33"/>
      <c r="F773" s="33"/>
      <c r="G773" s="33">
        <f>Client_Share*E773</f>
        <v>0</v>
      </c>
      <c r="H773" s="33">
        <f>BW_LLP_SHARE*E773</f>
        <v>0</v>
      </c>
      <c r="I773" s="34"/>
      <c r="K773" s="34"/>
      <c r="L773" s="34">
        <f>SUM(F773:K773)</f>
        <v>0</v>
      </c>
      <c r="N773" s="35"/>
    </row>
    <row r="774" spans="2:14" s="29" customFormat="1" x14ac:dyDescent="0.2">
      <c r="B774" s="37"/>
      <c r="D774" s="32"/>
      <c r="E774" s="33"/>
      <c r="F774" s="33"/>
      <c r="G774" s="33">
        <f>Client_Share*E774</f>
        <v>0</v>
      </c>
      <c r="H774" s="33">
        <f>BW_LLP_SHARE*E774</f>
        <v>0</v>
      </c>
      <c r="I774" s="34"/>
      <c r="K774" s="34"/>
      <c r="L774" s="34">
        <f>SUM(F774:K774)</f>
        <v>0</v>
      </c>
      <c r="N774" s="35"/>
    </row>
    <row r="775" spans="2:14" s="29" customFormat="1" x14ac:dyDescent="0.2">
      <c r="B775" s="37"/>
      <c r="D775" s="32"/>
      <c r="E775" s="33"/>
      <c r="F775" s="33"/>
      <c r="G775" s="33">
        <f>Client_Share*E775</f>
        <v>0</v>
      </c>
      <c r="H775" s="33">
        <f>BW_LLP_SHARE*E775</f>
        <v>0</v>
      </c>
      <c r="I775" s="34"/>
      <c r="K775" s="34"/>
      <c r="L775" s="34">
        <f>SUM(F775:K775)</f>
        <v>0</v>
      </c>
      <c r="N775" s="35"/>
    </row>
    <row r="776" spans="2:14" s="29" customFormat="1" x14ac:dyDescent="0.2">
      <c r="B776" s="37"/>
      <c r="D776" s="32"/>
      <c r="E776" s="33"/>
      <c r="F776" s="33"/>
      <c r="G776" s="33">
        <f>Client_Share*E776</f>
        <v>0</v>
      </c>
      <c r="H776" s="33">
        <f>BW_LLP_SHARE*E776</f>
        <v>0</v>
      </c>
      <c r="I776" s="34"/>
      <c r="K776" s="34"/>
      <c r="L776" s="34">
        <f>SUM(F776:K776)</f>
        <v>0</v>
      </c>
      <c r="N776" s="35"/>
    </row>
    <row r="777" spans="2:14" s="29" customFormat="1" x14ac:dyDescent="0.2">
      <c r="B777" s="37"/>
      <c r="D777" s="32"/>
      <c r="E777" s="33"/>
      <c r="F777" s="33"/>
      <c r="G777" s="33">
        <f>Client_Share*E777</f>
        <v>0</v>
      </c>
      <c r="H777" s="33">
        <f>BW_LLP_SHARE*E777</f>
        <v>0</v>
      </c>
      <c r="I777" s="34"/>
      <c r="K777" s="34"/>
      <c r="L777" s="34">
        <f>SUM(F777:K777)</f>
        <v>0</v>
      </c>
      <c r="N777" s="35"/>
    </row>
    <row r="778" spans="2:14" s="29" customFormat="1" x14ac:dyDescent="0.2">
      <c r="B778" s="37"/>
      <c r="D778" s="32"/>
      <c r="E778" s="33"/>
      <c r="F778" s="33"/>
      <c r="G778" s="33">
        <f>Client_Share*E778</f>
        <v>0</v>
      </c>
      <c r="H778" s="33">
        <f>BW_LLP_SHARE*E778</f>
        <v>0</v>
      </c>
      <c r="I778" s="34"/>
      <c r="K778" s="34"/>
      <c r="L778" s="34">
        <f>SUM(F778:K778)</f>
        <v>0</v>
      </c>
      <c r="N778" s="35"/>
    </row>
    <row r="779" spans="2:14" s="29" customFormat="1" x14ac:dyDescent="0.2">
      <c r="B779" s="37"/>
      <c r="D779" s="32"/>
      <c r="E779" s="33"/>
      <c r="F779" s="33"/>
      <c r="G779" s="33">
        <f>Client_Share*E779</f>
        <v>0</v>
      </c>
      <c r="H779" s="33">
        <f>BW_LLP_SHARE*E779</f>
        <v>0</v>
      </c>
      <c r="I779" s="34"/>
      <c r="K779" s="34"/>
      <c r="L779" s="34">
        <f>SUM(F779:K779)</f>
        <v>0</v>
      </c>
      <c r="N779" s="35"/>
    </row>
    <row r="780" spans="2:14" s="29" customFormat="1" x14ac:dyDescent="0.2">
      <c r="B780" s="37"/>
      <c r="D780" s="32"/>
      <c r="E780" s="33"/>
      <c r="F780" s="33"/>
      <c r="G780" s="33">
        <f>Client_Share*E780</f>
        <v>0</v>
      </c>
      <c r="H780" s="33">
        <f>BW_LLP_SHARE*E780</f>
        <v>0</v>
      </c>
      <c r="I780" s="34"/>
      <c r="K780" s="34"/>
      <c r="L780" s="34">
        <f>SUM(F780:K780)</f>
        <v>0</v>
      </c>
      <c r="N780" s="35"/>
    </row>
    <row r="781" spans="2:14" s="29" customFormat="1" x14ac:dyDescent="0.2">
      <c r="B781" s="37"/>
      <c r="D781" s="32"/>
      <c r="E781" s="33"/>
      <c r="F781" s="33"/>
      <c r="G781" s="33">
        <f>Client_Share*E781</f>
        <v>0</v>
      </c>
      <c r="H781" s="33">
        <f>BW_LLP_SHARE*E781</f>
        <v>0</v>
      </c>
      <c r="I781" s="34"/>
      <c r="K781" s="34"/>
      <c r="L781" s="34">
        <f>SUM(F781:K781)</f>
        <v>0</v>
      </c>
      <c r="N781" s="35"/>
    </row>
    <row r="782" spans="2:14" s="29" customFormat="1" x14ac:dyDescent="0.2">
      <c r="B782" s="37"/>
      <c r="D782" s="32"/>
      <c r="E782" s="33"/>
      <c r="F782" s="33"/>
      <c r="G782" s="33">
        <f>Client_Share*E782</f>
        <v>0</v>
      </c>
      <c r="H782" s="33">
        <f>BW_LLP_SHARE*E782</f>
        <v>0</v>
      </c>
      <c r="I782" s="34"/>
      <c r="K782" s="34"/>
      <c r="L782" s="34">
        <f>SUM(F782:K782)</f>
        <v>0</v>
      </c>
      <c r="N782" s="35"/>
    </row>
    <row r="783" spans="2:14" s="29" customFormat="1" x14ac:dyDescent="0.2">
      <c r="B783" s="37"/>
      <c r="D783" s="32"/>
      <c r="E783" s="33"/>
      <c r="F783" s="33"/>
      <c r="G783" s="33">
        <f>Client_Share*E783</f>
        <v>0</v>
      </c>
      <c r="H783" s="33">
        <f>BW_LLP_SHARE*E783</f>
        <v>0</v>
      </c>
      <c r="I783" s="34"/>
      <c r="K783" s="34"/>
      <c r="L783" s="34">
        <f>SUM(F783:K783)</f>
        <v>0</v>
      </c>
      <c r="N783" s="35"/>
    </row>
    <row r="784" spans="2:14" s="29" customFormat="1" x14ac:dyDescent="0.2">
      <c r="B784" s="37"/>
      <c r="D784" s="32"/>
      <c r="E784" s="33"/>
      <c r="F784" s="33"/>
      <c r="G784" s="33">
        <f>Client_Share*E784</f>
        <v>0</v>
      </c>
      <c r="H784" s="33">
        <f>BW_LLP_SHARE*E784</f>
        <v>0</v>
      </c>
      <c r="I784" s="34"/>
      <c r="K784" s="34"/>
      <c r="L784" s="34">
        <f>SUM(F784:K784)</f>
        <v>0</v>
      </c>
      <c r="N784" s="35"/>
    </row>
    <row r="785" spans="2:14" s="29" customFormat="1" x14ac:dyDescent="0.2">
      <c r="B785" s="37"/>
      <c r="D785" s="32"/>
      <c r="E785" s="33"/>
      <c r="F785" s="33"/>
      <c r="G785" s="33">
        <f>Client_Share*E785</f>
        <v>0</v>
      </c>
      <c r="H785" s="33">
        <f>BW_LLP_SHARE*E785</f>
        <v>0</v>
      </c>
      <c r="I785" s="34"/>
      <c r="K785" s="34"/>
      <c r="L785" s="34">
        <f>SUM(F785:K785)</f>
        <v>0</v>
      </c>
      <c r="N785" s="35"/>
    </row>
    <row r="786" spans="2:14" s="29" customFormat="1" x14ac:dyDescent="0.2">
      <c r="B786" s="37"/>
      <c r="D786" s="32"/>
      <c r="E786" s="33"/>
      <c r="F786" s="33"/>
      <c r="G786" s="33">
        <f>Client_Share*E786</f>
        <v>0</v>
      </c>
      <c r="H786" s="33">
        <f>BW_LLP_SHARE*E786</f>
        <v>0</v>
      </c>
      <c r="I786" s="34"/>
      <c r="K786" s="34"/>
      <c r="L786" s="34">
        <f>SUM(F786:K786)</f>
        <v>0</v>
      </c>
      <c r="N786" s="35"/>
    </row>
    <row r="787" spans="2:14" s="29" customFormat="1" x14ac:dyDescent="0.2">
      <c r="B787" s="37"/>
      <c r="D787" s="32"/>
      <c r="E787" s="33"/>
      <c r="F787" s="33"/>
      <c r="G787" s="33">
        <f>Client_Share*E787</f>
        <v>0</v>
      </c>
      <c r="H787" s="33">
        <f>BW_LLP_SHARE*E787</f>
        <v>0</v>
      </c>
      <c r="I787" s="34"/>
      <c r="K787" s="34"/>
      <c r="L787" s="34">
        <f>SUM(F787:K787)</f>
        <v>0</v>
      </c>
      <c r="N787" s="35"/>
    </row>
    <row r="788" spans="2:14" s="29" customFormat="1" x14ac:dyDescent="0.2">
      <c r="B788" s="37"/>
      <c r="D788" s="32"/>
      <c r="E788" s="33"/>
      <c r="F788" s="33"/>
      <c r="G788" s="33">
        <f>Client_Share*E788</f>
        <v>0</v>
      </c>
      <c r="H788" s="33">
        <f>BW_LLP_SHARE*E788</f>
        <v>0</v>
      </c>
      <c r="I788" s="34"/>
      <c r="K788" s="34"/>
      <c r="L788" s="34">
        <f>SUM(F788:K788)</f>
        <v>0</v>
      </c>
      <c r="N788" s="35"/>
    </row>
    <row r="789" spans="2:14" s="29" customFormat="1" x14ac:dyDescent="0.2">
      <c r="B789" s="37"/>
      <c r="D789" s="32"/>
      <c r="E789" s="33"/>
      <c r="F789" s="33"/>
      <c r="G789" s="33">
        <f>Client_Share*E789</f>
        <v>0</v>
      </c>
      <c r="H789" s="33">
        <f>BW_LLP_SHARE*E789</f>
        <v>0</v>
      </c>
      <c r="I789" s="34"/>
      <c r="K789" s="34"/>
      <c r="L789" s="34">
        <f>SUM(F789:K789)</f>
        <v>0</v>
      </c>
      <c r="N789" s="35"/>
    </row>
    <row r="790" spans="2:14" s="29" customFormat="1" x14ac:dyDescent="0.2">
      <c r="B790" s="37"/>
      <c r="D790" s="32"/>
      <c r="E790" s="33"/>
      <c r="F790" s="33"/>
      <c r="G790" s="33">
        <f>Client_Share*E790</f>
        <v>0</v>
      </c>
      <c r="H790" s="33">
        <f>BW_LLP_SHARE*E790</f>
        <v>0</v>
      </c>
      <c r="I790" s="34"/>
      <c r="K790" s="34"/>
      <c r="L790" s="34">
        <f>SUM(F790:K790)</f>
        <v>0</v>
      </c>
      <c r="N790" s="35"/>
    </row>
    <row r="791" spans="2:14" s="29" customFormat="1" x14ac:dyDescent="0.2">
      <c r="B791" s="37"/>
      <c r="D791" s="32"/>
      <c r="E791" s="33"/>
      <c r="F791" s="33"/>
      <c r="G791" s="33">
        <f>Client_Share*E791</f>
        <v>0</v>
      </c>
      <c r="H791" s="33">
        <f>BW_LLP_SHARE*E791</f>
        <v>0</v>
      </c>
      <c r="I791" s="34"/>
      <c r="K791" s="34"/>
      <c r="L791" s="34">
        <f>SUM(F791:K791)</f>
        <v>0</v>
      </c>
      <c r="N791" s="35"/>
    </row>
    <row r="792" spans="2:14" s="29" customFormat="1" x14ac:dyDescent="0.2">
      <c r="B792" s="37"/>
      <c r="D792" s="32"/>
      <c r="E792" s="33"/>
      <c r="F792" s="33"/>
      <c r="G792" s="33">
        <f>Client_Share*E792</f>
        <v>0</v>
      </c>
      <c r="H792" s="33">
        <f>BW_LLP_SHARE*E792</f>
        <v>0</v>
      </c>
      <c r="I792" s="34"/>
      <c r="K792" s="34"/>
      <c r="L792" s="34">
        <f>SUM(F792:K792)</f>
        <v>0</v>
      </c>
      <c r="N792" s="35"/>
    </row>
    <row r="793" spans="2:14" s="29" customFormat="1" x14ac:dyDescent="0.2">
      <c r="B793" s="37"/>
      <c r="D793" s="32"/>
      <c r="E793" s="33"/>
      <c r="F793" s="33"/>
      <c r="G793" s="33">
        <f>Client_Share*E793</f>
        <v>0</v>
      </c>
      <c r="H793" s="33">
        <f>BW_LLP_SHARE*E793</f>
        <v>0</v>
      </c>
      <c r="I793" s="34"/>
      <c r="K793" s="34"/>
      <c r="L793" s="34">
        <f>SUM(F793:K793)</f>
        <v>0</v>
      </c>
      <c r="N793" s="35"/>
    </row>
    <row r="794" spans="2:14" s="29" customFormat="1" x14ac:dyDescent="0.2">
      <c r="B794" s="37"/>
      <c r="D794" s="32"/>
      <c r="E794" s="33"/>
      <c r="F794" s="33"/>
      <c r="G794" s="33">
        <f>Client_Share*E794</f>
        <v>0</v>
      </c>
      <c r="H794" s="33">
        <f>BW_LLP_SHARE*E794</f>
        <v>0</v>
      </c>
      <c r="I794" s="34"/>
      <c r="K794" s="34"/>
      <c r="L794" s="34">
        <f>SUM(F794:K794)</f>
        <v>0</v>
      </c>
      <c r="N794" s="35"/>
    </row>
    <row r="795" spans="2:14" s="29" customFormat="1" x14ac:dyDescent="0.2">
      <c r="B795" s="37"/>
      <c r="D795" s="32"/>
      <c r="E795" s="33"/>
      <c r="F795" s="33"/>
      <c r="G795" s="33">
        <f>Client_Share*E795</f>
        <v>0</v>
      </c>
      <c r="H795" s="33">
        <f>BW_LLP_SHARE*E795</f>
        <v>0</v>
      </c>
      <c r="I795" s="34"/>
      <c r="K795" s="34"/>
      <c r="L795" s="34">
        <f>SUM(F795:K795)</f>
        <v>0</v>
      </c>
      <c r="N795" s="35"/>
    </row>
    <row r="796" spans="2:14" s="29" customFormat="1" x14ac:dyDescent="0.2">
      <c r="B796" s="37"/>
      <c r="D796" s="32"/>
      <c r="E796" s="33"/>
      <c r="F796" s="33"/>
      <c r="G796" s="33">
        <f>Client_Share*E796</f>
        <v>0</v>
      </c>
      <c r="H796" s="33">
        <f>BW_LLP_SHARE*E796</f>
        <v>0</v>
      </c>
      <c r="I796" s="34"/>
      <c r="K796" s="34"/>
      <c r="L796" s="34">
        <f>SUM(F796:K796)</f>
        <v>0</v>
      </c>
      <c r="N796" s="35"/>
    </row>
    <row r="797" spans="2:14" s="29" customFormat="1" x14ac:dyDescent="0.2">
      <c r="B797" s="37"/>
      <c r="D797" s="32"/>
      <c r="E797" s="33"/>
      <c r="F797" s="33"/>
      <c r="G797" s="33">
        <f>Client_Share*E797</f>
        <v>0</v>
      </c>
      <c r="H797" s="33">
        <f>BW_LLP_SHARE*E797</f>
        <v>0</v>
      </c>
      <c r="I797" s="34"/>
      <c r="K797" s="34"/>
      <c r="L797" s="34">
        <f>SUM(F797:K797)</f>
        <v>0</v>
      </c>
      <c r="N797" s="35"/>
    </row>
    <row r="798" spans="2:14" s="29" customFormat="1" x14ac:dyDescent="0.2">
      <c r="B798" s="37"/>
      <c r="D798" s="32"/>
      <c r="E798" s="33"/>
      <c r="F798" s="33"/>
      <c r="G798" s="33">
        <f>Client_Share*E798</f>
        <v>0</v>
      </c>
      <c r="H798" s="33">
        <f>BW_LLP_SHARE*E798</f>
        <v>0</v>
      </c>
      <c r="I798" s="34"/>
      <c r="K798" s="34"/>
      <c r="L798" s="34">
        <f>SUM(F798:K798)</f>
        <v>0</v>
      </c>
      <c r="N798" s="35"/>
    </row>
    <row r="799" spans="2:14" s="29" customFormat="1" x14ac:dyDescent="0.2">
      <c r="B799" s="37"/>
      <c r="D799" s="32"/>
      <c r="E799" s="33"/>
      <c r="F799" s="33"/>
      <c r="G799" s="33">
        <f>Client_Share*E799</f>
        <v>0</v>
      </c>
      <c r="H799" s="33">
        <f>BW_LLP_SHARE*E799</f>
        <v>0</v>
      </c>
      <c r="I799" s="34"/>
      <c r="K799" s="34"/>
      <c r="L799" s="34">
        <f>SUM(F799:K799)</f>
        <v>0</v>
      </c>
      <c r="N799" s="35"/>
    </row>
    <row r="800" spans="2:14" s="29" customFormat="1" x14ac:dyDescent="0.2">
      <c r="B800" s="37"/>
      <c r="D800" s="32"/>
      <c r="E800" s="33"/>
      <c r="F800" s="33"/>
      <c r="G800" s="33">
        <f>Client_Share*E800</f>
        <v>0</v>
      </c>
      <c r="H800" s="33">
        <f>BW_LLP_SHARE*E800</f>
        <v>0</v>
      </c>
      <c r="I800" s="34"/>
      <c r="K800" s="34"/>
      <c r="L800" s="34">
        <f>SUM(F800:K800)</f>
        <v>0</v>
      </c>
      <c r="N800" s="35"/>
    </row>
    <row r="801" spans="2:14" s="29" customFormat="1" x14ac:dyDescent="0.2">
      <c r="B801" s="37"/>
      <c r="D801" s="32"/>
      <c r="E801" s="33"/>
      <c r="F801" s="33"/>
      <c r="G801" s="33">
        <f>Client_Share*E801</f>
        <v>0</v>
      </c>
      <c r="H801" s="33">
        <f>BW_LLP_SHARE*E801</f>
        <v>0</v>
      </c>
      <c r="I801" s="34"/>
      <c r="K801" s="34"/>
      <c r="L801" s="34">
        <f>SUM(F801:K801)</f>
        <v>0</v>
      </c>
      <c r="N801" s="35"/>
    </row>
    <row r="802" spans="2:14" s="29" customFormat="1" x14ac:dyDescent="0.2">
      <c r="B802" s="37"/>
      <c r="D802" s="32"/>
      <c r="E802" s="33"/>
      <c r="F802" s="33"/>
      <c r="G802" s="33">
        <f>Client_Share*E802</f>
        <v>0</v>
      </c>
      <c r="H802" s="33">
        <f>BW_LLP_SHARE*E802</f>
        <v>0</v>
      </c>
      <c r="I802" s="34"/>
      <c r="K802" s="34"/>
      <c r="L802" s="34">
        <f>SUM(F802:K802)</f>
        <v>0</v>
      </c>
      <c r="N802" s="35"/>
    </row>
    <row r="803" spans="2:14" s="29" customFormat="1" x14ac:dyDescent="0.2">
      <c r="B803" s="37"/>
      <c r="D803" s="32"/>
      <c r="E803" s="33"/>
      <c r="F803" s="33"/>
      <c r="G803" s="33">
        <f>Client_Share*E803</f>
        <v>0</v>
      </c>
      <c r="H803" s="33">
        <f>BW_LLP_SHARE*E803</f>
        <v>0</v>
      </c>
      <c r="I803" s="34"/>
      <c r="K803" s="34"/>
      <c r="L803" s="34">
        <f>SUM(F803:K803)</f>
        <v>0</v>
      </c>
      <c r="N803" s="35"/>
    </row>
    <row r="804" spans="2:14" s="29" customFormat="1" x14ac:dyDescent="0.2">
      <c r="B804" s="37"/>
      <c r="D804" s="32"/>
      <c r="E804" s="33"/>
      <c r="F804" s="33"/>
      <c r="G804" s="33">
        <f>Client_Share*E804</f>
        <v>0</v>
      </c>
      <c r="H804" s="33">
        <f>BW_LLP_SHARE*E804</f>
        <v>0</v>
      </c>
      <c r="I804" s="34"/>
      <c r="K804" s="34"/>
      <c r="L804" s="34">
        <f>SUM(F804:K804)</f>
        <v>0</v>
      </c>
      <c r="N804" s="35"/>
    </row>
    <row r="805" spans="2:14" s="29" customFormat="1" x14ac:dyDescent="0.2">
      <c r="B805" s="37"/>
      <c r="D805" s="32"/>
      <c r="E805" s="33"/>
      <c r="F805" s="33"/>
      <c r="G805" s="33">
        <f>Client_Share*E805</f>
        <v>0</v>
      </c>
      <c r="H805" s="33">
        <f>BW_LLP_SHARE*E805</f>
        <v>0</v>
      </c>
      <c r="I805" s="34"/>
      <c r="K805" s="34"/>
      <c r="L805" s="34">
        <f>SUM(F805:K805)</f>
        <v>0</v>
      </c>
      <c r="N805" s="35"/>
    </row>
    <row r="806" spans="2:14" s="29" customFormat="1" x14ac:dyDescent="0.2">
      <c r="B806" s="37"/>
      <c r="D806" s="32"/>
      <c r="E806" s="33"/>
      <c r="F806" s="33"/>
      <c r="G806" s="33">
        <f>Client_Share*E806</f>
        <v>0</v>
      </c>
      <c r="H806" s="33">
        <f>BW_LLP_SHARE*E806</f>
        <v>0</v>
      </c>
      <c r="I806" s="34"/>
      <c r="K806" s="34"/>
      <c r="L806" s="34">
        <f>SUM(F806:K806)</f>
        <v>0</v>
      </c>
      <c r="N806" s="35"/>
    </row>
    <row r="807" spans="2:14" s="29" customFormat="1" x14ac:dyDescent="0.2">
      <c r="B807" s="37"/>
      <c r="D807" s="32"/>
      <c r="E807" s="33"/>
      <c r="F807" s="33"/>
      <c r="G807" s="33">
        <f>Client_Share*E807</f>
        <v>0</v>
      </c>
      <c r="H807" s="33">
        <f>BW_LLP_SHARE*E807</f>
        <v>0</v>
      </c>
      <c r="I807" s="34"/>
      <c r="K807" s="34"/>
      <c r="L807" s="34">
        <f>SUM(F807:K807)</f>
        <v>0</v>
      </c>
      <c r="N807" s="35"/>
    </row>
    <row r="808" spans="2:14" s="29" customFormat="1" x14ac:dyDescent="0.2">
      <c r="B808" s="37"/>
      <c r="D808" s="32"/>
      <c r="E808" s="33"/>
      <c r="F808" s="33"/>
      <c r="G808" s="33">
        <f>Client_Share*E808</f>
        <v>0</v>
      </c>
      <c r="H808" s="33">
        <f>BW_LLP_SHARE*E808</f>
        <v>0</v>
      </c>
      <c r="I808" s="34"/>
      <c r="K808" s="34"/>
      <c r="L808" s="34">
        <f>SUM(F808:K808)</f>
        <v>0</v>
      </c>
      <c r="N808" s="35"/>
    </row>
    <row r="809" spans="2:14" s="29" customFormat="1" x14ac:dyDescent="0.2">
      <c r="B809" s="37"/>
      <c r="D809" s="32"/>
      <c r="E809" s="33"/>
      <c r="F809" s="33"/>
      <c r="G809" s="33">
        <f>Client_Share*E809</f>
        <v>0</v>
      </c>
      <c r="H809" s="33">
        <f>BW_LLP_SHARE*E809</f>
        <v>0</v>
      </c>
      <c r="I809" s="34"/>
      <c r="K809" s="34"/>
      <c r="L809" s="34">
        <f>SUM(F809:K809)</f>
        <v>0</v>
      </c>
      <c r="N809" s="35"/>
    </row>
    <row r="810" spans="2:14" s="29" customFormat="1" x14ac:dyDescent="0.2">
      <c r="B810" s="37"/>
      <c r="D810" s="32"/>
      <c r="E810" s="33"/>
      <c r="F810" s="33"/>
      <c r="G810" s="33">
        <f>Client_Share*E810</f>
        <v>0</v>
      </c>
      <c r="H810" s="33">
        <f>BW_LLP_SHARE*E810</f>
        <v>0</v>
      </c>
      <c r="I810" s="34"/>
      <c r="K810" s="34"/>
      <c r="L810" s="34">
        <f>SUM(F810:K810)</f>
        <v>0</v>
      </c>
      <c r="N810" s="35"/>
    </row>
    <row r="811" spans="2:14" s="29" customFormat="1" x14ac:dyDescent="0.2">
      <c r="B811" s="37"/>
      <c r="D811" s="32"/>
      <c r="E811" s="33"/>
      <c r="F811" s="33"/>
      <c r="G811" s="33">
        <f>Client_Share*E811</f>
        <v>0</v>
      </c>
      <c r="H811" s="33">
        <f>BW_LLP_SHARE*E811</f>
        <v>0</v>
      </c>
      <c r="I811" s="34"/>
      <c r="K811" s="34"/>
      <c r="L811" s="34">
        <f>SUM(F811:K811)</f>
        <v>0</v>
      </c>
      <c r="N811" s="35"/>
    </row>
    <row r="812" spans="2:14" s="29" customFormat="1" x14ac:dyDescent="0.2">
      <c r="B812" s="37"/>
      <c r="D812" s="32"/>
      <c r="E812" s="33"/>
      <c r="F812" s="33"/>
      <c r="G812" s="33">
        <f>Client_Share*E812</f>
        <v>0</v>
      </c>
      <c r="H812" s="33">
        <f>BW_LLP_SHARE*E812</f>
        <v>0</v>
      </c>
      <c r="I812" s="34"/>
      <c r="K812" s="34"/>
      <c r="L812" s="34">
        <f>SUM(F812:K812)</f>
        <v>0</v>
      </c>
      <c r="N812" s="35"/>
    </row>
    <row r="813" spans="2:14" s="29" customFormat="1" x14ac:dyDescent="0.2">
      <c r="B813" s="37"/>
      <c r="D813" s="32"/>
      <c r="E813" s="33"/>
      <c r="F813" s="33"/>
      <c r="G813" s="33">
        <f>Client_Share*E813</f>
        <v>0</v>
      </c>
      <c r="H813" s="33">
        <f>BW_LLP_SHARE*E813</f>
        <v>0</v>
      </c>
      <c r="I813" s="34"/>
      <c r="K813" s="34"/>
      <c r="L813" s="34">
        <f>SUM(F813:K813)</f>
        <v>0</v>
      </c>
      <c r="N813" s="35"/>
    </row>
    <row r="814" spans="2:14" s="29" customFormat="1" x14ac:dyDescent="0.2">
      <c r="B814" s="37"/>
      <c r="D814" s="32"/>
      <c r="E814" s="33"/>
      <c r="F814" s="33"/>
      <c r="G814" s="33">
        <f>Client_Share*E814</f>
        <v>0</v>
      </c>
      <c r="H814" s="33">
        <f>BW_LLP_SHARE*E814</f>
        <v>0</v>
      </c>
      <c r="I814" s="34"/>
      <c r="K814" s="34"/>
      <c r="L814" s="34">
        <f>SUM(F814:K814)</f>
        <v>0</v>
      </c>
      <c r="N814" s="35"/>
    </row>
    <row r="815" spans="2:14" s="29" customFormat="1" x14ac:dyDescent="0.2">
      <c r="B815" s="37"/>
      <c r="D815" s="32"/>
      <c r="E815" s="33"/>
      <c r="F815" s="33"/>
      <c r="G815" s="33">
        <f>Client_Share*E815</f>
        <v>0</v>
      </c>
      <c r="H815" s="33">
        <f>BW_LLP_SHARE*E815</f>
        <v>0</v>
      </c>
      <c r="I815" s="34"/>
      <c r="K815" s="34"/>
      <c r="L815" s="34">
        <f>SUM(F815:K815)</f>
        <v>0</v>
      </c>
      <c r="N815" s="35"/>
    </row>
    <row r="816" spans="2:14" s="29" customFormat="1" x14ac:dyDescent="0.2">
      <c r="B816" s="37"/>
      <c r="D816" s="32"/>
      <c r="E816" s="33"/>
      <c r="F816" s="33"/>
      <c r="G816" s="33">
        <f>Client_Share*E816</f>
        <v>0</v>
      </c>
      <c r="H816" s="33">
        <f>BW_LLP_SHARE*E816</f>
        <v>0</v>
      </c>
      <c r="I816" s="34"/>
      <c r="K816" s="34"/>
      <c r="L816" s="34">
        <f>SUM(F816:K816)</f>
        <v>0</v>
      </c>
      <c r="N816" s="35"/>
    </row>
    <row r="817" spans="2:14" s="29" customFormat="1" x14ac:dyDescent="0.2">
      <c r="B817" s="37"/>
      <c r="D817" s="32"/>
      <c r="E817" s="33"/>
      <c r="F817" s="33"/>
      <c r="G817" s="33">
        <f>Client_Share*E817</f>
        <v>0</v>
      </c>
      <c r="H817" s="33">
        <f>BW_LLP_SHARE*E817</f>
        <v>0</v>
      </c>
      <c r="I817" s="34"/>
      <c r="K817" s="34"/>
      <c r="L817" s="34">
        <f>SUM(F817:K817)</f>
        <v>0</v>
      </c>
      <c r="N817" s="35"/>
    </row>
    <row r="818" spans="2:14" s="29" customFormat="1" x14ac:dyDescent="0.2">
      <c r="B818" s="37"/>
      <c r="D818" s="32"/>
      <c r="E818" s="33"/>
      <c r="F818" s="33"/>
      <c r="G818" s="33">
        <f>Client_Share*E818</f>
        <v>0</v>
      </c>
      <c r="H818" s="33">
        <f>BW_LLP_SHARE*E818</f>
        <v>0</v>
      </c>
      <c r="I818" s="34"/>
      <c r="K818" s="34"/>
      <c r="L818" s="34">
        <f>SUM(F818:K818)</f>
        <v>0</v>
      </c>
      <c r="N818" s="35"/>
    </row>
    <row r="819" spans="2:14" s="29" customFormat="1" x14ac:dyDescent="0.2">
      <c r="B819" s="37"/>
      <c r="D819" s="32"/>
      <c r="E819" s="33"/>
      <c r="F819" s="33"/>
      <c r="G819" s="33">
        <f>Client_Share*E819</f>
        <v>0</v>
      </c>
      <c r="H819" s="33">
        <f>BW_LLP_SHARE*E819</f>
        <v>0</v>
      </c>
      <c r="I819" s="34"/>
      <c r="K819" s="34"/>
      <c r="L819" s="34">
        <f>SUM(F819:K819)</f>
        <v>0</v>
      </c>
      <c r="N819" s="35"/>
    </row>
    <row r="820" spans="2:14" s="29" customFormat="1" x14ac:dyDescent="0.2">
      <c r="B820" s="37"/>
      <c r="D820" s="32"/>
      <c r="E820" s="33"/>
      <c r="F820" s="33"/>
      <c r="G820" s="33">
        <f>Client_Share*E820</f>
        <v>0</v>
      </c>
      <c r="H820" s="33">
        <f>BW_LLP_SHARE*E820</f>
        <v>0</v>
      </c>
      <c r="I820" s="34"/>
      <c r="K820" s="34"/>
      <c r="L820" s="34">
        <f>SUM(F820:K820)</f>
        <v>0</v>
      </c>
      <c r="N820" s="35"/>
    </row>
    <row r="821" spans="2:14" s="29" customFormat="1" x14ac:dyDescent="0.2">
      <c r="B821" s="37"/>
      <c r="D821" s="32"/>
      <c r="E821" s="33"/>
      <c r="F821" s="33"/>
      <c r="G821" s="33">
        <f>Client_Share*E821</f>
        <v>0</v>
      </c>
      <c r="H821" s="33">
        <f>BW_LLP_SHARE*E821</f>
        <v>0</v>
      </c>
      <c r="I821" s="34"/>
      <c r="K821" s="34"/>
      <c r="L821" s="34">
        <f>SUM(F821:K821)</f>
        <v>0</v>
      </c>
      <c r="N821" s="35"/>
    </row>
    <row r="822" spans="2:14" s="29" customFormat="1" x14ac:dyDescent="0.2">
      <c r="B822" s="37"/>
      <c r="D822" s="32"/>
      <c r="E822" s="33"/>
      <c r="F822" s="33"/>
      <c r="G822" s="33">
        <f>Client_Share*E822</f>
        <v>0</v>
      </c>
      <c r="H822" s="33">
        <f>BW_LLP_SHARE*E822</f>
        <v>0</v>
      </c>
      <c r="I822" s="34"/>
      <c r="K822" s="34"/>
      <c r="L822" s="34">
        <f>SUM(F822:K822)</f>
        <v>0</v>
      </c>
      <c r="N822" s="35"/>
    </row>
    <row r="823" spans="2:14" s="29" customFormat="1" x14ac:dyDescent="0.2">
      <c r="B823" s="37"/>
      <c r="D823" s="32"/>
      <c r="E823" s="33"/>
      <c r="F823" s="33"/>
      <c r="G823" s="33">
        <f>Client_Share*E823</f>
        <v>0</v>
      </c>
      <c r="H823" s="33">
        <f>BW_LLP_SHARE*E823</f>
        <v>0</v>
      </c>
      <c r="I823" s="34"/>
      <c r="K823" s="34"/>
      <c r="L823" s="34">
        <f>SUM(F823:K823)</f>
        <v>0</v>
      </c>
      <c r="N823" s="35"/>
    </row>
    <row r="824" spans="2:14" s="29" customFormat="1" x14ac:dyDescent="0.2">
      <c r="B824" s="37"/>
      <c r="D824" s="32"/>
      <c r="E824" s="33"/>
      <c r="F824" s="33"/>
      <c r="G824" s="33">
        <f>Client_Share*E824</f>
        <v>0</v>
      </c>
      <c r="H824" s="33">
        <f>BW_LLP_SHARE*E824</f>
        <v>0</v>
      </c>
      <c r="I824" s="34"/>
      <c r="K824" s="34"/>
      <c r="L824" s="34">
        <f>SUM(F824:K824)</f>
        <v>0</v>
      </c>
      <c r="N824" s="35"/>
    </row>
    <row r="825" spans="2:14" s="29" customFormat="1" x14ac:dyDescent="0.2">
      <c r="B825" s="37"/>
      <c r="D825" s="32"/>
      <c r="E825" s="33"/>
      <c r="F825" s="33"/>
      <c r="G825" s="33">
        <f>Client_Share*E825</f>
        <v>0</v>
      </c>
      <c r="H825" s="33">
        <f>BW_LLP_SHARE*E825</f>
        <v>0</v>
      </c>
      <c r="I825" s="34"/>
      <c r="K825" s="34"/>
      <c r="L825" s="34">
        <f>SUM(F825:K825)</f>
        <v>0</v>
      </c>
      <c r="N825" s="35"/>
    </row>
    <row r="826" spans="2:14" s="29" customFormat="1" x14ac:dyDescent="0.2">
      <c r="B826" s="37"/>
      <c r="D826" s="32"/>
      <c r="E826" s="33"/>
      <c r="F826" s="33"/>
      <c r="G826" s="33">
        <f>Client_Share*E826</f>
        <v>0</v>
      </c>
      <c r="H826" s="33">
        <f>BW_LLP_SHARE*E826</f>
        <v>0</v>
      </c>
      <c r="I826" s="34"/>
      <c r="K826" s="34"/>
      <c r="L826" s="34">
        <f>SUM(F826:K826)</f>
        <v>0</v>
      </c>
      <c r="N826" s="35"/>
    </row>
    <row r="827" spans="2:14" s="29" customFormat="1" x14ac:dyDescent="0.2">
      <c r="B827" s="37"/>
      <c r="D827" s="32"/>
      <c r="E827" s="33"/>
      <c r="F827" s="33"/>
      <c r="G827" s="33">
        <f>Client_Share*E827</f>
        <v>0</v>
      </c>
      <c r="H827" s="33">
        <f>BW_LLP_SHARE*E827</f>
        <v>0</v>
      </c>
      <c r="I827" s="34"/>
      <c r="K827" s="34"/>
      <c r="L827" s="34">
        <f>SUM(F827:K827)</f>
        <v>0</v>
      </c>
      <c r="N827" s="35"/>
    </row>
    <row r="828" spans="2:14" s="29" customFormat="1" x14ac:dyDescent="0.2">
      <c r="B828" s="37"/>
      <c r="D828" s="32"/>
      <c r="E828" s="33"/>
      <c r="F828" s="33"/>
      <c r="G828" s="33">
        <f>Client_Share*E828</f>
        <v>0</v>
      </c>
      <c r="H828" s="33">
        <f>BW_LLP_SHARE*E828</f>
        <v>0</v>
      </c>
      <c r="I828" s="34"/>
      <c r="K828" s="34"/>
      <c r="L828" s="34">
        <f>SUM(F828:K828)</f>
        <v>0</v>
      </c>
      <c r="N828" s="35"/>
    </row>
    <row r="829" spans="2:14" s="29" customFormat="1" x14ac:dyDescent="0.2">
      <c r="B829" s="37"/>
      <c r="D829" s="32"/>
      <c r="E829" s="33"/>
      <c r="F829" s="33"/>
      <c r="G829" s="33">
        <f>Client_Share*E829</f>
        <v>0</v>
      </c>
      <c r="H829" s="33">
        <f>BW_LLP_SHARE*E829</f>
        <v>0</v>
      </c>
      <c r="I829" s="34"/>
      <c r="K829" s="34"/>
      <c r="L829" s="34">
        <f>SUM(F829:K829)</f>
        <v>0</v>
      </c>
      <c r="N829" s="35"/>
    </row>
    <row r="830" spans="2:14" s="29" customFormat="1" x14ac:dyDescent="0.2">
      <c r="B830" s="37"/>
      <c r="D830" s="32"/>
      <c r="E830" s="33"/>
      <c r="F830" s="33"/>
      <c r="G830" s="33">
        <f>Client_Share*E830</f>
        <v>0</v>
      </c>
      <c r="H830" s="33">
        <f>BW_LLP_SHARE*E830</f>
        <v>0</v>
      </c>
      <c r="I830" s="34"/>
      <c r="K830" s="34"/>
      <c r="L830" s="34">
        <f>SUM(F830:K830)</f>
        <v>0</v>
      </c>
      <c r="N830" s="35"/>
    </row>
    <row r="831" spans="2:14" s="29" customFormat="1" x14ac:dyDescent="0.2">
      <c r="B831" s="37"/>
      <c r="D831" s="32"/>
      <c r="E831" s="33"/>
      <c r="F831" s="33"/>
      <c r="G831" s="33">
        <f>Client_Share*E831</f>
        <v>0</v>
      </c>
      <c r="H831" s="33">
        <f>BW_LLP_SHARE*E831</f>
        <v>0</v>
      </c>
      <c r="I831" s="34"/>
      <c r="K831" s="34"/>
      <c r="L831" s="34">
        <f>SUM(F831:K831)</f>
        <v>0</v>
      </c>
      <c r="N831" s="35"/>
    </row>
    <row r="832" spans="2:14" s="29" customFormat="1" x14ac:dyDescent="0.2">
      <c r="B832" s="37"/>
      <c r="D832" s="32"/>
      <c r="E832" s="33"/>
      <c r="F832" s="33"/>
      <c r="G832" s="33">
        <f>Client_Share*E832</f>
        <v>0</v>
      </c>
      <c r="H832" s="33">
        <f>BW_LLP_SHARE*E832</f>
        <v>0</v>
      </c>
      <c r="I832" s="34"/>
      <c r="K832" s="34"/>
      <c r="L832" s="34">
        <f>SUM(F832:K832)</f>
        <v>0</v>
      </c>
      <c r="N832" s="35"/>
    </row>
    <row r="833" spans="2:14" s="29" customFormat="1" x14ac:dyDescent="0.2">
      <c r="B833" s="37"/>
      <c r="D833" s="32"/>
      <c r="E833" s="33"/>
      <c r="F833" s="33"/>
      <c r="G833" s="33">
        <f>Client_Share*E833</f>
        <v>0</v>
      </c>
      <c r="H833" s="33">
        <f>BW_LLP_SHARE*E833</f>
        <v>0</v>
      </c>
      <c r="I833" s="34"/>
      <c r="K833" s="34"/>
      <c r="L833" s="34">
        <f>SUM(F833:K833)</f>
        <v>0</v>
      </c>
      <c r="N833" s="35"/>
    </row>
    <row r="834" spans="2:14" s="29" customFormat="1" x14ac:dyDescent="0.2">
      <c r="B834" s="37"/>
      <c r="D834" s="32"/>
      <c r="E834" s="33"/>
      <c r="F834" s="33"/>
      <c r="G834" s="33">
        <f>Client_Share*E834</f>
        <v>0</v>
      </c>
      <c r="H834" s="33">
        <f>BW_LLP_SHARE*E834</f>
        <v>0</v>
      </c>
      <c r="I834" s="34"/>
      <c r="K834" s="34"/>
      <c r="L834" s="34">
        <f>SUM(F834:K834)</f>
        <v>0</v>
      </c>
      <c r="N834" s="35"/>
    </row>
    <row r="835" spans="2:14" s="29" customFormat="1" x14ac:dyDescent="0.2">
      <c r="B835" s="37"/>
      <c r="D835" s="32"/>
      <c r="E835" s="33"/>
      <c r="F835" s="33"/>
      <c r="G835" s="33">
        <f>Client_Share*E835</f>
        <v>0</v>
      </c>
      <c r="H835" s="33">
        <f>BW_LLP_SHARE*E835</f>
        <v>0</v>
      </c>
      <c r="I835" s="34"/>
      <c r="K835" s="34"/>
      <c r="L835" s="34">
        <f>SUM(F835:K835)</f>
        <v>0</v>
      </c>
      <c r="N835" s="35"/>
    </row>
    <row r="836" spans="2:14" s="29" customFormat="1" x14ac:dyDescent="0.2">
      <c r="B836" s="37"/>
      <c r="D836" s="32"/>
      <c r="E836" s="33"/>
      <c r="F836" s="33"/>
      <c r="G836" s="33">
        <f>Client_Share*E836</f>
        <v>0</v>
      </c>
      <c r="H836" s="33">
        <f>BW_LLP_SHARE*E836</f>
        <v>0</v>
      </c>
      <c r="I836" s="34"/>
      <c r="K836" s="34"/>
      <c r="L836" s="34">
        <f>SUM(F836:K836)</f>
        <v>0</v>
      </c>
      <c r="N836" s="35"/>
    </row>
    <row r="837" spans="2:14" s="29" customFormat="1" x14ac:dyDescent="0.2">
      <c r="B837" s="37"/>
      <c r="D837" s="32"/>
      <c r="E837" s="33"/>
      <c r="F837" s="33"/>
      <c r="G837" s="33">
        <f>Client_Share*E837</f>
        <v>0</v>
      </c>
      <c r="H837" s="33">
        <f>BW_LLP_SHARE*E837</f>
        <v>0</v>
      </c>
      <c r="I837" s="34"/>
      <c r="K837" s="34"/>
      <c r="L837" s="34">
        <f>SUM(F837:K837)</f>
        <v>0</v>
      </c>
      <c r="N837" s="35"/>
    </row>
    <row r="838" spans="2:14" s="29" customFormat="1" x14ac:dyDescent="0.2">
      <c r="B838" s="37"/>
      <c r="D838" s="32"/>
      <c r="E838" s="33"/>
      <c r="F838" s="33"/>
      <c r="G838" s="33">
        <f>Client_Share*E838</f>
        <v>0</v>
      </c>
      <c r="H838" s="33">
        <f>BW_LLP_SHARE*E838</f>
        <v>0</v>
      </c>
      <c r="I838" s="34"/>
      <c r="K838" s="34"/>
      <c r="L838" s="34">
        <f>SUM(F838:K838)</f>
        <v>0</v>
      </c>
      <c r="N838" s="35"/>
    </row>
    <row r="839" spans="2:14" s="29" customFormat="1" x14ac:dyDescent="0.2">
      <c r="B839" s="37"/>
      <c r="D839" s="32"/>
      <c r="E839" s="33"/>
      <c r="F839" s="33"/>
      <c r="G839" s="33">
        <f>Client_Share*E839</f>
        <v>0</v>
      </c>
      <c r="H839" s="33">
        <f>BW_LLP_SHARE*E839</f>
        <v>0</v>
      </c>
      <c r="I839" s="34"/>
      <c r="K839" s="34"/>
      <c r="L839" s="34">
        <f>SUM(F839:K839)</f>
        <v>0</v>
      </c>
      <c r="N839" s="35"/>
    </row>
    <row r="840" spans="2:14" s="29" customFormat="1" x14ac:dyDescent="0.2">
      <c r="B840" s="37"/>
      <c r="D840" s="32"/>
      <c r="E840" s="33"/>
      <c r="F840" s="33"/>
      <c r="G840" s="33">
        <f>Client_Share*E840</f>
        <v>0</v>
      </c>
      <c r="H840" s="33">
        <f>BW_LLP_SHARE*E840</f>
        <v>0</v>
      </c>
      <c r="I840" s="34"/>
      <c r="K840" s="34"/>
      <c r="L840" s="34">
        <f>SUM(F840:K840)</f>
        <v>0</v>
      </c>
      <c r="N840" s="35"/>
    </row>
    <row r="841" spans="2:14" s="29" customFormat="1" x14ac:dyDescent="0.2">
      <c r="B841" s="37"/>
      <c r="D841" s="32"/>
      <c r="E841" s="33"/>
      <c r="F841" s="33"/>
      <c r="G841" s="33">
        <f>Client_Share*E841</f>
        <v>0</v>
      </c>
      <c r="H841" s="33">
        <f>BW_LLP_SHARE*E841</f>
        <v>0</v>
      </c>
      <c r="I841" s="34"/>
      <c r="K841" s="34"/>
      <c r="L841" s="34">
        <f>SUM(F841:K841)</f>
        <v>0</v>
      </c>
      <c r="N841" s="35"/>
    </row>
    <row r="842" spans="2:14" s="29" customFormat="1" x14ac:dyDescent="0.2">
      <c r="B842" s="37"/>
      <c r="D842" s="32"/>
      <c r="E842" s="33"/>
      <c r="F842" s="33"/>
      <c r="G842" s="33">
        <f>Client_Share*E842</f>
        <v>0</v>
      </c>
      <c r="H842" s="33">
        <f>BW_LLP_SHARE*E842</f>
        <v>0</v>
      </c>
      <c r="I842" s="34"/>
      <c r="K842" s="34"/>
      <c r="L842" s="34">
        <f>SUM(F842:K842)</f>
        <v>0</v>
      </c>
      <c r="N842" s="35"/>
    </row>
    <row r="843" spans="2:14" s="29" customFormat="1" x14ac:dyDescent="0.2">
      <c r="B843" s="37"/>
      <c r="D843" s="32"/>
      <c r="E843" s="33"/>
      <c r="F843" s="33"/>
      <c r="G843" s="33">
        <f>Client_Share*E843</f>
        <v>0</v>
      </c>
      <c r="H843" s="33">
        <f>BW_LLP_SHARE*E843</f>
        <v>0</v>
      </c>
      <c r="I843" s="34"/>
      <c r="K843" s="34"/>
      <c r="L843" s="34">
        <f>SUM(F843:K843)</f>
        <v>0</v>
      </c>
      <c r="N843" s="35"/>
    </row>
    <row r="844" spans="2:14" s="29" customFormat="1" x14ac:dyDescent="0.2">
      <c r="B844" s="37"/>
      <c r="D844" s="32"/>
      <c r="E844" s="33"/>
      <c r="F844" s="33"/>
      <c r="G844" s="33">
        <f>Client_Share*E844</f>
        <v>0</v>
      </c>
      <c r="H844" s="33">
        <f>BW_LLP_SHARE*E844</f>
        <v>0</v>
      </c>
      <c r="I844" s="34"/>
      <c r="K844" s="34"/>
      <c r="L844" s="34">
        <f>SUM(F844:K844)</f>
        <v>0</v>
      </c>
      <c r="N844" s="35"/>
    </row>
    <row r="845" spans="2:14" s="29" customFormat="1" x14ac:dyDescent="0.2">
      <c r="B845" s="37"/>
      <c r="D845" s="32"/>
      <c r="E845" s="33"/>
      <c r="F845" s="33"/>
      <c r="G845" s="33">
        <f>Client_Share*E845</f>
        <v>0</v>
      </c>
      <c r="H845" s="33">
        <f>BW_LLP_SHARE*E845</f>
        <v>0</v>
      </c>
      <c r="I845" s="34"/>
      <c r="K845" s="34"/>
      <c r="L845" s="34">
        <f>SUM(F845:K845)</f>
        <v>0</v>
      </c>
      <c r="N845" s="35"/>
    </row>
    <row r="846" spans="2:14" s="29" customFormat="1" x14ac:dyDescent="0.2">
      <c r="B846" s="37"/>
      <c r="D846" s="32"/>
      <c r="E846" s="33"/>
      <c r="F846" s="33"/>
      <c r="G846" s="33">
        <f>Client_Share*E846</f>
        <v>0</v>
      </c>
      <c r="H846" s="33">
        <f>BW_LLP_SHARE*E846</f>
        <v>0</v>
      </c>
      <c r="I846" s="34"/>
      <c r="K846" s="34"/>
      <c r="L846" s="34">
        <f>SUM(F846:K846)</f>
        <v>0</v>
      </c>
      <c r="N846" s="35"/>
    </row>
    <row r="847" spans="2:14" s="29" customFormat="1" x14ac:dyDescent="0.2">
      <c r="B847" s="37"/>
      <c r="D847" s="32"/>
      <c r="E847" s="33"/>
      <c r="F847" s="33"/>
      <c r="G847" s="33">
        <f>Client_Share*E847</f>
        <v>0</v>
      </c>
      <c r="H847" s="33">
        <f>BW_LLP_SHARE*E847</f>
        <v>0</v>
      </c>
      <c r="I847" s="34"/>
      <c r="K847" s="34"/>
      <c r="L847" s="34">
        <f>SUM(F847:K847)</f>
        <v>0</v>
      </c>
      <c r="N847" s="35"/>
    </row>
    <row r="848" spans="2:14" x14ac:dyDescent="0.2">
      <c r="E848" s="40"/>
      <c r="F848" s="40"/>
      <c r="G848" s="33">
        <f>Client_Share*E848</f>
        <v>0</v>
      </c>
      <c r="H848" s="33">
        <f>BW_LLP_SHARE*E848</f>
        <v>0</v>
      </c>
      <c r="I848" s="41"/>
      <c r="K848" s="41"/>
      <c r="L848" s="41">
        <f>SUM(F848:K848)</f>
        <v>0</v>
      </c>
    </row>
    <row r="849" spans="5:12" x14ac:dyDescent="0.2">
      <c r="E849" s="40"/>
      <c r="F849" s="40"/>
      <c r="G849" s="33">
        <f>Client_Share*E849</f>
        <v>0</v>
      </c>
      <c r="H849" s="33">
        <f>BW_LLP_SHARE*E849</f>
        <v>0</v>
      </c>
      <c r="I849" s="41"/>
      <c r="K849" s="41"/>
      <c r="L849" s="41">
        <f>SUM(F849:K849)</f>
        <v>0</v>
      </c>
    </row>
    <row r="850" spans="5:12" x14ac:dyDescent="0.2">
      <c r="E850" s="40"/>
      <c r="F850" s="40"/>
      <c r="G850" s="33">
        <f>Client_Share*E850</f>
        <v>0</v>
      </c>
      <c r="H850" s="33">
        <f>BW_LLP_SHARE*E850</f>
        <v>0</v>
      </c>
      <c r="I850" s="41"/>
      <c r="K850" s="41"/>
      <c r="L850" s="41">
        <f>SUM(F850:K850)</f>
        <v>0</v>
      </c>
    </row>
    <row r="851" spans="5:12" x14ac:dyDescent="0.2">
      <c r="E851" s="40"/>
      <c r="F851" s="40"/>
      <c r="G851" s="33">
        <f>Client_Share*E851</f>
        <v>0</v>
      </c>
      <c r="H851" s="33">
        <f>BW_LLP_SHARE*E851</f>
        <v>0</v>
      </c>
      <c r="I851" s="41"/>
      <c r="K851" s="41"/>
      <c r="L851" s="41">
        <f>SUM(F851:K851)</f>
        <v>0</v>
      </c>
    </row>
    <row r="852" spans="5:12" x14ac:dyDescent="0.2">
      <c r="E852" s="40"/>
      <c r="F852" s="40"/>
      <c r="G852" s="33">
        <f>Client_Share*E852</f>
        <v>0</v>
      </c>
      <c r="H852" s="33">
        <f>BW_LLP_SHARE*E852</f>
        <v>0</v>
      </c>
      <c r="I852" s="41"/>
      <c r="K852" s="41"/>
      <c r="L852" s="41">
        <f>SUM(F852:K852)</f>
        <v>0</v>
      </c>
    </row>
    <row r="853" spans="5:12" x14ac:dyDescent="0.2">
      <c r="E853" s="40"/>
      <c r="F853" s="40"/>
      <c r="G853" s="33">
        <f>Client_Share*E853</f>
        <v>0</v>
      </c>
      <c r="H853" s="33">
        <f>BW_LLP_SHARE*E853</f>
        <v>0</v>
      </c>
      <c r="I853" s="41"/>
      <c r="K853" s="41"/>
      <c r="L853" s="41">
        <f>SUM(F853:K853)</f>
        <v>0</v>
      </c>
    </row>
    <row r="854" spans="5:12" x14ac:dyDescent="0.2">
      <c r="E854" s="40"/>
      <c r="F854" s="40"/>
      <c r="G854" s="33">
        <f>Client_Share*E854</f>
        <v>0</v>
      </c>
      <c r="H854" s="33">
        <f>BW_LLP_SHARE*E854</f>
        <v>0</v>
      </c>
      <c r="I854" s="41"/>
      <c r="K854" s="41"/>
      <c r="L854" s="41">
        <f>SUM(F854:K854)</f>
        <v>0</v>
      </c>
    </row>
    <row r="855" spans="5:12" x14ac:dyDescent="0.2">
      <c r="E855" s="40"/>
      <c r="F855" s="40"/>
      <c r="G855" s="33">
        <f>Client_Share*E855</f>
        <v>0</v>
      </c>
      <c r="H855" s="33">
        <f>BW_LLP_SHARE*E855</f>
        <v>0</v>
      </c>
      <c r="I855" s="41"/>
      <c r="K855" s="41"/>
      <c r="L855" s="41">
        <f>SUM(F855:K855)</f>
        <v>0</v>
      </c>
    </row>
    <row r="856" spans="5:12" x14ac:dyDescent="0.2">
      <c r="E856" s="40"/>
      <c r="F856" s="40"/>
      <c r="G856" s="33">
        <f>Client_Share*E856</f>
        <v>0</v>
      </c>
      <c r="H856" s="33">
        <f>BW_LLP_SHARE*E856</f>
        <v>0</v>
      </c>
      <c r="I856" s="41"/>
      <c r="K856" s="41"/>
      <c r="L856" s="41">
        <f>SUM(F856:K856)</f>
        <v>0</v>
      </c>
    </row>
    <row r="857" spans="5:12" x14ac:dyDescent="0.2">
      <c r="E857" s="40"/>
      <c r="F857" s="40"/>
      <c r="G857" s="33">
        <f>Client_Share*E857</f>
        <v>0</v>
      </c>
      <c r="H857" s="33">
        <f>BW_LLP_SHARE*E857</f>
        <v>0</v>
      </c>
      <c r="I857" s="41"/>
      <c r="K857" s="41"/>
      <c r="L857" s="41">
        <f>SUM(F857:K857)</f>
        <v>0</v>
      </c>
    </row>
    <row r="858" spans="5:12" x14ac:dyDescent="0.2">
      <c r="E858" s="40"/>
      <c r="F858" s="40"/>
      <c r="G858" s="33">
        <f>Client_Share*E858</f>
        <v>0</v>
      </c>
      <c r="H858" s="33">
        <f>BW_LLP_SHARE*E858</f>
        <v>0</v>
      </c>
      <c r="I858" s="41"/>
      <c r="K858" s="41"/>
      <c r="L858" s="41">
        <f>SUM(F858:K858)</f>
        <v>0</v>
      </c>
    </row>
    <row r="859" spans="5:12" x14ac:dyDescent="0.2">
      <c r="E859" s="40"/>
      <c r="F859" s="40"/>
      <c r="G859" s="33">
        <f>Client_Share*E859</f>
        <v>0</v>
      </c>
      <c r="H859" s="33">
        <f>BW_LLP_SHARE*E859</f>
        <v>0</v>
      </c>
      <c r="I859" s="41"/>
      <c r="K859" s="41"/>
      <c r="L859" s="41">
        <f>SUM(F859:K859)</f>
        <v>0</v>
      </c>
    </row>
    <row r="860" spans="5:12" x14ac:dyDescent="0.2">
      <c r="E860" s="40"/>
      <c r="F860" s="40"/>
      <c r="G860" s="33">
        <f>Client_Share*E860</f>
        <v>0</v>
      </c>
      <c r="H860" s="33">
        <f>BW_LLP_SHARE*E860</f>
        <v>0</v>
      </c>
      <c r="I860" s="41"/>
      <c r="K860" s="41"/>
      <c r="L860" s="41">
        <f>SUM(F860:K860)</f>
        <v>0</v>
      </c>
    </row>
    <row r="861" spans="5:12" x14ac:dyDescent="0.2">
      <c r="E861" s="40"/>
      <c r="F861" s="40"/>
      <c r="G861" s="33">
        <f>Client_Share*E861</f>
        <v>0</v>
      </c>
      <c r="H861" s="33">
        <f>BW_LLP_SHARE*E861</f>
        <v>0</v>
      </c>
      <c r="I861" s="41"/>
      <c r="K861" s="41"/>
      <c r="L861" s="41">
        <f>SUM(F861:K861)</f>
        <v>0</v>
      </c>
    </row>
    <row r="862" spans="5:12" x14ac:dyDescent="0.2">
      <c r="E862" s="40"/>
      <c r="F862" s="40"/>
      <c r="G862" s="33">
        <f>Client_Share*E862</f>
        <v>0</v>
      </c>
      <c r="H862" s="33">
        <f>BW_LLP_SHARE*E862</f>
        <v>0</v>
      </c>
      <c r="I862" s="41"/>
      <c r="K862" s="41"/>
      <c r="L862" s="41">
        <f>SUM(F862:K862)</f>
        <v>0</v>
      </c>
    </row>
    <row r="863" spans="5:12" x14ac:dyDescent="0.2">
      <c r="E863" s="40"/>
      <c r="F863" s="40"/>
      <c r="G863" s="33">
        <f>Client_Share*E863</f>
        <v>0</v>
      </c>
      <c r="H863" s="33">
        <f>BW_LLP_SHARE*E863</f>
        <v>0</v>
      </c>
      <c r="I863" s="41"/>
      <c r="K863" s="41"/>
      <c r="L863" s="41">
        <f>SUM(F863:K863)</f>
        <v>0</v>
      </c>
    </row>
    <row r="864" spans="5:12" x14ac:dyDescent="0.2">
      <c r="E864" s="40"/>
      <c r="F864" s="40"/>
      <c r="G864" s="33">
        <f>Client_Share*E864</f>
        <v>0</v>
      </c>
      <c r="H864" s="33">
        <f>BW_LLP_SHARE*E864</f>
        <v>0</v>
      </c>
      <c r="I864" s="41"/>
      <c r="K864" s="41"/>
      <c r="L864" s="41">
        <f>SUM(F864:K864)</f>
        <v>0</v>
      </c>
    </row>
    <row r="865" spans="5:12" x14ac:dyDescent="0.2">
      <c r="E865" s="40"/>
      <c r="F865" s="40"/>
      <c r="G865" s="33">
        <f>Client_Share*E865</f>
        <v>0</v>
      </c>
      <c r="H865" s="33">
        <f>BW_LLP_SHARE*E865</f>
        <v>0</v>
      </c>
      <c r="I865" s="41"/>
      <c r="K865" s="41"/>
      <c r="L865" s="41">
        <f>SUM(F865:K865)</f>
        <v>0</v>
      </c>
    </row>
    <row r="866" spans="5:12" x14ac:dyDescent="0.2">
      <c r="E866" s="40"/>
      <c r="F866" s="40"/>
      <c r="G866" s="33">
        <f>Client_Share*E866</f>
        <v>0</v>
      </c>
      <c r="H866" s="33">
        <f>BW_LLP_SHARE*E866</f>
        <v>0</v>
      </c>
      <c r="I866" s="41"/>
      <c r="K866" s="41"/>
      <c r="L866" s="41">
        <f>SUM(F866:K866)</f>
        <v>0</v>
      </c>
    </row>
    <row r="867" spans="5:12" x14ac:dyDescent="0.2">
      <c r="E867" s="40"/>
      <c r="F867" s="40"/>
      <c r="G867" s="33">
        <f>Client_Share*E867</f>
        <v>0</v>
      </c>
      <c r="H867" s="33">
        <f>BW_LLP_SHARE*E867</f>
        <v>0</v>
      </c>
      <c r="I867" s="41"/>
      <c r="K867" s="41"/>
      <c r="L867" s="41">
        <f>SUM(F867:K867)</f>
        <v>0</v>
      </c>
    </row>
    <row r="868" spans="5:12" x14ac:dyDescent="0.2">
      <c r="E868" s="40"/>
      <c r="F868" s="40"/>
      <c r="G868" s="33">
        <f>Client_Share*E868</f>
        <v>0</v>
      </c>
      <c r="H868" s="33">
        <f>BW_LLP_SHARE*E868</f>
        <v>0</v>
      </c>
      <c r="I868" s="41"/>
      <c r="K868" s="41"/>
      <c r="L868" s="41">
        <f>SUM(F868:K868)</f>
        <v>0</v>
      </c>
    </row>
    <row r="869" spans="5:12" x14ac:dyDescent="0.2">
      <c r="E869" s="40"/>
      <c r="F869" s="40"/>
      <c r="G869" s="33">
        <f>Client_Share*E869</f>
        <v>0</v>
      </c>
      <c r="H869" s="33">
        <f>BW_LLP_SHARE*E869</f>
        <v>0</v>
      </c>
      <c r="I869" s="41"/>
      <c r="K869" s="41"/>
      <c r="L869" s="41">
        <f>SUM(F869:K869)</f>
        <v>0</v>
      </c>
    </row>
    <row r="870" spans="5:12" x14ac:dyDescent="0.2">
      <c r="E870" s="40"/>
      <c r="F870" s="40"/>
      <c r="G870" s="33">
        <f>Client_Share*E870</f>
        <v>0</v>
      </c>
      <c r="H870" s="33">
        <f>BW_LLP_SHARE*E870</f>
        <v>0</v>
      </c>
      <c r="I870" s="41"/>
      <c r="K870" s="41"/>
      <c r="L870" s="41">
        <f>SUM(F870:K870)</f>
        <v>0</v>
      </c>
    </row>
    <row r="871" spans="5:12" x14ac:dyDescent="0.2">
      <c r="E871" s="40"/>
      <c r="F871" s="40"/>
      <c r="G871" s="33">
        <f>Client_Share*E871</f>
        <v>0</v>
      </c>
      <c r="H871" s="33">
        <f>BW_LLP_SHARE*E871</f>
        <v>0</v>
      </c>
      <c r="I871" s="41"/>
      <c r="K871" s="41"/>
      <c r="L871" s="41">
        <f>SUM(F871:K871)</f>
        <v>0</v>
      </c>
    </row>
    <row r="872" spans="5:12" x14ac:dyDescent="0.2">
      <c r="E872" s="40"/>
      <c r="F872" s="40"/>
      <c r="G872" s="33">
        <f>Client_Share*E872</f>
        <v>0</v>
      </c>
      <c r="H872" s="33">
        <f>BW_LLP_SHARE*E872</f>
        <v>0</v>
      </c>
      <c r="I872" s="41"/>
      <c r="K872" s="41"/>
      <c r="L872" s="41">
        <f>SUM(F872:K872)</f>
        <v>0</v>
      </c>
    </row>
    <row r="873" spans="5:12" x14ac:dyDescent="0.2">
      <c r="E873" s="40"/>
      <c r="F873" s="40"/>
      <c r="G873" s="33">
        <f>Client_Share*E873</f>
        <v>0</v>
      </c>
      <c r="H873" s="33">
        <f>BW_LLP_SHARE*E873</f>
        <v>0</v>
      </c>
      <c r="I873" s="41"/>
      <c r="K873" s="41"/>
      <c r="L873" s="41">
        <f>SUM(F873:K873)</f>
        <v>0</v>
      </c>
    </row>
    <row r="874" spans="5:12" x14ac:dyDescent="0.2">
      <c r="E874" s="40"/>
      <c r="F874" s="40"/>
      <c r="G874" s="33">
        <f>Client_Share*E874</f>
        <v>0</v>
      </c>
      <c r="H874" s="33">
        <f>BW_LLP_SHARE*E874</f>
        <v>0</v>
      </c>
      <c r="I874" s="41"/>
      <c r="K874" s="41"/>
      <c r="L874" s="41">
        <f>SUM(F874:K874)</f>
        <v>0</v>
      </c>
    </row>
    <row r="875" spans="5:12" x14ac:dyDescent="0.2">
      <c r="E875" s="40"/>
      <c r="F875" s="40"/>
      <c r="G875" s="33">
        <f>Client_Share*E875</f>
        <v>0</v>
      </c>
      <c r="H875" s="33">
        <f>BW_LLP_SHARE*E875</f>
        <v>0</v>
      </c>
      <c r="I875" s="41"/>
      <c r="K875" s="41"/>
      <c r="L875" s="41">
        <f>SUM(F875:K875)</f>
        <v>0</v>
      </c>
    </row>
    <row r="876" spans="5:12" x14ac:dyDescent="0.2">
      <c r="E876" s="40"/>
      <c r="F876" s="40"/>
      <c r="G876" s="33">
        <f>Client_Share*E876</f>
        <v>0</v>
      </c>
      <c r="H876" s="33">
        <f>BW_LLP_SHARE*E876</f>
        <v>0</v>
      </c>
      <c r="I876" s="41"/>
      <c r="K876" s="41"/>
      <c r="L876" s="41">
        <f>SUM(F876:K876)</f>
        <v>0</v>
      </c>
    </row>
    <row r="877" spans="5:12" x14ac:dyDescent="0.2">
      <c r="E877" s="40"/>
      <c r="F877" s="40"/>
      <c r="G877" s="33">
        <f>Client_Share*E877</f>
        <v>0</v>
      </c>
      <c r="H877" s="33">
        <f>BW_LLP_SHARE*E877</f>
        <v>0</v>
      </c>
      <c r="I877" s="41"/>
      <c r="K877" s="41"/>
      <c r="L877" s="41">
        <f>SUM(F877:K877)</f>
        <v>0</v>
      </c>
    </row>
    <row r="878" spans="5:12" x14ac:dyDescent="0.2">
      <c r="E878" s="40"/>
      <c r="F878" s="40"/>
      <c r="G878" s="33">
        <f>Client_Share*E878</f>
        <v>0</v>
      </c>
      <c r="H878" s="33">
        <f>BW_LLP_SHARE*E878</f>
        <v>0</v>
      </c>
      <c r="I878" s="41"/>
      <c r="K878" s="41"/>
      <c r="L878" s="41">
        <f>SUM(F878:K878)</f>
        <v>0</v>
      </c>
    </row>
    <row r="879" spans="5:12" x14ac:dyDescent="0.2">
      <c r="E879" s="40"/>
      <c r="F879" s="40"/>
      <c r="G879" s="33">
        <f>Client_Share*E879</f>
        <v>0</v>
      </c>
      <c r="H879" s="33">
        <f>BW_LLP_SHARE*E879</f>
        <v>0</v>
      </c>
      <c r="I879" s="41"/>
      <c r="K879" s="41"/>
      <c r="L879" s="41">
        <f>SUM(F879:K879)</f>
        <v>0</v>
      </c>
    </row>
    <row r="880" spans="5:12" x14ac:dyDescent="0.2">
      <c r="E880" s="40"/>
      <c r="F880" s="40"/>
      <c r="G880" s="33">
        <f>Client_Share*E880</f>
        <v>0</v>
      </c>
      <c r="H880" s="33">
        <f>BW_LLP_SHARE*E880</f>
        <v>0</v>
      </c>
      <c r="I880" s="41"/>
      <c r="K880" s="41"/>
      <c r="L880" s="41">
        <f>SUM(F880:K880)</f>
        <v>0</v>
      </c>
    </row>
    <row r="881" spans="5:12" x14ac:dyDescent="0.2">
      <c r="E881" s="40"/>
      <c r="F881" s="40"/>
      <c r="G881" s="33">
        <f>Client_Share*E881</f>
        <v>0</v>
      </c>
      <c r="H881" s="33">
        <f>BW_LLP_SHARE*E881</f>
        <v>0</v>
      </c>
      <c r="I881" s="41"/>
      <c r="K881" s="41"/>
      <c r="L881" s="41">
        <f>SUM(F881:K881)</f>
        <v>0</v>
      </c>
    </row>
    <row r="882" spans="5:12" x14ac:dyDescent="0.2">
      <c r="E882" s="40"/>
      <c r="F882" s="40"/>
      <c r="G882" s="33">
        <f>Client_Share*E882</f>
        <v>0</v>
      </c>
      <c r="H882" s="33">
        <f>BW_LLP_SHARE*E882</f>
        <v>0</v>
      </c>
      <c r="I882" s="41"/>
      <c r="K882" s="41"/>
      <c r="L882" s="41">
        <f>SUM(F882:K882)</f>
        <v>0</v>
      </c>
    </row>
    <row r="883" spans="5:12" x14ac:dyDescent="0.2">
      <c r="E883" s="40"/>
      <c r="F883" s="40"/>
      <c r="G883" s="33">
        <f>Client_Share*E883</f>
        <v>0</v>
      </c>
      <c r="H883" s="33">
        <f>BW_LLP_SHARE*E883</f>
        <v>0</v>
      </c>
      <c r="I883" s="41"/>
      <c r="K883" s="41"/>
      <c r="L883" s="41">
        <f>SUM(F883:K883)</f>
        <v>0</v>
      </c>
    </row>
    <row r="884" spans="5:12" x14ac:dyDescent="0.2">
      <c r="E884" s="40"/>
      <c r="F884" s="40"/>
      <c r="G884" s="33">
        <f>Client_Share*E884</f>
        <v>0</v>
      </c>
      <c r="H884" s="33">
        <f>BW_LLP_SHARE*E884</f>
        <v>0</v>
      </c>
      <c r="I884" s="41"/>
      <c r="K884" s="41"/>
      <c r="L884" s="41">
        <f>SUM(F884:K884)</f>
        <v>0</v>
      </c>
    </row>
    <row r="885" spans="5:12" x14ac:dyDescent="0.2">
      <c r="E885" s="40"/>
      <c r="F885" s="40"/>
      <c r="G885" s="33">
        <f>Client_Share*E885</f>
        <v>0</v>
      </c>
      <c r="H885" s="33">
        <f>BW_LLP_SHARE*E885</f>
        <v>0</v>
      </c>
      <c r="I885" s="41"/>
      <c r="K885" s="41"/>
      <c r="L885" s="41">
        <f>SUM(F885:K885)</f>
        <v>0</v>
      </c>
    </row>
    <row r="886" spans="5:12" x14ac:dyDescent="0.2">
      <c r="E886" s="40"/>
      <c r="F886" s="40"/>
      <c r="G886" s="33">
        <f>Client_Share*E886</f>
        <v>0</v>
      </c>
      <c r="H886" s="33">
        <f>BW_LLP_SHARE*E886</f>
        <v>0</v>
      </c>
      <c r="I886" s="41"/>
      <c r="K886" s="41"/>
      <c r="L886" s="41">
        <f>SUM(F886:K886)</f>
        <v>0</v>
      </c>
    </row>
    <row r="887" spans="5:12" x14ac:dyDescent="0.2">
      <c r="E887" s="40"/>
      <c r="F887" s="40"/>
      <c r="G887" s="33">
        <f>Client_Share*E887</f>
        <v>0</v>
      </c>
      <c r="H887" s="33">
        <f>BW_LLP_SHARE*E887</f>
        <v>0</v>
      </c>
      <c r="I887" s="41"/>
      <c r="K887" s="41"/>
      <c r="L887" s="41">
        <f>SUM(F887:K887)</f>
        <v>0</v>
      </c>
    </row>
    <row r="888" spans="5:12" x14ac:dyDescent="0.2">
      <c r="E888" s="40"/>
      <c r="F888" s="40"/>
      <c r="G888" s="33">
        <f>Client_Share*E888</f>
        <v>0</v>
      </c>
      <c r="H888" s="33">
        <f>BW_LLP_SHARE*E888</f>
        <v>0</v>
      </c>
      <c r="I888" s="41"/>
      <c r="K888" s="41"/>
      <c r="L888" s="41">
        <f>SUM(F888:K888)</f>
        <v>0</v>
      </c>
    </row>
    <row r="889" spans="5:12" x14ac:dyDescent="0.2">
      <c r="E889" s="40"/>
      <c r="F889" s="40"/>
      <c r="G889" s="33">
        <f>Client_Share*E889</f>
        <v>0</v>
      </c>
      <c r="H889" s="33">
        <f>BW_LLP_SHARE*E889</f>
        <v>0</v>
      </c>
      <c r="I889" s="41"/>
      <c r="K889" s="41"/>
      <c r="L889" s="41">
        <f>SUM(F889:K889)</f>
        <v>0</v>
      </c>
    </row>
    <row r="890" spans="5:12" x14ac:dyDescent="0.2">
      <c r="E890" s="40"/>
      <c r="F890" s="40"/>
      <c r="G890" s="33">
        <f>Client_Share*E890</f>
        <v>0</v>
      </c>
      <c r="H890" s="33">
        <f>BW_LLP_SHARE*E890</f>
        <v>0</v>
      </c>
      <c r="I890" s="41"/>
      <c r="K890" s="41"/>
      <c r="L890" s="41">
        <f>SUM(F890:K890)</f>
        <v>0</v>
      </c>
    </row>
    <row r="891" spans="5:12" x14ac:dyDescent="0.2">
      <c r="E891" s="40"/>
      <c r="F891" s="40"/>
      <c r="G891" s="33">
        <f>Client_Share*E891</f>
        <v>0</v>
      </c>
      <c r="H891" s="33">
        <f>BW_LLP_SHARE*E891</f>
        <v>0</v>
      </c>
      <c r="I891" s="41"/>
      <c r="K891" s="41"/>
      <c r="L891" s="41">
        <f>SUM(F891:K891)</f>
        <v>0</v>
      </c>
    </row>
    <row r="892" spans="5:12" x14ac:dyDescent="0.2">
      <c r="E892" s="40"/>
      <c r="F892" s="40"/>
      <c r="G892" s="33">
        <f>Client_Share*E892</f>
        <v>0</v>
      </c>
      <c r="H892" s="33">
        <f>BW_LLP_SHARE*E892</f>
        <v>0</v>
      </c>
      <c r="I892" s="41"/>
      <c r="K892" s="41"/>
      <c r="L892" s="41">
        <f>SUM(F892:K892)</f>
        <v>0</v>
      </c>
    </row>
    <row r="893" spans="5:12" x14ac:dyDescent="0.2">
      <c r="E893" s="40"/>
      <c r="F893" s="40"/>
      <c r="G893" s="33">
        <f>Client_Share*E893</f>
        <v>0</v>
      </c>
      <c r="H893" s="33">
        <f>BW_LLP_SHARE*E893</f>
        <v>0</v>
      </c>
      <c r="I893" s="41"/>
      <c r="K893" s="41"/>
      <c r="L893" s="41">
        <f>SUM(F893:K893)</f>
        <v>0</v>
      </c>
    </row>
    <row r="894" spans="5:12" x14ac:dyDescent="0.2">
      <c r="E894" s="40"/>
      <c r="F894" s="40"/>
      <c r="G894" s="33">
        <f>Client_Share*E894</f>
        <v>0</v>
      </c>
      <c r="H894" s="33">
        <f>BW_LLP_SHARE*E894</f>
        <v>0</v>
      </c>
      <c r="I894" s="41"/>
      <c r="K894" s="41"/>
      <c r="L894" s="41">
        <f>SUM(F894:K894)</f>
        <v>0</v>
      </c>
    </row>
    <row r="895" spans="5:12" x14ac:dyDescent="0.2">
      <c r="E895" s="40"/>
      <c r="F895" s="40"/>
      <c r="G895" s="33">
        <f>Client_Share*E895</f>
        <v>0</v>
      </c>
      <c r="H895" s="33">
        <f>BW_LLP_SHARE*E895</f>
        <v>0</v>
      </c>
      <c r="I895" s="41"/>
      <c r="K895" s="41"/>
      <c r="L895" s="41">
        <f>SUM(F895:K895)</f>
        <v>0</v>
      </c>
    </row>
    <row r="896" spans="5:12" x14ac:dyDescent="0.2">
      <c r="E896" s="40"/>
      <c r="F896" s="40"/>
      <c r="G896" s="33">
        <f>Client_Share*E896</f>
        <v>0</v>
      </c>
      <c r="H896" s="33">
        <f>BW_LLP_SHARE*E896</f>
        <v>0</v>
      </c>
      <c r="I896" s="41"/>
      <c r="K896" s="41"/>
      <c r="L896" s="41">
        <f>SUM(F896:K896)</f>
        <v>0</v>
      </c>
    </row>
    <row r="897" spans="5:12" x14ac:dyDescent="0.2">
      <c r="E897" s="40"/>
      <c r="F897" s="40"/>
      <c r="G897" s="33">
        <f>Client_Share*E897</f>
        <v>0</v>
      </c>
      <c r="H897" s="33">
        <f>BW_LLP_SHARE*E897</f>
        <v>0</v>
      </c>
      <c r="I897" s="41"/>
      <c r="K897" s="41"/>
      <c r="L897" s="41">
        <f>SUM(F897:K897)</f>
        <v>0</v>
      </c>
    </row>
    <row r="898" spans="5:12" x14ac:dyDescent="0.2">
      <c r="E898" s="40"/>
      <c r="F898" s="40"/>
      <c r="G898" s="33">
        <f>Client_Share*E898</f>
        <v>0</v>
      </c>
      <c r="H898" s="33">
        <f>BW_LLP_SHARE*E898</f>
        <v>0</v>
      </c>
      <c r="I898" s="41"/>
      <c r="K898" s="41"/>
      <c r="L898" s="41">
        <f>SUM(F898:K898)</f>
        <v>0</v>
      </c>
    </row>
    <row r="899" spans="5:12" x14ac:dyDescent="0.2">
      <c r="E899" s="40"/>
      <c r="F899" s="40"/>
      <c r="G899" s="33">
        <f>Client_Share*E899</f>
        <v>0</v>
      </c>
      <c r="H899" s="33">
        <f>BW_LLP_SHARE*E899</f>
        <v>0</v>
      </c>
      <c r="I899" s="41"/>
      <c r="K899" s="41"/>
      <c r="L899" s="41">
        <f>SUM(F899:K899)</f>
        <v>0</v>
      </c>
    </row>
    <row r="900" spans="5:12" x14ac:dyDescent="0.2">
      <c r="E900" s="40"/>
      <c r="F900" s="40"/>
      <c r="G900" s="33">
        <f>Client_Share*E900</f>
        <v>0</v>
      </c>
      <c r="H900" s="33">
        <f>BW_LLP_SHARE*E900</f>
        <v>0</v>
      </c>
      <c r="I900" s="41"/>
      <c r="K900" s="41"/>
      <c r="L900" s="41">
        <f>SUM(F900:K900)</f>
        <v>0</v>
      </c>
    </row>
    <row r="901" spans="5:12" x14ac:dyDescent="0.2">
      <c r="E901" s="40"/>
      <c r="F901" s="40"/>
      <c r="G901" s="33">
        <f>Client_Share*E901</f>
        <v>0</v>
      </c>
      <c r="H901" s="33">
        <f>BW_LLP_SHARE*E901</f>
        <v>0</v>
      </c>
      <c r="I901" s="41"/>
      <c r="K901" s="41"/>
      <c r="L901" s="41">
        <f>SUM(F901:K901)</f>
        <v>0</v>
      </c>
    </row>
    <row r="902" spans="5:12" x14ac:dyDescent="0.2">
      <c r="E902" s="40"/>
      <c r="F902" s="40"/>
      <c r="G902" s="33">
        <f>Client_Share*E902</f>
        <v>0</v>
      </c>
      <c r="H902" s="33">
        <f>BW_LLP_SHARE*E902</f>
        <v>0</v>
      </c>
      <c r="I902" s="41"/>
      <c r="K902" s="41"/>
      <c r="L902" s="41">
        <f>SUM(F902:K902)</f>
        <v>0</v>
      </c>
    </row>
    <row r="903" spans="5:12" x14ac:dyDescent="0.2">
      <c r="E903" s="40"/>
      <c r="F903" s="40"/>
      <c r="G903" s="33">
        <f>Client_Share*E903</f>
        <v>0</v>
      </c>
      <c r="H903" s="33">
        <f>BW_LLP_SHARE*E903</f>
        <v>0</v>
      </c>
      <c r="I903" s="41"/>
      <c r="K903" s="41"/>
      <c r="L903" s="41">
        <f>SUM(F903:K903)</f>
        <v>0</v>
      </c>
    </row>
    <row r="904" spans="5:12" x14ac:dyDescent="0.2">
      <c r="E904" s="40"/>
      <c r="F904" s="40"/>
      <c r="G904" s="33">
        <f>Client_Share*E904</f>
        <v>0</v>
      </c>
      <c r="H904" s="33">
        <f>BW_LLP_SHARE*E904</f>
        <v>0</v>
      </c>
      <c r="I904" s="41"/>
      <c r="K904" s="41"/>
      <c r="L904" s="41">
        <f>SUM(F904:K904)</f>
        <v>0</v>
      </c>
    </row>
    <row r="905" spans="5:12" x14ac:dyDescent="0.2">
      <c r="E905" s="40"/>
      <c r="F905" s="40"/>
      <c r="G905" s="33">
        <f>Client_Share*E905</f>
        <v>0</v>
      </c>
      <c r="H905" s="33">
        <f>BW_LLP_SHARE*E905</f>
        <v>0</v>
      </c>
      <c r="I905" s="41"/>
      <c r="K905" s="41"/>
      <c r="L905" s="41">
        <f>SUM(F905:K905)</f>
        <v>0</v>
      </c>
    </row>
    <row r="906" spans="5:12" x14ac:dyDescent="0.2">
      <c r="E906" s="40"/>
      <c r="F906" s="40"/>
      <c r="G906" s="33">
        <f>Client_Share*E906</f>
        <v>0</v>
      </c>
      <c r="H906" s="33">
        <f>BW_LLP_SHARE*E906</f>
        <v>0</v>
      </c>
      <c r="I906" s="41"/>
      <c r="K906" s="41"/>
      <c r="L906" s="41">
        <f>SUM(F906:K906)</f>
        <v>0</v>
      </c>
    </row>
    <row r="907" spans="5:12" x14ac:dyDescent="0.2">
      <c r="E907" s="40"/>
      <c r="F907" s="40"/>
      <c r="G907" s="33">
        <f>Client_Share*E907</f>
        <v>0</v>
      </c>
      <c r="H907" s="33">
        <f>BW_LLP_SHARE*E907</f>
        <v>0</v>
      </c>
      <c r="I907" s="41"/>
      <c r="K907" s="41"/>
      <c r="L907" s="41">
        <f>SUM(F907:K907)</f>
        <v>0</v>
      </c>
    </row>
    <row r="908" spans="5:12" x14ac:dyDescent="0.2">
      <c r="E908" s="40"/>
      <c r="F908" s="40"/>
      <c r="G908" s="33">
        <f>Client_Share*E908</f>
        <v>0</v>
      </c>
      <c r="H908" s="33">
        <f>BW_LLP_SHARE*E908</f>
        <v>0</v>
      </c>
      <c r="I908" s="41"/>
      <c r="K908" s="41"/>
      <c r="L908" s="41">
        <f>SUM(F908:K908)</f>
        <v>0</v>
      </c>
    </row>
    <row r="909" spans="5:12" x14ac:dyDescent="0.2">
      <c r="E909" s="40"/>
      <c r="F909" s="40"/>
      <c r="G909" s="33">
        <f>Client_Share*E909</f>
        <v>0</v>
      </c>
      <c r="H909" s="33">
        <f>BW_LLP_SHARE*E909</f>
        <v>0</v>
      </c>
      <c r="I909" s="41"/>
      <c r="K909" s="41"/>
      <c r="L909" s="41">
        <f>SUM(F909:K909)</f>
        <v>0</v>
      </c>
    </row>
    <row r="910" spans="5:12" x14ac:dyDescent="0.2">
      <c r="E910" s="40"/>
      <c r="F910" s="40"/>
      <c r="G910" s="33">
        <f>Client_Share*E910</f>
        <v>0</v>
      </c>
      <c r="H910" s="33">
        <f>BW_LLP_SHARE*E910</f>
        <v>0</v>
      </c>
      <c r="I910" s="41"/>
      <c r="K910" s="41"/>
      <c r="L910" s="41">
        <f>SUM(F910:K910)</f>
        <v>0</v>
      </c>
    </row>
    <row r="911" spans="5:12" x14ac:dyDescent="0.2">
      <c r="E911" s="40"/>
      <c r="F911" s="40"/>
      <c r="G911" s="33">
        <f>Client_Share*E911</f>
        <v>0</v>
      </c>
      <c r="H911" s="33">
        <f>BW_LLP_SHARE*E911</f>
        <v>0</v>
      </c>
      <c r="I911" s="41"/>
      <c r="K911" s="41"/>
      <c r="L911" s="41">
        <f>SUM(F911:K911)</f>
        <v>0</v>
      </c>
    </row>
    <row r="912" spans="5:12" x14ac:dyDescent="0.2">
      <c r="E912" s="40"/>
      <c r="F912" s="40"/>
      <c r="G912" s="33">
        <f>Client_Share*E912</f>
        <v>0</v>
      </c>
      <c r="H912" s="33">
        <f>BW_LLP_SHARE*E912</f>
        <v>0</v>
      </c>
      <c r="I912" s="41"/>
      <c r="K912" s="41"/>
      <c r="L912" s="41">
        <f>SUM(F912:K912)</f>
        <v>0</v>
      </c>
    </row>
    <row r="913" spans="5:12" x14ac:dyDescent="0.2">
      <c r="E913" s="40"/>
      <c r="F913" s="40"/>
      <c r="G913" s="33">
        <f>Client_Share*E913</f>
        <v>0</v>
      </c>
      <c r="H913" s="33">
        <f>BW_LLP_SHARE*E913</f>
        <v>0</v>
      </c>
      <c r="I913" s="41"/>
      <c r="K913" s="41"/>
      <c r="L913" s="41">
        <f>SUM(F913:K913)</f>
        <v>0</v>
      </c>
    </row>
    <row r="914" spans="5:12" x14ac:dyDescent="0.2">
      <c r="E914" s="40"/>
      <c r="F914" s="40"/>
      <c r="G914" s="33">
        <f>Client_Share*E914</f>
        <v>0</v>
      </c>
      <c r="H914" s="33">
        <f>BW_LLP_SHARE*E914</f>
        <v>0</v>
      </c>
      <c r="I914" s="41"/>
      <c r="K914" s="41"/>
      <c r="L914" s="41">
        <f>SUM(F914:K914)</f>
        <v>0</v>
      </c>
    </row>
    <row r="915" spans="5:12" x14ac:dyDescent="0.2">
      <c r="E915" s="40"/>
      <c r="F915" s="40"/>
      <c r="G915" s="33">
        <f>Client_Share*E915</f>
        <v>0</v>
      </c>
      <c r="H915" s="33">
        <f>BW_LLP_SHARE*E915</f>
        <v>0</v>
      </c>
      <c r="I915" s="41"/>
      <c r="K915" s="41"/>
      <c r="L915" s="41">
        <f>SUM(F915:K915)</f>
        <v>0</v>
      </c>
    </row>
    <row r="916" spans="5:12" x14ac:dyDescent="0.2">
      <c r="E916" s="40"/>
      <c r="F916" s="40"/>
      <c r="G916" s="33">
        <f>Client_Share*E916</f>
        <v>0</v>
      </c>
      <c r="H916" s="33">
        <f>BW_LLP_SHARE*E916</f>
        <v>0</v>
      </c>
      <c r="I916" s="41"/>
      <c r="K916" s="41"/>
      <c r="L916" s="41">
        <f>SUM(F916:K916)</f>
        <v>0</v>
      </c>
    </row>
    <row r="917" spans="5:12" x14ac:dyDescent="0.2">
      <c r="E917" s="40"/>
      <c r="F917" s="40"/>
      <c r="G917" s="33">
        <f>Client_Share*E917</f>
        <v>0</v>
      </c>
      <c r="H917" s="33">
        <f>BW_LLP_SHARE*E917</f>
        <v>0</v>
      </c>
      <c r="I917" s="41"/>
      <c r="K917" s="41"/>
      <c r="L917" s="41">
        <f>SUM(F917:K917)</f>
        <v>0</v>
      </c>
    </row>
    <row r="918" spans="5:12" x14ac:dyDescent="0.2">
      <c r="E918" s="40"/>
      <c r="F918" s="40"/>
      <c r="G918" s="33">
        <f>Client_Share*E918</f>
        <v>0</v>
      </c>
      <c r="H918" s="33">
        <f>BW_LLP_SHARE*E918</f>
        <v>0</v>
      </c>
      <c r="I918" s="41"/>
      <c r="K918" s="41"/>
      <c r="L918" s="41">
        <f>SUM(F918:K918)</f>
        <v>0</v>
      </c>
    </row>
    <row r="919" spans="5:12" x14ac:dyDescent="0.2">
      <c r="E919" s="40"/>
      <c r="F919" s="40"/>
      <c r="G919" s="33">
        <f>Client_Share*E919</f>
        <v>0</v>
      </c>
      <c r="H919" s="33">
        <f>BW_LLP_SHARE*E919</f>
        <v>0</v>
      </c>
      <c r="I919" s="41"/>
      <c r="K919" s="41"/>
      <c r="L919" s="41">
        <f>SUM(F919:K919)</f>
        <v>0</v>
      </c>
    </row>
    <row r="920" spans="5:12" x14ac:dyDescent="0.2">
      <c r="E920" s="40"/>
      <c r="F920" s="40"/>
      <c r="G920" s="33">
        <f>Client_Share*E920</f>
        <v>0</v>
      </c>
      <c r="H920" s="33">
        <f>BW_LLP_SHARE*E920</f>
        <v>0</v>
      </c>
      <c r="I920" s="41"/>
      <c r="K920" s="41"/>
      <c r="L920" s="41">
        <f>SUM(F920:K920)</f>
        <v>0</v>
      </c>
    </row>
    <row r="921" spans="5:12" x14ac:dyDescent="0.2">
      <c r="E921" s="40"/>
      <c r="F921" s="40"/>
      <c r="G921" s="33">
        <f>Client_Share*E921</f>
        <v>0</v>
      </c>
      <c r="H921" s="33">
        <f>BW_LLP_SHARE*E921</f>
        <v>0</v>
      </c>
      <c r="I921" s="41"/>
      <c r="K921" s="41"/>
      <c r="L921" s="41">
        <f>SUM(F921:K921)</f>
        <v>0</v>
      </c>
    </row>
    <row r="922" spans="5:12" x14ac:dyDescent="0.2">
      <c r="E922" s="40"/>
      <c r="F922" s="40"/>
      <c r="G922" s="33">
        <f>Client_Share*E922</f>
        <v>0</v>
      </c>
      <c r="H922" s="33">
        <f>BW_LLP_SHARE*E922</f>
        <v>0</v>
      </c>
      <c r="I922" s="41"/>
      <c r="K922" s="41"/>
      <c r="L922" s="41">
        <f>SUM(F922:K922)</f>
        <v>0</v>
      </c>
    </row>
    <row r="923" spans="5:12" x14ac:dyDescent="0.2">
      <c r="E923" s="40"/>
      <c r="F923" s="40"/>
      <c r="G923" s="33">
        <f>Client_Share*E923</f>
        <v>0</v>
      </c>
      <c r="H923" s="33">
        <f>BW_LLP_SHARE*E923</f>
        <v>0</v>
      </c>
      <c r="I923" s="41"/>
      <c r="K923" s="41"/>
      <c r="L923" s="41">
        <f>SUM(F923:K923)</f>
        <v>0</v>
      </c>
    </row>
    <row r="924" spans="5:12" x14ac:dyDescent="0.2">
      <c r="E924" s="40"/>
      <c r="F924" s="40"/>
      <c r="G924" s="33">
        <f>Client_Share*E924</f>
        <v>0</v>
      </c>
      <c r="H924" s="33">
        <f>BW_LLP_SHARE*E924</f>
        <v>0</v>
      </c>
      <c r="I924" s="41"/>
      <c r="K924" s="41"/>
      <c r="L924" s="41">
        <f>SUM(F924:K924)</f>
        <v>0</v>
      </c>
    </row>
    <row r="925" spans="5:12" x14ac:dyDescent="0.2">
      <c r="E925" s="40"/>
      <c r="F925" s="40"/>
      <c r="G925" s="33">
        <f>Client_Share*E925</f>
        <v>0</v>
      </c>
      <c r="H925" s="33">
        <f>BW_LLP_SHARE*E925</f>
        <v>0</v>
      </c>
      <c r="I925" s="41"/>
      <c r="K925" s="41"/>
      <c r="L925" s="41">
        <f>SUM(F925:K925)</f>
        <v>0</v>
      </c>
    </row>
    <row r="926" spans="5:12" x14ac:dyDescent="0.2">
      <c r="E926" s="40"/>
      <c r="F926" s="40"/>
      <c r="G926" s="33">
        <f>Client_Share*E926</f>
        <v>0</v>
      </c>
      <c r="H926" s="33">
        <f>BW_LLP_SHARE*E926</f>
        <v>0</v>
      </c>
      <c r="I926" s="41"/>
      <c r="K926" s="41"/>
      <c r="L926" s="41">
        <f>SUM(F926:K926)</f>
        <v>0</v>
      </c>
    </row>
    <row r="927" spans="5:12" x14ac:dyDescent="0.2">
      <c r="E927" s="40"/>
      <c r="F927" s="40"/>
      <c r="G927" s="33">
        <f>Client_Share*E927</f>
        <v>0</v>
      </c>
      <c r="H927" s="33">
        <f>BW_LLP_SHARE*E927</f>
        <v>0</v>
      </c>
      <c r="I927" s="41"/>
      <c r="K927" s="41"/>
      <c r="L927" s="41">
        <f>SUM(F927:K927)</f>
        <v>0</v>
      </c>
    </row>
    <row r="928" spans="5:12" x14ac:dyDescent="0.2">
      <c r="E928" s="40"/>
      <c r="F928" s="40"/>
      <c r="G928" s="33">
        <f>Client_Share*E928</f>
        <v>0</v>
      </c>
      <c r="H928" s="33">
        <f>BW_LLP_SHARE*E928</f>
        <v>0</v>
      </c>
      <c r="I928" s="41"/>
      <c r="K928" s="41"/>
      <c r="L928" s="41">
        <f>SUM(F928:K928)</f>
        <v>0</v>
      </c>
    </row>
    <row r="929" spans="5:12" x14ac:dyDescent="0.2">
      <c r="E929" s="40"/>
      <c r="F929" s="40"/>
      <c r="G929" s="33">
        <f>Client_Share*E929</f>
        <v>0</v>
      </c>
      <c r="H929" s="33">
        <f>BW_LLP_SHARE*E929</f>
        <v>0</v>
      </c>
      <c r="I929" s="41"/>
      <c r="K929" s="41"/>
      <c r="L929" s="41">
        <f>SUM(F929:K929)</f>
        <v>0</v>
      </c>
    </row>
    <row r="930" spans="5:12" x14ac:dyDescent="0.2">
      <c r="E930" s="40"/>
      <c r="F930" s="40"/>
      <c r="G930" s="33">
        <f>Client_Share*E930</f>
        <v>0</v>
      </c>
      <c r="H930" s="33">
        <f>BW_LLP_SHARE*E930</f>
        <v>0</v>
      </c>
      <c r="I930" s="41"/>
      <c r="K930" s="41"/>
      <c r="L930" s="41">
        <f>SUM(F930:K930)</f>
        <v>0</v>
      </c>
    </row>
    <row r="931" spans="5:12" x14ac:dyDescent="0.2">
      <c r="E931" s="40"/>
      <c r="F931" s="40"/>
      <c r="G931" s="33">
        <f>Client_Share*E931</f>
        <v>0</v>
      </c>
      <c r="H931" s="33">
        <f>BW_LLP_SHARE*E931</f>
        <v>0</v>
      </c>
      <c r="I931" s="41"/>
      <c r="K931" s="41"/>
      <c r="L931" s="41">
        <f>SUM(F931:K931)</f>
        <v>0</v>
      </c>
    </row>
    <row r="932" spans="5:12" x14ac:dyDescent="0.2">
      <c r="E932" s="40"/>
      <c r="F932" s="40"/>
      <c r="G932" s="33">
        <f>Client_Share*E932</f>
        <v>0</v>
      </c>
      <c r="H932" s="33">
        <f>BW_LLP_SHARE*E932</f>
        <v>0</v>
      </c>
      <c r="I932" s="41"/>
      <c r="K932" s="41"/>
      <c r="L932" s="41">
        <f>SUM(F932:K932)</f>
        <v>0</v>
      </c>
    </row>
    <row r="933" spans="5:12" x14ac:dyDescent="0.2">
      <c r="E933" s="40"/>
      <c r="F933" s="40"/>
      <c r="G933" s="33">
        <f>Client_Share*E933</f>
        <v>0</v>
      </c>
      <c r="H933" s="33">
        <f>BW_LLP_SHARE*E933</f>
        <v>0</v>
      </c>
      <c r="I933" s="41"/>
      <c r="K933" s="41"/>
      <c r="L933" s="41">
        <f>SUM(F933:K933)</f>
        <v>0</v>
      </c>
    </row>
    <row r="934" spans="5:12" x14ac:dyDescent="0.2">
      <c r="E934" s="40"/>
      <c r="F934" s="40"/>
      <c r="G934" s="33">
        <f>Client_Share*E934</f>
        <v>0</v>
      </c>
      <c r="H934" s="33">
        <f>BW_LLP_SHARE*E934</f>
        <v>0</v>
      </c>
      <c r="I934" s="41"/>
      <c r="K934" s="41"/>
      <c r="L934" s="41">
        <f>SUM(F934:K934)</f>
        <v>0</v>
      </c>
    </row>
    <row r="935" spans="5:12" x14ac:dyDescent="0.2">
      <c r="E935" s="40"/>
      <c r="F935" s="40"/>
      <c r="G935" s="33">
        <f>Client_Share*E935</f>
        <v>0</v>
      </c>
      <c r="H935" s="33">
        <f>BW_LLP_SHARE*E935</f>
        <v>0</v>
      </c>
      <c r="I935" s="41"/>
      <c r="K935" s="41"/>
      <c r="L935" s="41">
        <f>SUM(F935:K935)</f>
        <v>0</v>
      </c>
    </row>
    <row r="936" spans="5:12" x14ac:dyDescent="0.2">
      <c r="E936" s="40"/>
      <c r="F936" s="40"/>
      <c r="G936" s="33">
        <f>Client_Share*E936</f>
        <v>0</v>
      </c>
      <c r="H936" s="33">
        <f>BW_LLP_SHARE*E936</f>
        <v>0</v>
      </c>
      <c r="I936" s="41"/>
      <c r="K936" s="41"/>
      <c r="L936" s="41">
        <f>SUM(F936:K936)</f>
        <v>0</v>
      </c>
    </row>
    <row r="937" spans="5:12" x14ac:dyDescent="0.2">
      <c r="E937" s="40"/>
      <c r="F937" s="40"/>
      <c r="G937" s="33">
        <f>Client_Share*E937</f>
        <v>0</v>
      </c>
      <c r="H937" s="33">
        <f>BW_LLP_SHARE*E937</f>
        <v>0</v>
      </c>
      <c r="I937" s="41"/>
      <c r="K937" s="41"/>
      <c r="L937" s="41">
        <f>SUM(F937:K937)</f>
        <v>0</v>
      </c>
    </row>
    <row r="938" spans="5:12" x14ac:dyDescent="0.2">
      <c r="E938" s="40"/>
      <c r="F938" s="40"/>
      <c r="G938" s="33">
        <f>Client_Share*E938</f>
        <v>0</v>
      </c>
      <c r="H938" s="33">
        <f>BW_LLP_SHARE*E938</f>
        <v>0</v>
      </c>
      <c r="I938" s="41"/>
      <c r="K938" s="41"/>
      <c r="L938" s="41">
        <f>SUM(F938:K938)</f>
        <v>0</v>
      </c>
    </row>
    <row r="939" spans="5:12" x14ac:dyDescent="0.2">
      <c r="E939" s="40"/>
      <c r="F939" s="40"/>
      <c r="G939" s="33">
        <f>Client_Share*E939</f>
        <v>0</v>
      </c>
      <c r="H939" s="33">
        <f>BW_LLP_SHARE*E939</f>
        <v>0</v>
      </c>
      <c r="I939" s="41"/>
      <c r="K939" s="41"/>
      <c r="L939" s="41">
        <f>SUM(F939:K939)</f>
        <v>0</v>
      </c>
    </row>
    <row r="940" spans="5:12" x14ac:dyDescent="0.2">
      <c r="E940" s="40"/>
      <c r="F940" s="40"/>
      <c r="G940" s="33">
        <f>Client_Share*E940</f>
        <v>0</v>
      </c>
      <c r="H940" s="33">
        <f>BW_LLP_SHARE*E940</f>
        <v>0</v>
      </c>
      <c r="I940" s="41"/>
      <c r="K940" s="41"/>
      <c r="L940" s="41">
        <f>SUM(F940:K940)</f>
        <v>0</v>
      </c>
    </row>
    <row r="941" spans="5:12" x14ac:dyDescent="0.2">
      <c r="E941" s="40"/>
      <c r="F941" s="40"/>
      <c r="G941" s="33">
        <f>Client_Share*E941</f>
        <v>0</v>
      </c>
      <c r="H941" s="33">
        <f>BW_LLP_SHARE*E941</f>
        <v>0</v>
      </c>
      <c r="I941" s="41"/>
      <c r="K941" s="41"/>
      <c r="L941" s="41">
        <f>SUM(F941:K941)</f>
        <v>0</v>
      </c>
    </row>
    <row r="942" spans="5:12" x14ac:dyDescent="0.2">
      <c r="E942" s="40"/>
      <c r="F942" s="40"/>
      <c r="G942" s="33">
        <f>Client_Share*E942</f>
        <v>0</v>
      </c>
      <c r="H942" s="33">
        <f>BW_LLP_SHARE*E942</f>
        <v>0</v>
      </c>
      <c r="I942" s="41"/>
      <c r="K942" s="41"/>
      <c r="L942" s="41">
        <f>SUM(F942:K942)</f>
        <v>0</v>
      </c>
    </row>
    <row r="943" spans="5:12" x14ac:dyDescent="0.2">
      <c r="E943" s="40"/>
      <c r="F943" s="40"/>
      <c r="G943" s="33">
        <f>Client_Share*E943</f>
        <v>0</v>
      </c>
      <c r="H943" s="33">
        <f>BW_LLP_SHARE*E943</f>
        <v>0</v>
      </c>
      <c r="I943" s="41"/>
      <c r="K943" s="41"/>
      <c r="L943" s="41">
        <f>SUM(F943:K943)</f>
        <v>0</v>
      </c>
    </row>
    <row r="944" spans="5:12" x14ac:dyDescent="0.2">
      <c r="E944" s="40"/>
      <c r="F944" s="40"/>
      <c r="G944" s="33">
        <f>Client_Share*E944</f>
        <v>0</v>
      </c>
      <c r="H944" s="33">
        <f>BW_LLP_SHARE*E944</f>
        <v>0</v>
      </c>
      <c r="I944" s="41"/>
      <c r="K944" s="41"/>
      <c r="L944" s="41">
        <f>SUM(F944:K944)</f>
        <v>0</v>
      </c>
    </row>
    <row r="945" spans="5:12" x14ac:dyDescent="0.2">
      <c r="E945" s="40"/>
      <c r="F945" s="40"/>
      <c r="G945" s="33">
        <f>Client_Share*E945</f>
        <v>0</v>
      </c>
      <c r="H945" s="33">
        <f>BW_LLP_SHARE*E945</f>
        <v>0</v>
      </c>
      <c r="I945" s="41"/>
      <c r="K945" s="41"/>
      <c r="L945" s="41">
        <f>SUM(F945:K945)</f>
        <v>0</v>
      </c>
    </row>
    <row r="946" spans="5:12" x14ac:dyDescent="0.2">
      <c r="E946" s="40"/>
      <c r="F946" s="40"/>
      <c r="G946" s="33">
        <f>Client_Share*E946</f>
        <v>0</v>
      </c>
      <c r="H946" s="33">
        <f>BW_LLP_SHARE*E946</f>
        <v>0</v>
      </c>
      <c r="I946" s="41"/>
      <c r="K946" s="41"/>
      <c r="L946" s="41">
        <f>SUM(F946:K946)</f>
        <v>0</v>
      </c>
    </row>
    <row r="947" spans="5:12" x14ac:dyDescent="0.2">
      <c r="E947" s="40"/>
      <c r="F947" s="40"/>
      <c r="G947" s="33">
        <f>Client_Share*E947</f>
        <v>0</v>
      </c>
      <c r="H947" s="33">
        <f>BW_LLP_SHARE*E947</f>
        <v>0</v>
      </c>
      <c r="I947" s="41"/>
      <c r="K947" s="41"/>
      <c r="L947" s="41">
        <f>SUM(F947:K947)</f>
        <v>0</v>
      </c>
    </row>
    <row r="948" spans="5:12" x14ac:dyDescent="0.2">
      <c r="E948" s="40"/>
      <c r="F948" s="40"/>
      <c r="G948" s="33">
        <f>Client_Share*E948</f>
        <v>0</v>
      </c>
      <c r="H948" s="33">
        <f>BW_LLP_SHARE*E948</f>
        <v>0</v>
      </c>
      <c r="I948" s="41"/>
      <c r="K948" s="41"/>
      <c r="L948" s="41">
        <f>SUM(F948:K948)</f>
        <v>0</v>
      </c>
    </row>
    <row r="949" spans="5:12" x14ac:dyDescent="0.2">
      <c r="E949" s="40"/>
      <c r="F949" s="40"/>
      <c r="G949" s="33">
        <f>Client_Share*E949</f>
        <v>0</v>
      </c>
      <c r="H949" s="33">
        <f>BW_LLP_SHARE*E949</f>
        <v>0</v>
      </c>
      <c r="I949" s="41"/>
      <c r="K949" s="41"/>
      <c r="L949" s="41">
        <f>SUM(F949:K949)</f>
        <v>0</v>
      </c>
    </row>
    <row r="950" spans="5:12" x14ac:dyDescent="0.2">
      <c r="E950" s="40"/>
      <c r="F950" s="40"/>
      <c r="G950" s="33">
        <f>Client_Share*E950</f>
        <v>0</v>
      </c>
      <c r="H950" s="33">
        <f>BW_LLP_SHARE*E950</f>
        <v>0</v>
      </c>
      <c r="I950" s="41"/>
      <c r="K950" s="41"/>
      <c r="L950" s="41">
        <f>SUM(F950:K950)</f>
        <v>0</v>
      </c>
    </row>
    <row r="951" spans="5:12" x14ac:dyDescent="0.2">
      <c r="E951" s="40"/>
      <c r="F951" s="40"/>
      <c r="G951" s="33">
        <f>Client_Share*E951</f>
        <v>0</v>
      </c>
      <c r="H951" s="33">
        <f>BW_LLP_SHARE*E951</f>
        <v>0</v>
      </c>
      <c r="I951" s="41"/>
      <c r="K951" s="41"/>
      <c r="L951" s="41">
        <f>SUM(F951:K951)</f>
        <v>0</v>
      </c>
    </row>
    <row r="952" spans="5:12" x14ac:dyDescent="0.2">
      <c r="E952" s="40"/>
      <c r="F952" s="40"/>
      <c r="G952" s="33">
        <f>Client_Share*E952</f>
        <v>0</v>
      </c>
      <c r="H952" s="33">
        <f>BW_LLP_SHARE*E952</f>
        <v>0</v>
      </c>
      <c r="I952" s="41"/>
      <c r="K952" s="41"/>
      <c r="L952" s="41">
        <f>SUM(F952:K952)</f>
        <v>0</v>
      </c>
    </row>
    <row r="953" spans="5:12" x14ac:dyDescent="0.2">
      <c r="E953" s="40"/>
      <c r="F953" s="40"/>
      <c r="G953" s="33">
        <f>Client_Share*E953</f>
        <v>0</v>
      </c>
      <c r="H953" s="33">
        <f>BW_LLP_SHARE*E953</f>
        <v>0</v>
      </c>
      <c r="I953" s="41"/>
      <c r="K953" s="41"/>
      <c r="L953" s="41">
        <f>SUM(F953:K953)</f>
        <v>0</v>
      </c>
    </row>
    <row r="954" spans="5:12" x14ac:dyDescent="0.2">
      <c r="E954" s="40"/>
      <c r="F954" s="40"/>
      <c r="G954" s="33">
        <f>Client_Share*E954</f>
        <v>0</v>
      </c>
      <c r="H954" s="33">
        <f>BW_LLP_SHARE*E954</f>
        <v>0</v>
      </c>
      <c r="I954" s="41"/>
      <c r="K954" s="41"/>
      <c r="L954" s="41">
        <f>SUM(F954:K954)</f>
        <v>0</v>
      </c>
    </row>
    <row r="955" spans="5:12" x14ac:dyDescent="0.2">
      <c r="E955" s="40"/>
      <c r="F955" s="40"/>
      <c r="G955" s="33">
        <f>Client_Share*E955</f>
        <v>0</v>
      </c>
      <c r="H955" s="33">
        <f>BW_LLP_SHARE*E955</f>
        <v>0</v>
      </c>
      <c r="I955" s="41"/>
      <c r="K955" s="41"/>
      <c r="L955" s="41">
        <f>SUM(F955:K955)</f>
        <v>0</v>
      </c>
    </row>
    <row r="956" spans="5:12" x14ac:dyDescent="0.2">
      <c r="E956" s="40"/>
      <c r="F956" s="40"/>
      <c r="G956" s="33">
        <f>Client_Share*E956</f>
        <v>0</v>
      </c>
      <c r="H956" s="33">
        <f>BW_LLP_SHARE*E956</f>
        <v>0</v>
      </c>
      <c r="I956" s="41"/>
      <c r="K956" s="41"/>
      <c r="L956" s="41">
        <f>SUM(F956:K956)</f>
        <v>0</v>
      </c>
    </row>
    <row r="957" spans="5:12" x14ac:dyDescent="0.2">
      <c r="E957" s="40"/>
      <c r="F957" s="40"/>
      <c r="G957" s="33">
        <f>Client_Share*E957</f>
        <v>0</v>
      </c>
      <c r="H957" s="33">
        <f>BW_LLP_SHARE*E957</f>
        <v>0</v>
      </c>
      <c r="I957" s="41"/>
      <c r="K957" s="41"/>
      <c r="L957" s="41">
        <f>SUM(F957:K957)</f>
        <v>0</v>
      </c>
    </row>
    <row r="958" spans="5:12" x14ac:dyDescent="0.2">
      <c r="E958" s="40"/>
      <c r="F958" s="40"/>
      <c r="G958" s="33">
        <f>Client_Share*E958</f>
        <v>0</v>
      </c>
      <c r="H958" s="33">
        <f>BW_LLP_SHARE*E958</f>
        <v>0</v>
      </c>
      <c r="I958" s="41"/>
      <c r="K958" s="41"/>
      <c r="L958" s="41">
        <f>SUM(F958:K958)</f>
        <v>0</v>
      </c>
    </row>
    <row r="959" spans="5:12" x14ac:dyDescent="0.2">
      <c r="E959" s="40"/>
      <c r="F959" s="40"/>
      <c r="G959" s="33">
        <f>Client_Share*E959</f>
        <v>0</v>
      </c>
      <c r="H959" s="33">
        <f>BW_LLP_SHARE*E959</f>
        <v>0</v>
      </c>
      <c r="I959" s="41"/>
      <c r="K959" s="41"/>
      <c r="L959" s="41">
        <f>SUM(F959:K959)</f>
        <v>0</v>
      </c>
    </row>
    <row r="960" spans="5:12" x14ac:dyDescent="0.2">
      <c r="E960" s="40"/>
      <c r="F960" s="40"/>
      <c r="G960" s="33">
        <f>Client_Share*E960</f>
        <v>0</v>
      </c>
      <c r="H960" s="33">
        <f>BW_LLP_SHARE*E960</f>
        <v>0</v>
      </c>
      <c r="I960" s="41"/>
      <c r="K960" s="41"/>
      <c r="L960" s="41">
        <f>SUM(F960:K960)</f>
        <v>0</v>
      </c>
    </row>
    <row r="961" spans="5:12" x14ac:dyDescent="0.2">
      <c r="E961" s="40"/>
      <c r="F961" s="40"/>
      <c r="G961" s="33">
        <f>Client_Share*E961</f>
        <v>0</v>
      </c>
      <c r="H961" s="33">
        <f>BW_LLP_SHARE*E961</f>
        <v>0</v>
      </c>
      <c r="I961" s="41"/>
      <c r="K961" s="41"/>
      <c r="L961" s="41">
        <f>SUM(F961:K961)</f>
        <v>0</v>
      </c>
    </row>
    <row r="962" spans="5:12" x14ac:dyDescent="0.2">
      <c r="E962" s="40"/>
      <c r="F962" s="40"/>
      <c r="G962" s="33">
        <f>Client_Share*E962</f>
        <v>0</v>
      </c>
      <c r="H962" s="33">
        <f>BW_LLP_SHARE*E962</f>
        <v>0</v>
      </c>
      <c r="I962" s="41"/>
      <c r="K962" s="41"/>
      <c r="L962" s="41">
        <f>SUM(F962:K962)</f>
        <v>0</v>
      </c>
    </row>
    <row r="963" spans="5:12" x14ac:dyDescent="0.2">
      <c r="E963" s="40"/>
      <c r="F963" s="40"/>
      <c r="G963" s="33">
        <f>Client_Share*E963</f>
        <v>0</v>
      </c>
      <c r="H963" s="33">
        <f>BW_LLP_SHARE*E963</f>
        <v>0</v>
      </c>
      <c r="I963" s="41"/>
      <c r="K963" s="41"/>
      <c r="L963" s="41">
        <f>SUM(F963:K963)</f>
        <v>0</v>
      </c>
    </row>
    <row r="964" spans="5:12" x14ac:dyDescent="0.2">
      <c r="E964" s="40"/>
      <c r="F964" s="40"/>
      <c r="G964" s="33">
        <f>Client_Share*E964</f>
        <v>0</v>
      </c>
      <c r="H964" s="33">
        <f>BW_LLP_SHARE*E964</f>
        <v>0</v>
      </c>
      <c r="I964" s="41"/>
      <c r="K964" s="41"/>
      <c r="L964" s="41">
        <f>SUM(F964:K964)</f>
        <v>0</v>
      </c>
    </row>
    <row r="965" spans="5:12" x14ac:dyDescent="0.2">
      <c r="E965" s="40"/>
      <c r="F965" s="40"/>
      <c r="G965" s="33">
        <f>Client_Share*E965</f>
        <v>0</v>
      </c>
      <c r="H965" s="33">
        <f>BW_LLP_SHARE*E965</f>
        <v>0</v>
      </c>
      <c r="I965" s="41"/>
      <c r="K965" s="41"/>
      <c r="L965" s="41">
        <f>SUM(F965:K965)</f>
        <v>0</v>
      </c>
    </row>
    <row r="966" spans="5:12" x14ac:dyDescent="0.2">
      <c r="E966" s="40"/>
      <c r="F966" s="40"/>
      <c r="G966" s="33">
        <f>Client_Share*E966</f>
        <v>0</v>
      </c>
      <c r="H966" s="33">
        <f>BW_LLP_SHARE*E966</f>
        <v>0</v>
      </c>
      <c r="I966" s="41"/>
      <c r="K966" s="41"/>
      <c r="L966" s="41">
        <f>SUM(F966:K966)</f>
        <v>0</v>
      </c>
    </row>
    <row r="967" spans="5:12" x14ac:dyDescent="0.2">
      <c r="E967" s="40"/>
      <c r="F967" s="40"/>
      <c r="G967" s="33">
        <f>Client_Share*E967</f>
        <v>0</v>
      </c>
      <c r="H967" s="33">
        <f>BW_LLP_SHARE*E967</f>
        <v>0</v>
      </c>
      <c r="I967" s="41"/>
      <c r="K967" s="41"/>
      <c r="L967" s="41">
        <f>SUM(F967:K967)</f>
        <v>0</v>
      </c>
    </row>
    <row r="968" spans="5:12" x14ac:dyDescent="0.2">
      <c r="E968" s="40"/>
      <c r="F968" s="40"/>
      <c r="G968" s="33">
        <f>Client_Share*E968</f>
        <v>0</v>
      </c>
      <c r="H968" s="33">
        <f>BW_LLP_SHARE*E968</f>
        <v>0</v>
      </c>
      <c r="I968" s="41"/>
      <c r="K968" s="41"/>
      <c r="L968" s="41">
        <f>SUM(F968:K968)</f>
        <v>0</v>
      </c>
    </row>
    <row r="969" spans="5:12" x14ac:dyDescent="0.2">
      <c r="E969" s="40"/>
      <c r="F969" s="40"/>
      <c r="G969" s="33">
        <f>Client_Share*E969</f>
        <v>0</v>
      </c>
      <c r="H969" s="33">
        <f>BW_LLP_SHARE*E969</f>
        <v>0</v>
      </c>
      <c r="I969" s="41"/>
      <c r="K969" s="41"/>
      <c r="L969" s="41">
        <f>SUM(F969:K969)</f>
        <v>0</v>
      </c>
    </row>
    <row r="970" spans="5:12" x14ac:dyDescent="0.2">
      <c r="E970" s="40"/>
      <c r="F970" s="40"/>
      <c r="G970" s="33">
        <f>Client_Share*E970</f>
        <v>0</v>
      </c>
      <c r="H970" s="33">
        <f>BW_LLP_SHARE*E970</f>
        <v>0</v>
      </c>
      <c r="I970" s="41"/>
      <c r="K970" s="41"/>
      <c r="L970" s="41">
        <f>SUM(F970:K970)</f>
        <v>0</v>
      </c>
    </row>
    <row r="971" spans="5:12" x14ac:dyDescent="0.2">
      <c r="E971" s="40"/>
      <c r="F971" s="40"/>
      <c r="G971" s="33">
        <f>Client_Share*E971</f>
        <v>0</v>
      </c>
      <c r="H971" s="33">
        <f>BW_LLP_SHARE*E971</f>
        <v>0</v>
      </c>
      <c r="I971" s="41"/>
      <c r="K971" s="41"/>
      <c r="L971" s="41">
        <f>SUM(F971:K971)</f>
        <v>0</v>
      </c>
    </row>
    <row r="972" spans="5:12" x14ac:dyDescent="0.2">
      <c r="E972" s="40"/>
      <c r="F972" s="40"/>
      <c r="G972" s="33">
        <f>Client_Share*E972</f>
        <v>0</v>
      </c>
      <c r="H972" s="33">
        <f>BW_LLP_SHARE*E972</f>
        <v>0</v>
      </c>
      <c r="I972" s="41"/>
      <c r="K972" s="41"/>
      <c r="L972" s="41">
        <f>SUM(F972:K972)</f>
        <v>0</v>
      </c>
    </row>
    <row r="973" spans="5:12" x14ac:dyDescent="0.2">
      <c r="E973" s="40"/>
      <c r="F973" s="40"/>
      <c r="G973" s="33">
        <f>Client_Share*E973</f>
        <v>0</v>
      </c>
      <c r="H973" s="33">
        <f>BW_LLP_SHARE*E973</f>
        <v>0</v>
      </c>
      <c r="I973" s="41"/>
      <c r="K973" s="41"/>
      <c r="L973" s="41">
        <f>SUM(F973:K973)</f>
        <v>0</v>
      </c>
    </row>
    <row r="974" spans="5:12" x14ac:dyDescent="0.2">
      <c r="E974" s="40"/>
      <c r="F974" s="40"/>
      <c r="G974" s="33">
        <f>Client_Share*E974</f>
        <v>0</v>
      </c>
      <c r="H974" s="33">
        <f>BW_LLP_SHARE*E974</f>
        <v>0</v>
      </c>
      <c r="I974" s="41"/>
      <c r="K974" s="41"/>
      <c r="L974" s="41">
        <f>SUM(F974:K974)</f>
        <v>0</v>
      </c>
    </row>
    <row r="975" spans="5:12" x14ac:dyDescent="0.2">
      <c r="E975" s="40"/>
      <c r="F975" s="40"/>
      <c r="G975" s="33">
        <f>Client_Share*E975</f>
        <v>0</v>
      </c>
      <c r="H975" s="33">
        <f>BW_LLP_SHARE*E975</f>
        <v>0</v>
      </c>
      <c r="I975" s="41"/>
      <c r="K975" s="41"/>
      <c r="L975" s="41">
        <f>SUM(F975:K975)</f>
        <v>0</v>
      </c>
    </row>
    <row r="976" spans="5:12" x14ac:dyDescent="0.2">
      <c r="E976" s="40"/>
      <c r="F976" s="40"/>
      <c r="G976" s="33">
        <f>Client_Share*E976</f>
        <v>0</v>
      </c>
      <c r="H976" s="33">
        <f>BW_LLP_SHARE*E976</f>
        <v>0</v>
      </c>
      <c r="I976" s="41"/>
      <c r="K976" s="41"/>
      <c r="L976" s="41">
        <f>SUM(F976:K976)</f>
        <v>0</v>
      </c>
    </row>
    <row r="977" spans="5:12" x14ac:dyDescent="0.2">
      <c r="E977" s="40"/>
      <c r="F977" s="40"/>
      <c r="G977" s="33">
        <f>Client_Share*E977</f>
        <v>0</v>
      </c>
      <c r="H977" s="33">
        <f>BW_LLP_SHARE*E977</f>
        <v>0</v>
      </c>
      <c r="I977" s="41"/>
      <c r="K977" s="41"/>
      <c r="L977" s="41">
        <f>SUM(F977:K977)</f>
        <v>0</v>
      </c>
    </row>
    <row r="978" spans="5:12" x14ac:dyDescent="0.2">
      <c r="E978" s="40"/>
      <c r="F978" s="40"/>
      <c r="G978" s="33">
        <f>Client_Share*E978</f>
        <v>0</v>
      </c>
      <c r="H978" s="33">
        <f>BW_LLP_SHARE*E978</f>
        <v>0</v>
      </c>
      <c r="I978" s="41"/>
      <c r="K978" s="41"/>
      <c r="L978" s="41">
        <f>SUM(F978:K978)</f>
        <v>0</v>
      </c>
    </row>
    <row r="979" spans="5:12" x14ac:dyDescent="0.2">
      <c r="E979" s="40"/>
      <c r="F979" s="40"/>
      <c r="G979" s="33">
        <f>Client_Share*E979</f>
        <v>0</v>
      </c>
      <c r="H979" s="33">
        <f>BW_LLP_SHARE*E979</f>
        <v>0</v>
      </c>
      <c r="I979" s="41"/>
      <c r="K979" s="41"/>
      <c r="L979" s="41">
        <f>SUM(F979:K979)</f>
        <v>0</v>
      </c>
    </row>
    <row r="980" spans="5:12" x14ac:dyDescent="0.2">
      <c r="E980" s="40"/>
      <c r="F980" s="40"/>
      <c r="G980" s="33">
        <f>Client_Share*E980</f>
        <v>0</v>
      </c>
      <c r="H980" s="33">
        <f>BW_LLP_SHARE*E980</f>
        <v>0</v>
      </c>
      <c r="I980" s="41"/>
      <c r="K980" s="41"/>
      <c r="L980" s="41">
        <f>SUM(F980:K980)</f>
        <v>0</v>
      </c>
    </row>
    <row r="981" spans="5:12" x14ac:dyDescent="0.2">
      <c r="E981" s="40"/>
      <c r="F981" s="40"/>
      <c r="G981" s="33">
        <f>Client_Share*E981</f>
        <v>0</v>
      </c>
      <c r="H981" s="33">
        <f>BW_LLP_SHARE*E981</f>
        <v>0</v>
      </c>
      <c r="I981" s="41"/>
      <c r="K981" s="41"/>
      <c r="L981" s="41">
        <f>SUM(F981:K981)</f>
        <v>0</v>
      </c>
    </row>
    <row r="982" spans="5:12" x14ac:dyDescent="0.2">
      <c r="E982" s="40"/>
      <c r="F982" s="40"/>
      <c r="G982" s="33">
        <f>Client_Share*E982</f>
        <v>0</v>
      </c>
      <c r="H982" s="33">
        <f>BW_LLP_SHARE*E982</f>
        <v>0</v>
      </c>
      <c r="I982" s="41"/>
      <c r="K982" s="41"/>
      <c r="L982" s="41">
        <f>SUM(F982:K982)</f>
        <v>0</v>
      </c>
    </row>
    <row r="983" spans="5:12" x14ac:dyDescent="0.2">
      <c r="E983" s="40"/>
      <c r="F983" s="40"/>
      <c r="G983" s="33">
        <f>Client_Share*E983</f>
        <v>0</v>
      </c>
      <c r="H983" s="33">
        <f>BW_LLP_SHARE*E983</f>
        <v>0</v>
      </c>
      <c r="I983" s="41"/>
      <c r="K983" s="41"/>
      <c r="L983" s="41">
        <f>SUM(F983:K983)</f>
        <v>0</v>
      </c>
    </row>
    <row r="984" spans="5:12" x14ac:dyDescent="0.2">
      <c r="E984" s="40"/>
      <c r="F984" s="40"/>
      <c r="G984" s="33">
        <f>Client_Share*E984</f>
        <v>0</v>
      </c>
      <c r="H984" s="33">
        <f>BW_LLP_SHARE*E984</f>
        <v>0</v>
      </c>
      <c r="I984" s="41"/>
      <c r="K984" s="41"/>
      <c r="L984" s="41">
        <f>SUM(F984:K984)</f>
        <v>0</v>
      </c>
    </row>
    <row r="985" spans="5:12" x14ac:dyDescent="0.2">
      <c r="E985" s="40"/>
      <c r="F985" s="40"/>
      <c r="G985" s="33">
        <f>Client_Share*E985</f>
        <v>0</v>
      </c>
      <c r="H985" s="33">
        <f>BW_LLP_SHARE*E985</f>
        <v>0</v>
      </c>
      <c r="I985" s="41"/>
      <c r="K985" s="41"/>
      <c r="L985" s="41">
        <f>SUM(F985:K985)</f>
        <v>0</v>
      </c>
    </row>
    <row r="986" spans="5:12" x14ac:dyDescent="0.2">
      <c r="E986" s="40"/>
      <c r="F986" s="40"/>
      <c r="G986" s="33">
        <f>Client_Share*E986</f>
        <v>0</v>
      </c>
      <c r="H986" s="33">
        <f>BW_LLP_SHARE*E986</f>
        <v>0</v>
      </c>
      <c r="I986" s="41"/>
      <c r="K986" s="41"/>
      <c r="L986" s="41">
        <f>SUM(F986:K986)</f>
        <v>0</v>
      </c>
    </row>
    <row r="987" spans="5:12" x14ac:dyDescent="0.2">
      <c r="E987" s="40"/>
      <c r="F987" s="40"/>
      <c r="G987" s="33">
        <f>Client_Share*E987</f>
        <v>0</v>
      </c>
      <c r="H987" s="33">
        <f>BW_LLP_SHARE*E987</f>
        <v>0</v>
      </c>
      <c r="I987" s="41"/>
      <c r="K987" s="41"/>
      <c r="L987" s="41">
        <f>SUM(F987:K987)</f>
        <v>0</v>
      </c>
    </row>
    <row r="988" spans="5:12" x14ac:dyDescent="0.2">
      <c r="E988" s="40"/>
      <c r="F988" s="40"/>
      <c r="G988" s="33">
        <f>Client_Share*E988</f>
        <v>0</v>
      </c>
      <c r="H988" s="33">
        <f>BW_LLP_SHARE*E988</f>
        <v>0</v>
      </c>
      <c r="I988" s="41"/>
      <c r="K988" s="41"/>
      <c r="L988" s="41">
        <f>SUM(F988:K988)</f>
        <v>0</v>
      </c>
    </row>
    <row r="989" spans="5:12" x14ac:dyDescent="0.2">
      <c r="E989" s="40"/>
      <c r="F989" s="40"/>
      <c r="G989" s="33">
        <f>Client_Share*E989</f>
        <v>0</v>
      </c>
      <c r="H989" s="33">
        <f>BW_LLP_SHARE*E989</f>
        <v>0</v>
      </c>
      <c r="I989" s="41"/>
      <c r="K989" s="41"/>
      <c r="L989" s="41">
        <f>SUM(F989:K989)</f>
        <v>0</v>
      </c>
    </row>
    <row r="990" spans="5:12" x14ac:dyDescent="0.2">
      <c r="E990" s="40"/>
      <c r="F990" s="40"/>
      <c r="G990" s="33">
        <f>Client_Share*E990</f>
        <v>0</v>
      </c>
      <c r="H990" s="33">
        <f>BW_LLP_SHARE*E990</f>
        <v>0</v>
      </c>
      <c r="I990" s="41"/>
      <c r="K990" s="41"/>
      <c r="L990" s="41">
        <f>SUM(F990:K990)</f>
        <v>0</v>
      </c>
    </row>
    <row r="991" spans="5:12" x14ac:dyDescent="0.2">
      <c r="E991" s="40"/>
      <c r="F991" s="40"/>
      <c r="G991" s="33">
        <f>Client_Share*E991</f>
        <v>0</v>
      </c>
      <c r="H991" s="33">
        <f>BW_LLP_SHARE*E991</f>
        <v>0</v>
      </c>
      <c r="I991" s="41"/>
      <c r="K991" s="41"/>
      <c r="L991" s="41">
        <f>SUM(F991:K991)</f>
        <v>0</v>
      </c>
    </row>
    <row r="992" spans="5:12" x14ac:dyDescent="0.2">
      <c r="E992" s="40"/>
      <c r="F992" s="40"/>
      <c r="G992" s="33">
        <f>Client_Share*E992</f>
        <v>0</v>
      </c>
      <c r="H992" s="33">
        <f>BW_LLP_SHARE*E992</f>
        <v>0</v>
      </c>
      <c r="I992" s="41"/>
      <c r="K992" s="41"/>
      <c r="L992" s="41">
        <f>SUM(F992:K992)</f>
        <v>0</v>
      </c>
    </row>
    <row r="993" spans="5:12" x14ac:dyDescent="0.2">
      <c r="E993" s="40"/>
      <c r="F993" s="40"/>
      <c r="G993" s="33">
        <f>Client_Share*E993</f>
        <v>0</v>
      </c>
      <c r="H993" s="33">
        <f>BW_LLP_SHARE*E993</f>
        <v>0</v>
      </c>
      <c r="I993" s="41"/>
      <c r="K993" s="41"/>
      <c r="L993" s="41">
        <f>SUM(F993:K993)</f>
        <v>0</v>
      </c>
    </row>
    <row r="994" spans="5:12" x14ac:dyDescent="0.2">
      <c r="E994" s="40"/>
      <c r="F994" s="40"/>
      <c r="G994" s="33">
        <f>Client_Share*E994</f>
        <v>0</v>
      </c>
      <c r="H994" s="33">
        <f>BW_LLP_SHARE*E994</f>
        <v>0</v>
      </c>
      <c r="I994" s="41"/>
      <c r="K994" s="41"/>
      <c r="L994" s="41">
        <f>SUM(F994:K994)</f>
        <v>0</v>
      </c>
    </row>
    <row r="995" spans="5:12" x14ac:dyDescent="0.2">
      <c r="E995" s="40"/>
      <c r="F995" s="40"/>
      <c r="G995" s="33">
        <f>Client_Share*E995</f>
        <v>0</v>
      </c>
      <c r="H995" s="33">
        <f>BW_LLP_SHARE*E995</f>
        <v>0</v>
      </c>
      <c r="I995" s="41"/>
      <c r="K995" s="41"/>
      <c r="L995" s="41">
        <f>SUM(F995:K995)</f>
        <v>0</v>
      </c>
    </row>
    <row r="996" spans="5:12" x14ac:dyDescent="0.2">
      <c r="E996" s="40"/>
      <c r="F996" s="40"/>
      <c r="G996" s="33">
        <f>Client_Share*E996</f>
        <v>0</v>
      </c>
      <c r="H996" s="33">
        <f>BW_LLP_SHARE*E996</f>
        <v>0</v>
      </c>
      <c r="I996" s="41"/>
      <c r="K996" s="41"/>
      <c r="L996" s="41">
        <f>SUM(F996:K996)</f>
        <v>0</v>
      </c>
    </row>
    <row r="997" spans="5:12" x14ac:dyDescent="0.2">
      <c r="E997" s="40"/>
      <c r="F997" s="40"/>
      <c r="G997" s="33">
        <f>Client_Share*E997</f>
        <v>0</v>
      </c>
      <c r="H997" s="33">
        <f>BW_LLP_SHARE*E997</f>
        <v>0</v>
      </c>
      <c r="I997" s="41"/>
      <c r="K997" s="41"/>
      <c r="L997" s="41">
        <f>SUM(F997:K997)</f>
        <v>0</v>
      </c>
    </row>
    <row r="998" spans="5:12" x14ac:dyDescent="0.2">
      <c r="E998" s="40"/>
      <c r="F998" s="40"/>
      <c r="G998" s="33">
        <f>Client_Share*E998</f>
        <v>0</v>
      </c>
      <c r="H998" s="33">
        <f>BW_LLP_SHARE*E998</f>
        <v>0</v>
      </c>
      <c r="I998" s="41"/>
      <c r="K998" s="41"/>
      <c r="L998" s="41">
        <f>SUM(F998:K998)</f>
        <v>0</v>
      </c>
    </row>
    <row r="999" spans="5:12" x14ac:dyDescent="0.2">
      <c r="E999" s="40"/>
      <c r="F999" s="40"/>
      <c r="G999" s="33">
        <f>Client_Share*E999</f>
        <v>0</v>
      </c>
      <c r="H999" s="33">
        <f>BW_LLP_SHARE*E999</f>
        <v>0</v>
      </c>
      <c r="I999" s="41"/>
      <c r="K999" s="41"/>
      <c r="L999" s="41">
        <f>SUM(F999:K999)</f>
        <v>0</v>
      </c>
    </row>
    <row r="1000" spans="5:12" x14ac:dyDescent="0.2">
      <c r="E1000" s="40"/>
      <c r="F1000" s="40"/>
      <c r="G1000" s="33">
        <f>Client_Share*E1000</f>
        <v>0</v>
      </c>
      <c r="H1000" s="33">
        <f>BW_LLP_SHARE*E1000</f>
        <v>0</v>
      </c>
      <c r="I1000" s="41"/>
      <c r="K1000" s="41"/>
      <c r="L1000" s="41">
        <f>SUM(F1000:K1000)</f>
        <v>0</v>
      </c>
    </row>
    <row r="1001" spans="5:12" x14ac:dyDescent="0.2">
      <c r="E1001" s="40"/>
      <c r="F1001" s="40"/>
      <c r="G1001" s="41"/>
      <c r="H1001" s="41"/>
      <c r="I1001" s="41"/>
      <c r="K1001" s="41"/>
      <c r="L1001" s="41"/>
    </row>
    <row r="1002" spans="5:12" x14ac:dyDescent="0.2">
      <c r="E1002" s="40"/>
      <c r="F1002" s="40"/>
      <c r="G1002" s="41"/>
      <c r="H1002" s="41"/>
      <c r="I1002" s="41"/>
      <c r="K1002" s="41"/>
      <c r="L1002" s="41"/>
    </row>
    <row r="1003" spans="5:12" x14ac:dyDescent="0.2">
      <c r="E1003" s="40"/>
      <c r="F1003" s="40"/>
      <c r="G1003" s="41"/>
      <c r="H1003" s="41"/>
      <c r="I1003" s="41"/>
      <c r="K1003" s="41"/>
      <c r="L1003" s="41"/>
    </row>
    <row r="1004" spans="5:12" x14ac:dyDescent="0.2">
      <c r="E1004" s="40"/>
      <c r="F1004" s="40"/>
      <c r="G1004" s="41"/>
      <c r="H1004" s="41"/>
      <c r="I1004" s="41"/>
      <c r="K1004" s="41"/>
      <c r="L1004" s="41"/>
    </row>
    <row r="1005" spans="5:12" x14ac:dyDescent="0.2">
      <c r="E1005" s="40"/>
      <c r="F1005" s="40"/>
      <c r="G1005" s="41"/>
      <c r="H1005" s="41"/>
      <c r="I1005" s="41"/>
      <c r="K1005" s="41"/>
      <c r="L1005" s="41"/>
    </row>
    <row r="1006" spans="5:12" x14ac:dyDescent="0.2">
      <c r="E1006" s="40"/>
      <c r="F1006" s="40"/>
      <c r="G1006" s="41"/>
      <c r="H1006" s="41"/>
      <c r="I1006" s="41"/>
      <c r="K1006" s="41"/>
      <c r="L1006" s="41"/>
    </row>
    <row r="1007" spans="5:12" x14ac:dyDescent="0.2">
      <c r="E1007" s="40"/>
      <c r="F1007" s="40"/>
      <c r="G1007" s="41"/>
      <c r="H1007" s="41"/>
      <c r="I1007" s="41"/>
      <c r="K1007" s="41"/>
      <c r="L1007" s="41"/>
    </row>
    <row r="1008" spans="5:12" x14ac:dyDescent="0.2">
      <c r="E1008" s="40"/>
      <c r="F1008" s="40"/>
      <c r="G1008" s="41"/>
      <c r="H1008" s="41"/>
      <c r="I1008" s="41"/>
      <c r="K1008" s="41"/>
      <c r="L1008" s="41"/>
    </row>
    <row r="1009" spans="5:12" x14ac:dyDescent="0.2">
      <c r="E1009" s="40"/>
      <c r="F1009" s="40"/>
      <c r="G1009" s="41"/>
      <c r="H1009" s="41"/>
      <c r="I1009" s="41"/>
      <c r="K1009" s="41"/>
      <c r="L1009" s="41"/>
    </row>
    <row r="1010" spans="5:12" x14ac:dyDescent="0.2">
      <c r="E1010" s="40"/>
      <c r="F1010" s="40"/>
      <c r="G1010" s="41"/>
      <c r="H1010" s="41"/>
      <c r="I1010" s="41"/>
      <c r="K1010" s="41"/>
      <c r="L1010" s="41"/>
    </row>
    <row r="1011" spans="5:12" x14ac:dyDescent="0.2">
      <c r="E1011" s="40"/>
      <c r="F1011" s="40"/>
      <c r="G1011" s="41"/>
      <c r="H1011" s="41"/>
      <c r="I1011" s="41"/>
      <c r="K1011" s="41"/>
      <c r="L1011" s="41"/>
    </row>
    <row r="1012" spans="5:12" x14ac:dyDescent="0.2">
      <c r="E1012" s="40"/>
      <c r="F1012" s="40"/>
      <c r="G1012" s="41"/>
      <c r="H1012" s="41"/>
      <c r="I1012" s="41"/>
      <c r="K1012" s="41"/>
      <c r="L1012" s="41"/>
    </row>
    <row r="1013" spans="5:12" x14ac:dyDescent="0.2">
      <c r="E1013" s="40"/>
      <c r="F1013" s="40"/>
      <c r="G1013" s="41"/>
      <c r="H1013" s="41"/>
      <c r="I1013" s="41"/>
      <c r="K1013" s="41"/>
      <c r="L1013" s="41"/>
    </row>
    <row r="1014" spans="5:12" x14ac:dyDescent="0.2">
      <c r="E1014" s="40"/>
      <c r="F1014" s="40"/>
      <c r="G1014" s="41"/>
      <c r="H1014" s="41"/>
      <c r="I1014" s="41"/>
      <c r="K1014" s="41"/>
      <c r="L1014" s="41"/>
    </row>
    <row r="1015" spans="5:12" x14ac:dyDescent="0.2">
      <c r="E1015" s="40"/>
      <c r="F1015" s="40"/>
      <c r="G1015" s="41"/>
      <c r="H1015" s="41"/>
      <c r="I1015" s="41"/>
      <c r="K1015" s="41"/>
      <c r="L1015" s="41"/>
    </row>
    <row r="1016" spans="5:12" x14ac:dyDescent="0.2">
      <c r="E1016" s="40"/>
      <c r="F1016" s="40"/>
      <c r="G1016" s="41"/>
      <c r="H1016" s="41"/>
      <c r="I1016" s="41"/>
      <c r="K1016" s="41"/>
      <c r="L1016" s="41"/>
    </row>
    <row r="1017" spans="5:12" x14ac:dyDescent="0.2">
      <c r="E1017" s="40"/>
      <c r="F1017" s="40"/>
      <c r="G1017" s="41"/>
      <c r="H1017" s="41"/>
      <c r="I1017" s="41"/>
      <c r="K1017" s="41"/>
      <c r="L1017" s="41"/>
    </row>
    <row r="1018" spans="5:12" x14ac:dyDescent="0.2">
      <c r="E1018" s="40"/>
      <c r="F1018" s="40"/>
      <c r="G1018" s="41"/>
      <c r="H1018" s="41"/>
      <c r="I1018" s="41"/>
      <c r="K1018" s="41"/>
      <c r="L1018" s="41"/>
    </row>
    <row r="1019" spans="5:12" x14ac:dyDescent="0.2">
      <c r="E1019" s="40"/>
      <c r="F1019" s="40"/>
      <c r="G1019" s="41"/>
      <c r="H1019" s="41"/>
      <c r="I1019" s="41"/>
      <c r="K1019" s="41"/>
      <c r="L1019" s="41"/>
    </row>
    <row r="1020" spans="5:12" x14ac:dyDescent="0.2">
      <c r="E1020" s="40"/>
      <c r="F1020" s="40"/>
      <c r="G1020" s="41"/>
      <c r="H1020" s="41"/>
      <c r="I1020" s="41"/>
      <c r="K1020" s="41"/>
      <c r="L1020" s="41"/>
    </row>
    <row r="1021" spans="5:12" x14ac:dyDescent="0.2">
      <c r="E1021" s="40"/>
      <c r="F1021" s="40"/>
      <c r="G1021" s="41"/>
      <c r="H1021" s="41"/>
      <c r="I1021" s="41"/>
      <c r="K1021" s="41"/>
      <c r="L1021" s="41"/>
    </row>
    <row r="1022" spans="5:12" x14ac:dyDescent="0.2">
      <c r="E1022" s="40"/>
      <c r="F1022" s="40"/>
      <c r="G1022" s="41"/>
      <c r="H1022" s="41"/>
      <c r="I1022" s="41"/>
      <c r="K1022" s="41"/>
      <c r="L1022" s="41"/>
    </row>
    <row r="1023" spans="5:12" x14ac:dyDescent="0.2">
      <c r="E1023" s="40"/>
      <c r="F1023" s="40"/>
      <c r="G1023" s="41"/>
      <c r="H1023" s="41"/>
      <c r="I1023" s="41"/>
      <c r="K1023" s="41"/>
      <c r="L1023" s="41"/>
    </row>
    <row r="1024" spans="5:12" x14ac:dyDescent="0.2">
      <c r="E1024" s="40"/>
      <c r="F1024" s="40"/>
      <c r="G1024" s="41"/>
      <c r="H1024" s="41"/>
      <c r="I1024" s="41"/>
      <c r="K1024" s="41"/>
      <c r="L1024" s="41"/>
    </row>
    <row r="1025" spans="5:12" x14ac:dyDescent="0.2">
      <c r="E1025" s="40"/>
      <c r="F1025" s="40"/>
      <c r="G1025" s="41"/>
      <c r="H1025" s="41"/>
      <c r="I1025" s="41"/>
      <c r="K1025" s="41"/>
      <c r="L1025" s="41"/>
    </row>
    <row r="1026" spans="5:12" x14ac:dyDescent="0.2">
      <c r="E1026" s="40"/>
      <c r="F1026" s="40"/>
      <c r="G1026" s="41"/>
      <c r="H1026" s="41"/>
      <c r="I1026" s="41"/>
      <c r="K1026" s="41"/>
      <c r="L1026" s="41"/>
    </row>
    <row r="1027" spans="5:12" x14ac:dyDescent="0.2">
      <c r="E1027" s="40"/>
      <c r="F1027" s="40"/>
      <c r="G1027" s="41"/>
      <c r="H1027" s="41"/>
      <c r="I1027" s="41"/>
      <c r="K1027" s="41"/>
      <c r="L1027" s="41"/>
    </row>
    <row r="1028" spans="5:12" x14ac:dyDescent="0.2">
      <c r="E1028" s="40"/>
      <c r="F1028" s="40"/>
      <c r="G1028" s="41"/>
      <c r="H1028" s="41"/>
      <c r="I1028" s="41"/>
      <c r="K1028" s="41"/>
      <c r="L1028" s="41"/>
    </row>
    <row r="1029" spans="5:12" x14ac:dyDescent="0.2">
      <c r="E1029" s="40"/>
      <c r="F1029" s="40"/>
      <c r="G1029" s="41"/>
      <c r="H1029" s="41"/>
      <c r="I1029" s="41"/>
      <c r="K1029" s="41"/>
      <c r="L1029" s="41"/>
    </row>
    <row r="1030" spans="5:12" x14ac:dyDescent="0.2">
      <c r="E1030" s="40"/>
      <c r="F1030" s="40"/>
      <c r="G1030" s="41"/>
      <c r="H1030" s="41"/>
      <c r="I1030" s="41"/>
      <c r="K1030" s="41"/>
      <c r="L1030" s="41"/>
    </row>
    <row r="1031" spans="5:12" x14ac:dyDescent="0.2">
      <c r="E1031" s="40"/>
      <c r="F1031" s="40"/>
      <c r="G1031" s="41"/>
      <c r="H1031" s="41"/>
      <c r="I1031" s="41"/>
      <c r="K1031" s="41"/>
      <c r="L1031" s="41"/>
    </row>
    <row r="1032" spans="5:12" x14ac:dyDescent="0.2">
      <c r="E1032" s="40"/>
      <c r="F1032" s="40"/>
      <c r="G1032" s="41"/>
      <c r="H1032" s="41"/>
      <c r="I1032" s="41"/>
      <c r="K1032" s="41"/>
      <c r="L1032" s="41"/>
    </row>
    <row r="1033" spans="5:12" x14ac:dyDescent="0.2">
      <c r="E1033" s="40"/>
      <c r="F1033" s="40"/>
      <c r="G1033" s="41"/>
      <c r="H1033" s="41"/>
      <c r="I1033" s="41"/>
      <c r="K1033" s="41"/>
      <c r="L1033" s="41"/>
    </row>
    <row r="1034" spans="5:12" x14ac:dyDescent="0.2">
      <c r="E1034" s="40"/>
      <c r="F1034" s="40"/>
      <c r="G1034" s="41"/>
      <c r="H1034" s="41"/>
      <c r="I1034" s="41"/>
      <c r="K1034" s="41"/>
      <c r="L1034" s="41"/>
    </row>
    <row r="1035" spans="5:12" x14ac:dyDescent="0.2">
      <c r="E1035" s="40"/>
      <c r="F1035" s="40"/>
      <c r="G1035" s="41"/>
      <c r="H1035" s="41"/>
      <c r="I1035" s="41"/>
      <c r="K1035" s="41"/>
      <c r="L1035" s="41"/>
    </row>
    <row r="1036" spans="5:12" x14ac:dyDescent="0.2">
      <c r="E1036" s="40"/>
      <c r="F1036" s="40"/>
      <c r="G1036" s="41"/>
      <c r="H1036" s="41"/>
      <c r="I1036" s="41"/>
      <c r="K1036" s="41"/>
      <c r="L1036" s="41"/>
    </row>
    <row r="1037" spans="5:12" x14ac:dyDescent="0.2">
      <c r="E1037" s="40"/>
      <c r="F1037" s="40"/>
      <c r="G1037" s="41"/>
      <c r="H1037" s="41"/>
      <c r="I1037" s="41"/>
      <c r="K1037" s="41"/>
      <c r="L1037" s="41"/>
    </row>
    <row r="1038" spans="5:12" x14ac:dyDescent="0.2">
      <c r="E1038" s="40"/>
      <c r="F1038" s="40"/>
      <c r="G1038" s="41"/>
      <c r="H1038" s="41"/>
      <c r="I1038" s="41"/>
      <c r="K1038" s="41"/>
      <c r="L1038" s="41"/>
    </row>
    <row r="1039" spans="5:12" x14ac:dyDescent="0.2">
      <c r="E1039" s="40"/>
      <c r="F1039" s="40"/>
      <c r="G1039" s="41"/>
      <c r="H1039" s="41"/>
      <c r="I1039" s="41"/>
      <c r="K1039" s="41"/>
      <c r="L1039" s="41"/>
    </row>
    <row r="1040" spans="5:12" x14ac:dyDescent="0.2">
      <c r="E1040" s="40"/>
      <c r="F1040" s="40"/>
      <c r="G1040" s="41"/>
      <c r="H1040" s="41"/>
      <c r="I1040" s="41"/>
      <c r="K1040" s="41"/>
      <c r="L1040" s="41"/>
    </row>
    <row r="1041" spans="5:12" x14ac:dyDescent="0.2">
      <c r="E1041" s="40"/>
      <c r="F1041" s="40"/>
      <c r="G1041" s="41"/>
      <c r="H1041" s="41"/>
      <c r="I1041" s="41"/>
      <c r="K1041" s="41"/>
      <c r="L1041" s="41"/>
    </row>
    <row r="1042" spans="5:12" x14ac:dyDescent="0.2">
      <c r="E1042" s="40"/>
      <c r="F1042" s="40"/>
      <c r="G1042" s="41"/>
      <c r="H1042" s="41"/>
      <c r="I1042" s="41"/>
      <c r="K1042" s="41"/>
      <c r="L1042" s="41"/>
    </row>
    <row r="1043" spans="5:12" x14ac:dyDescent="0.2">
      <c r="E1043" s="40"/>
      <c r="F1043" s="40"/>
      <c r="G1043" s="41"/>
      <c r="H1043" s="41"/>
      <c r="I1043" s="41"/>
      <c r="K1043" s="41"/>
      <c r="L1043" s="41"/>
    </row>
    <row r="1044" spans="5:12" x14ac:dyDescent="0.2">
      <c r="E1044" s="40"/>
      <c r="F1044" s="40"/>
      <c r="G1044" s="41"/>
      <c r="H1044" s="41"/>
      <c r="I1044" s="41"/>
      <c r="K1044" s="41"/>
      <c r="L1044" s="41"/>
    </row>
    <row r="1045" spans="5:12" x14ac:dyDescent="0.2">
      <c r="E1045" s="40"/>
      <c r="F1045" s="40"/>
      <c r="G1045" s="41"/>
      <c r="H1045" s="41"/>
      <c r="I1045" s="41"/>
      <c r="K1045" s="41"/>
      <c r="L1045" s="41"/>
    </row>
    <row r="1046" spans="5:12" x14ac:dyDescent="0.2">
      <c r="E1046" s="40"/>
      <c r="F1046" s="40"/>
      <c r="G1046" s="41"/>
      <c r="H1046" s="41"/>
      <c r="I1046" s="41"/>
      <c r="K1046" s="41"/>
      <c r="L1046" s="41"/>
    </row>
    <row r="1047" spans="5:12" x14ac:dyDescent="0.2">
      <c r="E1047" s="40"/>
      <c r="F1047" s="40"/>
      <c r="G1047" s="41"/>
      <c r="H1047" s="41"/>
      <c r="I1047" s="41"/>
      <c r="K1047" s="41"/>
      <c r="L1047" s="41"/>
    </row>
    <row r="1048" spans="5:12" x14ac:dyDescent="0.2">
      <c r="E1048" s="40"/>
      <c r="F1048" s="40"/>
      <c r="G1048" s="41"/>
      <c r="H1048" s="41"/>
      <c r="I1048" s="41"/>
      <c r="K1048" s="41"/>
      <c r="L1048" s="41"/>
    </row>
    <row r="1049" spans="5:12" x14ac:dyDescent="0.2">
      <c r="E1049" s="40"/>
      <c r="F1049" s="40"/>
      <c r="G1049" s="41"/>
      <c r="H1049" s="41"/>
      <c r="I1049" s="41"/>
      <c r="K1049" s="41"/>
      <c r="L1049" s="41"/>
    </row>
    <row r="1050" spans="5:12" x14ac:dyDescent="0.2">
      <c r="E1050" s="40"/>
      <c r="F1050" s="40"/>
      <c r="G1050" s="41"/>
      <c r="H1050" s="41"/>
      <c r="I1050" s="41"/>
      <c r="K1050" s="41"/>
      <c r="L1050" s="41"/>
    </row>
    <row r="1051" spans="5:12" x14ac:dyDescent="0.2">
      <c r="E1051" s="40"/>
      <c r="F1051" s="40"/>
      <c r="G1051" s="41"/>
      <c r="H1051" s="41"/>
      <c r="I1051" s="41"/>
      <c r="K1051" s="41"/>
      <c r="L1051" s="41"/>
    </row>
    <row r="1052" spans="5:12" x14ac:dyDescent="0.2">
      <c r="E1052" s="40"/>
      <c r="F1052" s="40"/>
      <c r="G1052" s="41"/>
      <c r="H1052" s="41"/>
      <c r="I1052" s="41"/>
      <c r="K1052" s="41"/>
      <c r="L1052" s="41"/>
    </row>
    <row r="1053" spans="5:12" x14ac:dyDescent="0.2">
      <c r="E1053" s="40"/>
      <c r="F1053" s="40"/>
      <c r="G1053" s="41"/>
      <c r="H1053" s="41"/>
      <c r="I1053" s="41"/>
      <c r="K1053" s="41"/>
      <c r="L1053" s="41"/>
    </row>
    <row r="1054" spans="5:12" x14ac:dyDescent="0.2">
      <c r="E1054" s="40"/>
      <c r="F1054" s="40"/>
      <c r="G1054" s="41"/>
      <c r="H1054" s="41"/>
      <c r="I1054" s="41"/>
      <c r="K1054" s="41"/>
      <c r="L1054" s="41"/>
    </row>
    <row r="1055" spans="5:12" x14ac:dyDescent="0.2">
      <c r="E1055" s="40"/>
      <c r="F1055" s="40"/>
      <c r="G1055" s="41"/>
      <c r="H1055" s="41"/>
      <c r="I1055" s="41"/>
      <c r="K1055" s="41"/>
      <c r="L1055" s="41"/>
    </row>
    <row r="1056" spans="5:12" x14ac:dyDescent="0.2">
      <c r="E1056" s="40"/>
      <c r="F1056" s="40"/>
      <c r="G1056" s="41"/>
      <c r="H1056" s="41"/>
      <c r="I1056" s="41"/>
      <c r="K1056" s="41"/>
      <c r="L1056" s="41"/>
    </row>
    <row r="1057" spans="5:12" x14ac:dyDescent="0.2">
      <c r="E1057" s="40"/>
      <c r="F1057" s="40"/>
      <c r="G1057" s="41"/>
      <c r="H1057" s="41"/>
      <c r="I1057" s="41"/>
      <c r="K1057" s="41"/>
      <c r="L1057" s="41"/>
    </row>
    <row r="1058" spans="5:12" x14ac:dyDescent="0.2">
      <c r="E1058" s="40"/>
      <c r="F1058" s="40"/>
      <c r="G1058" s="41"/>
      <c r="H1058" s="41"/>
      <c r="I1058" s="41"/>
      <c r="K1058" s="41"/>
      <c r="L1058" s="41"/>
    </row>
    <row r="1059" spans="5:12" x14ac:dyDescent="0.2">
      <c r="E1059" s="40"/>
      <c r="F1059" s="40"/>
      <c r="G1059" s="41"/>
      <c r="H1059" s="41"/>
      <c r="I1059" s="41"/>
      <c r="K1059" s="41"/>
      <c r="L1059" s="41"/>
    </row>
    <row r="1060" spans="5:12" x14ac:dyDescent="0.2">
      <c r="E1060" s="40"/>
      <c r="F1060" s="40"/>
      <c r="G1060" s="41"/>
      <c r="H1060" s="41"/>
      <c r="I1060" s="41"/>
      <c r="K1060" s="41"/>
      <c r="L1060" s="41"/>
    </row>
    <row r="1061" spans="5:12" x14ac:dyDescent="0.2">
      <c r="E1061" s="40"/>
      <c r="F1061" s="40"/>
      <c r="G1061" s="41"/>
      <c r="H1061" s="41"/>
      <c r="I1061" s="41"/>
      <c r="K1061" s="41"/>
      <c r="L1061" s="41"/>
    </row>
    <row r="1062" spans="5:12" x14ac:dyDescent="0.2">
      <c r="E1062" s="40"/>
      <c r="F1062" s="40"/>
      <c r="G1062" s="41"/>
      <c r="H1062" s="41"/>
      <c r="I1062" s="41"/>
      <c r="K1062" s="41"/>
      <c r="L1062" s="41"/>
    </row>
    <row r="1063" spans="5:12" x14ac:dyDescent="0.2">
      <c r="E1063" s="40"/>
      <c r="F1063" s="40"/>
      <c r="G1063" s="41"/>
      <c r="H1063" s="41"/>
      <c r="I1063" s="41"/>
      <c r="K1063" s="41"/>
      <c r="L1063" s="41"/>
    </row>
    <row r="1064" spans="5:12" x14ac:dyDescent="0.2">
      <c r="E1064" s="40"/>
      <c r="F1064" s="40"/>
      <c r="G1064" s="41"/>
      <c r="H1064" s="41"/>
      <c r="I1064" s="41"/>
      <c r="K1064" s="41"/>
      <c r="L1064" s="41"/>
    </row>
    <row r="1065" spans="5:12" x14ac:dyDescent="0.2">
      <c r="E1065" s="40"/>
      <c r="F1065" s="40"/>
      <c r="G1065" s="41"/>
      <c r="H1065" s="41"/>
      <c r="I1065" s="41"/>
      <c r="K1065" s="41"/>
      <c r="L1065" s="41"/>
    </row>
    <row r="1066" spans="5:12" x14ac:dyDescent="0.2">
      <c r="E1066" s="40"/>
      <c r="F1066" s="40"/>
      <c r="G1066" s="41"/>
      <c r="H1066" s="41"/>
      <c r="I1066" s="41"/>
      <c r="K1066" s="41"/>
      <c r="L1066" s="41"/>
    </row>
    <row r="1067" spans="5:12" x14ac:dyDescent="0.2">
      <c r="E1067" s="40"/>
      <c r="F1067" s="40"/>
      <c r="G1067" s="41"/>
      <c r="H1067" s="41"/>
      <c r="I1067" s="41"/>
      <c r="K1067" s="41"/>
      <c r="L1067" s="41"/>
    </row>
    <row r="1068" spans="5:12" x14ac:dyDescent="0.2">
      <c r="E1068" s="40"/>
      <c r="F1068" s="40"/>
      <c r="G1068" s="41"/>
      <c r="H1068" s="41"/>
      <c r="I1068" s="41"/>
      <c r="K1068" s="41"/>
      <c r="L1068" s="41"/>
    </row>
    <row r="1069" spans="5:12" x14ac:dyDescent="0.2">
      <c r="E1069" s="40"/>
      <c r="F1069" s="40"/>
      <c r="G1069" s="41"/>
      <c r="H1069" s="41"/>
      <c r="I1069" s="41"/>
      <c r="K1069" s="41"/>
      <c r="L1069" s="41"/>
    </row>
    <row r="1070" spans="5:12" x14ac:dyDescent="0.2">
      <c r="E1070" s="40"/>
      <c r="F1070" s="40"/>
      <c r="G1070" s="41"/>
      <c r="H1070" s="41"/>
      <c r="I1070" s="41"/>
      <c r="K1070" s="41"/>
      <c r="L1070" s="41"/>
    </row>
    <row r="1071" spans="5:12" x14ac:dyDescent="0.2">
      <c r="E1071" s="40"/>
      <c r="F1071" s="40"/>
      <c r="G1071" s="41"/>
      <c r="H1071" s="41"/>
      <c r="I1071" s="41"/>
      <c r="K1071" s="41"/>
      <c r="L1071" s="41"/>
    </row>
    <row r="1072" spans="5:12" x14ac:dyDescent="0.2">
      <c r="E1072" s="40"/>
      <c r="F1072" s="40"/>
      <c r="G1072" s="41"/>
      <c r="H1072" s="41"/>
      <c r="I1072" s="41"/>
      <c r="K1072" s="41"/>
      <c r="L1072" s="41"/>
    </row>
    <row r="1073" spans="5:12" x14ac:dyDescent="0.2">
      <c r="E1073" s="40"/>
      <c r="F1073" s="40"/>
      <c r="G1073" s="41"/>
      <c r="H1073" s="41"/>
      <c r="I1073" s="41"/>
      <c r="K1073" s="41"/>
      <c r="L1073" s="41"/>
    </row>
    <row r="1074" spans="5:12" x14ac:dyDescent="0.2">
      <c r="E1074" s="40"/>
      <c r="F1074" s="40"/>
      <c r="G1074" s="41"/>
      <c r="H1074" s="41"/>
      <c r="I1074" s="41"/>
      <c r="K1074" s="41"/>
      <c r="L1074" s="41"/>
    </row>
    <row r="1075" spans="5:12" x14ac:dyDescent="0.2">
      <c r="E1075" s="40"/>
      <c r="F1075" s="40"/>
      <c r="G1075" s="41"/>
      <c r="H1075" s="41"/>
      <c r="I1075" s="41"/>
      <c r="K1075" s="41"/>
      <c r="L1075" s="41"/>
    </row>
    <row r="1076" spans="5:12" x14ac:dyDescent="0.2">
      <c r="E1076" s="40"/>
      <c r="F1076" s="40"/>
      <c r="G1076" s="41"/>
      <c r="H1076" s="41"/>
      <c r="I1076" s="41"/>
      <c r="K1076" s="41"/>
      <c r="L1076" s="41"/>
    </row>
    <row r="1077" spans="5:12" x14ac:dyDescent="0.2">
      <c r="E1077" s="40"/>
      <c r="F1077" s="40"/>
      <c r="G1077" s="41"/>
      <c r="H1077" s="41"/>
      <c r="I1077" s="41"/>
      <c r="K1077" s="41"/>
      <c r="L1077" s="41"/>
    </row>
    <row r="1078" spans="5:12" x14ac:dyDescent="0.2">
      <c r="E1078" s="40"/>
      <c r="F1078" s="40"/>
      <c r="G1078" s="41"/>
      <c r="H1078" s="41"/>
      <c r="I1078" s="41"/>
      <c r="K1078" s="41"/>
      <c r="L1078" s="41"/>
    </row>
    <row r="1079" spans="5:12" x14ac:dyDescent="0.2">
      <c r="E1079" s="40"/>
      <c r="F1079" s="40"/>
      <c r="G1079" s="41"/>
      <c r="H1079" s="41"/>
      <c r="I1079" s="41"/>
      <c r="K1079" s="41"/>
      <c r="L1079" s="41"/>
    </row>
    <row r="1080" spans="5:12" x14ac:dyDescent="0.2">
      <c r="E1080" s="40"/>
      <c r="F1080" s="40"/>
      <c r="G1080" s="41"/>
      <c r="H1080" s="41"/>
      <c r="I1080" s="41"/>
      <c r="K1080" s="41"/>
      <c r="L1080" s="41"/>
    </row>
    <row r="1081" spans="5:12" x14ac:dyDescent="0.2">
      <c r="E1081" s="40"/>
      <c r="F1081" s="40"/>
      <c r="G1081" s="41"/>
      <c r="H1081" s="41"/>
      <c r="I1081" s="41"/>
      <c r="K1081" s="41"/>
      <c r="L1081" s="41"/>
    </row>
    <row r="1082" spans="5:12" x14ac:dyDescent="0.2">
      <c r="E1082" s="40"/>
      <c r="F1082" s="40"/>
      <c r="G1082" s="41"/>
      <c r="H1082" s="41"/>
      <c r="I1082" s="41"/>
      <c r="K1082" s="41"/>
      <c r="L1082" s="41"/>
    </row>
    <row r="1083" spans="5:12" x14ac:dyDescent="0.2">
      <c r="E1083" s="40"/>
      <c r="F1083" s="40"/>
      <c r="G1083" s="41"/>
      <c r="H1083" s="41"/>
      <c r="I1083" s="41"/>
      <c r="K1083" s="41"/>
      <c r="L1083" s="41"/>
    </row>
    <row r="1084" spans="5:12" x14ac:dyDescent="0.2">
      <c r="E1084" s="40"/>
      <c r="F1084" s="40"/>
      <c r="G1084" s="41"/>
      <c r="H1084" s="41"/>
      <c r="I1084" s="41"/>
      <c r="K1084" s="41"/>
      <c r="L1084" s="41"/>
    </row>
    <row r="1085" spans="5:12" x14ac:dyDescent="0.2">
      <c r="E1085" s="40"/>
      <c r="F1085" s="40"/>
      <c r="G1085" s="41"/>
      <c r="H1085" s="41"/>
      <c r="I1085" s="41"/>
      <c r="K1085" s="41"/>
      <c r="L1085" s="41"/>
    </row>
    <row r="1086" spans="5:12" x14ac:dyDescent="0.2">
      <c r="E1086" s="40"/>
      <c r="F1086" s="40"/>
      <c r="G1086" s="41"/>
      <c r="H1086" s="41"/>
      <c r="I1086" s="41"/>
      <c r="K1086" s="41"/>
      <c r="L1086" s="41"/>
    </row>
    <row r="1087" spans="5:12" x14ac:dyDescent="0.2">
      <c r="E1087" s="40"/>
      <c r="F1087" s="40"/>
      <c r="G1087" s="41"/>
      <c r="H1087" s="41"/>
      <c r="I1087" s="41"/>
      <c r="K1087" s="41"/>
      <c r="L1087" s="41"/>
    </row>
    <row r="1088" spans="5:12" x14ac:dyDescent="0.2">
      <c r="E1088" s="40"/>
      <c r="F1088" s="40"/>
      <c r="G1088" s="41"/>
      <c r="H1088" s="41"/>
      <c r="I1088" s="41"/>
      <c r="K1088" s="41"/>
      <c r="L1088" s="41"/>
    </row>
    <row r="1089" spans="5:12" x14ac:dyDescent="0.2">
      <c r="E1089" s="40"/>
      <c r="F1089" s="40"/>
      <c r="G1089" s="41"/>
      <c r="H1089" s="41"/>
      <c r="I1089" s="41"/>
      <c r="K1089" s="41"/>
      <c r="L1089" s="41"/>
    </row>
    <row r="1090" spans="5:12" x14ac:dyDescent="0.2">
      <c r="E1090" s="40"/>
      <c r="F1090" s="40"/>
      <c r="G1090" s="41"/>
      <c r="H1090" s="41"/>
      <c r="I1090" s="41"/>
      <c r="K1090" s="41"/>
      <c r="L1090" s="41"/>
    </row>
    <row r="1091" spans="5:12" x14ac:dyDescent="0.2">
      <c r="E1091" s="40"/>
      <c r="F1091" s="40"/>
      <c r="G1091" s="41"/>
      <c r="H1091" s="41"/>
      <c r="I1091" s="41"/>
      <c r="K1091" s="41"/>
      <c r="L1091" s="41"/>
    </row>
    <row r="1092" spans="5:12" x14ac:dyDescent="0.2">
      <c r="E1092" s="40"/>
      <c r="F1092" s="40"/>
      <c r="G1092" s="41"/>
      <c r="H1092" s="41"/>
      <c r="I1092" s="41"/>
      <c r="K1092" s="41"/>
      <c r="L1092" s="41"/>
    </row>
    <row r="1093" spans="5:12" x14ac:dyDescent="0.2">
      <c r="E1093" s="40"/>
      <c r="F1093" s="40"/>
      <c r="G1093" s="41"/>
      <c r="H1093" s="41"/>
      <c r="I1093" s="41"/>
      <c r="K1093" s="41"/>
      <c r="L1093" s="41"/>
    </row>
    <row r="1094" spans="5:12" x14ac:dyDescent="0.2">
      <c r="E1094" s="40"/>
      <c r="F1094" s="40"/>
      <c r="G1094" s="41"/>
      <c r="H1094" s="41"/>
      <c r="I1094" s="41"/>
      <c r="K1094" s="41"/>
      <c r="L1094" s="41"/>
    </row>
    <row r="1095" spans="5:12" x14ac:dyDescent="0.2">
      <c r="E1095" s="40"/>
      <c r="F1095" s="40"/>
      <c r="G1095" s="41"/>
      <c r="H1095" s="41"/>
      <c r="I1095" s="41"/>
      <c r="K1095" s="41"/>
      <c r="L1095" s="41"/>
    </row>
    <row r="1096" spans="5:12" x14ac:dyDescent="0.2">
      <c r="E1096" s="40"/>
      <c r="F1096" s="40"/>
      <c r="G1096" s="41"/>
      <c r="H1096" s="41"/>
      <c r="I1096" s="41"/>
      <c r="K1096" s="41"/>
      <c r="L1096" s="41"/>
    </row>
    <row r="1097" spans="5:12" x14ac:dyDescent="0.2">
      <c r="E1097" s="40"/>
      <c r="F1097" s="40"/>
      <c r="G1097" s="41"/>
      <c r="H1097" s="41"/>
      <c r="I1097" s="41"/>
      <c r="K1097" s="41"/>
      <c r="L1097" s="41"/>
    </row>
    <row r="1098" spans="5:12" x14ac:dyDescent="0.2">
      <c r="E1098" s="40"/>
      <c r="F1098" s="40"/>
      <c r="G1098" s="41"/>
      <c r="H1098" s="41"/>
      <c r="I1098" s="41"/>
      <c r="K1098" s="41"/>
      <c r="L1098" s="41"/>
    </row>
    <row r="1099" spans="5:12" x14ac:dyDescent="0.2">
      <c r="E1099" s="40"/>
      <c r="F1099" s="40"/>
      <c r="G1099" s="41"/>
      <c r="H1099" s="41"/>
      <c r="I1099" s="41"/>
      <c r="K1099" s="41"/>
      <c r="L1099" s="41"/>
    </row>
    <row r="1100" spans="5:12" x14ac:dyDescent="0.2">
      <c r="E1100" s="40"/>
      <c r="F1100" s="40"/>
      <c r="G1100" s="41"/>
      <c r="H1100" s="41"/>
      <c r="I1100" s="41"/>
      <c r="K1100" s="41"/>
      <c r="L1100" s="41"/>
    </row>
    <row r="1101" spans="5:12" x14ac:dyDescent="0.2">
      <c r="E1101" s="40"/>
      <c r="F1101" s="40"/>
      <c r="G1101" s="41"/>
      <c r="H1101" s="41"/>
      <c r="I1101" s="41"/>
      <c r="K1101" s="41"/>
      <c r="L1101" s="41"/>
    </row>
    <row r="1102" spans="5:12" x14ac:dyDescent="0.2">
      <c r="E1102" s="40"/>
      <c r="F1102" s="40"/>
      <c r="G1102" s="41"/>
      <c r="H1102" s="41"/>
      <c r="I1102" s="41"/>
      <c r="K1102" s="41"/>
      <c r="L1102" s="41"/>
    </row>
    <row r="1103" spans="5:12" x14ac:dyDescent="0.2">
      <c r="E1103" s="40"/>
      <c r="F1103" s="40"/>
      <c r="G1103" s="41"/>
      <c r="H1103" s="41"/>
      <c r="I1103" s="41"/>
      <c r="K1103" s="41"/>
      <c r="L1103" s="41"/>
    </row>
    <row r="1104" spans="5:12" x14ac:dyDescent="0.2">
      <c r="E1104" s="40"/>
      <c r="F1104" s="40"/>
      <c r="G1104" s="41"/>
      <c r="H1104" s="41"/>
      <c r="I1104" s="41"/>
      <c r="K1104" s="41"/>
      <c r="L1104" s="41"/>
    </row>
    <row r="1105" spans="5:12" x14ac:dyDescent="0.2">
      <c r="E1105" s="40"/>
      <c r="F1105" s="40"/>
      <c r="G1105" s="41"/>
      <c r="H1105" s="41"/>
      <c r="I1105" s="41"/>
      <c r="K1105" s="41"/>
      <c r="L1105" s="41"/>
    </row>
    <row r="1106" spans="5:12" x14ac:dyDescent="0.2">
      <c r="E1106" s="40"/>
      <c r="F1106" s="40"/>
      <c r="G1106" s="41"/>
      <c r="H1106" s="41"/>
      <c r="I1106" s="41"/>
      <c r="K1106" s="41"/>
      <c r="L1106" s="41"/>
    </row>
    <row r="1107" spans="5:12" x14ac:dyDescent="0.2">
      <c r="E1107" s="40"/>
      <c r="F1107" s="40"/>
      <c r="G1107" s="41"/>
      <c r="H1107" s="41"/>
      <c r="I1107" s="41"/>
      <c r="K1107" s="41"/>
      <c r="L1107" s="41"/>
    </row>
    <row r="1108" spans="5:12" x14ac:dyDescent="0.2">
      <c r="E1108" s="40"/>
      <c r="F1108" s="40"/>
      <c r="G1108" s="41"/>
      <c r="H1108" s="41"/>
      <c r="I1108" s="41"/>
      <c r="K1108" s="41"/>
      <c r="L1108" s="41"/>
    </row>
    <row r="1109" spans="5:12" x14ac:dyDescent="0.2">
      <c r="E1109" s="40"/>
      <c r="F1109" s="40"/>
      <c r="G1109" s="41"/>
      <c r="H1109" s="41"/>
      <c r="I1109" s="41"/>
      <c r="K1109" s="41"/>
      <c r="L1109" s="41"/>
    </row>
    <row r="1110" spans="5:12" x14ac:dyDescent="0.2">
      <c r="E1110" s="40"/>
      <c r="F1110" s="40"/>
      <c r="G1110" s="41"/>
      <c r="H1110" s="41"/>
      <c r="I1110" s="41"/>
      <c r="K1110" s="41"/>
      <c r="L1110" s="41"/>
    </row>
    <row r="1111" spans="5:12" x14ac:dyDescent="0.2">
      <c r="E1111" s="40"/>
      <c r="F1111" s="40"/>
      <c r="G1111" s="41"/>
      <c r="H1111" s="41"/>
      <c r="I1111" s="41"/>
      <c r="K1111" s="41"/>
      <c r="L1111" s="41"/>
    </row>
    <row r="1112" spans="5:12" x14ac:dyDescent="0.2">
      <c r="E1112" s="40"/>
      <c r="F1112" s="40"/>
      <c r="G1112" s="41"/>
      <c r="H1112" s="41"/>
      <c r="I1112" s="41"/>
      <c r="K1112" s="41"/>
      <c r="L1112" s="41"/>
    </row>
    <row r="1113" spans="5:12" x14ac:dyDescent="0.2">
      <c r="E1113" s="40"/>
      <c r="F1113" s="40"/>
      <c r="G1113" s="41"/>
      <c r="H1113" s="41"/>
      <c r="I1113" s="41"/>
      <c r="K1113" s="41"/>
      <c r="L1113" s="41"/>
    </row>
    <row r="1114" spans="5:12" x14ac:dyDescent="0.2">
      <c r="E1114" s="40"/>
      <c r="F1114" s="40"/>
      <c r="G1114" s="41"/>
      <c r="H1114" s="41"/>
      <c r="I1114" s="41"/>
      <c r="K1114" s="41"/>
      <c r="L1114" s="41"/>
    </row>
    <row r="1115" spans="5:12" x14ac:dyDescent="0.2">
      <c r="E1115" s="40"/>
      <c r="F1115" s="40"/>
      <c r="G1115" s="41"/>
      <c r="H1115" s="41"/>
      <c r="I1115" s="41"/>
      <c r="K1115" s="41"/>
      <c r="L1115" s="41"/>
    </row>
    <row r="1116" spans="5:12" x14ac:dyDescent="0.2">
      <c r="E1116" s="40"/>
      <c r="F1116" s="40"/>
      <c r="G1116" s="41"/>
      <c r="H1116" s="41"/>
      <c r="I1116" s="41"/>
      <c r="K1116" s="41"/>
      <c r="L1116" s="41"/>
    </row>
    <row r="1117" spans="5:12" x14ac:dyDescent="0.2">
      <c r="E1117" s="40"/>
      <c r="F1117" s="40"/>
      <c r="G1117" s="41"/>
      <c r="H1117" s="41"/>
      <c r="I1117" s="41"/>
      <c r="K1117" s="41"/>
      <c r="L1117" s="41"/>
    </row>
    <row r="1118" spans="5:12" x14ac:dyDescent="0.2">
      <c r="E1118" s="40"/>
      <c r="F1118" s="40"/>
      <c r="G1118" s="41"/>
      <c r="H1118" s="41"/>
      <c r="I1118" s="41"/>
      <c r="K1118" s="41"/>
      <c r="L1118" s="41"/>
    </row>
    <row r="1119" spans="5:12" x14ac:dyDescent="0.2">
      <c r="E1119" s="40"/>
      <c r="F1119" s="40"/>
      <c r="G1119" s="41"/>
      <c r="H1119" s="41"/>
      <c r="I1119" s="41"/>
      <c r="K1119" s="41"/>
      <c r="L1119" s="41"/>
    </row>
    <row r="1120" spans="5:12" x14ac:dyDescent="0.2">
      <c r="E1120" s="40"/>
      <c r="F1120" s="40"/>
      <c r="G1120" s="41"/>
      <c r="H1120" s="41"/>
      <c r="I1120" s="41"/>
      <c r="K1120" s="41"/>
      <c r="L1120" s="41"/>
    </row>
    <row r="1121" spans="5:12" x14ac:dyDescent="0.2">
      <c r="E1121" s="40"/>
      <c r="F1121" s="40"/>
      <c r="G1121" s="41"/>
      <c r="H1121" s="41"/>
      <c r="I1121" s="41"/>
      <c r="K1121" s="41"/>
      <c r="L1121" s="41"/>
    </row>
    <row r="1122" spans="5:12" x14ac:dyDescent="0.2">
      <c r="E1122" s="40"/>
      <c r="F1122" s="40"/>
      <c r="G1122" s="41"/>
      <c r="H1122" s="41"/>
      <c r="I1122" s="41"/>
      <c r="K1122" s="41"/>
      <c r="L1122" s="41"/>
    </row>
    <row r="1123" spans="5:12" x14ac:dyDescent="0.2">
      <c r="E1123" s="40"/>
      <c r="F1123" s="40"/>
      <c r="G1123" s="41"/>
      <c r="H1123" s="41"/>
      <c r="I1123" s="41"/>
      <c r="K1123" s="41"/>
      <c r="L1123" s="41"/>
    </row>
    <row r="1124" spans="5:12" x14ac:dyDescent="0.2">
      <c r="E1124" s="40"/>
      <c r="F1124" s="40"/>
      <c r="G1124" s="41"/>
      <c r="H1124" s="41"/>
      <c r="I1124" s="41"/>
      <c r="K1124" s="41"/>
      <c r="L1124" s="41"/>
    </row>
    <row r="1125" spans="5:12" x14ac:dyDescent="0.2">
      <c r="E1125" s="40"/>
      <c r="F1125" s="40"/>
      <c r="G1125" s="41"/>
      <c r="H1125" s="41"/>
      <c r="I1125" s="41"/>
      <c r="K1125" s="41"/>
      <c r="L1125" s="41"/>
    </row>
    <row r="1126" spans="5:12" x14ac:dyDescent="0.2">
      <c r="E1126" s="40"/>
      <c r="F1126" s="40"/>
      <c r="G1126" s="41"/>
      <c r="H1126" s="41"/>
      <c r="I1126" s="41"/>
      <c r="K1126" s="41"/>
      <c r="L1126" s="41"/>
    </row>
    <row r="1127" spans="5:12" x14ac:dyDescent="0.2">
      <c r="E1127" s="40"/>
      <c r="F1127" s="40"/>
      <c r="G1127" s="41"/>
      <c r="H1127" s="41"/>
      <c r="I1127" s="41"/>
      <c r="K1127" s="41"/>
      <c r="L1127" s="41"/>
    </row>
    <row r="1128" spans="5:12" x14ac:dyDescent="0.2">
      <c r="E1128" s="40"/>
      <c r="F1128" s="40"/>
      <c r="G1128" s="41"/>
      <c r="H1128" s="41"/>
      <c r="I1128" s="41"/>
      <c r="K1128" s="41"/>
      <c r="L1128" s="41"/>
    </row>
    <row r="1129" spans="5:12" x14ac:dyDescent="0.2">
      <c r="E1129" s="40"/>
      <c r="F1129" s="40"/>
      <c r="G1129" s="41"/>
      <c r="H1129" s="41"/>
      <c r="I1129" s="41"/>
      <c r="K1129" s="41"/>
      <c r="L1129" s="41"/>
    </row>
    <row r="1130" spans="5:12" x14ac:dyDescent="0.2">
      <c r="E1130" s="40"/>
      <c r="F1130" s="40"/>
      <c r="G1130" s="41"/>
      <c r="H1130" s="41"/>
      <c r="I1130" s="41"/>
      <c r="K1130" s="41"/>
      <c r="L1130" s="41"/>
    </row>
    <row r="1131" spans="5:12" x14ac:dyDescent="0.2">
      <c r="E1131" s="40"/>
      <c r="F1131" s="40"/>
      <c r="G1131" s="41"/>
      <c r="H1131" s="41"/>
      <c r="I1131" s="41"/>
      <c r="K1131" s="41"/>
      <c r="L1131" s="41"/>
    </row>
    <row r="1132" spans="5:12" x14ac:dyDescent="0.2">
      <c r="E1132" s="40"/>
      <c r="F1132" s="40"/>
      <c r="G1132" s="41"/>
      <c r="H1132" s="41"/>
      <c r="I1132" s="41"/>
      <c r="K1132" s="41"/>
      <c r="L1132" s="41"/>
    </row>
    <row r="1133" spans="5:12" x14ac:dyDescent="0.2">
      <c r="E1133" s="40"/>
      <c r="F1133" s="40"/>
      <c r="G1133" s="41"/>
      <c r="H1133" s="41"/>
      <c r="I1133" s="41"/>
      <c r="K1133" s="41"/>
      <c r="L1133" s="41"/>
    </row>
    <row r="1134" spans="5:12" x14ac:dyDescent="0.2">
      <c r="E1134" s="40"/>
      <c r="F1134" s="40"/>
      <c r="G1134" s="41"/>
      <c r="H1134" s="41"/>
      <c r="I1134" s="41"/>
      <c r="K1134" s="41"/>
      <c r="L1134" s="41"/>
    </row>
    <row r="1135" spans="5:12" x14ac:dyDescent="0.2">
      <c r="E1135" s="40"/>
      <c r="F1135" s="40"/>
      <c r="G1135" s="41"/>
      <c r="H1135" s="41"/>
      <c r="I1135" s="41"/>
      <c r="K1135" s="41"/>
      <c r="L1135" s="41"/>
    </row>
    <row r="1136" spans="5:12" x14ac:dyDescent="0.2">
      <c r="E1136" s="40"/>
      <c r="F1136" s="40"/>
      <c r="G1136" s="41"/>
      <c r="H1136" s="41"/>
      <c r="I1136" s="41"/>
      <c r="K1136" s="41"/>
      <c r="L1136" s="41"/>
    </row>
    <row r="1137" spans="5:12" x14ac:dyDescent="0.2">
      <c r="E1137" s="40"/>
      <c r="F1137" s="40"/>
      <c r="G1137" s="41"/>
      <c r="H1137" s="41"/>
      <c r="I1137" s="41"/>
      <c r="K1137" s="41"/>
      <c r="L1137" s="41"/>
    </row>
    <row r="1138" spans="5:12" x14ac:dyDescent="0.2">
      <c r="E1138" s="40"/>
      <c r="F1138" s="40"/>
      <c r="G1138" s="41"/>
      <c r="H1138" s="41"/>
      <c r="I1138" s="41"/>
      <c r="K1138" s="41"/>
      <c r="L1138" s="41"/>
    </row>
    <row r="1139" spans="5:12" x14ac:dyDescent="0.2">
      <c r="E1139" s="40"/>
      <c r="F1139" s="40"/>
      <c r="G1139" s="41"/>
      <c r="H1139" s="41"/>
      <c r="I1139" s="41"/>
      <c r="K1139" s="41"/>
      <c r="L1139" s="41"/>
    </row>
    <row r="1140" spans="5:12" x14ac:dyDescent="0.2">
      <c r="E1140" s="40"/>
      <c r="F1140" s="40"/>
      <c r="G1140" s="41"/>
      <c r="H1140" s="41"/>
      <c r="I1140" s="41"/>
      <c r="K1140" s="41"/>
      <c r="L1140" s="41"/>
    </row>
    <row r="1141" spans="5:12" x14ac:dyDescent="0.2">
      <c r="E1141" s="40"/>
      <c r="F1141" s="40"/>
      <c r="G1141" s="41"/>
      <c r="H1141" s="41"/>
      <c r="I1141" s="41"/>
      <c r="K1141" s="41"/>
      <c r="L1141" s="41"/>
    </row>
    <row r="1142" spans="5:12" x14ac:dyDescent="0.2">
      <c r="E1142" s="40"/>
      <c r="F1142" s="40"/>
      <c r="G1142" s="41"/>
      <c r="H1142" s="41"/>
      <c r="I1142" s="41"/>
      <c r="K1142" s="41"/>
      <c r="L1142" s="41"/>
    </row>
    <row r="1143" spans="5:12" x14ac:dyDescent="0.2">
      <c r="E1143" s="40"/>
      <c r="F1143" s="40"/>
      <c r="G1143" s="41"/>
      <c r="H1143" s="41"/>
      <c r="I1143" s="41"/>
      <c r="K1143" s="41"/>
      <c r="L1143" s="41"/>
    </row>
    <row r="1144" spans="5:12" x14ac:dyDescent="0.2">
      <c r="E1144" s="40"/>
      <c r="F1144" s="40"/>
      <c r="G1144" s="41"/>
      <c r="H1144" s="41"/>
      <c r="I1144" s="41"/>
      <c r="K1144" s="41"/>
      <c r="L1144" s="41"/>
    </row>
    <row r="1145" spans="5:12" x14ac:dyDescent="0.2">
      <c r="E1145" s="40"/>
      <c r="F1145" s="40"/>
      <c r="G1145" s="41"/>
      <c r="H1145" s="41"/>
      <c r="I1145" s="41"/>
      <c r="K1145" s="41"/>
      <c r="L1145" s="41"/>
    </row>
    <row r="1146" spans="5:12" x14ac:dyDescent="0.2">
      <c r="E1146" s="40"/>
      <c r="F1146" s="40"/>
      <c r="G1146" s="41"/>
      <c r="H1146" s="41"/>
      <c r="I1146" s="41"/>
      <c r="K1146" s="41"/>
      <c r="L1146" s="41"/>
    </row>
    <row r="1147" spans="5:12" x14ac:dyDescent="0.2">
      <c r="E1147" s="40"/>
      <c r="F1147" s="40"/>
      <c r="G1147" s="41"/>
      <c r="H1147" s="41"/>
      <c r="I1147" s="41"/>
      <c r="K1147" s="41"/>
      <c r="L1147" s="41"/>
    </row>
    <row r="1148" spans="5:12" x14ac:dyDescent="0.2">
      <c r="E1148" s="40"/>
      <c r="F1148" s="40"/>
      <c r="G1148" s="41"/>
      <c r="H1148" s="41"/>
      <c r="I1148" s="41"/>
      <c r="K1148" s="41"/>
      <c r="L1148" s="41"/>
    </row>
    <row r="1149" spans="5:12" x14ac:dyDescent="0.2">
      <c r="E1149" s="40"/>
      <c r="F1149" s="40"/>
      <c r="G1149" s="41"/>
      <c r="H1149" s="41"/>
      <c r="I1149" s="41"/>
      <c r="K1149" s="41"/>
      <c r="L1149" s="41"/>
    </row>
    <row r="1150" spans="5:12" x14ac:dyDescent="0.2">
      <c r="E1150" s="40"/>
      <c r="F1150" s="40"/>
      <c r="G1150" s="41"/>
      <c r="H1150" s="41"/>
      <c r="I1150" s="41"/>
      <c r="K1150" s="41"/>
      <c r="L1150" s="41"/>
    </row>
    <row r="1151" spans="5:12" x14ac:dyDescent="0.2">
      <c r="E1151" s="40"/>
      <c r="F1151" s="40"/>
      <c r="G1151" s="41"/>
      <c r="H1151" s="41"/>
      <c r="I1151" s="41"/>
      <c r="K1151" s="41"/>
      <c r="L1151" s="41"/>
    </row>
    <row r="1152" spans="5:12" x14ac:dyDescent="0.2">
      <c r="E1152" s="40"/>
      <c r="F1152" s="40"/>
      <c r="G1152" s="41"/>
      <c r="H1152" s="41"/>
      <c r="I1152" s="41"/>
      <c r="K1152" s="41"/>
      <c r="L1152" s="41"/>
    </row>
    <row r="1153" spans="5:12" x14ac:dyDescent="0.2">
      <c r="E1153" s="40"/>
      <c r="F1153" s="40"/>
      <c r="G1153" s="41"/>
      <c r="H1153" s="41"/>
      <c r="I1153" s="41"/>
      <c r="K1153" s="41"/>
      <c r="L1153" s="41"/>
    </row>
    <row r="1154" spans="5:12" x14ac:dyDescent="0.2">
      <c r="E1154" s="40"/>
      <c r="F1154" s="40"/>
      <c r="G1154" s="41"/>
      <c r="H1154" s="41"/>
      <c r="I1154" s="41"/>
      <c r="K1154" s="41"/>
      <c r="L1154" s="41"/>
    </row>
    <row r="1155" spans="5:12" x14ac:dyDescent="0.2">
      <c r="E1155" s="40"/>
      <c r="F1155" s="40"/>
      <c r="G1155" s="41"/>
      <c r="H1155" s="41"/>
      <c r="I1155" s="41"/>
      <c r="K1155" s="41"/>
      <c r="L1155" s="41"/>
    </row>
    <row r="1156" spans="5:12" x14ac:dyDescent="0.2">
      <c r="E1156" s="40"/>
      <c r="F1156" s="40"/>
      <c r="G1156" s="41"/>
      <c r="H1156" s="41"/>
      <c r="I1156" s="41"/>
      <c r="K1156" s="41"/>
      <c r="L1156" s="41"/>
    </row>
    <row r="1157" spans="5:12" x14ac:dyDescent="0.2">
      <c r="E1157" s="40"/>
      <c r="F1157" s="40"/>
      <c r="G1157" s="41"/>
      <c r="H1157" s="41"/>
      <c r="I1157" s="41"/>
      <c r="K1157" s="41"/>
      <c r="L1157" s="41"/>
    </row>
    <row r="1158" spans="5:12" x14ac:dyDescent="0.2">
      <c r="E1158" s="40"/>
      <c r="F1158" s="40"/>
      <c r="G1158" s="41"/>
      <c r="H1158" s="41"/>
      <c r="I1158" s="41"/>
      <c r="K1158" s="41"/>
      <c r="L1158" s="41"/>
    </row>
    <row r="1159" spans="5:12" x14ac:dyDescent="0.2">
      <c r="E1159" s="40"/>
      <c r="F1159" s="40"/>
      <c r="G1159" s="41"/>
      <c r="H1159" s="41"/>
      <c r="I1159" s="41"/>
      <c r="K1159" s="41"/>
      <c r="L1159" s="41"/>
    </row>
    <row r="1160" spans="5:12" x14ac:dyDescent="0.2">
      <c r="E1160" s="40"/>
      <c r="F1160" s="40"/>
      <c r="G1160" s="41"/>
      <c r="H1160" s="41"/>
      <c r="I1160" s="41"/>
      <c r="K1160" s="41"/>
      <c r="L1160" s="41"/>
    </row>
    <row r="1161" spans="5:12" x14ac:dyDescent="0.2">
      <c r="E1161" s="40"/>
      <c r="F1161" s="40"/>
      <c r="G1161" s="41"/>
      <c r="H1161" s="41"/>
      <c r="I1161" s="41"/>
      <c r="K1161" s="41"/>
      <c r="L1161" s="41"/>
    </row>
    <row r="1162" spans="5:12" x14ac:dyDescent="0.2">
      <c r="E1162" s="40"/>
      <c r="F1162" s="40"/>
      <c r="G1162" s="41"/>
      <c r="H1162" s="41"/>
      <c r="I1162" s="41"/>
      <c r="K1162" s="41"/>
      <c r="L1162" s="41"/>
    </row>
    <row r="1163" spans="5:12" x14ac:dyDescent="0.2">
      <c r="E1163" s="40"/>
      <c r="F1163" s="40"/>
      <c r="G1163" s="41"/>
      <c r="H1163" s="41"/>
      <c r="I1163" s="41"/>
      <c r="K1163" s="41"/>
      <c r="L1163" s="41"/>
    </row>
    <row r="1164" spans="5:12" x14ac:dyDescent="0.2">
      <c r="E1164" s="40"/>
      <c r="F1164" s="40"/>
      <c r="G1164" s="41"/>
      <c r="H1164" s="41"/>
      <c r="I1164" s="41"/>
      <c r="K1164" s="41"/>
      <c r="L1164" s="41"/>
    </row>
    <row r="1165" spans="5:12" x14ac:dyDescent="0.2">
      <c r="E1165" s="40"/>
      <c r="F1165" s="40"/>
      <c r="G1165" s="41"/>
      <c r="H1165" s="41"/>
      <c r="I1165" s="41"/>
      <c r="K1165" s="41"/>
      <c r="L1165" s="41"/>
    </row>
    <row r="1166" spans="5:12" x14ac:dyDescent="0.2">
      <c r="E1166" s="40"/>
      <c r="F1166" s="40"/>
      <c r="G1166" s="41"/>
      <c r="H1166" s="41"/>
      <c r="I1166" s="41"/>
      <c r="K1166" s="41"/>
      <c r="L1166" s="41"/>
    </row>
    <row r="1167" spans="5:12" x14ac:dyDescent="0.2">
      <c r="E1167" s="40"/>
      <c r="F1167" s="40"/>
      <c r="G1167" s="41"/>
      <c r="H1167" s="41"/>
      <c r="I1167" s="41"/>
      <c r="K1167" s="41"/>
      <c r="L1167" s="41"/>
    </row>
    <row r="1168" spans="5:12" x14ac:dyDescent="0.2">
      <c r="E1168" s="40"/>
      <c r="F1168" s="40"/>
      <c r="G1168" s="41"/>
      <c r="H1168" s="41"/>
      <c r="I1168" s="41"/>
      <c r="K1168" s="41"/>
      <c r="L1168" s="41"/>
    </row>
    <row r="1169" spans="5:12" x14ac:dyDescent="0.2">
      <c r="E1169" s="40"/>
      <c r="F1169" s="40"/>
      <c r="G1169" s="41"/>
      <c r="H1169" s="41"/>
      <c r="I1169" s="41"/>
      <c r="K1169" s="41"/>
      <c r="L1169" s="41"/>
    </row>
    <row r="1170" spans="5:12" x14ac:dyDescent="0.2">
      <c r="E1170" s="40"/>
      <c r="F1170" s="40"/>
      <c r="G1170" s="41"/>
      <c r="H1170" s="41"/>
      <c r="I1170" s="41"/>
      <c r="K1170" s="41"/>
      <c r="L1170" s="41"/>
    </row>
    <row r="1171" spans="5:12" x14ac:dyDescent="0.2">
      <c r="E1171" s="40"/>
      <c r="F1171" s="40"/>
      <c r="G1171" s="41"/>
      <c r="H1171" s="41"/>
      <c r="I1171" s="41"/>
      <c r="K1171" s="41"/>
      <c r="L1171" s="41"/>
    </row>
    <row r="1172" spans="5:12" x14ac:dyDescent="0.2">
      <c r="E1172" s="40"/>
      <c r="F1172" s="40"/>
      <c r="G1172" s="41"/>
      <c r="H1172" s="41"/>
      <c r="I1172" s="41"/>
      <c r="K1172" s="41"/>
      <c r="L1172" s="41"/>
    </row>
    <row r="1173" spans="5:12" x14ac:dyDescent="0.2">
      <c r="E1173" s="40"/>
      <c r="F1173" s="40"/>
      <c r="G1173" s="41"/>
      <c r="H1173" s="41"/>
      <c r="I1173" s="41"/>
      <c r="K1173" s="41"/>
      <c r="L1173" s="41"/>
    </row>
    <row r="1174" spans="5:12" x14ac:dyDescent="0.2">
      <c r="E1174" s="40"/>
      <c r="F1174" s="40"/>
      <c r="G1174" s="41"/>
      <c r="H1174" s="41"/>
      <c r="I1174" s="41"/>
      <c r="K1174" s="41"/>
      <c r="L1174" s="41"/>
    </row>
    <row r="1175" spans="5:12" x14ac:dyDescent="0.2">
      <c r="E1175" s="40"/>
      <c r="F1175" s="40"/>
      <c r="G1175" s="41"/>
      <c r="H1175" s="41"/>
      <c r="I1175" s="41"/>
      <c r="K1175" s="41"/>
      <c r="L1175" s="41"/>
    </row>
    <row r="1176" spans="5:12" x14ac:dyDescent="0.2">
      <c r="E1176" s="40"/>
      <c r="F1176" s="40"/>
      <c r="G1176" s="41"/>
      <c r="H1176" s="41"/>
      <c r="I1176" s="41"/>
      <c r="K1176" s="41"/>
      <c r="L1176" s="41"/>
    </row>
    <row r="1177" spans="5:12" x14ac:dyDescent="0.2">
      <c r="E1177" s="40"/>
      <c r="F1177" s="40"/>
      <c r="G1177" s="41"/>
      <c r="H1177" s="41"/>
      <c r="I1177" s="41"/>
      <c r="K1177" s="41"/>
      <c r="L1177" s="41"/>
    </row>
    <row r="1178" spans="5:12" x14ac:dyDescent="0.2">
      <c r="E1178" s="40"/>
      <c r="F1178" s="40"/>
      <c r="G1178" s="41"/>
      <c r="H1178" s="41"/>
      <c r="I1178" s="41"/>
      <c r="K1178" s="41"/>
      <c r="L1178" s="41"/>
    </row>
    <row r="1179" spans="5:12" x14ac:dyDescent="0.2">
      <c r="E1179" s="40"/>
      <c r="F1179" s="40"/>
      <c r="G1179" s="41"/>
      <c r="H1179" s="41"/>
      <c r="I1179" s="41"/>
      <c r="K1179" s="41"/>
      <c r="L1179" s="41"/>
    </row>
    <row r="1180" spans="5:12" x14ac:dyDescent="0.2">
      <c r="E1180" s="40"/>
      <c r="F1180" s="40"/>
      <c r="G1180" s="41"/>
      <c r="H1180" s="41"/>
      <c r="I1180" s="41"/>
      <c r="K1180" s="41"/>
      <c r="L1180" s="41"/>
    </row>
    <row r="1181" spans="5:12" x14ac:dyDescent="0.2">
      <c r="E1181" s="40"/>
      <c r="F1181" s="40"/>
      <c r="G1181" s="41"/>
      <c r="H1181" s="41"/>
      <c r="I1181" s="41"/>
      <c r="K1181" s="41"/>
      <c r="L1181" s="41"/>
    </row>
    <row r="1182" spans="5:12" x14ac:dyDescent="0.2">
      <c r="E1182" s="40"/>
      <c r="F1182" s="40"/>
      <c r="G1182" s="41"/>
      <c r="H1182" s="41"/>
      <c r="I1182" s="41"/>
      <c r="K1182" s="41"/>
      <c r="L1182" s="41"/>
    </row>
    <row r="1183" spans="5:12" x14ac:dyDescent="0.2">
      <c r="E1183" s="40"/>
      <c r="F1183" s="40"/>
      <c r="G1183" s="41"/>
      <c r="H1183" s="41"/>
      <c r="I1183" s="41"/>
      <c r="K1183" s="41"/>
      <c r="L1183" s="41"/>
    </row>
    <row r="1184" spans="5:12" x14ac:dyDescent="0.2">
      <c r="E1184" s="40"/>
      <c r="F1184" s="40"/>
      <c r="G1184" s="41"/>
      <c r="H1184" s="41"/>
      <c r="I1184" s="41"/>
      <c r="K1184" s="41"/>
      <c r="L1184" s="41"/>
    </row>
    <row r="1185" spans="5:12" x14ac:dyDescent="0.2">
      <c r="E1185" s="40"/>
      <c r="F1185" s="40"/>
      <c r="G1185" s="41"/>
      <c r="H1185" s="41"/>
      <c r="I1185" s="41"/>
      <c r="K1185" s="41"/>
      <c r="L1185" s="41"/>
    </row>
    <row r="1186" spans="5:12" x14ac:dyDescent="0.2">
      <c r="E1186" s="40"/>
      <c r="F1186" s="40"/>
      <c r="G1186" s="41"/>
      <c r="H1186" s="41"/>
      <c r="I1186" s="41"/>
      <c r="K1186" s="41"/>
      <c r="L1186" s="41"/>
    </row>
    <row r="1187" spans="5:12" x14ac:dyDescent="0.2">
      <c r="E1187" s="40"/>
      <c r="F1187" s="40"/>
      <c r="G1187" s="41"/>
      <c r="H1187" s="41"/>
      <c r="I1187" s="41"/>
      <c r="K1187" s="41"/>
      <c r="L1187" s="41"/>
    </row>
    <row r="1188" spans="5:12" x14ac:dyDescent="0.2">
      <c r="E1188" s="40"/>
      <c r="F1188" s="40"/>
      <c r="G1188" s="41"/>
      <c r="H1188" s="41"/>
      <c r="I1188" s="41"/>
      <c r="K1188" s="41"/>
      <c r="L1188" s="41"/>
    </row>
    <row r="1189" spans="5:12" x14ac:dyDescent="0.2">
      <c r="E1189" s="40"/>
      <c r="F1189" s="40"/>
      <c r="G1189" s="41"/>
      <c r="H1189" s="41"/>
      <c r="I1189" s="41"/>
      <c r="K1189" s="41"/>
      <c r="L1189" s="41"/>
    </row>
    <row r="1190" spans="5:12" x14ac:dyDescent="0.2">
      <c r="E1190" s="40"/>
      <c r="F1190" s="40"/>
      <c r="G1190" s="41"/>
      <c r="H1190" s="41"/>
      <c r="I1190" s="41"/>
      <c r="K1190" s="41"/>
      <c r="L1190" s="41"/>
    </row>
    <row r="1191" spans="5:12" x14ac:dyDescent="0.2">
      <c r="E1191" s="40"/>
      <c r="F1191" s="40"/>
      <c r="G1191" s="41"/>
      <c r="H1191" s="41"/>
      <c r="I1191" s="41"/>
      <c r="K1191" s="41"/>
      <c r="L1191" s="41"/>
    </row>
    <row r="1192" spans="5:12" x14ac:dyDescent="0.2">
      <c r="E1192" s="40"/>
      <c r="F1192" s="40"/>
      <c r="G1192" s="41"/>
      <c r="H1192" s="41"/>
      <c r="I1192" s="41"/>
      <c r="K1192" s="41"/>
      <c r="L1192" s="41"/>
    </row>
    <row r="1193" spans="5:12" x14ac:dyDescent="0.2">
      <c r="E1193" s="40"/>
      <c r="F1193" s="40"/>
      <c r="G1193" s="41"/>
      <c r="H1193" s="41"/>
      <c r="I1193" s="41"/>
      <c r="K1193" s="41"/>
      <c r="L1193" s="41"/>
    </row>
    <row r="1194" spans="5:12" x14ac:dyDescent="0.2">
      <c r="E1194" s="40"/>
      <c r="F1194" s="40"/>
      <c r="G1194" s="41"/>
      <c r="H1194" s="41"/>
      <c r="I1194" s="41"/>
      <c r="K1194" s="41"/>
      <c r="L1194" s="41"/>
    </row>
    <row r="1195" spans="5:12" x14ac:dyDescent="0.2">
      <c r="E1195" s="40"/>
      <c r="F1195" s="40"/>
      <c r="G1195" s="41"/>
      <c r="H1195" s="41"/>
      <c r="I1195" s="41"/>
      <c r="K1195" s="41"/>
      <c r="L1195" s="41"/>
    </row>
    <row r="1196" spans="5:12" x14ac:dyDescent="0.2">
      <c r="E1196" s="40"/>
      <c r="F1196" s="40"/>
      <c r="G1196" s="41"/>
      <c r="H1196" s="41"/>
      <c r="I1196" s="41"/>
      <c r="K1196" s="41"/>
      <c r="L1196" s="41"/>
    </row>
    <row r="1197" spans="5:12" x14ac:dyDescent="0.2">
      <c r="E1197" s="40"/>
      <c r="F1197" s="40"/>
      <c r="G1197" s="41"/>
      <c r="H1197" s="41"/>
      <c r="I1197" s="41"/>
      <c r="K1197" s="41"/>
      <c r="L1197" s="41"/>
    </row>
    <row r="1198" spans="5:12" x14ac:dyDescent="0.2">
      <c r="E1198" s="40"/>
      <c r="F1198" s="40"/>
      <c r="G1198" s="41"/>
      <c r="H1198" s="41"/>
      <c r="I1198" s="41"/>
      <c r="K1198" s="41"/>
      <c r="L1198" s="41"/>
    </row>
    <row r="1199" spans="5:12" x14ac:dyDescent="0.2">
      <c r="E1199" s="40"/>
      <c r="F1199" s="40"/>
      <c r="G1199" s="41"/>
      <c r="H1199" s="41"/>
      <c r="I1199" s="41"/>
      <c r="K1199" s="41"/>
      <c r="L1199" s="41"/>
    </row>
    <row r="1200" spans="5:12" x14ac:dyDescent="0.2">
      <c r="E1200" s="40"/>
      <c r="F1200" s="40"/>
      <c r="G1200" s="41"/>
      <c r="H1200" s="41"/>
      <c r="I1200" s="41"/>
      <c r="K1200" s="41"/>
      <c r="L1200" s="41"/>
    </row>
    <row r="1201" spans="5:12" x14ac:dyDescent="0.2">
      <c r="E1201" s="40"/>
      <c r="F1201" s="40"/>
      <c r="G1201" s="41"/>
      <c r="H1201" s="41"/>
      <c r="I1201" s="41"/>
      <c r="K1201" s="41"/>
      <c r="L1201" s="41"/>
    </row>
    <row r="1202" spans="5:12" x14ac:dyDescent="0.2">
      <c r="E1202" s="40"/>
      <c r="F1202" s="40"/>
      <c r="G1202" s="41"/>
      <c r="H1202" s="41"/>
      <c r="I1202" s="41"/>
      <c r="K1202" s="41"/>
      <c r="L1202" s="41"/>
    </row>
    <row r="1203" spans="5:12" x14ac:dyDescent="0.2">
      <c r="E1203" s="40"/>
      <c r="F1203" s="40"/>
      <c r="G1203" s="41"/>
      <c r="H1203" s="41"/>
      <c r="I1203" s="41"/>
      <c r="K1203" s="41"/>
      <c r="L1203" s="41"/>
    </row>
    <row r="1204" spans="5:12" x14ac:dyDescent="0.2">
      <c r="E1204" s="40"/>
      <c r="F1204" s="40"/>
      <c r="G1204" s="41"/>
      <c r="H1204" s="41"/>
      <c r="I1204" s="41"/>
      <c r="K1204" s="41"/>
      <c r="L1204" s="41"/>
    </row>
    <row r="1205" spans="5:12" x14ac:dyDescent="0.2">
      <c r="E1205" s="40"/>
      <c r="F1205" s="40"/>
      <c r="G1205" s="41"/>
      <c r="H1205" s="41"/>
      <c r="I1205" s="41"/>
      <c r="K1205" s="41"/>
      <c r="L1205" s="41"/>
    </row>
    <row r="1206" spans="5:12" x14ac:dyDescent="0.2">
      <c r="E1206" s="40"/>
      <c r="F1206" s="40"/>
      <c r="G1206" s="41"/>
      <c r="H1206" s="41"/>
      <c r="I1206" s="41"/>
      <c r="K1206" s="41"/>
      <c r="L1206" s="41"/>
    </row>
    <row r="1207" spans="5:12" x14ac:dyDescent="0.2">
      <c r="E1207" s="40"/>
      <c r="F1207" s="40"/>
      <c r="G1207" s="41"/>
      <c r="H1207" s="41"/>
      <c r="I1207" s="41"/>
      <c r="K1207" s="41"/>
      <c r="L1207" s="41"/>
    </row>
    <row r="1208" spans="5:12" x14ac:dyDescent="0.2">
      <c r="E1208" s="40"/>
      <c r="F1208" s="40"/>
      <c r="G1208" s="41"/>
      <c r="H1208" s="41"/>
      <c r="I1208" s="41"/>
      <c r="K1208" s="41"/>
      <c r="L1208" s="41"/>
    </row>
    <row r="1209" spans="5:12" x14ac:dyDescent="0.2">
      <c r="E1209" s="40"/>
      <c r="F1209" s="40"/>
      <c r="G1209" s="41"/>
      <c r="H1209" s="41"/>
      <c r="I1209" s="41"/>
      <c r="K1209" s="41"/>
      <c r="L1209" s="41"/>
    </row>
    <row r="1210" spans="5:12" x14ac:dyDescent="0.2">
      <c r="E1210" s="40"/>
      <c r="F1210" s="40"/>
      <c r="G1210" s="41"/>
      <c r="H1210" s="41"/>
      <c r="I1210" s="41"/>
      <c r="K1210" s="41"/>
      <c r="L1210" s="41"/>
    </row>
    <row r="1211" spans="5:12" x14ac:dyDescent="0.2">
      <c r="E1211" s="40"/>
      <c r="F1211" s="40"/>
      <c r="G1211" s="41"/>
      <c r="H1211" s="41"/>
      <c r="I1211" s="41"/>
      <c r="K1211" s="41"/>
      <c r="L1211" s="41"/>
    </row>
    <row r="1212" spans="5:12" x14ac:dyDescent="0.2">
      <c r="E1212" s="40"/>
      <c r="F1212" s="40"/>
      <c r="G1212" s="41"/>
      <c r="H1212" s="41"/>
      <c r="I1212" s="41"/>
      <c r="K1212" s="41"/>
      <c r="L1212" s="41"/>
    </row>
    <row r="1213" spans="5:12" x14ac:dyDescent="0.2">
      <c r="E1213" s="40"/>
      <c r="F1213" s="40"/>
      <c r="G1213" s="41"/>
      <c r="H1213" s="41"/>
      <c r="I1213" s="41"/>
      <c r="K1213" s="41"/>
      <c r="L1213" s="41"/>
    </row>
    <row r="1214" spans="5:12" x14ac:dyDescent="0.2">
      <c r="E1214" s="40"/>
      <c r="F1214" s="40"/>
      <c r="G1214" s="41"/>
      <c r="H1214" s="41"/>
      <c r="I1214" s="41"/>
      <c r="K1214" s="41"/>
      <c r="L1214" s="41"/>
    </row>
    <row r="1215" spans="5:12" x14ac:dyDescent="0.2">
      <c r="E1215" s="40"/>
      <c r="F1215" s="40"/>
      <c r="G1215" s="41"/>
      <c r="H1215" s="41"/>
      <c r="I1215" s="41"/>
      <c r="K1215" s="41"/>
      <c r="L1215" s="41"/>
    </row>
    <row r="1216" spans="5:12" x14ac:dyDescent="0.2">
      <c r="E1216" s="40"/>
      <c r="F1216" s="40"/>
      <c r="G1216" s="41"/>
      <c r="H1216" s="41"/>
      <c r="I1216" s="41"/>
      <c r="K1216" s="41"/>
      <c r="L1216" s="41"/>
    </row>
    <row r="1217" spans="5:12" x14ac:dyDescent="0.2">
      <c r="E1217" s="40"/>
      <c r="F1217" s="40"/>
      <c r="G1217" s="41"/>
      <c r="H1217" s="41"/>
      <c r="I1217" s="41"/>
      <c r="K1217" s="41"/>
      <c r="L1217" s="41"/>
    </row>
    <row r="1218" spans="5:12" x14ac:dyDescent="0.2">
      <c r="E1218" s="40"/>
      <c r="F1218" s="40"/>
      <c r="G1218" s="41"/>
      <c r="H1218" s="41"/>
      <c r="I1218" s="41"/>
      <c r="K1218" s="41"/>
      <c r="L1218" s="41"/>
    </row>
    <row r="1219" spans="5:12" x14ac:dyDescent="0.2">
      <c r="E1219" s="40"/>
      <c r="F1219" s="40"/>
      <c r="G1219" s="41"/>
      <c r="H1219" s="41"/>
      <c r="I1219" s="41"/>
      <c r="K1219" s="41"/>
      <c r="L1219" s="41"/>
    </row>
    <row r="1220" spans="5:12" x14ac:dyDescent="0.2">
      <c r="E1220" s="40"/>
      <c r="F1220" s="40"/>
      <c r="G1220" s="41"/>
      <c r="H1220" s="41"/>
      <c r="I1220" s="41"/>
      <c r="K1220" s="41"/>
      <c r="L1220" s="41"/>
    </row>
    <row r="1221" spans="5:12" x14ac:dyDescent="0.2">
      <c r="E1221" s="40"/>
      <c r="F1221" s="40"/>
      <c r="G1221" s="41"/>
      <c r="H1221" s="41"/>
      <c r="I1221" s="41"/>
      <c r="K1221" s="41"/>
      <c r="L1221" s="41"/>
    </row>
    <row r="1222" spans="5:12" x14ac:dyDescent="0.2">
      <c r="E1222" s="40"/>
      <c r="F1222" s="40"/>
      <c r="G1222" s="41"/>
      <c r="H1222" s="41"/>
      <c r="I1222" s="41"/>
      <c r="K1222" s="41"/>
      <c r="L1222" s="41"/>
    </row>
    <row r="1223" spans="5:12" x14ac:dyDescent="0.2">
      <c r="E1223" s="40"/>
      <c r="F1223" s="40"/>
      <c r="G1223" s="41"/>
      <c r="H1223" s="41"/>
      <c r="I1223" s="41"/>
      <c r="K1223" s="41"/>
      <c r="L1223" s="41"/>
    </row>
    <row r="1224" spans="5:12" x14ac:dyDescent="0.2">
      <c r="E1224" s="40"/>
      <c r="F1224" s="40"/>
      <c r="G1224" s="41"/>
      <c r="H1224" s="41"/>
      <c r="I1224" s="41"/>
      <c r="K1224" s="41"/>
      <c r="L1224" s="41"/>
    </row>
    <row r="1225" spans="5:12" x14ac:dyDescent="0.2">
      <c r="E1225" s="40"/>
      <c r="F1225" s="40"/>
      <c r="G1225" s="41"/>
      <c r="H1225" s="41"/>
      <c r="I1225" s="41"/>
      <c r="K1225" s="41"/>
      <c r="L1225" s="41"/>
    </row>
    <row r="1226" spans="5:12" x14ac:dyDescent="0.2">
      <c r="E1226" s="40"/>
      <c r="F1226" s="40"/>
      <c r="G1226" s="41"/>
      <c r="H1226" s="41"/>
      <c r="I1226" s="41"/>
      <c r="K1226" s="41"/>
      <c r="L1226" s="41"/>
    </row>
    <row r="1227" spans="5:12" x14ac:dyDescent="0.2">
      <c r="E1227" s="40"/>
      <c r="F1227" s="40"/>
      <c r="G1227" s="41"/>
      <c r="H1227" s="41"/>
      <c r="I1227" s="41"/>
      <c r="K1227" s="41"/>
      <c r="L1227" s="41"/>
    </row>
    <row r="1228" spans="5:12" x14ac:dyDescent="0.2">
      <c r="E1228" s="40"/>
      <c r="F1228" s="40"/>
      <c r="G1228" s="41"/>
      <c r="H1228" s="41"/>
      <c r="I1228" s="41"/>
      <c r="K1228" s="41"/>
      <c r="L1228" s="41"/>
    </row>
    <row r="1229" spans="5:12" x14ac:dyDescent="0.2">
      <c r="E1229" s="40"/>
      <c r="F1229" s="40"/>
      <c r="G1229" s="41"/>
      <c r="H1229" s="41"/>
      <c r="I1229" s="41"/>
      <c r="K1229" s="41"/>
      <c r="L1229" s="41"/>
    </row>
    <row r="1230" spans="5:12" x14ac:dyDescent="0.2">
      <c r="E1230" s="40"/>
      <c r="F1230" s="40"/>
      <c r="G1230" s="41"/>
      <c r="H1230" s="41"/>
      <c r="I1230" s="41"/>
      <c r="K1230" s="41"/>
      <c r="L1230" s="41"/>
    </row>
    <row r="1231" spans="5:12" x14ac:dyDescent="0.2">
      <c r="E1231" s="40"/>
      <c r="F1231" s="40"/>
      <c r="G1231" s="41"/>
      <c r="H1231" s="41"/>
      <c r="I1231" s="41"/>
      <c r="K1231" s="41"/>
      <c r="L1231" s="41"/>
    </row>
    <row r="1232" spans="5:12" x14ac:dyDescent="0.2">
      <c r="E1232" s="40"/>
      <c r="F1232" s="40"/>
      <c r="G1232" s="41"/>
      <c r="H1232" s="41"/>
      <c r="I1232" s="41"/>
      <c r="K1232" s="41"/>
      <c r="L1232" s="41"/>
    </row>
    <row r="1233" spans="5:12" x14ac:dyDescent="0.2">
      <c r="E1233" s="40"/>
      <c r="F1233" s="40"/>
      <c r="G1233" s="41"/>
      <c r="H1233" s="41"/>
      <c r="I1233" s="41"/>
      <c r="K1233" s="41"/>
      <c r="L1233" s="41"/>
    </row>
    <row r="1234" spans="5:12" x14ac:dyDescent="0.2">
      <c r="E1234" s="40"/>
      <c r="F1234" s="40"/>
      <c r="G1234" s="41"/>
      <c r="H1234" s="41"/>
      <c r="I1234" s="41"/>
      <c r="K1234" s="41"/>
      <c r="L1234" s="41"/>
    </row>
    <row r="1235" spans="5:12" x14ac:dyDescent="0.2">
      <c r="E1235" s="40"/>
      <c r="F1235" s="40"/>
      <c r="G1235" s="41"/>
      <c r="H1235" s="41"/>
      <c r="I1235" s="41"/>
      <c r="K1235" s="41"/>
      <c r="L1235" s="41"/>
    </row>
    <row r="1236" spans="5:12" x14ac:dyDescent="0.2">
      <c r="E1236" s="40"/>
      <c r="F1236" s="40"/>
      <c r="G1236" s="41"/>
      <c r="H1236" s="41"/>
      <c r="I1236" s="41"/>
      <c r="K1236" s="41"/>
      <c r="L1236" s="41"/>
    </row>
    <row r="1237" spans="5:12" x14ac:dyDescent="0.2">
      <c r="E1237" s="40"/>
      <c r="F1237" s="40"/>
      <c r="G1237" s="41"/>
      <c r="H1237" s="41"/>
      <c r="I1237" s="41"/>
      <c r="K1237" s="41"/>
      <c r="L1237" s="41"/>
    </row>
    <row r="1238" spans="5:12" x14ac:dyDescent="0.2">
      <c r="E1238" s="40"/>
      <c r="F1238" s="40"/>
      <c r="G1238" s="41"/>
      <c r="H1238" s="41"/>
      <c r="I1238" s="41"/>
      <c r="K1238" s="41"/>
      <c r="L1238" s="41"/>
    </row>
    <row r="1239" spans="5:12" x14ac:dyDescent="0.2">
      <c r="E1239" s="40"/>
      <c r="F1239" s="40"/>
      <c r="G1239" s="41"/>
      <c r="H1239" s="41"/>
      <c r="I1239" s="41"/>
      <c r="K1239" s="41"/>
      <c r="L1239" s="41"/>
    </row>
    <row r="1240" spans="5:12" x14ac:dyDescent="0.2">
      <c r="E1240" s="40"/>
      <c r="F1240" s="40"/>
      <c r="G1240" s="41"/>
      <c r="H1240" s="41"/>
      <c r="I1240" s="41"/>
      <c r="K1240" s="41"/>
      <c r="L1240" s="41"/>
    </row>
    <row r="1241" spans="5:12" x14ac:dyDescent="0.2">
      <c r="E1241" s="40"/>
      <c r="F1241" s="40"/>
      <c r="G1241" s="41"/>
      <c r="H1241" s="41"/>
      <c r="I1241" s="41"/>
      <c r="K1241" s="41"/>
      <c r="L1241" s="41"/>
    </row>
    <row r="1242" spans="5:12" x14ac:dyDescent="0.2">
      <c r="E1242" s="40"/>
      <c r="F1242" s="40"/>
      <c r="G1242" s="41"/>
      <c r="H1242" s="41"/>
      <c r="I1242" s="41"/>
      <c r="K1242" s="41"/>
      <c r="L1242" s="41"/>
    </row>
    <row r="1243" spans="5:12" x14ac:dyDescent="0.2">
      <c r="E1243" s="40"/>
      <c r="F1243" s="40"/>
      <c r="G1243" s="41"/>
      <c r="H1243" s="41"/>
      <c r="I1243" s="41"/>
      <c r="K1243" s="41"/>
      <c r="L1243" s="41"/>
    </row>
    <row r="1244" spans="5:12" x14ac:dyDescent="0.2">
      <c r="E1244" s="40"/>
      <c r="F1244" s="40"/>
      <c r="G1244" s="41"/>
      <c r="H1244" s="41"/>
      <c r="I1244" s="41"/>
      <c r="K1244" s="41"/>
      <c r="L1244" s="41"/>
    </row>
    <row r="1245" spans="5:12" x14ac:dyDescent="0.2">
      <c r="E1245" s="40"/>
      <c r="F1245" s="40"/>
      <c r="G1245" s="41"/>
      <c r="H1245" s="41"/>
      <c r="I1245" s="41"/>
      <c r="K1245" s="41"/>
      <c r="L1245" s="41"/>
    </row>
    <row r="1246" spans="5:12" x14ac:dyDescent="0.2">
      <c r="E1246" s="40"/>
      <c r="F1246" s="40"/>
      <c r="G1246" s="41"/>
      <c r="H1246" s="41"/>
      <c r="I1246" s="41"/>
      <c r="K1246" s="41"/>
      <c r="L1246" s="41"/>
    </row>
    <row r="1247" spans="5:12" x14ac:dyDescent="0.2">
      <c r="E1247" s="40"/>
      <c r="F1247" s="40"/>
      <c r="G1247" s="41"/>
      <c r="H1247" s="41"/>
      <c r="I1247" s="41"/>
      <c r="K1247" s="41"/>
      <c r="L1247" s="41"/>
    </row>
    <row r="1248" spans="5:12" x14ac:dyDescent="0.2">
      <c r="E1248" s="40"/>
      <c r="F1248" s="40"/>
      <c r="G1248" s="41"/>
      <c r="H1248" s="41"/>
      <c r="I1248" s="41"/>
      <c r="K1248" s="41"/>
      <c r="L1248" s="41"/>
    </row>
    <row r="1249" spans="5:12" x14ac:dyDescent="0.2">
      <c r="E1249" s="40"/>
      <c r="F1249" s="40"/>
      <c r="G1249" s="41"/>
      <c r="H1249" s="41"/>
      <c r="I1249" s="41"/>
      <c r="K1249" s="41"/>
      <c r="L1249" s="41"/>
    </row>
    <row r="1250" spans="5:12" x14ac:dyDescent="0.2">
      <c r="E1250" s="40"/>
      <c r="F1250" s="40"/>
      <c r="G1250" s="41"/>
      <c r="H1250" s="41"/>
      <c r="I1250" s="41"/>
      <c r="K1250" s="41"/>
      <c r="L1250" s="41"/>
    </row>
    <row r="1251" spans="5:12" x14ac:dyDescent="0.2">
      <c r="E1251" s="40"/>
      <c r="F1251" s="40"/>
      <c r="G1251" s="41"/>
      <c r="H1251" s="41"/>
      <c r="I1251" s="41"/>
      <c r="K1251" s="41"/>
      <c r="L1251" s="41"/>
    </row>
    <row r="1252" spans="5:12" x14ac:dyDescent="0.2">
      <c r="E1252" s="40"/>
      <c r="F1252" s="40"/>
      <c r="G1252" s="41"/>
      <c r="H1252" s="41"/>
      <c r="I1252" s="41"/>
      <c r="K1252" s="41"/>
      <c r="L1252" s="41"/>
    </row>
    <row r="1253" spans="5:12" x14ac:dyDescent="0.2">
      <c r="E1253" s="40"/>
      <c r="F1253" s="40"/>
      <c r="G1253" s="41"/>
      <c r="H1253" s="41"/>
      <c r="I1253" s="41"/>
      <c r="K1253" s="41"/>
      <c r="L1253" s="41"/>
    </row>
    <row r="1254" spans="5:12" x14ac:dyDescent="0.2">
      <c r="E1254" s="40"/>
      <c r="F1254" s="40"/>
      <c r="G1254" s="41"/>
      <c r="H1254" s="41"/>
      <c r="I1254" s="41"/>
      <c r="K1254" s="41"/>
      <c r="L1254" s="41"/>
    </row>
    <row r="1255" spans="5:12" x14ac:dyDescent="0.2">
      <c r="E1255" s="40"/>
      <c r="F1255" s="40"/>
      <c r="G1255" s="41"/>
      <c r="H1255" s="41"/>
      <c r="I1255" s="41"/>
      <c r="K1255" s="41"/>
      <c r="L1255" s="41"/>
    </row>
    <row r="1256" spans="5:12" x14ac:dyDescent="0.2">
      <c r="E1256" s="40"/>
      <c r="F1256" s="40"/>
      <c r="G1256" s="41"/>
      <c r="H1256" s="41"/>
      <c r="I1256" s="41"/>
      <c r="K1256" s="41"/>
      <c r="L1256" s="41"/>
    </row>
    <row r="1257" spans="5:12" x14ac:dyDescent="0.2">
      <c r="E1257" s="40"/>
      <c r="F1257" s="40"/>
      <c r="G1257" s="41"/>
      <c r="H1257" s="41"/>
      <c r="I1257" s="41"/>
      <c r="K1257" s="41"/>
      <c r="L1257" s="41"/>
    </row>
    <row r="1258" spans="5:12" x14ac:dyDescent="0.2">
      <c r="E1258" s="40"/>
      <c r="F1258" s="40"/>
      <c r="G1258" s="41"/>
      <c r="H1258" s="41"/>
      <c r="I1258" s="41"/>
      <c r="K1258" s="41"/>
      <c r="L1258" s="41"/>
    </row>
    <row r="1259" spans="5:12" x14ac:dyDescent="0.2">
      <c r="E1259" s="40"/>
      <c r="F1259" s="40"/>
      <c r="G1259" s="41"/>
      <c r="H1259" s="41"/>
      <c r="I1259" s="41"/>
      <c r="K1259" s="41"/>
      <c r="L1259" s="41"/>
    </row>
    <row r="1260" spans="5:12" x14ac:dyDescent="0.2">
      <c r="E1260" s="40"/>
      <c r="F1260" s="40"/>
      <c r="G1260" s="41"/>
      <c r="H1260" s="41"/>
      <c r="I1260" s="41"/>
      <c r="K1260" s="41"/>
      <c r="L1260" s="41"/>
    </row>
    <row r="1261" spans="5:12" x14ac:dyDescent="0.2">
      <c r="E1261" s="40"/>
      <c r="F1261" s="40"/>
      <c r="G1261" s="41"/>
      <c r="H1261" s="41"/>
      <c r="I1261" s="41"/>
      <c r="K1261" s="41"/>
      <c r="L1261" s="41"/>
    </row>
    <row r="1262" spans="5:12" x14ac:dyDescent="0.2">
      <c r="E1262" s="40"/>
      <c r="F1262" s="40"/>
      <c r="G1262" s="41"/>
      <c r="H1262" s="41"/>
      <c r="I1262" s="41"/>
      <c r="K1262" s="41"/>
      <c r="L1262" s="41"/>
    </row>
    <row r="1263" spans="5:12" x14ac:dyDescent="0.2">
      <c r="E1263" s="40"/>
      <c r="F1263" s="40"/>
      <c r="G1263" s="41"/>
      <c r="H1263" s="41"/>
      <c r="I1263" s="41"/>
      <c r="K1263" s="41"/>
      <c r="L1263" s="41"/>
    </row>
    <row r="1264" spans="5:12" x14ac:dyDescent="0.2">
      <c r="E1264" s="40"/>
      <c r="F1264" s="40"/>
      <c r="G1264" s="41"/>
      <c r="H1264" s="41"/>
      <c r="I1264" s="41"/>
      <c r="K1264" s="41"/>
      <c r="L1264" s="41"/>
    </row>
    <row r="1265" spans="5:12" x14ac:dyDescent="0.2">
      <c r="E1265" s="40"/>
      <c r="F1265" s="40"/>
      <c r="G1265" s="41"/>
      <c r="H1265" s="41"/>
      <c r="I1265" s="41"/>
      <c r="K1265" s="41"/>
      <c r="L1265" s="41"/>
    </row>
    <row r="1266" spans="5:12" x14ac:dyDescent="0.2">
      <c r="E1266" s="40"/>
      <c r="F1266" s="40"/>
      <c r="G1266" s="41"/>
      <c r="H1266" s="41"/>
      <c r="I1266" s="41"/>
      <c r="K1266" s="41"/>
      <c r="L1266" s="41"/>
    </row>
    <row r="1267" spans="5:12" x14ac:dyDescent="0.2">
      <c r="E1267" s="40"/>
      <c r="F1267" s="40"/>
      <c r="G1267" s="41"/>
      <c r="H1267" s="41"/>
      <c r="I1267" s="41"/>
      <c r="K1267" s="41"/>
      <c r="L1267" s="41"/>
    </row>
    <row r="1268" spans="5:12" x14ac:dyDescent="0.2">
      <c r="E1268" s="40"/>
      <c r="F1268" s="40"/>
      <c r="G1268" s="41"/>
      <c r="H1268" s="41"/>
      <c r="I1268" s="41"/>
      <c r="K1268" s="41"/>
      <c r="L1268" s="41"/>
    </row>
    <row r="1269" spans="5:12" x14ac:dyDescent="0.2">
      <c r="E1269" s="40"/>
      <c r="F1269" s="40"/>
      <c r="G1269" s="41"/>
      <c r="H1269" s="41"/>
      <c r="I1269" s="41"/>
      <c r="K1269" s="41"/>
      <c r="L1269" s="41"/>
    </row>
    <row r="1270" spans="5:12" x14ac:dyDescent="0.2">
      <c r="E1270" s="40"/>
      <c r="F1270" s="40"/>
      <c r="G1270" s="41"/>
      <c r="H1270" s="41"/>
      <c r="I1270" s="41"/>
      <c r="K1270" s="41"/>
      <c r="L1270" s="41"/>
    </row>
    <row r="1271" spans="5:12" x14ac:dyDescent="0.2">
      <c r="E1271" s="40"/>
      <c r="F1271" s="40"/>
      <c r="G1271" s="41"/>
      <c r="H1271" s="41"/>
      <c r="I1271" s="41"/>
      <c r="K1271" s="41"/>
      <c r="L1271" s="41"/>
    </row>
    <row r="1272" spans="5:12" x14ac:dyDescent="0.2">
      <c r="E1272" s="40"/>
      <c r="F1272" s="40"/>
      <c r="G1272" s="41"/>
      <c r="H1272" s="41"/>
      <c r="I1272" s="41"/>
      <c r="K1272" s="41"/>
      <c r="L1272" s="41"/>
    </row>
    <row r="1273" spans="5:12" x14ac:dyDescent="0.2">
      <c r="E1273" s="40"/>
      <c r="F1273" s="40"/>
      <c r="G1273" s="41"/>
      <c r="H1273" s="41"/>
      <c r="I1273" s="41"/>
      <c r="K1273" s="41"/>
      <c r="L1273" s="41"/>
    </row>
    <row r="1274" spans="5:12" x14ac:dyDescent="0.2">
      <c r="E1274" s="40"/>
      <c r="F1274" s="40"/>
      <c r="G1274" s="41"/>
      <c r="H1274" s="41"/>
      <c r="I1274" s="41"/>
      <c r="K1274" s="41"/>
      <c r="L1274" s="41"/>
    </row>
    <row r="1275" spans="5:12" x14ac:dyDescent="0.2">
      <c r="E1275" s="40"/>
      <c r="F1275" s="40"/>
      <c r="G1275" s="41"/>
      <c r="H1275" s="41"/>
      <c r="I1275" s="41"/>
      <c r="K1275" s="41"/>
      <c r="L1275" s="41"/>
    </row>
    <row r="1276" spans="5:12" x14ac:dyDescent="0.2">
      <c r="E1276" s="40"/>
      <c r="F1276" s="40"/>
      <c r="G1276" s="41"/>
      <c r="H1276" s="41"/>
      <c r="I1276" s="41"/>
      <c r="K1276" s="41"/>
      <c r="L1276" s="41"/>
    </row>
    <row r="1277" spans="5:12" x14ac:dyDescent="0.2">
      <c r="E1277" s="40"/>
      <c r="F1277" s="40"/>
      <c r="G1277" s="41"/>
      <c r="H1277" s="41"/>
      <c r="I1277" s="41"/>
      <c r="K1277" s="41"/>
      <c r="L1277" s="41"/>
    </row>
    <row r="1278" spans="5:12" x14ac:dyDescent="0.2">
      <c r="E1278" s="40"/>
      <c r="F1278" s="40"/>
      <c r="G1278" s="41"/>
      <c r="H1278" s="41"/>
      <c r="I1278" s="41"/>
      <c r="K1278" s="41"/>
      <c r="L1278" s="41"/>
    </row>
    <row r="1279" spans="5:12" x14ac:dyDescent="0.2">
      <c r="E1279" s="40"/>
      <c r="F1279" s="40"/>
      <c r="G1279" s="41"/>
      <c r="H1279" s="41"/>
      <c r="I1279" s="41"/>
      <c r="K1279" s="41"/>
      <c r="L1279" s="41"/>
    </row>
    <row r="1280" spans="5:12" x14ac:dyDescent="0.2">
      <c r="E1280" s="40"/>
      <c r="F1280" s="40"/>
      <c r="G1280" s="41"/>
      <c r="H1280" s="41"/>
      <c r="I1280" s="41"/>
      <c r="K1280" s="41"/>
      <c r="L1280" s="41"/>
    </row>
    <row r="1281" spans="5:12" x14ac:dyDescent="0.2">
      <c r="E1281" s="40"/>
      <c r="F1281" s="40"/>
      <c r="G1281" s="41"/>
      <c r="H1281" s="41"/>
      <c r="I1281" s="41"/>
      <c r="K1281" s="41"/>
      <c r="L1281" s="41"/>
    </row>
    <row r="1282" spans="5:12" x14ac:dyDescent="0.2">
      <c r="E1282" s="40"/>
      <c r="F1282" s="40"/>
      <c r="G1282" s="41"/>
      <c r="H1282" s="41"/>
      <c r="I1282" s="41"/>
      <c r="K1282" s="41"/>
      <c r="L1282" s="41"/>
    </row>
    <row r="1283" spans="5:12" x14ac:dyDescent="0.2">
      <c r="E1283" s="40"/>
      <c r="F1283" s="40"/>
      <c r="G1283" s="41"/>
      <c r="H1283" s="41"/>
      <c r="I1283" s="41"/>
      <c r="K1283" s="41"/>
      <c r="L1283" s="41"/>
    </row>
    <row r="1284" spans="5:12" x14ac:dyDescent="0.2">
      <c r="E1284" s="40"/>
      <c r="F1284" s="40"/>
      <c r="G1284" s="41"/>
      <c r="H1284" s="41"/>
      <c r="I1284" s="41"/>
      <c r="K1284" s="41"/>
      <c r="L1284" s="41"/>
    </row>
    <row r="1285" spans="5:12" x14ac:dyDescent="0.2">
      <c r="E1285" s="40"/>
      <c r="F1285" s="40"/>
      <c r="G1285" s="41"/>
      <c r="H1285" s="41"/>
      <c r="I1285" s="41"/>
      <c r="K1285" s="41"/>
      <c r="L1285" s="41"/>
    </row>
    <row r="1286" spans="5:12" x14ac:dyDescent="0.2">
      <c r="E1286" s="40"/>
      <c r="F1286" s="40"/>
      <c r="G1286" s="41"/>
      <c r="H1286" s="41"/>
      <c r="I1286" s="41"/>
      <c r="K1286" s="41"/>
      <c r="L1286" s="41"/>
    </row>
    <row r="1287" spans="5:12" x14ac:dyDescent="0.2">
      <c r="E1287" s="40"/>
      <c r="F1287" s="40"/>
      <c r="G1287" s="41"/>
      <c r="H1287" s="41"/>
      <c r="I1287" s="41"/>
      <c r="K1287" s="41"/>
      <c r="L1287" s="41"/>
    </row>
    <row r="1288" spans="5:12" x14ac:dyDescent="0.2">
      <c r="E1288" s="40"/>
      <c r="F1288" s="40"/>
      <c r="G1288" s="41"/>
      <c r="H1288" s="41"/>
      <c r="I1288" s="41"/>
      <c r="K1288" s="41"/>
      <c r="L1288" s="41"/>
    </row>
    <row r="1289" spans="5:12" x14ac:dyDescent="0.2">
      <c r="E1289" s="40"/>
      <c r="F1289" s="40"/>
      <c r="G1289" s="41"/>
      <c r="H1289" s="41"/>
      <c r="I1289" s="41"/>
      <c r="K1289" s="41"/>
      <c r="L1289" s="41"/>
    </row>
    <row r="1290" spans="5:12" x14ac:dyDescent="0.2">
      <c r="E1290" s="40"/>
      <c r="F1290" s="40"/>
      <c r="G1290" s="41"/>
      <c r="H1290" s="41"/>
      <c r="I1290" s="41"/>
      <c r="K1290" s="41"/>
      <c r="L1290" s="41"/>
    </row>
    <row r="1291" spans="5:12" x14ac:dyDescent="0.2">
      <c r="E1291" s="40"/>
      <c r="F1291" s="40"/>
      <c r="G1291" s="41"/>
      <c r="H1291" s="41"/>
      <c r="I1291" s="41"/>
      <c r="K1291" s="41"/>
      <c r="L1291" s="41"/>
    </row>
    <row r="1292" spans="5:12" x14ac:dyDescent="0.2">
      <c r="E1292" s="40"/>
      <c r="F1292" s="40"/>
      <c r="G1292" s="41"/>
      <c r="H1292" s="41"/>
      <c r="I1292" s="41"/>
      <c r="K1292" s="41"/>
      <c r="L1292" s="41"/>
    </row>
    <row r="1293" spans="5:12" x14ac:dyDescent="0.2">
      <c r="E1293" s="40"/>
      <c r="F1293" s="40"/>
      <c r="G1293" s="41"/>
      <c r="H1293" s="41"/>
      <c r="I1293" s="41"/>
      <c r="K1293" s="41"/>
      <c r="L1293" s="41"/>
    </row>
    <row r="1294" spans="5:12" x14ac:dyDescent="0.2">
      <c r="E1294" s="40"/>
      <c r="F1294" s="40"/>
      <c r="G1294" s="41"/>
      <c r="H1294" s="41"/>
      <c r="I1294" s="41"/>
      <c r="K1294" s="41"/>
      <c r="L1294" s="41"/>
    </row>
    <row r="1295" spans="5:12" x14ac:dyDescent="0.2">
      <c r="E1295" s="40"/>
      <c r="F1295" s="40"/>
      <c r="G1295" s="41"/>
      <c r="H1295" s="41"/>
      <c r="I1295" s="41"/>
      <c r="K1295" s="41"/>
      <c r="L1295" s="41"/>
    </row>
    <row r="1296" spans="5:12" x14ac:dyDescent="0.2">
      <c r="E1296" s="40"/>
      <c r="F1296" s="40"/>
      <c r="G1296" s="41"/>
      <c r="H1296" s="41"/>
      <c r="I1296" s="41"/>
      <c r="K1296" s="41"/>
      <c r="L1296" s="41"/>
    </row>
    <row r="1297" spans="5:12" x14ac:dyDescent="0.2">
      <c r="E1297" s="40"/>
      <c r="F1297" s="40"/>
      <c r="G1297" s="41"/>
      <c r="H1297" s="41"/>
      <c r="I1297" s="41"/>
      <c r="K1297" s="41"/>
      <c r="L1297" s="41"/>
    </row>
    <row r="1298" spans="5:12" x14ac:dyDescent="0.2">
      <c r="E1298" s="40"/>
      <c r="F1298" s="40"/>
      <c r="G1298" s="41"/>
      <c r="H1298" s="41"/>
      <c r="I1298" s="41"/>
      <c r="K1298" s="41"/>
      <c r="L1298" s="41"/>
    </row>
    <row r="1299" spans="5:12" x14ac:dyDescent="0.2">
      <c r="E1299" s="40"/>
      <c r="F1299" s="40"/>
      <c r="G1299" s="41"/>
      <c r="H1299" s="41"/>
      <c r="I1299" s="41"/>
      <c r="K1299" s="41"/>
      <c r="L1299" s="41"/>
    </row>
    <row r="1300" spans="5:12" x14ac:dyDescent="0.2">
      <c r="E1300" s="40"/>
      <c r="F1300" s="40"/>
      <c r="G1300" s="41"/>
      <c r="H1300" s="41"/>
      <c r="I1300" s="41"/>
      <c r="K1300" s="41"/>
      <c r="L1300" s="41"/>
    </row>
    <row r="1301" spans="5:12" x14ac:dyDescent="0.2">
      <c r="E1301" s="40"/>
      <c r="F1301" s="40"/>
      <c r="G1301" s="41"/>
      <c r="H1301" s="41"/>
      <c r="I1301" s="41"/>
      <c r="K1301" s="41"/>
      <c r="L1301" s="41"/>
    </row>
    <row r="1302" spans="5:12" x14ac:dyDescent="0.2">
      <c r="E1302" s="40"/>
      <c r="F1302" s="40"/>
      <c r="G1302" s="41"/>
      <c r="H1302" s="41"/>
      <c r="I1302" s="41"/>
      <c r="K1302" s="41"/>
      <c r="L1302" s="41"/>
    </row>
    <row r="1303" spans="5:12" x14ac:dyDescent="0.2">
      <c r="E1303" s="40"/>
      <c r="F1303" s="40"/>
      <c r="G1303" s="41"/>
      <c r="H1303" s="41"/>
      <c r="I1303" s="41"/>
      <c r="K1303" s="41"/>
      <c r="L1303" s="41"/>
    </row>
    <row r="1304" spans="5:12" x14ac:dyDescent="0.2">
      <c r="E1304" s="40"/>
      <c r="F1304" s="40"/>
      <c r="G1304" s="41"/>
      <c r="H1304" s="41"/>
      <c r="I1304" s="41"/>
      <c r="K1304" s="41"/>
      <c r="L1304" s="41"/>
    </row>
    <row r="1305" spans="5:12" x14ac:dyDescent="0.2">
      <c r="E1305" s="40"/>
      <c r="F1305" s="40"/>
      <c r="G1305" s="41"/>
      <c r="H1305" s="41"/>
      <c r="I1305" s="41"/>
      <c r="K1305" s="41"/>
      <c r="L1305" s="41"/>
    </row>
    <row r="1306" spans="5:12" x14ac:dyDescent="0.2">
      <c r="E1306" s="40"/>
      <c r="F1306" s="40"/>
      <c r="G1306" s="41"/>
      <c r="H1306" s="41"/>
      <c r="I1306" s="41"/>
      <c r="K1306" s="41"/>
      <c r="L1306" s="41"/>
    </row>
    <row r="1307" spans="5:12" x14ac:dyDescent="0.2">
      <c r="E1307" s="40"/>
      <c r="F1307" s="40"/>
      <c r="G1307" s="41"/>
      <c r="H1307" s="41"/>
      <c r="I1307" s="41"/>
      <c r="K1307" s="41"/>
      <c r="L1307" s="41"/>
    </row>
    <row r="1308" spans="5:12" x14ac:dyDescent="0.2">
      <c r="E1308" s="40"/>
      <c r="F1308" s="40"/>
      <c r="G1308" s="41"/>
      <c r="H1308" s="41"/>
      <c r="I1308" s="41"/>
      <c r="K1308" s="41"/>
      <c r="L1308" s="41"/>
    </row>
    <row r="1309" spans="5:12" x14ac:dyDescent="0.2">
      <c r="E1309" s="40"/>
      <c r="F1309" s="40"/>
      <c r="G1309" s="41"/>
      <c r="H1309" s="41"/>
      <c r="I1309" s="41"/>
      <c r="K1309" s="41"/>
      <c r="L1309" s="41"/>
    </row>
    <row r="1310" spans="5:12" x14ac:dyDescent="0.2">
      <c r="E1310" s="40"/>
      <c r="F1310" s="40"/>
      <c r="G1310" s="41"/>
      <c r="H1310" s="41"/>
      <c r="I1310" s="41"/>
      <c r="K1310" s="41"/>
      <c r="L1310" s="41"/>
    </row>
    <row r="1311" spans="5:12" x14ac:dyDescent="0.2">
      <c r="E1311" s="40"/>
      <c r="F1311" s="40"/>
      <c r="G1311" s="41"/>
      <c r="H1311" s="41"/>
      <c r="I1311" s="41"/>
      <c r="K1311" s="41"/>
      <c r="L1311" s="41"/>
    </row>
    <row r="1312" spans="5:12" x14ac:dyDescent="0.2">
      <c r="E1312" s="40"/>
      <c r="F1312" s="40"/>
      <c r="G1312" s="41"/>
      <c r="H1312" s="41"/>
      <c r="I1312" s="41"/>
      <c r="K1312" s="41"/>
      <c r="L1312" s="41"/>
    </row>
    <row r="1313" spans="5:12" x14ac:dyDescent="0.2">
      <c r="E1313" s="40"/>
      <c r="F1313" s="40"/>
      <c r="G1313" s="41"/>
      <c r="H1313" s="41"/>
      <c r="I1313" s="41"/>
      <c r="K1313" s="41"/>
      <c r="L1313" s="41"/>
    </row>
    <row r="1314" spans="5:12" x14ac:dyDescent="0.2">
      <c r="E1314" s="40"/>
      <c r="F1314" s="40"/>
      <c r="G1314" s="41"/>
      <c r="H1314" s="41"/>
      <c r="I1314" s="41"/>
      <c r="K1314" s="41"/>
      <c r="L1314" s="41"/>
    </row>
    <row r="1315" spans="5:12" x14ac:dyDescent="0.2">
      <c r="E1315" s="40"/>
      <c r="F1315" s="40"/>
      <c r="G1315" s="41"/>
      <c r="H1315" s="41"/>
      <c r="I1315" s="41"/>
      <c r="K1315" s="41"/>
      <c r="L1315" s="41"/>
    </row>
    <row r="1316" spans="5:12" x14ac:dyDescent="0.2">
      <c r="E1316" s="40"/>
      <c r="F1316" s="40"/>
      <c r="G1316" s="41"/>
      <c r="H1316" s="41"/>
      <c r="I1316" s="41"/>
      <c r="K1316" s="41"/>
      <c r="L1316" s="41"/>
    </row>
    <row r="1317" spans="5:12" x14ac:dyDescent="0.2">
      <c r="E1317" s="40"/>
      <c r="F1317" s="40"/>
      <c r="G1317" s="41"/>
      <c r="H1317" s="41"/>
      <c r="I1317" s="41"/>
      <c r="K1317" s="41"/>
      <c r="L1317" s="41"/>
    </row>
    <row r="1318" spans="5:12" x14ac:dyDescent="0.2">
      <c r="E1318" s="40"/>
      <c r="F1318" s="40"/>
      <c r="G1318" s="41"/>
      <c r="H1318" s="41"/>
      <c r="I1318" s="41"/>
      <c r="K1318" s="41"/>
      <c r="L1318" s="41"/>
    </row>
    <row r="1319" spans="5:12" x14ac:dyDescent="0.2">
      <c r="E1319" s="40"/>
      <c r="F1319" s="40"/>
      <c r="G1319" s="41"/>
      <c r="H1319" s="41"/>
      <c r="I1319" s="41"/>
      <c r="K1319" s="41"/>
      <c r="L1319" s="41"/>
    </row>
    <row r="1320" spans="5:12" x14ac:dyDescent="0.2">
      <c r="E1320" s="40"/>
      <c r="F1320" s="40"/>
      <c r="G1320" s="41"/>
      <c r="H1320" s="41"/>
      <c r="I1320" s="41"/>
      <c r="K1320" s="41"/>
      <c r="L1320" s="41"/>
    </row>
    <row r="1321" spans="5:12" x14ac:dyDescent="0.2">
      <c r="E1321" s="40"/>
      <c r="F1321" s="40"/>
      <c r="G1321" s="41"/>
      <c r="H1321" s="41"/>
      <c r="I1321" s="41"/>
      <c r="K1321" s="41"/>
      <c r="L1321" s="41"/>
    </row>
    <row r="1322" spans="5:12" x14ac:dyDescent="0.2">
      <c r="E1322" s="40"/>
      <c r="F1322" s="40"/>
      <c r="G1322" s="41"/>
      <c r="H1322" s="41"/>
      <c r="I1322" s="41"/>
      <c r="K1322" s="41"/>
      <c r="L1322" s="41"/>
    </row>
    <row r="1323" spans="5:12" x14ac:dyDescent="0.2">
      <c r="E1323" s="40"/>
      <c r="F1323" s="40"/>
      <c r="G1323" s="41"/>
      <c r="H1323" s="41"/>
      <c r="I1323" s="41"/>
      <c r="K1323" s="41"/>
      <c r="L1323" s="41"/>
    </row>
    <row r="1324" spans="5:12" x14ac:dyDescent="0.2">
      <c r="E1324" s="40"/>
      <c r="F1324" s="40"/>
      <c r="G1324" s="41"/>
      <c r="H1324" s="41"/>
      <c r="I1324" s="41"/>
      <c r="K1324" s="41"/>
      <c r="L1324" s="41"/>
    </row>
    <row r="1325" spans="5:12" x14ac:dyDescent="0.2">
      <c r="E1325" s="40"/>
      <c r="F1325" s="40"/>
      <c r="G1325" s="41"/>
      <c r="H1325" s="41"/>
      <c r="I1325" s="41"/>
      <c r="K1325" s="41"/>
      <c r="L1325" s="41"/>
    </row>
    <row r="1326" spans="5:12" x14ac:dyDescent="0.2">
      <c r="E1326" s="40"/>
      <c r="F1326" s="40"/>
      <c r="G1326" s="41"/>
      <c r="H1326" s="41"/>
      <c r="I1326" s="41"/>
      <c r="K1326" s="41"/>
      <c r="L1326" s="41"/>
    </row>
    <row r="1327" spans="5:12" x14ac:dyDescent="0.2">
      <c r="E1327" s="40"/>
      <c r="F1327" s="40"/>
      <c r="G1327" s="41"/>
      <c r="H1327" s="41"/>
      <c r="I1327" s="41"/>
      <c r="K1327" s="41"/>
      <c r="L1327" s="41"/>
    </row>
    <row r="1328" spans="5:12" x14ac:dyDescent="0.2">
      <c r="E1328" s="40"/>
      <c r="F1328" s="40"/>
      <c r="G1328" s="41"/>
      <c r="H1328" s="41"/>
      <c r="I1328" s="41"/>
      <c r="K1328" s="41"/>
      <c r="L1328" s="41"/>
    </row>
    <row r="1329" spans="5:12" x14ac:dyDescent="0.2">
      <c r="E1329" s="40"/>
      <c r="F1329" s="40"/>
      <c r="G1329" s="41"/>
      <c r="H1329" s="41"/>
      <c r="I1329" s="41"/>
      <c r="K1329" s="41"/>
      <c r="L1329" s="41"/>
    </row>
    <row r="1330" spans="5:12" x14ac:dyDescent="0.2">
      <c r="E1330" s="40"/>
      <c r="F1330" s="40"/>
      <c r="G1330" s="41"/>
      <c r="H1330" s="41"/>
      <c r="I1330" s="41"/>
      <c r="K1330" s="41"/>
      <c r="L1330" s="41"/>
    </row>
    <row r="1331" spans="5:12" x14ac:dyDescent="0.2">
      <c r="E1331" s="40"/>
      <c r="F1331" s="40"/>
      <c r="G1331" s="41"/>
      <c r="H1331" s="41"/>
      <c r="I1331" s="41"/>
      <c r="K1331" s="41"/>
      <c r="L1331" s="41"/>
    </row>
    <row r="1332" spans="5:12" x14ac:dyDescent="0.2">
      <c r="E1332" s="40"/>
      <c r="F1332" s="40"/>
      <c r="G1332" s="41"/>
      <c r="H1332" s="41"/>
      <c r="I1332" s="41"/>
      <c r="K1332" s="41"/>
      <c r="L1332" s="41"/>
    </row>
    <row r="1333" spans="5:12" x14ac:dyDescent="0.2">
      <c r="E1333" s="40"/>
      <c r="F1333" s="40"/>
      <c r="G1333" s="41"/>
      <c r="H1333" s="41"/>
      <c r="I1333" s="41"/>
      <c r="K1333" s="41"/>
      <c r="L1333" s="41"/>
    </row>
    <row r="1334" spans="5:12" x14ac:dyDescent="0.2">
      <c r="E1334" s="40"/>
      <c r="F1334" s="40"/>
      <c r="G1334" s="41"/>
      <c r="H1334" s="41"/>
      <c r="I1334" s="41"/>
      <c r="K1334" s="41"/>
      <c r="L1334" s="41"/>
    </row>
    <row r="1335" spans="5:12" x14ac:dyDescent="0.2">
      <c r="E1335" s="40"/>
      <c r="F1335" s="40"/>
      <c r="G1335" s="41"/>
      <c r="H1335" s="41"/>
      <c r="I1335" s="41"/>
      <c r="K1335" s="41"/>
      <c r="L1335" s="41"/>
    </row>
    <row r="1336" spans="5:12" x14ac:dyDescent="0.2">
      <c r="E1336" s="40"/>
      <c r="F1336" s="40"/>
      <c r="G1336" s="41"/>
      <c r="H1336" s="41"/>
      <c r="I1336" s="41"/>
      <c r="K1336" s="41"/>
      <c r="L1336" s="41"/>
    </row>
    <row r="1337" spans="5:12" x14ac:dyDescent="0.2">
      <c r="E1337" s="40"/>
      <c r="F1337" s="40"/>
      <c r="G1337" s="41"/>
      <c r="H1337" s="41"/>
      <c r="I1337" s="41"/>
      <c r="K1337" s="41"/>
      <c r="L1337" s="41"/>
    </row>
    <row r="1338" spans="5:12" x14ac:dyDescent="0.2">
      <c r="E1338" s="40"/>
      <c r="F1338" s="40"/>
      <c r="G1338" s="41"/>
      <c r="H1338" s="41"/>
      <c r="I1338" s="41"/>
      <c r="K1338" s="41"/>
      <c r="L1338" s="41"/>
    </row>
    <row r="1339" spans="5:12" x14ac:dyDescent="0.2">
      <c r="E1339" s="40"/>
      <c r="F1339" s="40"/>
      <c r="G1339" s="41"/>
      <c r="H1339" s="41"/>
      <c r="I1339" s="41"/>
      <c r="K1339" s="41"/>
      <c r="L1339" s="41"/>
    </row>
    <row r="1340" spans="5:12" x14ac:dyDescent="0.2">
      <c r="E1340" s="40"/>
      <c r="F1340" s="40"/>
      <c r="G1340" s="41"/>
      <c r="H1340" s="41"/>
      <c r="I1340" s="41"/>
      <c r="K1340" s="41"/>
      <c r="L1340" s="41"/>
    </row>
    <row r="1341" spans="5:12" x14ac:dyDescent="0.2">
      <c r="E1341" s="40"/>
      <c r="F1341" s="40"/>
      <c r="G1341" s="41"/>
      <c r="H1341" s="41"/>
      <c r="I1341" s="41"/>
      <c r="K1341" s="41"/>
      <c r="L1341" s="41"/>
    </row>
    <row r="1342" spans="5:12" x14ac:dyDescent="0.2">
      <c r="E1342" s="40"/>
      <c r="F1342" s="40"/>
      <c r="G1342" s="41"/>
      <c r="H1342" s="41"/>
      <c r="I1342" s="41"/>
      <c r="K1342" s="41"/>
      <c r="L1342" s="41"/>
    </row>
    <row r="1343" spans="5:12" x14ac:dyDescent="0.2">
      <c r="E1343" s="40"/>
      <c r="F1343" s="40"/>
      <c r="G1343" s="41"/>
      <c r="H1343" s="41"/>
      <c r="I1343" s="41"/>
      <c r="K1343" s="41"/>
      <c r="L1343" s="41"/>
    </row>
    <row r="1344" spans="5:12" x14ac:dyDescent="0.2">
      <c r="E1344" s="40"/>
      <c r="F1344" s="40"/>
      <c r="G1344" s="41"/>
      <c r="H1344" s="41"/>
      <c r="I1344" s="41"/>
      <c r="K1344" s="41"/>
      <c r="L1344" s="41"/>
    </row>
    <row r="1345" spans="5:12" x14ac:dyDescent="0.2">
      <c r="E1345" s="40"/>
      <c r="F1345" s="40"/>
      <c r="G1345" s="41"/>
      <c r="H1345" s="41"/>
      <c r="I1345" s="41"/>
      <c r="K1345" s="41"/>
      <c r="L1345" s="41"/>
    </row>
    <row r="1346" spans="5:12" x14ac:dyDescent="0.2">
      <c r="E1346" s="40"/>
      <c r="F1346" s="40"/>
      <c r="G1346" s="41"/>
      <c r="H1346" s="41"/>
      <c r="I1346" s="41"/>
      <c r="K1346" s="41"/>
      <c r="L1346" s="41"/>
    </row>
    <row r="1347" spans="5:12" x14ac:dyDescent="0.2">
      <c r="E1347" s="40"/>
      <c r="F1347" s="40"/>
      <c r="G1347" s="41"/>
      <c r="H1347" s="41"/>
      <c r="I1347" s="41"/>
      <c r="K1347" s="41"/>
      <c r="L1347" s="41"/>
    </row>
    <row r="1348" spans="5:12" x14ac:dyDescent="0.2">
      <c r="E1348" s="40"/>
      <c r="F1348" s="40"/>
      <c r="G1348" s="41"/>
      <c r="H1348" s="41"/>
      <c r="I1348" s="41"/>
      <c r="K1348" s="41"/>
      <c r="L1348" s="41"/>
    </row>
    <row r="1349" spans="5:12" x14ac:dyDescent="0.2">
      <c r="E1349" s="40"/>
      <c r="F1349" s="40"/>
      <c r="G1349" s="41"/>
      <c r="H1349" s="41"/>
      <c r="I1349" s="41"/>
      <c r="K1349" s="41"/>
      <c r="L1349" s="41"/>
    </row>
    <row r="1350" spans="5:12" x14ac:dyDescent="0.2">
      <c r="E1350" s="40"/>
      <c r="F1350" s="40"/>
      <c r="G1350" s="41"/>
      <c r="H1350" s="41"/>
      <c r="I1350" s="41"/>
      <c r="K1350" s="41"/>
      <c r="L1350" s="41"/>
    </row>
    <row r="1351" spans="5:12" x14ac:dyDescent="0.2">
      <c r="E1351" s="40"/>
      <c r="F1351" s="40"/>
      <c r="G1351" s="41"/>
      <c r="H1351" s="41"/>
      <c r="I1351" s="41"/>
      <c r="K1351" s="41"/>
      <c r="L1351" s="41"/>
    </row>
    <row r="1352" spans="5:12" x14ac:dyDescent="0.2">
      <c r="E1352" s="40"/>
      <c r="F1352" s="40"/>
      <c r="G1352" s="41"/>
      <c r="H1352" s="41"/>
      <c r="I1352" s="41"/>
      <c r="K1352" s="41"/>
      <c r="L1352" s="41"/>
    </row>
    <row r="1353" spans="5:12" x14ac:dyDescent="0.2">
      <c r="E1353" s="40"/>
      <c r="F1353" s="40"/>
      <c r="G1353" s="41"/>
      <c r="H1353" s="41"/>
      <c r="I1353" s="41"/>
      <c r="K1353" s="41"/>
      <c r="L1353" s="41"/>
    </row>
    <row r="1354" spans="5:12" x14ac:dyDescent="0.2">
      <c r="E1354" s="40"/>
      <c r="F1354" s="40"/>
      <c r="G1354" s="41"/>
      <c r="H1354" s="41"/>
      <c r="I1354" s="41"/>
      <c r="K1354" s="41"/>
      <c r="L1354" s="41"/>
    </row>
    <row r="1355" spans="5:12" x14ac:dyDescent="0.2">
      <c r="E1355" s="40"/>
      <c r="F1355" s="40"/>
      <c r="G1355" s="41"/>
      <c r="H1355" s="41"/>
      <c r="I1355" s="41"/>
      <c r="K1355" s="41"/>
      <c r="L1355" s="41"/>
    </row>
    <row r="1356" spans="5:12" x14ac:dyDescent="0.2">
      <c r="E1356" s="40"/>
      <c r="F1356" s="40"/>
      <c r="G1356" s="41"/>
      <c r="H1356" s="41"/>
      <c r="I1356" s="41"/>
      <c r="K1356" s="41"/>
      <c r="L1356" s="41"/>
    </row>
    <row r="1357" spans="5:12" x14ac:dyDescent="0.2">
      <c r="E1357" s="40"/>
      <c r="F1357" s="40"/>
      <c r="G1357" s="41"/>
      <c r="H1357" s="41"/>
      <c r="I1357" s="41"/>
      <c r="K1357" s="41"/>
      <c r="L1357" s="41"/>
    </row>
    <row r="1358" spans="5:12" x14ac:dyDescent="0.2">
      <c r="E1358" s="40"/>
      <c r="F1358" s="40"/>
      <c r="G1358" s="41"/>
      <c r="H1358" s="41"/>
      <c r="I1358" s="41"/>
      <c r="K1358" s="41"/>
      <c r="L1358" s="41"/>
    </row>
    <row r="1359" spans="5:12" x14ac:dyDescent="0.2">
      <c r="E1359" s="40"/>
      <c r="F1359" s="40"/>
      <c r="G1359" s="41"/>
      <c r="H1359" s="41"/>
      <c r="I1359" s="41"/>
      <c r="K1359" s="41"/>
      <c r="L1359" s="41"/>
    </row>
    <row r="1360" spans="5:12" x14ac:dyDescent="0.2">
      <c r="E1360" s="40"/>
      <c r="F1360" s="40"/>
      <c r="G1360" s="41"/>
      <c r="H1360" s="41"/>
      <c r="I1360" s="41"/>
      <c r="K1360" s="41"/>
      <c r="L1360" s="41"/>
    </row>
    <row r="1361" spans="5:12" x14ac:dyDescent="0.2">
      <c r="E1361" s="40"/>
      <c r="F1361" s="40"/>
      <c r="G1361" s="41"/>
      <c r="H1361" s="41"/>
      <c r="I1361" s="41"/>
      <c r="K1361" s="41"/>
      <c r="L1361" s="41"/>
    </row>
    <row r="1362" spans="5:12" x14ac:dyDescent="0.2">
      <c r="E1362" s="40"/>
      <c r="F1362" s="40"/>
      <c r="G1362" s="41"/>
      <c r="H1362" s="41"/>
      <c r="I1362" s="41"/>
      <c r="K1362" s="41"/>
      <c r="L1362" s="41"/>
    </row>
    <row r="1363" spans="5:12" x14ac:dyDescent="0.2">
      <c r="E1363" s="40"/>
      <c r="F1363" s="40"/>
      <c r="G1363" s="41"/>
      <c r="H1363" s="41"/>
      <c r="I1363" s="41"/>
      <c r="K1363" s="41"/>
      <c r="L1363" s="41"/>
    </row>
    <row r="1364" spans="5:12" x14ac:dyDescent="0.2">
      <c r="E1364" s="40"/>
      <c r="F1364" s="40"/>
      <c r="G1364" s="41"/>
      <c r="H1364" s="41"/>
      <c r="I1364" s="41"/>
      <c r="K1364" s="41"/>
      <c r="L1364" s="41"/>
    </row>
    <row r="1365" spans="5:12" x14ac:dyDescent="0.2">
      <c r="E1365" s="40"/>
      <c r="F1365" s="40"/>
      <c r="G1365" s="41"/>
      <c r="H1365" s="41"/>
      <c r="I1365" s="41"/>
      <c r="K1365" s="41"/>
      <c r="L1365" s="41"/>
    </row>
    <row r="1366" spans="5:12" x14ac:dyDescent="0.2">
      <c r="E1366" s="40"/>
      <c r="F1366" s="40"/>
      <c r="G1366" s="41"/>
      <c r="H1366" s="41"/>
      <c r="I1366" s="41"/>
      <c r="K1366" s="41"/>
      <c r="L1366" s="41"/>
    </row>
    <row r="1367" spans="5:12" x14ac:dyDescent="0.2">
      <c r="E1367" s="40"/>
      <c r="F1367" s="40"/>
      <c r="G1367" s="41"/>
      <c r="H1367" s="41"/>
      <c r="I1367" s="41"/>
      <c r="K1367" s="41"/>
      <c r="L1367" s="41"/>
    </row>
    <row r="1368" spans="5:12" x14ac:dyDescent="0.2">
      <c r="E1368" s="40"/>
      <c r="F1368" s="40"/>
      <c r="G1368" s="41"/>
      <c r="H1368" s="41"/>
      <c r="I1368" s="41"/>
      <c r="K1368" s="41"/>
      <c r="L1368" s="41"/>
    </row>
    <row r="1369" spans="5:12" x14ac:dyDescent="0.2">
      <c r="E1369" s="40"/>
      <c r="F1369" s="40"/>
      <c r="G1369" s="41"/>
      <c r="H1369" s="41"/>
      <c r="I1369" s="41"/>
      <c r="K1369" s="41"/>
      <c r="L1369" s="41"/>
    </row>
    <row r="1370" spans="5:12" x14ac:dyDescent="0.2">
      <c r="E1370" s="40"/>
      <c r="F1370" s="40"/>
      <c r="G1370" s="41"/>
      <c r="H1370" s="41"/>
      <c r="I1370" s="41"/>
      <c r="K1370" s="41"/>
      <c r="L1370" s="41"/>
    </row>
    <row r="1371" spans="5:12" x14ac:dyDescent="0.2">
      <c r="E1371" s="40"/>
      <c r="F1371" s="40"/>
      <c r="G1371" s="41"/>
      <c r="H1371" s="41"/>
      <c r="I1371" s="41"/>
      <c r="K1371" s="41"/>
      <c r="L1371" s="41"/>
    </row>
    <row r="1372" spans="5:12" x14ac:dyDescent="0.2">
      <c r="E1372" s="40"/>
      <c r="F1372" s="40"/>
      <c r="G1372" s="41"/>
      <c r="H1372" s="41"/>
      <c r="I1372" s="41"/>
      <c r="K1372" s="41"/>
      <c r="L1372" s="41"/>
    </row>
    <row r="1373" spans="5:12" x14ac:dyDescent="0.2">
      <c r="E1373" s="40"/>
      <c r="F1373" s="40"/>
      <c r="G1373" s="41"/>
      <c r="H1373" s="41"/>
      <c r="I1373" s="41"/>
      <c r="K1373" s="41"/>
      <c r="L1373" s="41"/>
    </row>
    <row r="1374" spans="5:12" x14ac:dyDescent="0.2">
      <c r="E1374" s="40"/>
      <c r="F1374" s="40"/>
      <c r="G1374" s="41"/>
      <c r="H1374" s="41"/>
      <c r="I1374" s="41"/>
      <c r="K1374" s="41"/>
      <c r="L1374" s="41"/>
    </row>
    <row r="1375" spans="5:12" x14ac:dyDescent="0.2">
      <c r="E1375" s="40"/>
      <c r="F1375" s="40"/>
      <c r="G1375" s="41"/>
      <c r="H1375" s="41"/>
      <c r="I1375" s="41"/>
      <c r="K1375" s="41"/>
      <c r="L1375" s="41"/>
    </row>
    <row r="1376" spans="5:12" x14ac:dyDescent="0.2">
      <c r="E1376" s="40"/>
      <c r="F1376" s="40"/>
      <c r="G1376" s="41"/>
      <c r="H1376" s="41"/>
      <c r="I1376" s="41"/>
      <c r="K1376" s="41"/>
      <c r="L1376" s="41"/>
    </row>
    <row r="1377" spans="5:12" x14ac:dyDescent="0.2">
      <c r="E1377" s="40"/>
      <c r="F1377" s="40"/>
      <c r="G1377" s="41"/>
      <c r="H1377" s="41"/>
      <c r="I1377" s="41"/>
      <c r="K1377" s="41"/>
      <c r="L1377" s="41"/>
    </row>
    <row r="1378" spans="5:12" x14ac:dyDescent="0.2">
      <c r="E1378" s="40"/>
      <c r="F1378" s="40"/>
      <c r="G1378" s="41"/>
      <c r="H1378" s="41"/>
      <c r="I1378" s="41"/>
      <c r="K1378" s="41"/>
      <c r="L1378" s="41"/>
    </row>
    <row r="1379" spans="5:12" x14ac:dyDescent="0.2">
      <c r="E1379" s="40"/>
      <c r="F1379" s="40"/>
      <c r="G1379" s="41"/>
      <c r="H1379" s="41"/>
      <c r="I1379" s="41"/>
      <c r="K1379" s="41"/>
      <c r="L1379" s="41"/>
    </row>
    <row r="1380" spans="5:12" x14ac:dyDescent="0.2">
      <c r="E1380" s="40"/>
      <c r="F1380" s="40"/>
      <c r="G1380" s="41"/>
      <c r="H1380" s="41"/>
      <c r="I1380" s="41"/>
      <c r="K1380" s="41"/>
      <c r="L1380" s="41"/>
    </row>
    <row r="1381" spans="5:12" x14ac:dyDescent="0.2">
      <c r="E1381" s="40"/>
      <c r="F1381" s="40"/>
      <c r="G1381" s="41"/>
      <c r="H1381" s="41"/>
      <c r="I1381" s="41"/>
      <c r="K1381" s="41"/>
      <c r="L1381" s="41"/>
    </row>
    <row r="1382" spans="5:12" x14ac:dyDescent="0.2">
      <c r="E1382" s="40"/>
      <c r="F1382" s="40"/>
      <c r="G1382" s="41"/>
      <c r="H1382" s="41"/>
      <c r="I1382" s="41"/>
      <c r="K1382" s="41"/>
      <c r="L1382" s="41"/>
    </row>
    <row r="1383" spans="5:12" x14ac:dyDescent="0.2">
      <c r="E1383" s="40"/>
      <c r="F1383" s="40"/>
      <c r="G1383" s="41"/>
      <c r="H1383" s="41"/>
      <c r="I1383" s="41"/>
      <c r="K1383" s="41"/>
      <c r="L1383" s="41"/>
    </row>
    <row r="1384" spans="5:12" x14ac:dyDescent="0.2">
      <c r="E1384" s="40"/>
      <c r="F1384" s="40"/>
      <c r="G1384" s="41"/>
      <c r="H1384" s="41"/>
      <c r="I1384" s="41"/>
      <c r="K1384" s="41"/>
      <c r="L1384" s="41"/>
    </row>
    <row r="1385" spans="5:12" x14ac:dyDescent="0.2">
      <c r="E1385" s="40"/>
      <c r="F1385" s="40"/>
      <c r="G1385" s="41"/>
      <c r="H1385" s="41"/>
      <c r="I1385" s="41"/>
      <c r="K1385" s="41"/>
      <c r="L1385" s="41"/>
    </row>
    <row r="1386" spans="5:12" x14ac:dyDescent="0.2">
      <c r="E1386" s="40"/>
      <c r="F1386" s="40"/>
      <c r="G1386" s="41"/>
      <c r="H1386" s="41"/>
      <c r="I1386" s="41"/>
      <c r="K1386" s="41"/>
      <c r="L1386" s="41"/>
    </row>
    <row r="1387" spans="5:12" x14ac:dyDescent="0.2">
      <c r="E1387" s="40"/>
      <c r="F1387" s="40"/>
      <c r="G1387" s="41"/>
      <c r="H1387" s="41"/>
      <c r="I1387" s="41"/>
      <c r="K1387" s="41"/>
      <c r="L1387" s="41"/>
    </row>
    <row r="1388" spans="5:12" x14ac:dyDescent="0.2">
      <c r="E1388" s="40"/>
      <c r="F1388" s="40"/>
      <c r="G1388" s="41"/>
      <c r="H1388" s="41"/>
      <c r="I1388" s="41"/>
      <c r="K1388" s="41"/>
      <c r="L1388" s="41"/>
    </row>
    <row r="1389" spans="5:12" x14ac:dyDescent="0.2">
      <c r="E1389" s="40"/>
      <c r="F1389" s="40"/>
      <c r="G1389" s="41"/>
      <c r="H1389" s="41"/>
      <c r="I1389" s="41"/>
      <c r="K1389" s="41"/>
      <c r="L1389" s="41"/>
    </row>
    <row r="1390" spans="5:12" x14ac:dyDescent="0.2">
      <c r="E1390" s="40"/>
      <c r="F1390" s="40"/>
      <c r="G1390" s="41"/>
      <c r="H1390" s="41"/>
      <c r="I1390" s="41"/>
      <c r="K1390" s="41"/>
      <c r="L1390" s="41"/>
    </row>
    <row r="1391" spans="5:12" x14ac:dyDescent="0.2">
      <c r="E1391" s="40"/>
      <c r="F1391" s="40"/>
      <c r="G1391" s="41"/>
      <c r="H1391" s="41"/>
      <c r="I1391" s="41"/>
      <c r="K1391" s="41"/>
      <c r="L1391" s="41"/>
    </row>
    <row r="1392" spans="5:12" x14ac:dyDescent="0.2">
      <c r="E1392" s="40"/>
      <c r="F1392" s="40"/>
      <c r="G1392" s="41"/>
      <c r="H1392" s="41"/>
      <c r="I1392" s="41"/>
      <c r="K1392" s="41"/>
      <c r="L1392" s="41"/>
    </row>
    <row r="1393" spans="5:12" x14ac:dyDescent="0.2">
      <c r="E1393" s="40"/>
      <c r="F1393" s="40"/>
      <c r="G1393" s="41"/>
      <c r="H1393" s="41"/>
      <c r="I1393" s="41"/>
      <c r="K1393" s="41"/>
      <c r="L1393" s="41"/>
    </row>
    <row r="1394" spans="5:12" x14ac:dyDescent="0.2">
      <c r="E1394" s="40"/>
      <c r="F1394" s="40"/>
      <c r="G1394" s="41"/>
      <c r="H1394" s="41"/>
      <c r="I1394" s="41"/>
      <c r="K1394" s="41"/>
      <c r="L1394" s="41"/>
    </row>
    <row r="1395" spans="5:12" x14ac:dyDescent="0.2">
      <c r="E1395" s="40"/>
      <c r="F1395" s="40"/>
      <c r="G1395" s="41"/>
      <c r="H1395" s="41"/>
      <c r="I1395" s="41"/>
      <c r="K1395" s="41"/>
      <c r="L1395" s="41"/>
    </row>
    <row r="1396" spans="5:12" x14ac:dyDescent="0.2">
      <c r="E1396" s="40"/>
      <c r="F1396" s="40"/>
      <c r="G1396" s="41"/>
      <c r="H1396" s="41"/>
      <c r="I1396" s="41"/>
      <c r="K1396" s="41"/>
      <c r="L1396" s="41"/>
    </row>
    <row r="1397" spans="5:12" x14ac:dyDescent="0.2">
      <c r="E1397" s="40"/>
      <c r="F1397" s="40"/>
      <c r="G1397" s="41"/>
      <c r="H1397" s="41"/>
      <c r="I1397" s="41"/>
      <c r="K1397" s="41"/>
      <c r="L1397" s="41"/>
    </row>
    <row r="1398" spans="5:12" x14ac:dyDescent="0.2">
      <c r="E1398" s="40"/>
      <c r="F1398" s="40"/>
      <c r="G1398" s="41"/>
      <c r="H1398" s="41"/>
      <c r="I1398" s="41"/>
      <c r="K1398" s="41"/>
      <c r="L1398" s="41"/>
    </row>
    <row r="1399" spans="5:12" x14ac:dyDescent="0.2">
      <c r="E1399" s="40"/>
      <c r="F1399" s="40"/>
      <c r="G1399" s="41"/>
      <c r="H1399" s="41"/>
      <c r="I1399" s="41"/>
      <c r="K1399" s="41"/>
      <c r="L1399" s="41"/>
    </row>
    <row r="1400" spans="5:12" x14ac:dyDescent="0.2">
      <c r="E1400" s="40"/>
      <c r="F1400" s="40"/>
      <c r="G1400" s="41"/>
      <c r="H1400" s="41"/>
      <c r="I1400" s="41"/>
      <c r="K1400" s="41"/>
      <c r="L1400" s="41"/>
    </row>
    <row r="1401" spans="5:12" x14ac:dyDescent="0.2">
      <c r="E1401" s="40"/>
      <c r="F1401" s="40"/>
      <c r="G1401" s="41"/>
      <c r="H1401" s="41"/>
      <c r="I1401" s="41"/>
      <c r="K1401" s="41"/>
      <c r="L1401" s="41"/>
    </row>
    <row r="1402" spans="5:12" x14ac:dyDescent="0.2">
      <c r="E1402" s="40"/>
      <c r="F1402" s="40"/>
      <c r="G1402" s="41"/>
      <c r="H1402" s="41"/>
      <c r="I1402" s="41"/>
      <c r="K1402" s="41"/>
      <c r="L1402" s="41"/>
    </row>
    <row r="1403" spans="5:12" x14ac:dyDescent="0.2">
      <c r="E1403" s="40"/>
      <c r="F1403" s="40"/>
      <c r="G1403" s="41"/>
      <c r="H1403" s="41"/>
      <c r="I1403" s="41"/>
      <c r="K1403" s="41"/>
      <c r="L1403" s="41"/>
    </row>
    <row r="1404" spans="5:12" x14ac:dyDescent="0.2">
      <c r="E1404" s="40"/>
      <c r="F1404" s="40"/>
      <c r="G1404" s="41"/>
      <c r="H1404" s="41"/>
      <c r="I1404" s="41"/>
      <c r="K1404" s="41"/>
      <c r="L1404" s="41"/>
    </row>
    <row r="1405" spans="5:12" x14ac:dyDescent="0.2">
      <c r="E1405" s="40"/>
      <c r="F1405" s="40"/>
      <c r="G1405" s="41"/>
      <c r="H1405" s="41"/>
      <c r="I1405" s="41"/>
      <c r="K1405" s="41"/>
      <c r="L1405" s="41"/>
    </row>
    <row r="1406" spans="5:12" x14ac:dyDescent="0.2">
      <c r="E1406" s="40"/>
      <c r="F1406" s="40"/>
      <c r="G1406" s="41"/>
      <c r="H1406" s="41"/>
      <c r="I1406" s="41"/>
      <c r="K1406" s="41"/>
      <c r="L1406" s="41"/>
    </row>
    <row r="1407" spans="5:12" x14ac:dyDescent="0.2">
      <c r="E1407" s="40"/>
      <c r="F1407" s="40"/>
      <c r="G1407" s="41"/>
      <c r="H1407" s="41"/>
      <c r="I1407" s="41"/>
      <c r="K1407" s="41"/>
      <c r="L1407" s="41"/>
    </row>
    <row r="1408" spans="5:12" x14ac:dyDescent="0.2">
      <c r="E1408" s="40"/>
      <c r="F1408" s="40"/>
      <c r="G1408" s="41"/>
      <c r="H1408" s="41"/>
      <c r="I1408" s="41"/>
      <c r="K1408" s="41"/>
      <c r="L1408" s="41"/>
    </row>
    <row r="1409" spans="5:12" x14ac:dyDescent="0.2">
      <c r="E1409" s="40"/>
      <c r="F1409" s="40"/>
      <c r="G1409" s="41"/>
      <c r="H1409" s="41"/>
      <c r="I1409" s="41"/>
      <c r="K1409" s="41"/>
      <c r="L1409" s="41"/>
    </row>
    <row r="1410" spans="5:12" x14ac:dyDescent="0.2">
      <c r="E1410" s="40"/>
      <c r="F1410" s="40"/>
      <c r="G1410" s="41"/>
      <c r="H1410" s="41"/>
      <c r="I1410" s="41"/>
      <c r="K1410" s="41"/>
      <c r="L1410" s="41"/>
    </row>
    <row r="1411" spans="5:12" x14ac:dyDescent="0.2">
      <c r="E1411" s="40"/>
      <c r="F1411" s="40"/>
      <c r="G1411" s="41"/>
      <c r="H1411" s="41"/>
      <c r="I1411" s="41"/>
      <c r="K1411" s="41"/>
      <c r="L1411" s="41"/>
    </row>
    <row r="1412" spans="5:12" x14ac:dyDescent="0.2">
      <c r="E1412" s="40"/>
      <c r="F1412" s="40"/>
      <c r="G1412" s="41"/>
      <c r="H1412" s="41"/>
      <c r="I1412" s="41"/>
      <c r="K1412" s="41"/>
      <c r="L1412" s="41"/>
    </row>
    <row r="1413" spans="5:12" x14ac:dyDescent="0.2">
      <c r="E1413" s="40"/>
      <c r="F1413" s="40"/>
      <c r="G1413" s="41"/>
      <c r="H1413" s="41"/>
      <c r="I1413" s="41"/>
      <c r="K1413" s="41"/>
      <c r="L1413" s="41"/>
    </row>
    <row r="1414" spans="5:12" x14ac:dyDescent="0.2">
      <c r="E1414" s="40"/>
      <c r="F1414" s="40"/>
      <c r="G1414" s="41"/>
      <c r="H1414" s="41"/>
      <c r="I1414" s="41"/>
      <c r="K1414" s="41"/>
      <c r="L1414" s="41"/>
    </row>
    <row r="1415" spans="5:12" x14ac:dyDescent="0.2">
      <c r="E1415" s="40"/>
      <c r="F1415" s="40"/>
      <c r="G1415" s="41"/>
      <c r="H1415" s="41"/>
      <c r="I1415" s="41"/>
      <c r="K1415" s="41"/>
      <c r="L1415" s="41"/>
    </row>
    <row r="1416" spans="5:12" x14ac:dyDescent="0.2">
      <c r="E1416" s="40"/>
      <c r="F1416" s="40"/>
      <c r="G1416" s="41"/>
      <c r="H1416" s="41"/>
      <c r="I1416" s="41"/>
      <c r="K1416" s="41"/>
      <c r="L1416" s="41"/>
    </row>
    <row r="1417" spans="5:12" x14ac:dyDescent="0.2">
      <c r="E1417" s="40"/>
      <c r="F1417" s="40"/>
      <c r="G1417" s="41"/>
      <c r="H1417" s="41"/>
      <c r="I1417" s="41"/>
      <c r="K1417" s="41"/>
      <c r="L1417" s="41"/>
    </row>
    <row r="1418" spans="5:12" x14ac:dyDescent="0.2">
      <c r="E1418" s="40"/>
      <c r="F1418" s="40"/>
      <c r="G1418" s="41"/>
      <c r="H1418" s="41"/>
      <c r="I1418" s="41"/>
      <c r="K1418" s="41"/>
      <c r="L1418" s="41"/>
    </row>
    <row r="1419" spans="5:12" x14ac:dyDescent="0.2">
      <c r="E1419" s="40"/>
      <c r="F1419" s="40"/>
      <c r="G1419" s="41"/>
      <c r="H1419" s="41"/>
      <c r="I1419" s="41"/>
      <c r="K1419" s="41"/>
      <c r="L1419" s="41"/>
    </row>
    <row r="1420" spans="5:12" x14ac:dyDescent="0.2">
      <c r="E1420" s="40"/>
      <c r="F1420" s="40"/>
      <c r="G1420" s="41"/>
      <c r="H1420" s="41"/>
      <c r="I1420" s="41"/>
      <c r="K1420" s="41"/>
      <c r="L1420" s="41"/>
    </row>
    <row r="1421" spans="5:12" x14ac:dyDescent="0.2">
      <c r="E1421" s="40"/>
      <c r="F1421" s="40"/>
      <c r="G1421" s="41"/>
      <c r="H1421" s="41"/>
      <c r="I1421" s="41"/>
      <c r="K1421" s="41"/>
      <c r="L1421" s="41"/>
    </row>
    <row r="1422" spans="5:12" x14ac:dyDescent="0.2">
      <c r="E1422" s="40"/>
      <c r="F1422" s="40"/>
      <c r="G1422" s="41"/>
      <c r="H1422" s="41"/>
      <c r="I1422" s="41"/>
      <c r="K1422" s="41"/>
      <c r="L1422" s="41"/>
    </row>
    <row r="1423" spans="5:12" x14ac:dyDescent="0.2">
      <c r="E1423" s="40"/>
      <c r="F1423" s="40"/>
      <c r="G1423" s="41"/>
      <c r="H1423" s="41"/>
      <c r="I1423" s="41"/>
      <c r="K1423" s="41"/>
      <c r="L1423" s="41"/>
    </row>
    <row r="1424" spans="5:12" x14ac:dyDescent="0.2">
      <c r="E1424" s="40"/>
      <c r="F1424" s="40"/>
      <c r="G1424" s="41"/>
      <c r="H1424" s="41"/>
      <c r="I1424" s="41"/>
      <c r="K1424" s="41"/>
      <c r="L1424" s="41"/>
    </row>
    <row r="1425" spans="5:12" x14ac:dyDescent="0.2">
      <c r="E1425" s="40"/>
      <c r="F1425" s="40"/>
      <c r="G1425" s="41"/>
      <c r="H1425" s="41"/>
      <c r="I1425" s="41"/>
      <c r="K1425" s="41"/>
      <c r="L1425" s="41"/>
    </row>
    <row r="1426" spans="5:12" x14ac:dyDescent="0.2">
      <c r="E1426" s="40"/>
      <c r="F1426" s="40"/>
      <c r="G1426" s="41"/>
      <c r="H1426" s="41"/>
      <c r="I1426" s="41"/>
      <c r="K1426" s="41"/>
      <c r="L1426" s="41"/>
    </row>
    <row r="1427" spans="5:12" x14ac:dyDescent="0.2">
      <c r="E1427" s="40"/>
      <c r="F1427" s="40"/>
      <c r="G1427" s="41"/>
      <c r="H1427" s="41"/>
      <c r="I1427" s="41"/>
      <c r="K1427" s="41"/>
      <c r="L1427" s="41"/>
    </row>
    <row r="1428" spans="5:12" x14ac:dyDescent="0.2">
      <c r="E1428" s="40"/>
      <c r="F1428" s="40"/>
      <c r="G1428" s="41"/>
      <c r="H1428" s="41"/>
      <c r="I1428" s="41"/>
      <c r="K1428" s="41"/>
      <c r="L1428" s="41"/>
    </row>
    <row r="1429" spans="5:12" x14ac:dyDescent="0.2">
      <c r="E1429" s="40"/>
      <c r="F1429" s="40"/>
      <c r="G1429" s="41"/>
      <c r="H1429" s="41"/>
      <c r="I1429" s="41"/>
      <c r="K1429" s="41"/>
      <c r="L1429" s="41"/>
    </row>
    <row r="1430" spans="5:12" x14ac:dyDescent="0.2">
      <c r="E1430" s="40"/>
      <c r="F1430" s="40"/>
      <c r="G1430" s="41"/>
      <c r="H1430" s="41"/>
      <c r="I1430" s="41"/>
      <c r="K1430" s="41"/>
      <c r="L1430" s="41"/>
    </row>
    <row r="1431" spans="5:12" x14ac:dyDescent="0.2">
      <c r="E1431" s="40"/>
      <c r="F1431" s="40"/>
      <c r="G1431" s="41"/>
      <c r="H1431" s="41"/>
      <c r="I1431" s="41"/>
      <c r="K1431" s="41"/>
      <c r="L1431" s="41"/>
    </row>
    <row r="1432" spans="5:12" x14ac:dyDescent="0.2">
      <c r="E1432" s="40"/>
      <c r="F1432" s="40"/>
      <c r="G1432" s="41"/>
      <c r="H1432" s="41"/>
      <c r="I1432" s="41"/>
      <c r="K1432" s="41"/>
      <c r="L1432" s="41"/>
    </row>
    <row r="1433" spans="5:12" x14ac:dyDescent="0.2">
      <c r="E1433" s="40"/>
      <c r="F1433" s="40"/>
      <c r="G1433" s="41"/>
      <c r="H1433" s="41"/>
      <c r="I1433" s="41"/>
      <c r="K1433" s="41"/>
      <c r="L1433" s="41"/>
    </row>
    <row r="1434" spans="5:12" x14ac:dyDescent="0.2">
      <c r="E1434" s="40"/>
      <c r="F1434" s="40"/>
      <c r="G1434" s="41"/>
      <c r="H1434" s="41"/>
      <c r="I1434" s="41"/>
      <c r="K1434" s="41"/>
      <c r="L1434" s="41"/>
    </row>
    <row r="1435" spans="5:12" x14ac:dyDescent="0.2">
      <c r="E1435" s="40"/>
      <c r="F1435" s="40"/>
      <c r="G1435" s="41"/>
      <c r="H1435" s="41"/>
      <c r="I1435" s="41"/>
      <c r="K1435" s="41"/>
      <c r="L1435" s="41"/>
    </row>
    <row r="1436" spans="5:12" x14ac:dyDescent="0.2">
      <c r="E1436" s="40"/>
      <c r="F1436" s="40"/>
      <c r="G1436" s="41"/>
      <c r="H1436" s="41"/>
      <c r="I1436" s="41"/>
      <c r="K1436" s="41"/>
      <c r="L1436" s="41"/>
    </row>
    <row r="1437" spans="5:12" x14ac:dyDescent="0.2">
      <c r="E1437" s="40"/>
      <c r="F1437" s="40"/>
      <c r="G1437" s="41"/>
      <c r="H1437" s="41"/>
      <c r="I1437" s="41"/>
      <c r="K1437" s="41"/>
      <c r="L1437" s="41"/>
    </row>
    <row r="1438" spans="5:12" x14ac:dyDescent="0.2">
      <c r="E1438" s="40"/>
      <c r="F1438" s="40"/>
      <c r="G1438" s="41"/>
      <c r="H1438" s="41"/>
      <c r="I1438" s="41"/>
      <c r="K1438" s="41"/>
      <c r="L1438" s="41"/>
    </row>
    <row r="1439" spans="5:12" x14ac:dyDescent="0.2">
      <c r="E1439" s="40"/>
      <c r="F1439" s="40"/>
      <c r="G1439" s="41"/>
      <c r="H1439" s="41"/>
      <c r="I1439" s="41"/>
      <c r="K1439" s="41"/>
      <c r="L1439" s="41"/>
    </row>
    <row r="1440" spans="5:12" x14ac:dyDescent="0.2">
      <c r="E1440" s="40"/>
      <c r="F1440" s="40"/>
      <c r="G1440" s="41"/>
      <c r="H1440" s="41"/>
      <c r="I1440" s="41"/>
      <c r="K1440" s="41"/>
      <c r="L1440" s="41"/>
    </row>
    <row r="1441" spans="5:12" x14ac:dyDescent="0.2">
      <c r="E1441" s="40"/>
      <c r="F1441" s="40"/>
      <c r="G1441" s="41"/>
      <c r="H1441" s="41"/>
      <c r="I1441" s="41"/>
      <c r="K1441" s="41"/>
      <c r="L1441" s="41"/>
    </row>
    <row r="1442" spans="5:12" x14ac:dyDescent="0.2">
      <c r="E1442" s="40"/>
      <c r="F1442" s="40"/>
      <c r="G1442" s="41"/>
      <c r="H1442" s="41"/>
      <c r="I1442" s="41"/>
      <c r="K1442" s="41"/>
      <c r="L1442" s="41"/>
    </row>
    <row r="1443" spans="5:12" x14ac:dyDescent="0.2">
      <c r="E1443" s="40"/>
      <c r="F1443" s="40"/>
      <c r="G1443" s="41"/>
      <c r="H1443" s="41"/>
      <c r="I1443" s="41"/>
      <c r="K1443" s="41"/>
      <c r="L1443" s="41"/>
    </row>
    <row r="1444" spans="5:12" x14ac:dyDescent="0.2">
      <c r="E1444" s="40"/>
      <c r="F1444" s="40"/>
      <c r="G1444" s="41"/>
      <c r="H1444" s="41"/>
      <c r="I1444" s="41"/>
      <c r="K1444" s="41"/>
      <c r="L1444" s="41"/>
    </row>
    <row r="1445" spans="5:12" x14ac:dyDescent="0.2">
      <c r="E1445" s="40"/>
      <c r="F1445" s="40"/>
      <c r="G1445" s="41"/>
      <c r="H1445" s="41"/>
      <c r="I1445" s="41"/>
      <c r="K1445" s="41"/>
      <c r="L1445" s="41"/>
    </row>
    <row r="1446" spans="5:12" x14ac:dyDescent="0.2">
      <c r="E1446" s="40"/>
      <c r="F1446" s="40"/>
      <c r="G1446" s="41"/>
      <c r="H1446" s="41"/>
      <c r="I1446" s="41"/>
      <c r="K1446" s="41"/>
      <c r="L1446" s="41"/>
    </row>
    <row r="1447" spans="5:12" x14ac:dyDescent="0.2">
      <c r="E1447" s="40"/>
      <c r="F1447" s="40"/>
      <c r="G1447" s="41"/>
      <c r="H1447" s="41"/>
      <c r="I1447" s="41"/>
      <c r="K1447" s="41"/>
      <c r="L1447" s="41"/>
    </row>
    <row r="1448" spans="5:12" x14ac:dyDescent="0.2">
      <c r="E1448" s="40"/>
      <c r="F1448" s="40"/>
      <c r="G1448" s="41"/>
      <c r="H1448" s="41"/>
      <c r="I1448" s="41"/>
      <c r="K1448" s="41"/>
      <c r="L1448" s="41"/>
    </row>
    <row r="1449" spans="5:12" x14ac:dyDescent="0.2">
      <c r="E1449" s="40"/>
      <c r="F1449" s="40"/>
      <c r="G1449" s="41"/>
      <c r="H1449" s="41"/>
      <c r="I1449" s="41"/>
      <c r="K1449" s="41"/>
      <c r="L1449" s="41"/>
    </row>
    <row r="1450" spans="5:12" x14ac:dyDescent="0.2">
      <c r="E1450" s="40"/>
      <c r="F1450" s="40"/>
      <c r="G1450" s="41"/>
      <c r="H1450" s="41"/>
      <c r="I1450" s="41"/>
      <c r="K1450" s="41"/>
      <c r="L1450" s="41"/>
    </row>
    <row r="1451" spans="5:12" x14ac:dyDescent="0.2">
      <c r="E1451" s="40"/>
      <c r="F1451" s="40"/>
      <c r="G1451" s="41"/>
      <c r="H1451" s="41"/>
      <c r="I1451" s="41"/>
      <c r="K1451" s="41"/>
      <c r="L1451" s="41"/>
    </row>
    <row r="1452" spans="5:12" x14ac:dyDescent="0.2">
      <c r="E1452" s="40"/>
      <c r="F1452" s="40"/>
      <c r="G1452" s="41"/>
      <c r="H1452" s="41"/>
      <c r="I1452" s="41"/>
      <c r="K1452" s="41"/>
      <c r="L1452" s="41"/>
    </row>
    <row r="1453" spans="5:12" x14ac:dyDescent="0.2">
      <c r="E1453" s="40"/>
      <c r="F1453" s="40"/>
      <c r="G1453" s="41"/>
      <c r="H1453" s="41"/>
      <c r="I1453" s="41"/>
      <c r="K1453" s="41"/>
      <c r="L1453" s="41"/>
    </row>
    <row r="1454" spans="5:12" x14ac:dyDescent="0.2">
      <c r="E1454" s="40"/>
      <c r="F1454" s="40"/>
      <c r="G1454" s="41"/>
      <c r="H1454" s="41"/>
      <c r="I1454" s="41"/>
      <c r="K1454" s="41"/>
      <c r="L1454" s="41"/>
    </row>
    <row r="1455" spans="5:12" x14ac:dyDescent="0.2">
      <c r="E1455" s="40"/>
      <c r="F1455" s="40"/>
      <c r="G1455" s="41"/>
      <c r="H1455" s="41"/>
      <c r="I1455" s="41"/>
      <c r="K1455" s="41"/>
      <c r="L1455" s="41"/>
    </row>
    <row r="1456" spans="5:12" x14ac:dyDescent="0.2">
      <c r="E1456" s="40"/>
      <c r="F1456" s="40"/>
      <c r="G1456" s="41"/>
      <c r="H1456" s="41"/>
      <c r="I1456" s="41"/>
      <c r="K1456" s="41"/>
      <c r="L1456" s="41"/>
    </row>
    <row r="1457" spans="5:12" x14ac:dyDescent="0.2">
      <c r="E1457" s="40"/>
      <c r="F1457" s="40"/>
      <c r="G1457" s="41"/>
      <c r="H1457" s="41"/>
      <c r="I1457" s="41"/>
      <c r="K1457" s="41"/>
      <c r="L1457" s="41"/>
    </row>
    <row r="1458" spans="5:12" x14ac:dyDescent="0.2">
      <c r="E1458" s="40"/>
      <c r="F1458" s="40"/>
      <c r="G1458" s="41"/>
      <c r="H1458" s="41"/>
      <c r="I1458" s="41"/>
      <c r="K1458" s="41"/>
      <c r="L1458" s="41"/>
    </row>
    <row r="1459" spans="5:12" x14ac:dyDescent="0.2">
      <c r="E1459" s="40"/>
      <c r="F1459" s="40"/>
      <c r="G1459" s="41"/>
      <c r="H1459" s="41"/>
      <c r="I1459" s="41"/>
      <c r="K1459" s="41"/>
      <c r="L1459" s="41"/>
    </row>
    <row r="1460" spans="5:12" x14ac:dyDescent="0.2">
      <c r="E1460" s="40"/>
      <c r="F1460" s="40"/>
      <c r="G1460" s="41"/>
      <c r="H1460" s="41"/>
      <c r="I1460" s="41"/>
      <c r="K1460" s="41"/>
      <c r="L1460" s="41"/>
    </row>
    <row r="1461" spans="5:12" x14ac:dyDescent="0.2">
      <c r="E1461" s="40"/>
      <c r="F1461" s="40"/>
      <c r="G1461" s="41"/>
      <c r="H1461" s="41"/>
      <c r="I1461" s="41"/>
      <c r="K1461" s="41"/>
      <c r="L1461" s="41"/>
    </row>
    <row r="1462" spans="5:12" x14ac:dyDescent="0.2">
      <c r="E1462" s="40"/>
      <c r="F1462" s="40"/>
      <c r="G1462" s="41"/>
      <c r="H1462" s="41"/>
      <c r="I1462" s="41"/>
      <c r="K1462" s="41"/>
      <c r="L1462" s="41"/>
    </row>
    <row r="1463" spans="5:12" x14ac:dyDescent="0.2">
      <c r="E1463" s="40"/>
      <c r="F1463" s="40"/>
      <c r="G1463" s="41"/>
      <c r="H1463" s="41"/>
      <c r="I1463" s="41"/>
      <c r="K1463" s="41"/>
      <c r="L1463" s="41"/>
    </row>
    <row r="1464" spans="5:12" x14ac:dyDescent="0.2">
      <c r="E1464" s="40"/>
      <c r="F1464" s="40"/>
      <c r="G1464" s="41"/>
      <c r="H1464" s="41"/>
      <c r="I1464" s="41"/>
      <c r="K1464" s="41"/>
      <c r="L1464" s="41"/>
    </row>
    <row r="1465" spans="5:12" x14ac:dyDescent="0.2">
      <c r="E1465" s="40"/>
      <c r="F1465" s="40"/>
      <c r="G1465" s="41"/>
      <c r="H1465" s="41"/>
      <c r="I1465" s="41"/>
      <c r="K1465" s="41"/>
      <c r="L1465" s="41"/>
    </row>
    <row r="1466" spans="5:12" x14ac:dyDescent="0.2">
      <c r="E1466" s="40"/>
      <c r="F1466" s="40"/>
      <c r="G1466" s="41"/>
      <c r="H1466" s="41"/>
      <c r="I1466" s="41"/>
      <c r="K1466" s="41"/>
      <c r="L1466" s="41"/>
    </row>
    <row r="1467" spans="5:12" x14ac:dyDescent="0.2">
      <c r="E1467" s="40"/>
      <c r="F1467" s="40"/>
      <c r="G1467" s="41"/>
      <c r="H1467" s="41"/>
      <c r="I1467" s="41"/>
      <c r="K1467" s="41"/>
      <c r="L1467" s="41"/>
    </row>
    <row r="1468" spans="5:12" x14ac:dyDescent="0.2">
      <c r="E1468" s="40"/>
      <c r="F1468" s="40"/>
      <c r="G1468" s="41"/>
      <c r="H1468" s="41"/>
      <c r="I1468" s="41"/>
      <c r="K1468" s="41"/>
      <c r="L1468" s="41"/>
    </row>
    <row r="1469" spans="5:12" x14ac:dyDescent="0.2">
      <c r="E1469" s="40"/>
      <c r="F1469" s="40"/>
      <c r="G1469" s="41"/>
      <c r="H1469" s="41"/>
      <c r="I1469" s="41"/>
      <c r="K1469" s="41"/>
      <c r="L1469" s="41"/>
    </row>
    <row r="1470" spans="5:12" x14ac:dyDescent="0.2">
      <c r="E1470" s="40"/>
      <c r="F1470" s="40"/>
      <c r="G1470" s="41"/>
      <c r="H1470" s="41"/>
      <c r="I1470" s="41"/>
      <c r="K1470" s="41"/>
      <c r="L1470" s="41"/>
    </row>
    <row r="1471" spans="5:12" x14ac:dyDescent="0.2">
      <c r="E1471" s="40"/>
      <c r="F1471" s="40"/>
      <c r="G1471" s="41"/>
      <c r="H1471" s="41"/>
      <c r="I1471" s="41"/>
      <c r="K1471" s="41"/>
      <c r="L1471" s="41"/>
    </row>
    <row r="1472" spans="5:12" x14ac:dyDescent="0.2">
      <c r="E1472" s="40"/>
      <c r="F1472" s="40"/>
      <c r="G1472" s="41"/>
      <c r="H1472" s="41"/>
      <c r="I1472" s="41"/>
      <c r="K1472" s="41"/>
      <c r="L1472" s="41"/>
    </row>
    <row r="1473" spans="5:12" x14ac:dyDescent="0.2">
      <c r="E1473" s="40"/>
      <c r="F1473" s="40"/>
      <c r="G1473" s="41"/>
      <c r="H1473" s="41"/>
      <c r="I1473" s="41"/>
      <c r="K1473" s="41"/>
      <c r="L1473" s="41"/>
    </row>
    <row r="1474" spans="5:12" x14ac:dyDescent="0.2">
      <c r="E1474" s="40"/>
      <c r="F1474" s="40"/>
      <c r="G1474" s="41"/>
      <c r="H1474" s="41"/>
      <c r="I1474" s="41"/>
      <c r="K1474" s="41"/>
      <c r="L1474" s="41"/>
    </row>
    <row r="1475" spans="5:12" x14ac:dyDescent="0.2">
      <c r="E1475" s="40"/>
      <c r="F1475" s="40"/>
      <c r="G1475" s="41"/>
      <c r="H1475" s="41"/>
      <c r="I1475" s="41"/>
      <c r="K1475" s="41"/>
      <c r="L1475" s="41"/>
    </row>
    <row r="1476" spans="5:12" x14ac:dyDescent="0.2">
      <c r="E1476" s="40"/>
      <c r="F1476" s="40"/>
      <c r="G1476" s="41"/>
      <c r="H1476" s="41"/>
      <c r="I1476" s="41"/>
      <c r="K1476" s="41"/>
      <c r="L1476" s="41"/>
    </row>
    <row r="1477" spans="5:12" x14ac:dyDescent="0.2">
      <c r="E1477" s="40"/>
      <c r="F1477" s="40"/>
      <c r="G1477" s="41"/>
      <c r="H1477" s="41"/>
      <c r="I1477" s="41"/>
      <c r="K1477" s="41"/>
      <c r="L1477" s="41"/>
    </row>
    <row r="1478" spans="5:12" x14ac:dyDescent="0.2">
      <c r="E1478" s="40"/>
      <c r="F1478" s="40"/>
      <c r="G1478" s="41"/>
      <c r="H1478" s="41"/>
      <c r="I1478" s="41"/>
      <c r="K1478" s="41"/>
      <c r="L1478" s="41"/>
    </row>
    <row r="1479" spans="5:12" x14ac:dyDescent="0.2">
      <c r="E1479" s="40"/>
      <c r="F1479" s="40"/>
      <c r="G1479" s="41"/>
      <c r="H1479" s="41"/>
      <c r="I1479" s="41"/>
      <c r="K1479" s="41"/>
      <c r="L1479" s="41"/>
    </row>
    <row r="1480" spans="5:12" x14ac:dyDescent="0.2">
      <c r="E1480" s="40"/>
      <c r="F1480" s="40"/>
      <c r="G1480" s="41"/>
      <c r="H1480" s="41"/>
      <c r="I1480" s="41"/>
      <c r="K1480" s="41"/>
      <c r="L1480" s="41"/>
    </row>
    <row r="1481" spans="5:12" x14ac:dyDescent="0.2">
      <c r="E1481" s="40"/>
      <c r="F1481" s="40"/>
      <c r="G1481" s="41"/>
      <c r="H1481" s="41"/>
      <c r="I1481" s="41"/>
      <c r="K1481" s="41"/>
      <c r="L1481" s="41"/>
    </row>
    <row r="1482" spans="5:12" x14ac:dyDescent="0.2">
      <c r="E1482" s="40"/>
      <c r="F1482" s="40"/>
      <c r="G1482" s="41"/>
      <c r="H1482" s="41"/>
      <c r="I1482" s="41"/>
      <c r="K1482" s="41"/>
      <c r="L1482" s="41"/>
    </row>
    <row r="1483" spans="5:12" x14ac:dyDescent="0.2">
      <c r="E1483" s="40"/>
      <c r="F1483" s="40"/>
      <c r="G1483" s="41"/>
      <c r="H1483" s="41"/>
      <c r="I1483" s="41"/>
      <c r="K1483" s="41"/>
      <c r="L1483" s="41"/>
    </row>
    <row r="1484" spans="5:12" x14ac:dyDescent="0.2">
      <c r="E1484" s="40"/>
      <c r="F1484" s="40"/>
      <c r="G1484" s="41"/>
      <c r="H1484" s="41"/>
      <c r="I1484" s="41"/>
      <c r="K1484" s="41"/>
      <c r="L1484" s="41"/>
    </row>
    <row r="1485" spans="5:12" x14ac:dyDescent="0.2">
      <c r="E1485" s="40"/>
      <c r="F1485" s="40"/>
      <c r="G1485" s="41"/>
      <c r="H1485" s="41"/>
      <c r="I1485" s="41"/>
      <c r="K1485" s="41"/>
      <c r="L1485" s="41"/>
    </row>
    <row r="1486" spans="5:12" x14ac:dyDescent="0.2">
      <c r="E1486" s="40"/>
      <c r="F1486" s="40"/>
      <c r="G1486" s="41"/>
      <c r="H1486" s="41"/>
      <c r="I1486" s="41"/>
      <c r="K1486" s="41"/>
      <c r="L1486" s="41"/>
    </row>
    <row r="1487" spans="5:12" x14ac:dyDescent="0.2">
      <c r="E1487" s="40"/>
      <c r="F1487" s="40"/>
      <c r="G1487" s="41"/>
      <c r="H1487" s="41"/>
      <c r="I1487" s="41"/>
      <c r="K1487" s="41"/>
      <c r="L1487" s="41"/>
    </row>
    <row r="1488" spans="5:12" x14ac:dyDescent="0.2">
      <c r="E1488" s="40"/>
      <c r="F1488" s="40"/>
      <c r="G1488" s="41"/>
      <c r="H1488" s="41"/>
      <c r="I1488" s="41"/>
      <c r="K1488" s="41"/>
      <c r="L1488" s="41"/>
    </row>
    <row r="1489" spans="5:12" x14ac:dyDescent="0.2">
      <c r="E1489" s="40"/>
      <c r="F1489" s="40"/>
      <c r="G1489" s="41"/>
      <c r="H1489" s="41"/>
      <c r="I1489" s="41"/>
      <c r="K1489" s="41"/>
      <c r="L1489" s="41"/>
    </row>
    <row r="1490" spans="5:12" x14ac:dyDescent="0.2">
      <c r="E1490" s="40"/>
      <c r="F1490" s="40"/>
      <c r="G1490" s="41"/>
      <c r="H1490" s="41"/>
      <c r="I1490" s="41"/>
      <c r="K1490" s="41"/>
      <c r="L1490" s="41"/>
    </row>
    <row r="1491" spans="5:12" x14ac:dyDescent="0.2">
      <c r="E1491" s="40"/>
      <c r="F1491" s="40"/>
      <c r="G1491" s="41"/>
      <c r="H1491" s="41"/>
      <c r="I1491" s="41"/>
      <c r="K1491" s="41"/>
      <c r="L1491" s="41"/>
    </row>
    <row r="1492" spans="5:12" x14ac:dyDescent="0.2">
      <c r="E1492" s="40"/>
      <c r="F1492" s="40"/>
      <c r="G1492" s="41"/>
      <c r="H1492" s="41"/>
      <c r="I1492" s="41"/>
      <c r="K1492" s="41"/>
      <c r="L1492" s="41"/>
    </row>
    <row r="1493" spans="5:12" x14ac:dyDescent="0.2">
      <c r="E1493" s="40"/>
      <c r="F1493" s="40"/>
      <c r="G1493" s="41"/>
      <c r="H1493" s="41"/>
      <c r="I1493" s="41"/>
      <c r="K1493" s="41"/>
      <c r="L1493" s="41"/>
    </row>
    <row r="1494" spans="5:12" x14ac:dyDescent="0.2">
      <c r="E1494" s="40"/>
      <c r="F1494" s="40"/>
      <c r="G1494" s="41"/>
      <c r="H1494" s="41"/>
      <c r="I1494" s="41"/>
      <c r="K1494" s="41"/>
      <c r="L1494" s="41"/>
    </row>
    <row r="1495" spans="5:12" x14ac:dyDescent="0.2">
      <c r="E1495" s="40"/>
      <c r="F1495" s="40"/>
      <c r="G1495" s="41"/>
      <c r="H1495" s="41"/>
      <c r="I1495" s="41"/>
      <c r="K1495" s="41"/>
      <c r="L1495" s="41"/>
    </row>
    <row r="1496" spans="5:12" x14ac:dyDescent="0.2">
      <c r="E1496" s="40"/>
      <c r="F1496" s="40"/>
      <c r="G1496" s="41"/>
      <c r="H1496" s="41"/>
      <c r="I1496" s="41"/>
      <c r="K1496" s="41"/>
      <c r="L1496" s="41"/>
    </row>
    <row r="1497" spans="5:12" x14ac:dyDescent="0.2">
      <c r="E1497" s="40"/>
      <c r="F1497" s="40"/>
      <c r="G1497" s="41"/>
      <c r="H1497" s="41"/>
      <c r="I1497" s="41"/>
      <c r="K1497" s="41"/>
      <c r="L1497" s="41"/>
    </row>
    <row r="1498" spans="5:12" x14ac:dyDescent="0.2">
      <c r="E1498" s="40"/>
      <c r="F1498" s="40"/>
      <c r="G1498" s="41"/>
      <c r="H1498" s="41"/>
      <c r="I1498" s="41"/>
      <c r="K1498" s="41"/>
      <c r="L1498" s="41"/>
    </row>
    <row r="1499" spans="5:12" x14ac:dyDescent="0.2">
      <c r="E1499" s="40"/>
      <c r="F1499" s="40"/>
      <c r="G1499" s="41"/>
      <c r="H1499" s="41"/>
      <c r="I1499" s="41"/>
      <c r="K1499" s="41"/>
      <c r="L1499" s="41"/>
    </row>
    <row r="1500" spans="5:12" x14ac:dyDescent="0.2">
      <c r="E1500" s="40"/>
      <c r="F1500" s="40"/>
      <c r="G1500" s="41"/>
      <c r="H1500" s="41"/>
      <c r="I1500" s="41"/>
      <c r="K1500" s="41"/>
      <c r="L1500" s="41"/>
    </row>
  </sheetData>
  <sheetProtection selectLockedCells="1" selectUnlockedCells="1"/>
  <mergeCells count="2">
    <mergeCell ref="A1:J1"/>
    <mergeCell ref="A2:J2"/>
  </mergeCells>
  <printOptions horizontalCentered="1"/>
  <pageMargins left="0.45" right="0.45" top="0.75" bottom="0.75" header="0.3" footer="0.3"/>
  <pageSetup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06A7-BE8D-41C5-B33D-2F02AA8C69D0}">
  <sheetPr codeName="Sheet2"/>
  <dimension ref="A1:H1446"/>
  <sheetViews>
    <sheetView view="pageBreakPreview" zoomScale="115" zoomScaleNormal="100" zoomScaleSheetLayoutView="115" workbookViewId="0">
      <pane ySplit="7" topLeftCell="A8" activePane="bottomLeft" state="frozen"/>
      <selection pane="bottomLeft" activeCell="A7" sqref="A7:H65000"/>
    </sheetView>
  </sheetViews>
  <sheetFormatPr defaultColWidth="9.140625" defaultRowHeight="12.75" x14ac:dyDescent="0.2"/>
  <cols>
    <col min="1" max="1" width="19.85546875" bestFit="1" customWidth="1"/>
    <col min="2" max="2" width="26.140625" style="57" customWidth="1"/>
    <col min="3" max="3" width="11" customWidth="1"/>
    <col min="4" max="4" width="12.42578125" customWidth="1"/>
    <col min="5" max="5" width="17.85546875" style="59" customWidth="1"/>
    <col min="6" max="6" width="11.140625" style="60" customWidth="1"/>
    <col min="7" max="7" width="9" bestFit="1" customWidth="1"/>
    <col min="8" max="8" width="11" customWidth="1"/>
  </cols>
  <sheetData>
    <row r="1" spans="1:8" x14ac:dyDescent="0.2">
      <c r="A1" s="1" t="s">
        <v>251</v>
      </c>
      <c r="B1" s="1"/>
      <c r="C1" s="1"/>
      <c r="D1" s="1"/>
      <c r="E1" s="1"/>
      <c r="F1" s="1"/>
      <c r="G1" s="12"/>
      <c r="H1" s="2"/>
    </row>
    <row r="2" spans="1:8" x14ac:dyDescent="0.2">
      <c r="A2" s="6" t="s">
        <v>310</v>
      </c>
      <c r="B2" s="6"/>
      <c r="C2" s="6"/>
      <c r="D2" s="6"/>
      <c r="E2" s="6"/>
      <c r="F2" s="6"/>
      <c r="G2" s="12"/>
      <c r="H2" s="2"/>
    </row>
    <row r="3" spans="1:8" x14ac:dyDescent="0.2">
      <c r="A3" s="4"/>
      <c r="B3" s="9"/>
      <c r="C3" s="10"/>
      <c r="D3" s="12"/>
      <c r="E3" s="43"/>
      <c r="F3" s="44"/>
      <c r="G3" s="12"/>
      <c r="H3" s="2"/>
    </row>
    <row r="4" spans="1:8" x14ac:dyDescent="0.2">
      <c r="A4" s="4"/>
      <c r="B4" s="9"/>
      <c r="C4" s="10"/>
      <c r="D4" s="12"/>
      <c r="E4" s="43"/>
      <c r="F4" s="44"/>
      <c r="G4" s="12"/>
      <c r="H4" s="2"/>
    </row>
    <row r="5" spans="1:8" x14ac:dyDescent="0.2">
      <c r="A5" s="15"/>
      <c r="B5" s="16"/>
      <c r="C5" s="17" t="s">
        <v>5</v>
      </c>
      <c r="D5" s="18">
        <f>SUM(D8:D6500)</f>
        <v>164.79</v>
      </c>
      <c r="E5" s="45"/>
      <c r="F5" s="46"/>
      <c r="G5" s="47"/>
      <c r="H5" s="47"/>
    </row>
    <row r="6" spans="1:8" x14ac:dyDescent="0.2">
      <c r="A6" s="4"/>
      <c r="B6" s="9"/>
      <c r="C6" s="10"/>
      <c r="D6" s="12"/>
      <c r="E6" s="43"/>
      <c r="F6" s="44"/>
      <c r="G6" s="12"/>
      <c r="H6" s="2"/>
    </row>
    <row r="7" spans="1:8" ht="25.5" x14ac:dyDescent="0.2">
      <c r="A7" s="17" t="s">
        <v>7</v>
      </c>
      <c r="B7" s="17" t="s">
        <v>8</v>
      </c>
      <c r="C7" s="17" t="s">
        <v>9</v>
      </c>
      <c r="D7" s="48" t="s">
        <v>252</v>
      </c>
      <c r="E7" s="24" t="s">
        <v>253</v>
      </c>
      <c r="F7" s="24" t="s">
        <v>254</v>
      </c>
      <c r="G7" s="49" t="s">
        <v>19</v>
      </c>
      <c r="H7" s="50" t="s">
        <v>255</v>
      </c>
    </row>
    <row r="8" spans="1:8" s="51" customFormat="1" ht="36" x14ac:dyDescent="0.2">
      <c r="A8" s="51" t="s">
        <v>256</v>
      </c>
      <c r="B8" s="52" t="s">
        <v>67</v>
      </c>
      <c r="C8" s="51" t="s">
        <v>257</v>
      </c>
      <c r="D8" s="53">
        <v>1.1200000000000001</v>
      </c>
      <c r="E8" s="52" t="s">
        <v>258</v>
      </c>
      <c r="F8" s="54" t="s">
        <v>259</v>
      </c>
      <c r="G8" s="51">
        <v>3383254.0010000002</v>
      </c>
      <c r="H8" s="55">
        <v>44378</v>
      </c>
    </row>
    <row r="9" spans="1:8" s="51" customFormat="1" ht="36" x14ac:dyDescent="0.2">
      <c r="A9" s="51" t="s">
        <v>260</v>
      </c>
      <c r="B9" s="52" t="s">
        <v>23</v>
      </c>
      <c r="C9" s="51" t="s">
        <v>261</v>
      </c>
      <c r="D9" s="53">
        <v>36</v>
      </c>
      <c r="E9" s="52" t="s">
        <v>262</v>
      </c>
      <c r="F9" s="54"/>
      <c r="G9" s="51">
        <v>3373464.0010000002</v>
      </c>
      <c r="H9" s="55">
        <v>44383</v>
      </c>
    </row>
    <row r="10" spans="1:8" s="51" customFormat="1" ht="36" x14ac:dyDescent="0.2">
      <c r="A10" s="51" t="s">
        <v>263</v>
      </c>
      <c r="B10" s="52" t="s">
        <v>67</v>
      </c>
      <c r="C10" s="51" t="s">
        <v>264</v>
      </c>
      <c r="D10" s="53">
        <v>52</v>
      </c>
      <c r="E10" s="52" t="s">
        <v>265</v>
      </c>
      <c r="F10" s="54"/>
      <c r="G10" s="51">
        <v>3383250.0010000002</v>
      </c>
      <c r="H10" s="55">
        <v>44378</v>
      </c>
    </row>
    <row r="11" spans="1:8" s="51" customFormat="1" ht="36" x14ac:dyDescent="0.2">
      <c r="A11" s="51" t="s">
        <v>263</v>
      </c>
      <c r="B11" s="52" t="s">
        <v>67</v>
      </c>
      <c r="C11" s="51" t="s">
        <v>264</v>
      </c>
      <c r="D11" s="53">
        <v>69</v>
      </c>
      <c r="E11" s="52" t="s">
        <v>258</v>
      </c>
      <c r="F11" s="54"/>
      <c r="G11" s="51">
        <v>3383250.0010000002</v>
      </c>
      <c r="H11" s="55">
        <v>44378</v>
      </c>
    </row>
    <row r="12" spans="1:8" s="51" customFormat="1" ht="36" x14ac:dyDescent="0.2">
      <c r="A12" s="51" t="s">
        <v>266</v>
      </c>
      <c r="B12" s="52" t="s">
        <v>67</v>
      </c>
      <c r="C12" s="51" t="s">
        <v>267</v>
      </c>
      <c r="D12" s="53">
        <v>6.67</v>
      </c>
      <c r="E12" s="52" t="s">
        <v>258</v>
      </c>
      <c r="F12" s="54" t="s">
        <v>259</v>
      </c>
      <c r="G12" s="51">
        <v>3383118.0010000002</v>
      </c>
      <c r="H12" s="55">
        <v>44384</v>
      </c>
    </row>
    <row r="13" spans="1:8" s="51" customFormat="1" x14ac:dyDescent="0.2">
      <c r="B13" s="52"/>
      <c r="D13" s="53"/>
      <c r="E13" s="52"/>
      <c r="F13" s="54"/>
      <c r="H13" s="55"/>
    </row>
    <row r="14" spans="1:8" s="51" customFormat="1" x14ac:dyDescent="0.2">
      <c r="B14" s="56"/>
      <c r="D14" s="53"/>
      <c r="E14" s="52"/>
      <c r="F14" s="54"/>
      <c r="H14" s="55"/>
    </row>
    <row r="15" spans="1:8" s="51" customFormat="1" x14ac:dyDescent="0.2">
      <c r="B15" s="56"/>
      <c r="D15" s="53"/>
      <c r="E15" s="52"/>
      <c r="F15" s="54"/>
      <c r="H15" s="55"/>
    </row>
    <row r="16" spans="1:8" s="51" customFormat="1" x14ac:dyDescent="0.2">
      <c r="B16" s="52"/>
      <c r="D16" s="53"/>
      <c r="E16" s="52"/>
      <c r="F16" s="54"/>
      <c r="H16" s="55"/>
    </row>
    <row r="17" spans="2:8" s="51" customFormat="1" x14ac:dyDescent="0.2">
      <c r="B17" s="56"/>
      <c r="D17" s="53"/>
      <c r="E17" s="52"/>
      <c r="F17" s="54"/>
      <c r="H17" s="55"/>
    </row>
    <row r="18" spans="2:8" s="51" customFormat="1" x14ac:dyDescent="0.2">
      <c r="B18" s="56"/>
      <c r="D18" s="53"/>
      <c r="E18" s="52"/>
      <c r="F18" s="54"/>
      <c r="H18" s="55"/>
    </row>
    <row r="19" spans="2:8" s="51" customFormat="1" x14ac:dyDescent="0.2">
      <c r="B19" s="56"/>
      <c r="D19" s="53"/>
      <c r="E19" s="52"/>
      <c r="F19" s="54"/>
      <c r="H19" s="55"/>
    </row>
    <row r="20" spans="2:8" s="51" customFormat="1" x14ac:dyDescent="0.2">
      <c r="B20" s="52"/>
      <c r="D20" s="53"/>
      <c r="E20" s="52"/>
      <c r="F20" s="54"/>
      <c r="H20" s="55"/>
    </row>
    <row r="21" spans="2:8" s="51" customFormat="1" x14ac:dyDescent="0.2">
      <c r="B21" s="56"/>
      <c r="D21" s="53"/>
      <c r="E21" s="52"/>
      <c r="F21" s="54"/>
      <c r="H21" s="55"/>
    </row>
    <row r="22" spans="2:8" s="51" customFormat="1" x14ac:dyDescent="0.2">
      <c r="B22" s="56"/>
      <c r="D22" s="53"/>
      <c r="E22" s="52"/>
      <c r="F22" s="54"/>
      <c r="H22" s="55"/>
    </row>
    <row r="23" spans="2:8" s="51" customFormat="1" x14ac:dyDescent="0.2">
      <c r="B23" s="56"/>
      <c r="D23" s="53"/>
      <c r="E23" s="52"/>
      <c r="F23" s="54"/>
      <c r="H23" s="55"/>
    </row>
    <row r="24" spans="2:8" s="51" customFormat="1" x14ac:dyDescent="0.2">
      <c r="B24" s="52"/>
      <c r="D24" s="53"/>
      <c r="E24" s="52"/>
      <c r="F24" s="54"/>
      <c r="H24" s="55"/>
    </row>
    <row r="25" spans="2:8" s="51" customFormat="1" x14ac:dyDescent="0.2">
      <c r="B25" s="56"/>
      <c r="D25" s="53"/>
      <c r="E25" s="52"/>
      <c r="F25" s="54"/>
      <c r="H25" s="55"/>
    </row>
    <row r="26" spans="2:8" s="51" customFormat="1" x14ac:dyDescent="0.2">
      <c r="B26" s="56"/>
      <c r="D26" s="53"/>
      <c r="E26" s="52"/>
      <c r="F26" s="54"/>
      <c r="H26" s="55"/>
    </row>
    <row r="27" spans="2:8" s="51" customFormat="1" x14ac:dyDescent="0.2">
      <c r="B27" s="56"/>
      <c r="D27" s="53"/>
      <c r="E27" s="52"/>
      <c r="F27" s="54"/>
      <c r="H27" s="55"/>
    </row>
    <row r="28" spans="2:8" s="51" customFormat="1" x14ac:dyDescent="0.2">
      <c r="B28" s="56"/>
      <c r="D28" s="53"/>
      <c r="E28" s="52"/>
      <c r="F28" s="54"/>
      <c r="H28" s="55"/>
    </row>
    <row r="29" spans="2:8" s="51" customFormat="1" x14ac:dyDescent="0.2">
      <c r="B29" s="56"/>
      <c r="D29" s="53"/>
      <c r="E29" s="52"/>
      <c r="F29" s="54"/>
      <c r="H29" s="55"/>
    </row>
    <row r="30" spans="2:8" s="51" customFormat="1" x14ac:dyDescent="0.2">
      <c r="B30" s="56"/>
      <c r="D30" s="53"/>
      <c r="E30" s="52"/>
      <c r="F30" s="54"/>
      <c r="H30" s="55"/>
    </row>
    <row r="31" spans="2:8" s="51" customFormat="1" x14ac:dyDescent="0.2">
      <c r="B31" s="56"/>
      <c r="D31" s="53"/>
      <c r="E31" s="52"/>
      <c r="F31" s="54"/>
      <c r="H31" s="55"/>
    </row>
    <row r="32" spans="2:8" s="51" customFormat="1" x14ac:dyDescent="0.2">
      <c r="B32" s="56"/>
      <c r="D32" s="53"/>
      <c r="E32" s="52"/>
      <c r="F32" s="54"/>
      <c r="H32" s="55"/>
    </row>
    <row r="33" spans="2:8" s="51" customFormat="1" x14ac:dyDescent="0.2">
      <c r="B33" s="56"/>
      <c r="D33" s="53"/>
      <c r="E33" s="52"/>
      <c r="F33" s="54"/>
      <c r="H33" s="55"/>
    </row>
    <row r="34" spans="2:8" s="51" customFormat="1" x14ac:dyDescent="0.2">
      <c r="B34" s="56"/>
      <c r="D34" s="53"/>
      <c r="E34" s="52"/>
      <c r="F34" s="54"/>
      <c r="H34" s="55"/>
    </row>
    <row r="35" spans="2:8" s="51" customFormat="1" x14ac:dyDescent="0.2">
      <c r="B35" s="56"/>
      <c r="D35" s="53"/>
      <c r="E35" s="52"/>
      <c r="F35" s="54"/>
      <c r="H35" s="55"/>
    </row>
    <row r="36" spans="2:8" s="51" customFormat="1" x14ac:dyDescent="0.2">
      <c r="B36" s="56"/>
      <c r="D36" s="53"/>
      <c r="E36" s="52"/>
      <c r="F36" s="54"/>
      <c r="H36" s="55"/>
    </row>
    <row r="37" spans="2:8" s="51" customFormat="1" x14ac:dyDescent="0.2">
      <c r="B37" s="56"/>
      <c r="D37" s="53"/>
      <c r="E37" s="52"/>
      <c r="F37" s="54"/>
      <c r="H37" s="55"/>
    </row>
    <row r="38" spans="2:8" s="51" customFormat="1" x14ac:dyDescent="0.2">
      <c r="B38" s="56"/>
      <c r="D38" s="53"/>
      <c r="E38" s="52"/>
      <c r="F38" s="54"/>
      <c r="H38" s="55"/>
    </row>
    <row r="39" spans="2:8" s="51" customFormat="1" x14ac:dyDescent="0.2">
      <c r="B39" s="56"/>
      <c r="D39" s="53"/>
      <c r="E39" s="52"/>
      <c r="F39" s="54"/>
      <c r="H39" s="55"/>
    </row>
    <row r="40" spans="2:8" s="51" customFormat="1" x14ac:dyDescent="0.2">
      <c r="B40" s="56"/>
      <c r="D40" s="53"/>
      <c r="E40" s="52"/>
      <c r="F40" s="54"/>
      <c r="H40" s="55"/>
    </row>
    <row r="41" spans="2:8" s="51" customFormat="1" x14ac:dyDescent="0.2">
      <c r="B41" s="52"/>
      <c r="D41" s="53"/>
      <c r="E41" s="52"/>
      <c r="F41" s="54"/>
      <c r="H41" s="55"/>
    </row>
    <row r="42" spans="2:8" s="51" customFormat="1" x14ac:dyDescent="0.2">
      <c r="B42" s="52"/>
      <c r="D42" s="53"/>
      <c r="E42" s="52"/>
      <c r="F42" s="54"/>
      <c r="H42" s="55"/>
    </row>
    <row r="43" spans="2:8" s="51" customFormat="1" x14ac:dyDescent="0.2">
      <c r="B43" s="56"/>
      <c r="D43" s="53"/>
      <c r="E43" s="52"/>
      <c r="F43" s="54"/>
      <c r="H43" s="55"/>
    </row>
    <row r="44" spans="2:8" s="51" customFormat="1" x14ac:dyDescent="0.2">
      <c r="B44" s="56"/>
      <c r="D44" s="53"/>
      <c r="E44" s="52"/>
      <c r="F44" s="54"/>
      <c r="H44" s="55"/>
    </row>
    <row r="45" spans="2:8" s="51" customFormat="1" x14ac:dyDescent="0.2">
      <c r="B45" s="56"/>
      <c r="D45" s="53"/>
      <c r="E45" s="52"/>
      <c r="F45" s="54"/>
      <c r="H45" s="55"/>
    </row>
    <row r="46" spans="2:8" s="51" customFormat="1" x14ac:dyDescent="0.2">
      <c r="B46" s="52"/>
      <c r="D46" s="53"/>
      <c r="E46" s="52"/>
      <c r="F46" s="54"/>
      <c r="H46" s="55"/>
    </row>
    <row r="47" spans="2:8" s="51" customFormat="1" x14ac:dyDescent="0.2">
      <c r="B47" s="52"/>
      <c r="D47" s="53"/>
      <c r="E47" s="52"/>
      <c r="F47" s="54"/>
      <c r="H47" s="55"/>
    </row>
    <row r="48" spans="2:8" s="51" customFormat="1" x14ac:dyDescent="0.2">
      <c r="B48" s="56"/>
      <c r="D48" s="53"/>
      <c r="E48" s="52"/>
      <c r="F48" s="54"/>
      <c r="H48" s="55"/>
    </row>
    <row r="49" spans="2:8" s="51" customFormat="1" x14ac:dyDescent="0.2">
      <c r="B49" s="56"/>
      <c r="D49" s="53"/>
      <c r="E49" s="52"/>
      <c r="F49" s="54"/>
      <c r="H49" s="55"/>
    </row>
    <row r="50" spans="2:8" s="51" customFormat="1" x14ac:dyDescent="0.2">
      <c r="B50" s="56"/>
      <c r="D50" s="53"/>
      <c r="E50" s="52"/>
      <c r="F50" s="54"/>
      <c r="H50" s="55"/>
    </row>
    <row r="51" spans="2:8" s="51" customFormat="1" x14ac:dyDescent="0.2">
      <c r="B51" s="56"/>
      <c r="D51" s="53"/>
      <c r="E51" s="52"/>
      <c r="F51" s="54"/>
      <c r="H51" s="55"/>
    </row>
    <row r="52" spans="2:8" s="51" customFormat="1" x14ac:dyDescent="0.2">
      <c r="B52" s="56"/>
      <c r="D52" s="53"/>
      <c r="E52" s="52"/>
      <c r="F52" s="54"/>
      <c r="H52" s="55"/>
    </row>
    <row r="53" spans="2:8" s="51" customFormat="1" x14ac:dyDescent="0.2">
      <c r="B53" s="56"/>
      <c r="D53" s="53"/>
      <c r="E53" s="52"/>
      <c r="F53" s="54"/>
      <c r="H53" s="55"/>
    </row>
    <row r="54" spans="2:8" s="51" customFormat="1" x14ac:dyDescent="0.2">
      <c r="B54" s="52"/>
      <c r="D54" s="53"/>
      <c r="E54" s="52"/>
      <c r="F54" s="54"/>
      <c r="H54" s="55"/>
    </row>
    <row r="55" spans="2:8" s="51" customFormat="1" x14ac:dyDescent="0.2">
      <c r="B55" s="56"/>
      <c r="D55" s="53"/>
      <c r="E55" s="52"/>
      <c r="F55" s="54"/>
      <c r="H55" s="55"/>
    </row>
    <row r="56" spans="2:8" s="51" customFormat="1" x14ac:dyDescent="0.2">
      <c r="B56" s="56"/>
      <c r="D56" s="53"/>
      <c r="E56" s="52"/>
      <c r="F56" s="54"/>
      <c r="H56" s="55"/>
    </row>
    <row r="57" spans="2:8" s="51" customFormat="1" x14ac:dyDescent="0.2">
      <c r="B57" s="56"/>
      <c r="D57" s="53"/>
      <c r="E57" s="52"/>
      <c r="F57" s="54"/>
      <c r="H57" s="55"/>
    </row>
    <row r="58" spans="2:8" s="51" customFormat="1" x14ac:dyDescent="0.2">
      <c r="B58" s="56"/>
      <c r="D58" s="53"/>
      <c r="E58" s="52"/>
      <c r="F58" s="54"/>
      <c r="H58" s="55"/>
    </row>
    <row r="59" spans="2:8" s="51" customFormat="1" x14ac:dyDescent="0.2">
      <c r="B59" s="52"/>
      <c r="D59" s="53"/>
      <c r="E59" s="52"/>
      <c r="F59" s="54"/>
      <c r="H59" s="55"/>
    </row>
    <row r="60" spans="2:8" s="51" customFormat="1" x14ac:dyDescent="0.2">
      <c r="B60" s="56"/>
      <c r="D60" s="53"/>
      <c r="E60" s="52"/>
      <c r="F60" s="54"/>
      <c r="H60" s="55"/>
    </row>
    <row r="61" spans="2:8" s="51" customFormat="1" x14ac:dyDescent="0.2">
      <c r="B61" s="56"/>
      <c r="D61" s="53"/>
      <c r="E61" s="52"/>
      <c r="F61" s="54"/>
      <c r="H61" s="55"/>
    </row>
    <row r="62" spans="2:8" s="51" customFormat="1" x14ac:dyDescent="0.2">
      <c r="B62" s="52"/>
      <c r="D62" s="53"/>
      <c r="E62" s="52"/>
      <c r="F62" s="54"/>
      <c r="H62" s="55"/>
    </row>
    <row r="63" spans="2:8" s="51" customFormat="1" x14ac:dyDescent="0.2">
      <c r="B63" s="56"/>
      <c r="D63" s="53"/>
      <c r="E63" s="52"/>
      <c r="F63" s="54"/>
      <c r="H63" s="55"/>
    </row>
    <row r="64" spans="2:8" s="51" customFormat="1" x14ac:dyDescent="0.2">
      <c r="B64" s="56"/>
      <c r="D64" s="53"/>
      <c r="E64" s="52"/>
      <c r="F64" s="54"/>
      <c r="H64" s="55"/>
    </row>
    <row r="65" spans="2:8" s="51" customFormat="1" x14ac:dyDescent="0.2">
      <c r="B65" s="56"/>
      <c r="D65" s="53"/>
      <c r="E65" s="52"/>
      <c r="F65" s="54"/>
      <c r="H65" s="55"/>
    </row>
    <row r="66" spans="2:8" s="51" customFormat="1" x14ac:dyDescent="0.2">
      <c r="B66" s="56"/>
      <c r="D66" s="53"/>
      <c r="E66" s="52"/>
      <c r="F66" s="54"/>
      <c r="H66" s="55"/>
    </row>
    <row r="67" spans="2:8" s="51" customFormat="1" x14ac:dyDescent="0.2">
      <c r="B67" s="56"/>
      <c r="D67" s="53"/>
      <c r="E67" s="52"/>
      <c r="F67" s="54"/>
      <c r="H67" s="55"/>
    </row>
    <row r="68" spans="2:8" s="51" customFormat="1" x14ac:dyDescent="0.2">
      <c r="B68" s="56"/>
      <c r="D68" s="53"/>
      <c r="E68" s="52"/>
      <c r="F68" s="54"/>
      <c r="H68" s="55"/>
    </row>
    <row r="69" spans="2:8" s="51" customFormat="1" x14ac:dyDescent="0.2">
      <c r="B69" s="56"/>
      <c r="D69" s="53"/>
      <c r="E69" s="52"/>
      <c r="F69" s="54"/>
      <c r="H69" s="55"/>
    </row>
    <row r="70" spans="2:8" s="51" customFormat="1" x14ac:dyDescent="0.2">
      <c r="B70" s="56"/>
      <c r="D70" s="53"/>
      <c r="E70" s="52"/>
      <c r="F70" s="54"/>
      <c r="H70" s="55"/>
    </row>
    <row r="71" spans="2:8" s="51" customFormat="1" x14ac:dyDescent="0.2">
      <c r="B71" s="56"/>
      <c r="D71" s="53"/>
      <c r="E71" s="52"/>
      <c r="F71" s="54"/>
      <c r="H71" s="55"/>
    </row>
    <row r="72" spans="2:8" s="51" customFormat="1" x14ac:dyDescent="0.2">
      <c r="B72" s="56"/>
      <c r="D72" s="53"/>
      <c r="E72" s="52"/>
      <c r="F72" s="54"/>
      <c r="H72" s="55"/>
    </row>
    <row r="73" spans="2:8" s="51" customFormat="1" x14ac:dyDescent="0.2">
      <c r="B73" s="56"/>
      <c r="D73" s="53"/>
      <c r="E73" s="52"/>
      <c r="F73" s="54"/>
      <c r="H73" s="55"/>
    </row>
    <row r="74" spans="2:8" s="51" customFormat="1" x14ac:dyDescent="0.2">
      <c r="B74" s="56"/>
      <c r="D74" s="53"/>
      <c r="E74" s="52"/>
      <c r="F74" s="54"/>
      <c r="H74" s="55"/>
    </row>
    <row r="75" spans="2:8" s="51" customFormat="1" x14ac:dyDescent="0.2">
      <c r="B75" s="56"/>
      <c r="D75" s="53"/>
      <c r="E75" s="52"/>
      <c r="F75" s="54"/>
      <c r="H75" s="55"/>
    </row>
    <row r="76" spans="2:8" s="51" customFormat="1" x14ac:dyDescent="0.2">
      <c r="B76" s="56"/>
      <c r="D76" s="53"/>
      <c r="E76" s="52"/>
      <c r="F76" s="54"/>
      <c r="H76" s="55"/>
    </row>
    <row r="77" spans="2:8" s="51" customFormat="1" x14ac:dyDescent="0.2">
      <c r="B77" s="56"/>
      <c r="D77" s="53"/>
      <c r="E77" s="52"/>
      <c r="F77" s="54"/>
      <c r="H77" s="55"/>
    </row>
    <row r="78" spans="2:8" s="51" customFormat="1" x14ac:dyDescent="0.2">
      <c r="B78" s="56"/>
      <c r="D78" s="53"/>
      <c r="E78" s="52"/>
      <c r="F78" s="54"/>
      <c r="H78" s="55"/>
    </row>
    <row r="79" spans="2:8" s="51" customFormat="1" x14ac:dyDescent="0.2">
      <c r="B79" s="56"/>
      <c r="D79" s="53"/>
      <c r="E79" s="52"/>
      <c r="F79" s="54"/>
      <c r="H79" s="55"/>
    </row>
    <row r="80" spans="2:8" s="51" customFormat="1" x14ac:dyDescent="0.2">
      <c r="B80" s="56"/>
      <c r="D80" s="53"/>
      <c r="E80" s="52"/>
      <c r="F80" s="54"/>
      <c r="H80" s="55"/>
    </row>
    <row r="81" spans="2:8" s="51" customFormat="1" x14ac:dyDescent="0.2">
      <c r="B81" s="56"/>
      <c r="D81" s="53"/>
      <c r="E81" s="52"/>
      <c r="F81" s="54"/>
      <c r="H81" s="55"/>
    </row>
    <row r="82" spans="2:8" s="51" customFormat="1" x14ac:dyDescent="0.2">
      <c r="B82" s="56"/>
      <c r="D82" s="53"/>
      <c r="E82" s="52"/>
      <c r="F82" s="54"/>
      <c r="H82" s="55"/>
    </row>
    <row r="83" spans="2:8" s="51" customFormat="1" x14ac:dyDescent="0.2">
      <c r="B83" s="56"/>
      <c r="D83" s="53"/>
      <c r="E83" s="52"/>
      <c r="F83" s="54"/>
      <c r="H83" s="55"/>
    </row>
    <row r="84" spans="2:8" s="51" customFormat="1" x14ac:dyDescent="0.2">
      <c r="B84" s="56"/>
      <c r="D84" s="53"/>
      <c r="E84" s="52"/>
      <c r="F84" s="54"/>
      <c r="H84" s="55"/>
    </row>
    <row r="85" spans="2:8" s="51" customFormat="1" x14ac:dyDescent="0.2">
      <c r="B85" s="56"/>
      <c r="D85" s="53"/>
      <c r="E85" s="52"/>
      <c r="F85" s="54"/>
      <c r="H85" s="55"/>
    </row>
    <row r="86" spans="2:8" s="51" customFormat="1" x14ac:dyDescent="0.2">
      <c r="B86" s="56"/>
      <c r="D86" s="53"/>
      <c r="E86" s="52"/>
      <c r="F86" s="54"/>
      <c r="H86" s="55"/>
    </row>
    <row r="87" spans="2:8" s="51" customFormat="1" x14ac:dyDescent="0.2">
      <c r="B87" s="56"/>
      <c r="D87" s="53"/>
      <c r="E87" s="52"/>
      <c r="F87" s="54"/>
      <c r="H87" s="55"/>
    </row>
    <row r="88" spans="2:8" s="51" customFormat="1" x14ac:dyDescent="0.2">
      <c r="B88" s="56"/>
      <c r="D88" s="53"/>
      <c r="E88" s="52"/>
      <c r="F88" s="54"/>
      <c r="H88" s="55"/>
    </row>
    <row r="89" spans="2:8" s="51" customFormat="1" x14ac:dyDescent="0.2">
      <c r="B89" s="56"/>
      <c r="D89" s="53"/>
      <c r="E89" s="52"/>
      <c r="F89" s="54"/>
      <c r="H89" s="55"/>
    </row>
    <row r="90" spans="2:8" s="51" customFormat="1" x14ac:dyDescent="0.2">
      <c r="B90" s="56"/>
      <c r="D90" s="53"/>
      <c r="E90" s="52"/>
      <c r="F90" s="54"/>
      <c r="H90" s="55"/>
    </row>
    <row r="91" spans="2:8" s="51" customFormat="1" x14ac:dyDescent="0.2">
      <c r="B91" s="56"/>
      <c r="D91" s="53"/>
      <c r="E91" s="52"/>
      <c r="F91" s="54"/>
      <c r="H91" s="55"/>
    </row>
    <row r="92" spans="2:8" s="51" customFormat="1" x14ac:dyDescent="0.2">
      <c r="B92" s="56"/>
      <c r="D92" s="53"/>
      <c r="E92" s="52"/>
      <c r="F92" s="54"/>
      <c r="H92" s="55"/>
    </row>
    <row r="93" spans="2:8" s="51" customFormat="1" x14ac:dyDescent="0.2">
      <c r="B93" s="56"/>
      <c r="D93" s="53"/>
      <c r="E93" s="52"/>
      <c r="F93" s="54"/>
      <c r="H93" s="55"/>
    </row>
    <row r="94" spans="2:8" s="51" customFormat="1" x14ac:dyDescent="0.2">
      <c r="B94" s="56"/>
      <c r="D94" s="53"/>
      <c r="E94" s="52"/>
      <c r="F94" s="54"/>
      <c r="H94" s="55"/>
    </row>
    <row r="95" spans="2:8" s="51" customFormat="1" x14ac:dyDescent="0.2">
      <c r="B95" s="56"/>
      <c r="D95" s="53"/>
      <c r="E95" s="52"/>
      <c r="F95" s="54"/>
      <c r="H95" s="55"/>
    </row>
    <row r="96" spans="2:8" s="51" customFormat="1" x14ac:dyDescent="0.2">
      <c r="B96" s="56"/>
      <c r="D96" s="53"/>
      <c r="E96" s="52"/>
      <c r="F96" s="54"/>
      <c r="H96" s="55"/>
    </row>
    <row r="97" spans="2:8" s="51" customFormat="1" x14ac:dyDescent="0.2">
      <c r="B97" s="56"/>
      <c r="D97" s="53"/>
      <c r="E97" s="52"/>
      <c r="F97" s="54"/>
      <c r="H97" s="55"/>
    </row>
    <row r="98" spans="2:8" s="51" customFormat="1" x14ac:dyDescent="0.2">
      <c r="B98" s="56"/>
      <c r="D98" s="53"/>
      <c r="E98" s="52"/>
      <c r="F98" s="54"/>
      <c r="H98" s="55"/>
    </row>
    <row r="99" spans="2:8" s="51" customFormat="1" x14ac:dyDescent="0.2">
      <c r="B99" s="56"/>
      <c r="D99" s="53"/>
      <c r="E99" s="52"/>
      <c r="F99" s="54"/>
      <c r="H99" s="55"/>
    </row>
    <row r="100" spans="2:8" s="51" customFormat="1" x14ac:dyDescent="0.2">
      <c r="B100" s="56"/>
      <c r="D100" s="53"/>
      <c r="E100" s="52"/>
      <c r="F100" s="54"/>
      <c r="H100" s="55"/>
    </row>
    <row r="101" spans="2:8" s="51" customFormat="1" x14ac:dyDescent="0.2">
      <c r="B101" s="56"/>
      <c r="D101" s="53"/>
      <c r="E101" s="52"/>
      <c r="F101" s="54"/>
      <c r="H101" s="55"/>
    </row>
    <row r="102" spans="2:8" s="51" customFormat="1" x14ac:dyDescent="0.2">
      <c r="B102" s="56"/>
      <c r="D102" s="53"/>
      <c r="E102" s="52"/>
      <c r="F102" s="54"/>
      <c r="H102" s="55"/>
    </row>
    <row r="103" spans="2:8" s="51" customFormat="1" x14ac:dyDescent="0.2">
      <c r="B103" s="56"/>
      <c r="D103" s="53"/>
      <c r="E103" s="52"/>
      <c r="F103" s="54"/>
      <c r="H103" s="55"/>
    </row>
    <row r="104" spans="2:8" s="51" customFormat="1" x14ac:dyDescent="0.2">
      <c r="B104" s="56"/>
      <c r="D104" s="53"/>
      <c r="E104" s="52"/>
      <c r="F104" s="54"/>
      <c r="H104" s="55"/>
    </row>
    <row r="105" spans="2:8" s="51" customFormat="1" x14ac:dyDescent="0.2">
      <c r="B105" s="56"/>
      <c r="D105" s="53"/>
      <c r="E105" s="52"/>
      <c r="F105" s="54"/>
      <c r="H105" s="55"/>
    </row>
    <row r="106" spans="2:8" s="51" customFormat="1" x14ac:dyDescent="0.2">
      <c r="B106" s="56"/>
      <c r="D106" s="53"/>
      <c r="E106" s="52"/>
      <c r="F106" s="54"/>
      <c r="H106" s="55"/>
    </row>
    <row r="107" spans="2:8" s="51" customFormat="1" x14ac:dyDescent="0.2">
      <c r="B107" s="56"/>
      <c r="D107" s="53"/>
      <c r="E107" s="52"/>
      <c r="F107" s="54"/>
      <c r="H107" s="55"/>
    </row>
    <row r="108" spans="2:8" s="51" customFormat="1" x14ac:dyDescent="0.2">
      <c r="B108" s="56"/>
      <c r="D108" s="53"/>
      <c r="E108" s="52"/>
      <c r="F108" s="54"/>
      <c r="H108" s="55"/>
    </row>
    <row r="109" spans="2:8" s="51" customFormat="1" x14ac:dyDescent="0.2">
      <c r="B109" s="56"/>
      <c r="D109" s="53"/>
      <c r="E109" s="52"/>
      <c r="F109" s="54"/>
      <c r="H109" s="55"/>
    </row>
    <row r="110" spans="2:8" s="51" customFormat="1" x14ac:dyDescent="0.2">
      <c r="B110" s="56"/>
      <c r="D110" s="53"/>
      <c r="E110" s="52"/>
      <c r="F110" s="54"/>
      <c r="H110" s="55"/>
    </row>
    <row r="111" spans="2:8" s="51" customFormat="1" x14ac:dyDescent="0.2">
      <c r="B111" s="56"/>
      <c r="D111" s="53"/>
      <c r="E111" s="52"/>
      <c r="F111" s="54"/>
      <c r="H111" s="55"/>
    </row>
    <row r="112" spans="2:8" s="51" customFormat="1" x14ac:dyDescent="0.2">
      <c r="B112" s="56"/>
      <c r="D112" s="53"/>
      <c r="E112" s="52"/>
      <c r="F112" s="54"/>
      <c r="H112" s="55"/>
    </row>
    <row r="113" spans="2:8" s="51" customFormat="1" x14ac:dyDescent="0.2">
      <c r="B113" s="56"/>
      <c r="D113" s="53"/>
      <c r="E113" s="52"/>
      <c r="F113" s="54"/>
      <c r="H113" s="55"/>
    </row>
    <row r="114" spans="2:8" s="51" customFormat="1" x14ac:dyDescent="0.2">
      <c r="B114" s="56"/>
      <c r="D114" s="53"/>
      <c r="E114" s="52"/>
      <c r="F114" s="54"/>
      <c r="H114" s="55"/>
    </row>
    <row r="115" spans="2:8" s="51" customFormat="1" x14ac:dyDescent="0.2">
      <c r="B115" s="56"/>
      <c r="D115" s="53"/>
      <c r="E115" s="52"/>
      <c r="F115" s="54"/>
      <c r="H115" s="55"/>
    </row>
    <row r="116" spans="2:8" s="51" customFormat="1" x14ac:dyDescent="0.2">
      <c r="B116" s="56"/>
      <c r="D116" s="53"/>
      <c r="E116" s="52"/>
      <c r="F116" s="54"/>
      <c r="H116" s="55"/>
    </row>
    <row r="117" spans="2:8" s="51" customFormat="1" x14ac:dyDescent="0.2">
      <c r="B117" s="56"/>
      <c r="D117" s="53"/>
      <c r="E117" s="52"/>
      <c r="F117" s="54"/>
      <c r="H117" s="55"/>
    </row>
    <row r="118" spans="2:8" s="51" customFormat="1" x14ac:dyDescent="0.2">
      <c r="B118" s="56"/>
      <c r="D118" s="53"/>
      <c r="E118" s="52"/>
      <c r="F118" s="54"/>
      <c r="H118" s="55"/>
    </row>
    <row r="119" spans="2:8" s="51" customFormat="1" x14ac:dyDescent="0.2">
      <c r="B119" s="56"/>
      <c r="D119" s="53"/>
      <c r="E119" s="52"/>
      <c r="F119" s="54"/>
      <c r="H119" s="55"/>
    </row>
    <row r="120" spans="2:8" s="51" customFormat="1" x14ac:dyDescent="0.2">
      <c r="B120" s="56"/>
      <c r="D120" s="53"/>
      <c r="E120" s="52"/>
      <c r="F120" s="54"/>
      <c r="H120" s="55"/>
    </row>
    <row r="121" spans="2:8" s="51" customFormat="1" x14ac:dyDescent="0.2">
      <c r="B121" s="56"/>
      <c r="D121" s="53"/>
      <c r="E121" s="52"/>
      <c r="F121" s="54"/>
      <c r="H121" s="55"/>
    </row>
    <row r="122" spans="2:8" s="51" customFormat="1" x14ac:dyDescent="0.2">
      <c r="B122" s="56"/>
      <c r="D122" s="53"/>
      <c r="E122" s="52"/>
      <c r="F122" s="54"/>
      <c r="H122" s="55"/>
    </row>
    <row r="123" spans="2:8" s="51" customFormat="1" x14ac:dyDescent="0.2">
      <c r="B123" s="56"/>
      <c r="D123" s="53"/>
      <c r="E123" s="52"/>
      <c r="F123" s="54"/>
      <c r="H123" s="55"/>
    </row>
    <row r="124" spans="2:8" s="51" customFormat="1" x14ac:dyDescent="0.2">
      <c r="B124" s="56"/>
      <c r="D124" s="53"/>
      <c r="E124" s="52"/>
      <c r="F124" s="54"/>
      <c r="H124" s="55"/>
    </row>
    <row r="125" spans="2:8" s="51" customFormat="1" x14ac:dyDescent="0.2">
      <c r="B125" s="56"/>
      <c r="D125" s="53"/>
      <c r="E125" s="52"/>
      <c r="F125" s="54"/>
      <c r="H125" s="55"/>
    </row>
    <row r="126" spans="2:8" s="51" customFormat="1" x14ac:dyDescent="0.2">
      <c r="B126" s="56"/>
      <c r="D126" s="53"/>
      <c r="E126" s="52"/>
      <c r="F126" s="54"/>
      <c r="H126" s="55"/>
    </row>
    <row r="127" spans="2:8" s="51" customFormat="1" x14ac:dyDescent="0.2">
      <c r="B127" s="56"/>
      <c r="D127" s="53"/>
      <c r="E127" s="52"/>
      <c r="F127" s="54"/>
      <c r="H127" s="55"/>
    </row>
    <row r="128" spans="2:8" s="51" customFormat="1" x14ac:dyDescent="0.2">
      <c r="B128" s="56"/>
      <c r="D128" s="53"/>
      <c r="E128" s="52"/>
      <c r="F128" s="54"/>
      <c r="H128" s="55"/>
    </row>
    <row r="129" spans="2:8" s="51" customFormat="1" x14ac:dyDescent="0.2">
      <c r="B129" s="56"/>
      <c r="D129" s="53"/>
      <c r="E129" s="52"/>
      <c r="F129" s="54"/>
      <c r="H129" s="55"/>
    </row>
    <row r="130" spans="2:8" s="51" customFormat="1" x14ac:dyDescent="0.2">
      <c r="B130" s="56"/>
      <c r="D130" s="53"/>
      <c r="E130" s="52"/>
      <c r="F130" s="54"/>
      <c r="H130" s="55"/>
    </row>
    <row r="131" spans="2:8" s="51" customFormat="1" x14ac:dyDescent="0.2">
      <c r="B131" s="56"/>
      <c r="D131" s="53"/>
      <c r="E131" s="52"/>
      <c r="F131" s="54"/>
      <c r="H131" s="55"/>
    </row>
    <row r="132" spans="2:8" s="51" customFormat="1" x14ac:dyDescent="0.2">
      <c r="B132" s="56"/>
      <c r="D132" s="53"/>
      <c r="E132" s="52"/>
      <c r="F132" s="54"/>
      <c r="H132" s="55"/>
    </row>
    <row r="133" spans="2:8" s="51" customFormat="1" x14ac:dyDescent="0.2">
      <c r="B133" s="56"/>
      <c r="D133" s="53"/>
      <c r="E133" s="52"/>
      <c r="F133" s="54"/>
      <c r="H133" s="55"/>
    </row>
    <row r="134" spans="2:8" s="51" customFormat="1" x14ac:dyDescent="0.2">
      <c r="B134" s="56"/>
      <c r="D134" s="53"/>
      <c r="E134" s="52"/>
      <c r="F134" s="54"/>
      <c r="H134" s="55"/>
    </row>
    <row r="135" spans="2:8" s="51" customFormat="1" x14ac:dyDescent="0.2">
      <c r="B135" s="56"/>
      <c r="D135" s="53"/>
      <c r="E135" s="52"/>
      <c r="F135" s="54"/>
      <c r="H135" s="55"/>
    </row>
    <row r="136" spans="2:8" s="51" customFormat="1" x14ac:dyDescent="0.2">
      <c r="B136" s="56"/>
      <c r="D136" s="53"/>
      <c r="E136" s="52"/>
      <c r="F136" s="54"/>
      <c r="H136" s="55"/>
    </row>
    <row r="137" spans="2:8" s="51" customFormat="1" x14ac:dyDescent="0.2">
      <c r="B137" s="56"/>
      <c r="D137" s="53"/>
      <c r="E137" s="52"/>
      <c r="F137" s="54"/>
      <c r="H137" s="55"/>
    </row>
    <row r="138" spans="2:8" s="51" customFormat="1" x14ac:dyDescent="0.2">
      <c r="B138" s="56"/>
      <c r="D138" s="53"/>
      <c r="E138" s="52"/>
      <c r="F138" s="54"/>
      <c r="H138" s="55"/>
    </row>
    <row r="139" spans="2:8" s="51" customFormat="1" x14ac:dyDescent="0.2">
      <c r="B139" s="56"/>
      <c r="D139" s="53"/>
      <c r="E139" s="52"/>
      <c r="F139" s="54"/>
      <c r="H139" s="55"/>
    </row>
    <row r="140" spans="2:8" s="51" customFormat="1" x14ac:dyDescent="0.2">
      <c r="B140" s="56"/>
      <c r="D140" s="53"/>
      <c r="E140" s="52"/>
      <c r="F140" s="54"/>
      <c r="H140" s="55"/>
    </row>
    <row r="141" spans="2:8" s="51" customFormat="1" x14ac:dyDescent="0.2">
      <c r="B141" s="56"/>
      <c r="D141" s="53"/>
      <c r="E141" s="52"/>
      <c r="F141" s="54"/>
      <c r="H141" s="55"/>
    </row>
    <row r="142" spans="2:8" s="51" customFormat="1" x14ac:dyDescent="0.2">
      <c r="B142" s="56"/>
      <c r="D142" s="53"/>
      <c r="E142" s="52"/>
      <c r="F142" s="54"/>
      <c r="H142" s="55"/>
    </row>
    <row r="143" spans="2:8" s="51" customFormat="1" x14ac:dyDescent="0.2">
      <c r="B143" s="56"/>
      <c r="D143" s="53"/>
      <c r="E143" s="52"/>
      <c r="F143" s="54"/>
      <c r="H143" s="55"/>
    </row>
    <row r="144" spans="2:8" s="51" customFormat="1" x14ac:dyDescent="0.2">
      <c r="B144" s="56"/>
      <c r="D144" s="53"/>
      <c r="E144" s="52"/>
      <c r="F144" s="54"/>
      <c r="H144" s="55"/>
    </row>
    <row r="145" spans="2:8" s="51" customFormat="1" x14ac:dyDescent="0.2">
      <c r="B145" s="56"/>
      <c r="D145" s="53"/>
      <c r="E145" s="52"/>
      <c r="F145" s="54"/>
      <c r="H145" s="55"/>
    </row>
    <row r="146" spans="2:8" s="51" customFormat="1" x14ac:dyDescent="0.2">
      <c r="B146" s="56"/>
      <c r="D146" s="53"/>
      <c r="E146" s="52"/>
      <c r="F146" s="54"/>
      <c r="H146" s="55"/>
    </row>
    <row r="147" spans="2:8" s="51" customFormat="1" x14ac:dyDescent="0.2">
      <c r="B147" s="56"/>
      <c r="D147" s="53"/>
      <c r="E147" s="52"/>
      <c r="F147" s="54"/>
      <c r="H147" s="55"/>
    </row>
    <row r="148" spans="2:8" s="51" customFormat="1" x14ac:dyDescent="0.2">
      <c r="B148" s="56"/>
      <c r="D148" s="53"/>
      <c r="E148" s="52"/>
      <c r="F148" s="54"/>
      <c r="H148" s="55"/>
    </row>
    <row r="149" spans="2:8" s="51" customFormat="1" x14ac:dyDescent="0.2">
      <c r="B149" s="56"/>
      <c r="D149" s="53"/>
      <c r="E149" s="52"/>
      <c r="F149" s="54"/>
      <c r="H149" s="55"/>
    </row>
    <row r="150" spans="2:8" s="51" customFormat="1" x14ac:dyDescent="0.2">
      <c r="B150" s="56"/>
      <c r="D150" s="53"/>
      <c r="E150" s="52"/>
      <c r="F150" s="54"/>
      <c r="H150" s="55"/>
    </row>
    <row r="151" spans="2:8" s="51" customFormat="1" x14ac:dyDescent="0.2">
      <c r="B151" s="56"/>
      <c r="D151" s="53"/>
      <c r="E151" s="52"/>
      <c r="F151" s="54"/>
      <c r="H151" s="55"/>
    </row>
    <row r="152" spans="2:8" s="51" customFormat="1" x14ac:dyDescent="0.2">
      <c r="B152" s="56"/>
      <c r="D152" s="53"/>
      <c r="E152" s="52"/>
      <c r="F152" s="54"/>
      <c r="H152" s="55"/>
    </row>
    <row r="153" spans="2:8" s="51" customFormat="1" x14ac:dyDescent="0.2">
      <c r="B153" s="56"/>
      <c r="D153" s="53"/>
      <c r="E153" s="52"/>
      <c r="F153" s="54"/>
      <c r="H153" s="55"/>
    </row>
    <row r="154" spans="2:8" s="51" customFormat="1" x14ac:dyDescent="0.2">
      <c r="B154" s="56"/>
      <c r="D154" s="53"/>
      <c r="E154" s="52"/>
      <c r="F154" s="54"/>
      <c r="H154" s="55"/>
    </row>
    <row r="155" spans="2:8" s="51" customFormat="1" x14ac:dyDescent="0.2">
      <c r="B155" s="56"/>
      <c r="D155" s="53"/>
      <c r="E155" s="52"/>
      <c r="F155" s="54"/>
      <c r="H155" s="55"/>
    </row>
    <row r="156" spans="2:8" s="51" customFormat="1" x14ac:dyDescent="0.2">
      <c r="B156" s="56"/>
      <c r="D156" s="53"/>
      <c r="E156" s="52"/>
      <c r="F156" s="54"/>
      <c r="H156" s="55"/>
    </row>
    <row r="157" spans="2:8" s="51" customFormat="1" x14ac:dyDescent="0.2">
      <c r="B157" s="56"/>
      <c r="D157" s="53"/>
      <c r="E157" s="52"/>
      <c r="F157" s="54"/>
      <c r="H157" s="55"/>
    </row>
    <row r="158" spans="2:8" s="51" customFormat="1" x14ac:dyDescent="0.2">
      <c r="B158" s="56"/>
      <c r="D158" s="53"/>
      <c r="E158" s="52"/>
      <c r="F158" s="54"/>
      <c r="H158" s="55"/>
    </row>
    <row r="159" spans="2:8" s="51" customFormat="1" x14ac:dyDescent="0.2">
      <c r="B159" s="56"/>
      <c r="D159" s="53"/>
      <c r="E159" s="52"/>
      <c r="F159" s="54"/>
      <c r="H159" s="55"/>
    </row>
    <row r="160" spans="2:8" s="51" customFormat="1" x14ac:dyDescent="0.2">
      <c r="B160" s="56"/>
      <c r="D160" s="53"/>
      <c r="E160" s="52"/>
      <c r="F160" s="54"/>
      <c r="H160" s="55"/>
    </row>
    <row r="161" spans="2:8" s="51" customFormat="1" x14ac:dyDescent="0.2">
      <c r="B161" s="56"/>
      <c r="D161" s="53"/>
      <c r="E161" s="52"/>
      <c r="F161" s="54"/>
      <c r="H161" s="55"/>
    </row>
    <row r="162" spans="2:8" s="51" customFormat="1" x14ac:dyDescent="0.2">
      <c r="B162" s="56"/>
      <c r="D162" s="53"/>
      <c r="E162" s="52"/>
      <c r="F162" s="54"/>
      <c r="H162" s="55"/>
    </row>
    <row r="163" spans="2:8" s="51" customFormat="1" x14ac:dyDescent="0.2">
      <c r="B163" s="56"/>
      <c r="D163" s="53"/>
      <c r="E163" s="52"/>
      <c r="F163" s="54"/>
      <c r="H163" s="55"/>
    </row>
    <row r="164" spans="2:8" s="51" customFormat="1" x14ac:dyDescent="0.2">
      <c r="B164" s="56"/>
      <c r="D164" s="53"/>
      <c r="E164" s="52"/>
      <c r="F164" s="54"/>
      <c r="H164" s="55"/>
    </row>
    <row r="165" spans="2:8" s="51" customFormat="1" x14ac:dyDescent="0.2">
      <c r="B165" s="56"/>
      <c r="D165" s="53"/>
      <c r="E165" s="52"/>
      <c r="F165" s="54"/>
      <c r="H165" s="55"/>
    </row>
    <row r="166" spans="2:8" s="51" customFormat="1" x14ac:dyDescent="0.2">
      <c r="B166" s="56"/>
      <c r="D166" s="53"/>
      <c r="E166" s="52"/>
      <c r="F166" s="54"/>
      <c r="H166" s="55"/>
    </row>
    <row r="167" spans="2:8" s="51" customFormat="1" x14ac:dyDescent="0.2">
      <c r="B167" s="56"/>
      <c r="D167" s="53"/>
      <c r="E167" s="52"/>
      <c r="F167" s="54"/>
      <c r="H167" s="55"/>
    </row>
    <row r="168" spans="2:8" s="51" customFormat="1" x14ac:dyDescent="0.2">
      <c r="B168" s="56"/>
      <c r="D168" s="53"/>
      <c r="E168" s="52"/>
      <c r="F168" s="54"/>
      <c r="H168" s="55"/>
    </row>
    <row r="169" spans="2:8" s="51" customFormat="1" x14ac:dyDescent="0.2">
      <c r="B169" s="56"/>
      <c r="D169" s="53"/>
      <c r="E169" s="52"/>
      <c r="F169" s="54"/>
      <c r="H169" s="55"/>
    </row>
    <row r="170" spans="2:8" s="51" customFormat="1" x14ac:dyDescent="0.2">
      <c r="B170" s="56"/>
      <c r="D170" s="53"/>
      <c r="E170" s="52"/>
      <c r="F170" s="54"/>
      <c r="H170" s="55"/>
    </row>
    <row r="171" spans="2:8" s="51" customFormat="1" x14ac:dyDescent="0.2">
      <c r="B171" s="56"/>
      <c r="D171" s="53"/>
      <c r="E171" s="52"/>
      <c r="F171" s="54"/>
      <c r="H171" s="55"/>
    </row>
    <row r="172" spans="2:8" s="51" customFormat="1" x14ac:dyDescent="0.2">
      <c r="B172" s="56"/>
      <c r="D172" s="53"/>
      <c r="E172" s="52"/>
      <c r="F172" s="54"/>
      <c r="H172" s="55"/>
    </row>
    <row r="173" spans="2:8" s="51" customFormat="1" x14ac:dyDescent="0.2">
      <c r="B173" s="56"/>
      <c r="D173" s="53"/>
      <c r="E173" s="52"/>
      <c r="F173" s="54"/>
      <c r="H173" s="55"/>
    </row>
    <row r="174" spans="2:8" s="51" customFormat="1" x14ac:dyDescent="0.2">
      <c r="B174" s="56"/>
      <c r="D174" s="53"/>
      <c r="E174" s="52"/>
      <c r="F174" s="54"/>
      <c r="H174" s="55"/>
    </row>
    <row r="175" spans="2:8" s="51" customFormat="1" x14ac:dyDescent="0.2">
      <c r="B175" s="56"/>
      <c r="D175" s="53"/>
      <c r="E175" s="52"/>
      <c r="F175" s="54"/>
      <c r="H175" s="55"/>
    </row>
    <row r="176" spans="2:8" s="51" customFormat="1" x14ac:dyDescent="0.2">
      <c r="B176" s="56"/>
      <c r="D176" s="53"/>
      <c r="E176" s="52"/>
      <c r="F176" s="54"/>
      <c r="H176" s="55"/>
    </row>
    <row r="177" spans="2:8" s="51" customFormat="1" x14ac:dyDescent="0.2">
      <c r="B177" s="56"/>
      <c r="D177" s="53"/>
      <c r="E177" s="52"/>
      <c r="F177" s="54"/>
      <c r="H177" s="55"/>
    </row>
    <row r="178" spans="2:8" s="51" customFormat="1" x14ac:dyDescent="0.2">
      <c r="B178" s="56"/>
      <c r="D178" s="53"/>
      <c r="E178" s="52"/>
      <c r="F178" s="54"/>
      <c r="H178" s="55"/>
    </row>
    <row r="179" spans="2:8" s="51" customFormat="1" x14ac:dyDescent="0.2">
      <c r="B179" s="56"/>
      <c r="D179" s="53"/>
      <c r="E179" s="52"/>
      <c r="F179" s="54"/>
      <c r="H179" s="55"/>
    </row>
    <row r="180" spans="2:8" s="51" customFormat="1" x14ac:dyDescent="0.2">
      <c r="B180" s="56"/>
      <c r="D180" s="53"/>
      <c r="E180" s="52"/>
      <c r="F180" s="54"/>
      <c r="H180" s="55"/>
    </row>
    <row r="181" spans="2:8" s="51" customFormat="1" x14ac:dyDescent="0.2">
      <c r="B181" s="56"/>
      <c r="D181" s="53"/>
      <c r="E181" s="52"/>
      <c r="F181" s="54"/>
      <c r="H181" s="55"/>
    </row>
    <row r="182" spans="2:8" s="51" customFormat="1" x14ac:dyDescent="0.2">
      <c r="B182" s="56"/>
      <c r="D182" s="53"/>
      <c r="E182" s="52"/>
      <c r="F182" s="54"/>
      <c r="H182" s="55"/>
    </row>
    <row r="183" spans="2:8" s="51" customFormat="1" x14ac:dyDescent="0.2">
      <c r="B183" s="56"/>
      <c r="D183" s="53"/>
      <c r="E183" s="52"/>
      <c r="F183" s="54"/>
      <c r="H183" s="55"/>
    </row>
    <row r="184" spans="2:8" s="51" customFormat="1" x14ac:dyDescent="0.2">
      <c r="B184" s="56"/>
      <c r="D184" s="53"/>
      <c r="E184" s="52"/>
      <c r="F184" s="54"/>
      <c r="H184" s="55"/>
    </row>
    <row r="185" spans="2:8" s="51" customFormat="1" x14ac:dyDescent="0.2">
      <c r="B185" s="56"/>
      <c r="D185" s="53"/>
      <c r="E185" s="52"/>
      <c r="F185" s="54"/>
      <c r="H185" s="55"/>
    </row>
    <row r="186" spans="2:8" s="51" customFormat="1" x14ac:dyDescent="0.2">
      <c r="B186" s="56"/>
      <c r="D186" s="53"/>
      <c r="E186" s="52"/>
      <c r="F186" s="54"/>
      <c r="H186" s="55"/>
    </row>
    <row r="187" spans="2:8" s="51" customFormat="1" x14ac:dyDescent="0.2">
      <c r="B187" s="56"/>
      <c r="D187" s="53"/>
      <c r="E187" s="52"/>
      <c r="F187" s="54"/>
      <c r="H187" s="55"/>
    </row>
    <row r="188" spans="2:8" s="51" customFormat="1" x14ac:dyDescent="0.2">
      <c r="B188" s="56"/>
      <c r="D188" s="53"/>
      <c r="E188" s="52"/>
      <c r="F188" s="54"/>
      <c r="H188" s="55"/>
    </row>
    <row r="189" spans="2:8" s="51" customFormat="1" x14ac:dyDescent="0.2">
      <c r="B189" s="56"/>
      <c r="D189" s="53"/>
      <c r="E189" s="52"/>
      <c r="F189" s="54"/>
      <c r="H189" s="55"/>
    </row>
    <row r="190" spans="2:8" s="51" customFormat="1" x14ac:dyDescent="0.2">
      <c r="B190" s="56"/>
      <c r="D190" s="53"/>
      <c r="E190" s="52"/>
      <c r="F190" s="54"/>
      <c r="H190" s="55"/>
    </row>
    <row r="191" spans="2:8" s="51" customFormat="1" x14ac:dyDescent="0.2">
      <c r="B191" s="56"/>
      <c r="D191" s="53"/>
      <c r="E191" s="52"/>
      <c r="F191" s="54"/>
      <c r="H191" s="55"/>
    </row>
    <row r="192" spans="2:8" s="51" customFormat="1" x14ac:dyDescent="0.2">
      <c r="B192" s="56"/>
      <c r="D192" s="53"/>
      <c r="E192" s="52"/>
      <c r="F192" s="54"/>
      <c r="H192" s="55"/>
    </row>
    <row r="193" spans="2:8" s="51" customFormat="1" x14ac:dyDescent="0.2">
      <c r="B193" s="56"/>
      <c r="D193" s="53"/>
      <c r="E193" s="52"/>
      <c r="F193" s="54"/>
      <c r="H193" s="55"/>
    </row>
    <row r="194" spans="2:8" s="51" customFormat="1" x14ac:dyDescent="0.2">
      <c r="B194" s="56"/>
      <c r="D194" s="53"/>
      <c r="E194" s="52"/>
      <c r="F194" s="54"/>
      <c r="H194" s="55"/>
    </row>
    <row r="195" spans="2:8" s="51" customFormat="1" x14ac:dyDescent="0.2">
      <c r="B195" s="56"/>
      <c r="D195" s="53"/>
      <c r="E195" s="52"/>
      <c r="F195" s="54"/>
      <c r="H195" s="55"/>
    </row>
    <row r="196" spans="2:8" s="51" customFormat="1" x14ac:dyDescent="0.2">
      <c r="B196" s="56"/>
      <c r="D196" s="53"/>
      <c r="E196" s="52"/>
      <c r="F196" s="54"/>
      <c r="H196" s="55"/>
    </row>
    <row r="197" spans="2:8" s="51" customFormat="1" x14ac:dyDescent="0.2">
      <c r="B197" s="56"/>
      <c r="D197" s="53"/>
      <c r="E197" s="52"/>
      <c r="F197" s="54"/>
      <c r="H197" s="55"/>
    </row>
    <row r="198" spans="2:8" s="51" customFormat="1" x14ac:dyDescent="0.2">
      <c r="B198" s="56"/>
      <c r="D198" s="53"/>
      <c r="E198" s="52"/>
      <c r="F198" s="54"/>
      <c r="H198" s="55"/>
    </row>
    <row r="199" spans="2:8" s="51" customFormat="1" x14ac:dyDescent="0.2">
      <c r="B199" s="56"/>
      <c r="D199" s="53"/>
      <c r="E199" s="52"/>
      <c r="F199" s="54"/>
      <c r="H199" s="55"/>
    </row>
    <row r="200" spans="2:8" s="51" customFormat="1" x14ac:dyDescent="0.2">
      <c r="B200" s="56"/>
      <c r="D200" s="53"/>
      <c r="E200" s="52"/>
      <c r="F200" s="54"/>
      <c r="H200" s="55"/>
    </row>
    <row r="201" spans="2:8" s="51" customFormat="1" x14ac:dyDescent="0.2">
      <c r="B201" s="56"/>
      <c r="D201" s="53"/>
      <c r="E201" s="52"/>
      <c r="F201" s="54"/>
      <c r="H201" s="55"/>
    </row>
    <row r="202" spans="2:8" s="51" customFormat="1" x14ac:dyDescent="0.2">
      <c r="B202" s="56"/>
      <c r="D202" s="53"/>
      <c r="E202" s="52"/>
      <c r="F202" s="54"/>
      <c r="H202" s="55"/>
    </row>
    <row r="203" spans="2:8" s="51" customFormat="1" x14ac:dyDescent="0.2">
      <c r="B203" s="56"/>
      <c r="D203" s="53"/>
      <c r="E203" s="52"/>
      <c r="F203" s="54"/>
      <c r="H203" s="55"/>
    </row>
    <row r="204" spans="2:8" s="51" customFormat="1" x14ac:dyDescent="0.2">
      <c r="B204" s="56"/>
      <c r="D204" s="53"/>
      <c r="E204" s="52"/>
      <c r="F204" s="54"/>
      <c r="H204" s="55"/>
    </row>
    <row r="205" spans="2:8" s="51" customFormat="1" x14ac:dyDescent="0.2">
      <c r="B205" s="56"/>
      <c r="D205" s="53"/>
      <c r="E205" s="52"/>
      <c r="F205" s="54"/>
      <c r="H205" s="55"/>
    </row>
    <row r="206" spans="2:8" s="51" customFormat="1" x14ac:dyDescent="0.2">
      <c r="B206" s="56"/>
      <c r="D206" s="53"/>
      <c r="E206" s="52"/>
      <c r="F206" s="54"/>
      <c r="H206" s="55"/>
    </row>
    <row r="207" spans="2:8" s="51" customFormat="1" x14ac:dyDescent="0.2">
      <c r="B207" s="56"/>
      <c r="D207" s="53"/>
      <c r="E207" s="52"/>
      <c r="F207" s="54"/>
      <c r="H207" s="55"/>
    </row>
    <row r="208" spans="2:8" s="51" customFormat="1" x14ac:dyDescent="0.2">
      <c r="B208" s="56"/>
      <c r="D208" s="53"/>
      <c r="E208" s="52"/>
      <c r="F208" s="54"/>
      <c r="H208" s="55"/>
    </row>
    <row r="209" spans="2:8" s="51" customFormat="1" x14ac:dyDescent="0.2">
      <c r="B209" s="56"/>
      <c r="D209" s="53"/>
      <c r="E209" s="52"/>
      <c r="F209" s="54"/>
      <c r="H209" s="55"/>
    </row>
    <row r="210" spans="2:8" s="51" customFormat="1" x14ac:dyDescent="0.2">
      <c r="B210" s="56"/>
      <c r="D210" s="53"/>
      <c r="E210" s="52"/>
      <c r="F210" s="54"/>
      <c r="H210" s="55"/>
    </row>
    <row r="211" spans="2:8" s="51" customFormat="1" x14ac:dyDescent="0.2">
      <c r="B211" s="56"/>
      <c r="D211" s="53"/>
      <c r="E211" s="52"/>
      <c r="F211" s="54"/>
      <c r="H211" s="55"/>
    </row>
    <row r="212" spans="2:8" s="51" customFormat="1" x14ac:dyDescent="0.2">
      <c r="B212" s="56"/>
      <c r="D212" s="53"/>
      <c r="E212" s="52"/>
      <c r="F212" s="54"/>
      <c r="H212" s="55"/>
    </row>
    <row r="213" spans="2:8" s="51" customFormat="1" x14ac:dyDescent="0.2">
      <c r="B213" s="56"/>
      <c r="D213" s="53"/>
      <c r="E213" s="52"/>
      <c r="F213" s="54"/>
      <c r="H213" s="55"/>
    </row>
    <row r="214" spans="2:8" s="51" customFormat="1" x14ac:dyDescent="0.2">
      <c r="B214" s="56"/>
      <c r="D214" s="53"/>
      <c r="E214" s="52"/>
      <c r="F214" s="54"/>
      <c r="H214" s="55"/>
    </row>
    <row r="215" spans="2:8" s="51" customFormat="1" x14ac:dyDescent="0.2">
      <c r="B215" s="56"/>
      <c r="D215" s="53"/>
      <c r="E215" s="52"/>
      <c r="F215" s="54"/>
      <c r="H215" s="55"/>
    </row>
    <row r="216" spans="2:8" s="51" customFormat="1" x14ac:dyDescent="0.2">
      <c r="B216" s="56"/>
      <c r="D216" s="53"/>
      <c r="E216" s="52"/>
      <c r="F216" s="54"/>
      <c r="H216" s="55"/>
    </row>
    <row r="217" spans="2:8" s="51" customFormat="1" x14ac:dyDescent="0.2">
      <c r="B217" s="56"/>
      <c r="D217" s="53"/>
      <c r="E217" s="52"/>
      <c r="F217" s="54"/>
      <c r="H217" s="55"/>
    </row>
    <row r="218" spans="2:8" s="51" customFormat="1" x14ac:dyDescent="0.2">
      <c r="B218" s="56"/>
      <c r="D218" s="53"/>
      <c r="E218" s="52"/>
      <c r="F218" s="54"/>
      <c r="H218" s="55"/>
    </row>
    <row r="219" spans="2:8" s="51" customFormat="1" x14ac:dyDescent="0.2">
      <c r="B219" s="56"/>
      <c r="D219" s="53"/>
      <c r="E219" s="52"/>
      <c r="F219" s="54"/>
      <c r="H219" s="55"/>
    </row>
    <row r="220" spans="2:8" s="51" customFormat="1" x14ac:dyDescent="0.2">
      <c r="B220" s="56"/>
      <c r="D220" s="53"/>
      <c r="E220" s="52"/>
      <c r="F220" s="54"/>
      <c r="H220" s="55"/>
    </row>
    <row r="221" spans="2:8" s="51" customFormat="1" x14ac:dyDescent="0.2">
      <c r="B221" s="56"/>
      <c r="D221" s="53"/>
      <c r="E221" s="52"/>
      <c r="F221" s="54"/>
      <c r="H221" s="55"/>
    </row>
    <row r="222" spans="2:8" s="51" customFormat="1" x14ac:dyDescent="0.2">
      <c r="B222" s="56"/>
      <c r="D222" s="53"/>
      <c r="E222" s="52"/>
      <c r="F222" s="54"/>
      <c r="H222" s="55"/>
    </row>
    <row r="223" spans="2:8" s="51" customFormat="1" x14ac:dyDescent="0.2">
      <c r="B223" s="56"/>
      <c r="D223" s="53"/>
      <c r="E223" s="52"/>
      <c r="F223" s="54"/>
      <c r="H223" s="55"/>
    </row>
    <row r="224" spans="2:8" s="51" customFormat="1" x14ac:dyDescent="0.2">
      <c r="B224" s="56"/>
      <c r="D224" s="53"/>
      <c r="E224" s="52"/>
      <c r="F224" s="54"/>
      <c r="H224" s="55"/>
    </row>
    <row r="225" spans="2:8" s="51" customFormat="1" x14ac:dyDescent="0.2">
      <c r="B225" s="56"/>
      <c r="D225" s="53"/>
      <c r="E225" s="52"/>
      <c r="F225" s="54"/>
      <c r="H225" s="55"/>
    </row>
    <row r="226" spans="2:8" s="51" customFormat="1" x14ac:dyDescent="0.2">
      <c r="B226" s="56"/>
      <c r="D226" s="53"/>
      <c r="E226" s="52"/>
      <c r="F226" s="54"/>
      <c r="H226" s="55"/>
    </row>
    <row r="227" spans="2:8" s="51" customFormat="1" x14ac:dyDescent="0.2">
      <c r="B227" s="56"/>
      <c r="D227" s="53"/>
      <c r="E227" s="52"/>
      <c r="F227" s="54"/>
      <c r="H227" s="55"/>
    </row>
    <row r="228" spans="2:8" s="51" customFormat="1" x14ac:dyDescent="0.2">
      <c r="B228" s="56"/>
      <c r="D228" s="53"/>
      <c r="E228" s="52"/>
      <c r="F228" s="54"/>
      <c r="H228" s="55"/>
    </row>
    <row r="229" spans="2:8" s="51" customFormat="1" x14ac:dyDescent="0.2">
      <c r="B229" s="56"/>
      <c r="D229" s="53"/>
      <c r="E229" s="52"/>
      <c r="F229" s="54"/>
      <c r="H229" s="55"/>
    </row>
    <row r="230" spans="2:8" s="51" customFormat="1" x14ac:dyDescent="0.2">
      <c r="B230" s="56"/>
      <c r="D230" s="53"/>
      <c r="E230" s="52"/>
      <c r="F230" s="54"/>
      <c r="H230" s="55"/>
    </row>
    <row r="231" spans="2:8" s="51" customFormat="1" x14ac:dyDescent="0.2">
      <c r="B231" s="56"/>
      <c r="D231" s="53"/>
      <c r="E231" s="52"/>
      <c r="F231" s="54"/>
      <c r="H231" s="55"/>
    </row>
    <row r="232" spans="2:8" s="51" customFormat="1" x14ac:dyDescent="0.2">
      <c r="B232" s="56"/>
      <c r="D232" s="53"/>
      <c r="E232" s="52"/>
      <c r="F232" s="54"/>
      <c r="H232" s="55"/>
    </row>
    <row r="233" spans="2:8" s="51" customFormat="1" x14ac:dyDescent="0.2">
      <c r="B233" s="56"/>
      <c r="D233" s="53"/>
      <c r="E233" s="52"/>
      <c r="F233" s="54"/>
      <c r="H233" s="55"/>
    </row>
    <row r="234" spans="2:8" s="51" customFormat="1" x14ac:dyDescent="0.2">
      <c r="B234" s="56"/>
      <c r="D234" s="53"/>
      <c r="E234" s="52"/>
      <c r="F234" s="54"/>
      <c r="H234" s="55"/>
    </row>
    <row r="235" spans="2:8" s="51" customFormat="1" x14ac:dyDescent="0.2">
      <c r="B235" s="56"/>
      <c r="D235" s="53"/>
      <c r="E235" s="52"/>
      <c r="F235" s="54"/>
      <c r="H235" s="55"/>
    </row>
    <row r="236" spans="2:8" s="51" customFormat="1" x14ac:dyDescent="0.2">
      <c r="B236" s="56"/>
      <c r="D236" s="53"/>
      <c r="E236" s="52"/>
      <c r="F236" s="54"/>
      <c r="H236" s="55"/>
    </row>
    <row r="237" spans="2:8" s="51" customFormat="1" x14ac:dyDescent="0.2">
      <c r="B237" s="56"/>
      <c r="D237" s="53"/>
      <c r="E237" s="52"/>
      <c r="F237" s="54"/>
      <c r="H237" s="55"/>
    </row>
    <row r="238" spans="2:8" s="51" customFormat="1" x14ac:dyDescent="0.2">
      <c r="B238" s="56"/>
      <c r="D238" s="53"/>
      <c r="E238" s="52"/>
      <c r="F238" s="54"/>
      <c r="H238" s="55"/>
    </row>
    <row r="239" spans="2:8" s="51" customFormat="1" x14ac:dyDescent="0.2">
      <c r="B239" s="56"/>
      <c r="D239" s="53"/>
      <c r="E239" s="52"/>
      <c r="F239" s="54"/>
      <c r="H239" s="55"/>
    </row>
    <row r="240" spans="2:8" s="51" customFormat="1" x14ac:dyDescent="0.2">
      <c r="B240" s="56"/>
      <c r="D240" s="53"/>
      <c r="E240" s="52"/>
      <c r="F240" s="54"/>
      <c r="H240" s="55"/>
    </row>
    <row r="241" spans="2:8" s="51" customFormat="1" x14ac:dyDescent="0.2">
      <c r="B241" s="56"/>
      <c r="D241" s="53"/>
      <c r="E241" s="52"/>
      <c r="F241" s="54"/>
      <c r="H241" s="55"/>
    </row>
    <row r="242" spans="2:8" s="51" customFormat="1" x14ac:dyDescent="0.2">
      <c r="B242" s="56"/>
      <c r="D242" s="53"/>
      <c r="E242" s="52"/>
      <c r="F242" s="54"/>
      <c r="H242" s="55"/>
    </row>
    <row r="243" spans="2:8" s="51" customFormat="1" x14ac:dyDescent="0.2">
      <c r="B243" s="56"/>
      <c r="D243" s="53"/>
      <c r="E243" s="52"/>
      <c r="F243" s="54"/>
      <c r="H243" s="55"/>
    </row>
    <row r="244" spans="2:8" s="51" customFormat="1" x14ac:dyDescent="0.2">
      <c r="B244" s="56"/>
      <c r="D244" s="53"/>
      <c r="E244" s="52"/>
      <c r="F244" s="54"/>
      <c r="H244" s="55"/>
    </row>
    <row r="245" spans="2:8" s="51" customFormat="1" x14ac:dyDescent="0.2">
      <c r="B245" s="56"/>
      <c r="D245" s="53"/>
      <c r="E245" s="52"/>
      <c r="F245" s="54"/>
      <c r="H245" s="55"/>
    </row>
    <row r="246" spans="2:8" s="51" customFormat="1" x14ac:dyDescent="0.2">
      <c r="B246" s="56"/>
      <c r="D246" s="53"/>
      <c r="E246" s="52"/>
      <c r="F246" s="54"/>
      <c r="H246" s="55"/>
    </row>
    <row r="247" spans="2:8" s="51" customFormat="1" x14ac:dyDescent="0.2">
      <c r="B247" s="56"/>
      <c r="D247" s="53"/>
      <c r="E247" s="52"/>
      <c r="F247" s="54"/>
      <c r="H247" s="55"/>
    </row>
    <row r="248" spans="2:8" s="51" customFormat="1" x14ac:dyDescent="0.2">
      <c r="B248" s="56"/>
      <c r="D248" s="53"/>
      <c r="E248" s="52"/>
      <c r="F248" s="54"/>
      <c r="H248" s="55"/>
    </row>
    <row r="249" spans="2:8" s="51" customFormat="1" x14ac:dyDescent="0.2">
      <c r="B249" s="56"/>
      <c r="D249" s="53"/>
      <c r="E249" s="52"/>
      <c r="F249" s="54"/>
      <c r="H249" s="55"/>
    </row>
    <row r="250" spans="2:8" s="51" customFormat="1" x14ac:dyDescent="0.2">
      <c r="B250" s="56"/>
      <c r="D250" s="53"/>
      <c r="E250" s="52"/>
      <c r="F250" s="54"/>
      <c r="H250" s="55"/>
    </row>
    <row r="251" spans="2:8" s="51" customFormat="1" x14ac:dyDescent="0.2">
      <c r="B251" s="56"/>
      <c r="D251" s="53"/>
      <c r="E251" s="52"/>
      <c r="F251" s="54"/>
      <c r="H251" s="55"/>
    </row>
    <row r="252" spans="2:8" s="51" customFormat="1" x14ac:dyDescent="0.2">
      <c r="B252" s="56"/>
      <c r="D252" s="53"/>
      <c r="E252" s="52"/>
      <c r="F252" s="54"/>
      <c r="H252" s="55"/>
    </row>
    <row r="253" spans="2:8" s="51" customFormat="1" x14ac:dyDescent="0.2">
      <c r="B253" s="56"/>
      <c r="D253" s="53"/>
      <c r="E253" s="52"/>
      <c r="F253" s="54"/>
      <c r="H253" s="55"/>
    </row>
    <row r="254" spans="2:8" s="51" customFormat="1" x14ac:dyDescent="0.2">
      <c r="B254" s="56"/>
      <c r="D254" s="53"/>
      <c r="E254" s="52"/>
      <c r="F254" s="54"/>
      <c r="H254" s="55"/>
    </row>
    <row r="255" spans="2:8" s="51" customFormat="1" x14ac:dyDescent="0.2">
      <c r="B255" s="56"/>
      <c r="D255" s="53"/>
      <c r="E255" s="52"/>
      <c r="F255" s="54"/>
      <c r="H255" s="55"/>
    </row>
    <row r="256" spans="2:8" s="51" customFormat="1" x14ac:dyDescent="0.2">
      <c r="B256" s="56"/>
      <c r="D256" s="53"/>
      <c r="E256" s="52"/>
      <c r="F256" s="54"/>
      <c r="H256" s="55"/>
    </row>
    <row r="257" spans="2:8" s="51" customFormat="1" x14ac:dyDescent="0.2">
      <c r="B257" s="56"/>
      <c r="D257" s="53"/>
      <c r="E257" s="52"/>
      <c r="F257" s="54"/>
      <c r="H257" s="55"/>
    </row>
    <row r="258" spans="2:8" s="51" customFormat="1" x14ac:dyDescent="0.2">
      <c r="B258" s="56"/>
      <c r="D258" s="53"/>
      <c r="E258" s="52"/>
      <c r="F258" s="54"/>
      <c r="H258" s="55"/>
    </row>
    <row r="259" spans="2:8" s="51" customFormat="1" x14ac:dyDescent="0.2">
      <c r="B259" s="56"/>
      <c r="D259" s="53"/>
      <c r="E259" s="52"/>
      <c r="F259" s="54"/>
      <c r="H259" s="55"/>
    </row>
    <row r="260" spans="2:8" s="51" customFormat="1" x14ac:dyDescent="0.2">
      <c r="B260" s="56"/>
      <c r="D260" s="53"/>
      <c r="E260" s="52"/>
      <c r="F260" s="54"/>
      <c r="H260" s="55"/>
    </row>
    <row r="261" spans="2:8" s="51" customFormat="1" x14ac:dyDescent="0.2">
      <c r="B261" s="56"/>
      <c r="D261" s="53"/>
      <c r="E261" s="52"/>
      <c r="F261" s="54"/>
      <c r="H261" s="55"/>
    </row>
    <row r="262" spans="2:8" s="51" customFormat="1" x14ac:dyDescent="0.2">
      <c r="B262" s="56"/>
      <c r="D262" s="53"/>
      <c r="E262" s="52"/>
      <c r="F262" s="54"/>
      <c r="H262" s="55"/>
    </row>
    <row r="263" spans="2:8" s="51" customFormat="1" x14ac:dyDescent="0.2">
      <c r="B263" s="56"/>
      <c r="D263" s="53"/>
      <c r="E263" s="52"/>
      <c r="F263" s="54"/>
      <c r="H263" s="55"/>
    </row>
    <row r="264" spans="2:8" s="51" customFormat="1" x14ac:dyDescent="0.2">
      <c r="B264" s="56"/>
      <c r="D264" s="53"/>
      <c r="E264" s="52"/>
      <c r="F264" s="54"/>
      <c r="H264" s="55"/>
    </row>
    <row r="265" spans="2:8" s="51" customFormat="1" x14ac:dyDescent="0.2">
      <c r="B265" s="56"/>
      <c r="D265" s="53"/>
      <c r="E265" s="52"/>
      <c r="F265" s="54"/>
      <c r="H265" s="55"/>
    </row>
    <row r="266" spans="2:8" s="51" customFormat="1" x14ac:dyDescent="0.2">
      <c r="B266" s="56"/>
      <c r="D266" s="53"/>
      <c r="E266" s="52"/>
      <c r="F266" s="54"/>
      <c r="H266" s="55"/>
    </row>
    <row r="267" spans="2:8" s="51" customFormat="1" x14ac:dyDescent="0.2">
      <c r="B267" s="56"/>
      <c r="D267" s="53"/>
      <c r="E267" s="52"/>
      <c r="F267" s="54"/>
      <c r="H267" s="55"/>
    </row>
    <row r="268" spans="2:8" s="51" customFormat="1" x14ac:dyDescent="0.2">
      <c r="B268" s="56"/>
      <c r="D268" s="53"/>
      <c r="E268" s="52"/>
      <c r="F268" s="54"/>
      <c r="H268" s="55"/>
    </row>
    <row r="269" spans="2:8" s="51" customFormat="1" x14ac:dyDescent="0.2">
      <c r="B269" s="56"/>
      <c r="D269" s="53"/>
      <c r="E269" s="52"/>
      <c r="F269" s="54"/>
      <c r="H269" s="55"/>
    </row>
    <row r="270" spans="2:8" s="51" customFormat="1" x14ac:dyDescent="0.2">
      <c r="B270" s="56"/>
      <c r="D270" s="53"/>
      <c r="E270" s="52"/>
      <c r="F270" s="54"/>
      <c r="H270" s="55"/>
    </row>
    <row r="271" spans="2:8" s="51" customFormat="1" x14ac:dyDescent="0.2">
      <c r="B271" s="56"/>
      <c r="D271" s="53"/>
      <c r="E271" s="52"/>
      <c r="F271" s="54"/>
      <c r="H271" s="55"/>
    </row>
    <row r="272" spans="2:8" s="51" customFormat="1" x14ac:dyDescent="0.2">
      <c r="B272" s="56"/>
      <c r="D272" s="53"/>
      <c r="E272" s="52"/>
      <c r="F272" s="54"/>
      <c r="H272" s="55"/>
    </row>
    <row r="273" spans="2:8" s="51" customFormat="1" x14ac:dyDescent="0.2">
      <c r="B273" s="56"/>
      <c r="D273" s="53"/>
      <c r="E273" s="52"/>
      <c r="F273" s="54"/>
      <c r="H273" s="55"/>
    </row>
    <row r="274" spans="2:8" s="51" customFormat="1" x14ac:dyDescent="0.2">
      <c r="B274" s="56"/>
      <c r="D274" s="53"/>
      <c r="E274" s="52"/>
      <c r="F274" s="54"/>
      <c r="H274" s="55"/>
    </row>
    <row r="275" spans="2:8" s="51" customFormat="1" x14ac:dyDescent="0.2">
      <c r="B275" s="56"/>
      <c r="D275" s="53"/>
      <c r="E275" s="52"/>
      <c r="F275" s="54"/>
      <c r="H275" s="55"/>
    </row>
    <row r="276" spans="2:8" s="51" customFormat="1" x14ac:dyDescent="0.2">
      <c r="B276" s="56"/>
      <c r="D276" s="53"/>
      <c r="E276" s="52"/>
      <c r="F276" s="54"/>
      <c r="H276" s="55"/>
    </row>
    <row r="277" spans="2:8" s="51" customFormat="1" x14ac:dyDescent="0.2">
      <c r="B277" s="56"/>
      <c r="D277" s="53"/>
      <c r="E277" s="52"/>
      <c r="F277" s="54"/>
      <c r="H277" s="55"/>
    </row>
    <row r="278" spans="2:8" s="51" customFormat="1" x14ac:dyDescent="0.2">
      <c r="B278" s="56"/>
      <c r="D278" s="53"/>
      <c r="E278" s="52"/>
      <c r="F278" s="54"/>
      <c r="H278" s="55"/>
    </row>
    <row r="279" spans="2:8" s="51" customFormat="1" x14ac:dyDescent="0.2">
      <c r="B279" s="56"/>
      <c r="D279" s="53"/>
      <c r="E279" s="52"/>
      <c r="F279" s="54"/>
      <c r="H279" s="55"/>
    </row>
    <row r="280" spans="2:8" s="51" customFormat="1" x14ac:dyDescent="0.2">
      <c r="B280" s="56"/>
      <c r="D280" s="53"/>
      <c r="E280" s="52"/>
      <c r="F280" s="54"/>
      <c r="H280" s="55"/>
    </row>
    <row r="281" spans="2:8" s="51" customFormat="1" x14ac:dyDescent="0.2">
      <c r="B281" s="56"/>
      <c r="D281" s="53"/>
      <c r="E281" s="52"/>
      <c r="F281" s="54"/>
      <c r="H281" s="55"/>
    </row>
    <row r="282" spans="2:8" s="51" customFormat="1" x14ac:dyDescent="0.2">
      <c r="B282" s="56"/>
      <c r="D282" s="53"/>
      <c r="E282" s="52"/>
      <c r="F282" s="54"/>
      <c r="H282" s="55"/>
    </row>
    <row r="283" spans="2:8" s="51" customFormat="1" x14ac:dyDescent="0.2">
      <c r="B283" s="56"/>
      <c r="D283" s="53"/>
      <c r="E283" s="52"/>
      <c r="F283" s="54"/>
      <c r="H283" s="55"/>
    </row>
    <row r="284" spans="2:8" s="51" customFormat="1" x14ac:dyDescent="0.2">
      <c r="B284" s="56"/>
      <c r="D284" s="53"/>
      <c r="E284" s="52"/>
      <c r="F284" s="54"/>
      <c r="H284" s="55"/>
    </row>
    <row r="285" spans="2:8" s="51" customFormat="1" x14ac:dyDescent="0.2">
      <c r="B285" s="56"/>
      <c r="D285" s="53"/>
      <c r="E285" s="52"/>
      <c r="F285" s="54"/>
      <c r="H285" s="55"/>
    </row>
    <row r="286" spans="2:8" s="51" customFormat="1" x14ac:dyDescent="0.2">
      <c r="B286" s="56"/>
      <c r="D286" s="53"/>
      <c r="E286" s="52"/>
      <c r="F286" s="54"/>
      <c r="H286" s="55"/>
    </row>
    <row r="287" spans="2:8" s="51" customFormat="1" x14ac:dyDescent="0.2">
      <c r="B287" s="56"/>
      <c r="D287" s="53"/>
      <c r="E287" s="52"/>
      <c r="F287" s="54"/>
      <c r="H287" s="55"/>
    </row>
    <row r="288" spans="2:8" s="51" customFormat="1" x14ac:dyDescent="0.2">
      <c r="B288" s="56"/>
      <c r="D288" s="53"/>
      <c r="E288" s="52"/>
      <c r="F288" s="54"/>
      <c r="H288" s="55"/>
    </row>
    <row r="289" spans="2:8" s="51" customFormat="1" x14ac:dyDescent="0.2">
      <c r="B289" s="56"/>
      <c r="D289" s="53"/>
      <c r="E289" s="52"/>
      <c r="F289" s="54"/>
      <c r="H289" s="55"/>
    </row>
    <row r="290" spans="2:8" s="51" customFormat="1" x14ac:dyDescent="0.2">
      <c r="B290" s="56"/>
      <c r="D290" s="53"/>
      <c r="E290" s="52"/>
      <c r="F290" s="54"/>
      <c r="H290" s="55"/>
    </row>
    <row r="291" spans="2:8" s="51" customFormat="1" x14ac:dyDescent="0.2">
      <c r="B291" s="56"/>
      <c r="D291" s="53"/>
      <c r="E291" s="52"/>
      <c r="F291" s="54"/>
      <c r="H291" s="55"/>
    </row>
    <row r="292" spans="2:8" s="51" customFormat="1" x14ac:dyDescent="0.2">
      <c r="B292" s="56"/>
      <c r="D292" s="53"/>
      <c r="E292" s="52"/>
      <c r="F292" s="54"/>
      <c r="H292" s="55"/>
    </row>
    <row r="293" spans="2:8" s="51" customFormat="1" x14ac:dyDescent="0.2">
      <c r="B293" s="56"/>
      <c r="D293" s="53"/>
      <c r="E293" s="52"/>
      <c r="F293" s="54"/>
      <c r="H293" s="55"/>
    </row>
    <row r="294" spans="2:8" s="51" customFormat="1" x14ac:dyDescent="0.2">
      <c r="B294" s="56"/>
      <c r="D294" s="53"/>
      <c r="E294" s="52"/>
      <c r="F294" s="54"/>
      <c r="H294" s="55"/>
    </row>
    <row r="295" spans="2:8" s="51" customFormat="1" x14ac:dyDescent="0.2">
      <c r="B295" s="56"/>
      <c r="D295" s="53"/>
      <c r="E295" s="52"/>
      <c r="F295" s="54"/>
      <c r="H295" s="55"/>
    </row>
    <row r="296" spans="2:8" s="51" customFormat="1" x14ac:dyDescent="0.2">
      <c r="B296" s="56"/>
      <c r="D296" s="53"/>
      <c r="E296" s="52"/>
      <c r="F296" s="54"/>
      <c r="H296" s="55"/>
    </row>
    <row r="297" spans="2:8" s="51" customFormat="1" x14ac:dyDescent="0.2">
      <c r="B297" s="56"/>
      <c r="D297" s="53"/>
      <c r="E297" s="52"/>
      <c r="F297" s="54"/>
      <c r="H297" s="55"/>
    </row>
    <row r="298" spans="2:8" s="51" customFormat="1" x14ac:dyDescent="0.2">
      <c r="B298" s="56"/>
      <c r="D298" s="53"/>
      <c r="E298" s="52"/>
      <c r="F298" s="54"/>
      <c r="H298" s="55"/>
    </row>
    <row r="299" spans="2:8" s="51" customFormat="1" x14ac:dyDescent="0.2">
      <c r="B299" s="56"/>
      <c r="D299" s="53"/>
      <c r="E299" s="52"/>
      <c r="F299" s="54"/>
      <c r="H299" s="55"/>
    </row>
    <row r="300" spans="2:8" s="51" customFormat="1" x14ac:dyDescent="0.2">
      <c r="B300" s="56"/>
      <c r="D300" s="53"/>
      <c r="E300" s="52"/>
      <c r="F300" s="54"/>
      <c r="H300" s="55"/>
    </row>
    <row r="301" spans="2:8" s="51" customFormat="1" x14ac:dyDescent="0.2">
      <c r="B301" s="56"/>
      <c r="D301" s="53"/>
      <c r="E301" s="52"/>
      <c r="F301" s="54"/>
      <c r="H301" s="55"/>
    </row>
    <row r="302" spans="2:8" s="51" customFormat="1" x14ac:dyDescent="0.2">
      <c r="B302" s="56"/>
      <c r="D302" s="53"/>
      <c r="E302" s="52"/>
      <c r="F302" s="54"/>
      <c r="H302" s="55"/>
    </row>
    <row r="303" spans="2:8" s="51" customFormat="1" x14ac:dyDescent="0.2">
      <c r="B303" s="56"/>
      <c r="D303" s="53"/>
      <c r="E303" s="52"/>
      <c r="F303" s="54"/>
      <c r="H303" s="55"/>
    </row>
    <row r="304" spans="2:8" s="51" customFormat="1" x14ac:dyDescent="0.2">
      <c r="B304" s="56"/>
      <c r="D304" s="53"/>
      <c r="E304" s="52"/>
      <c r="F304" s="54"/>
      <c r="H304" s="55"/>
    </row>
    <row r="305" spans="2:8" s="51" customFormat="1" x14ac:dyDescent="0.2">
      <c r="B305" s="56"/>
      <c r="D305" s="53"/>
      <c r="E305" s="52"/>
      <c r="F305" s="54"/>
      <c r="H305" s="55"/>
    </row>
    <row r="306" spans="2:8" s="51" customFormat="1" x14ac:dyDescent="0.2">
      <c r="B306" s="56"/>
      <c r="D306" s="53"/>
      <c r="E306" s="52"/>
      <c r="F306" s="54"/>
      <c r="H306" s="55"/>
    </row>
    <row r="307" spans="2:8" s="51" customFormat="1" x14ac:dyDescent="0.2">
      <c r="B307" s="56"/>
      <c r="D307" s="53"/>
      <c r="E307" s="52"/>
      <c r="F307" s="54"/>
      <c r="H307" s="55"/>
    </row>
    <row r="308" spans="2:8" s="51" customFormat="1" x14ac:dyDescent="0.2">
      <c r="B308" s="56"/>
      <c r="D308" s="53"/>
      <c r="E308" s="52"/>
      <c r="F308" s="54"/>
      <c r="H308" s="55"/>
    </row>
    <row r="309" spans="2:8" s="51" customFormat="1" x14ac:dyDescent="0.2">
      <c r="B309" s="56"/>
      <c r="D309" s="53"/>
      <c r="E309" s="52"/>
      <c r="F309" s="54"/>
      <c r="H309" s="55"/>
    </row>
    <row r="310" spans="2:8" s="51" customFormat="1" x14ac:dyDescent="0.2">
      <c r="B310" s="56"/>
      <c r="D310" s="53"/>
      <c r="E310" s="52"/>
      <c r="F310" s="54"/>
      <c r="H310" s="55"/>
    </row>
    <row r="311" spans="2:8" s="51" customFormat="1" x14ac:dyDescent="0.2">
      <c r="B311" s="56"/>
      <c r="D311" s="53"/>
      <c r="E311" s="52"/>
      <c r="F311" s="54"/>
      <c r="H311" s="55"/>
    </row>
    <row r="312" spans="2:8" s="51" customFormat="1" x14ac:dyDescent="0.2">
      <c r="B312" s="56"/>
      <c r="D312" s="53"/>
      <c r="E312" s="52"/>
      <c r="F312" s="54"/>
      <c r="H312" s="55"/>
    </row>
    <row r="313" spans="2:8" s="51" customFormat="1" x14ac:dyDescent="0.2">
      <c r="B313" s="56"/>
      <c r="D313" s="53"/>
      <c r="E313" s="52"/>
      <c r="F313" s="54"/>
      <c r="H313" s="55"/>
    </row>
    <row r="314" spans="2:8" s="51" customFormat="1" x14ac:dyDescent="0.2">
      <c r="B314" s="56"/>
      <c r="D314" s="53"/>
      <c r="E314" s="52"/>
      <c r="F314" s="54"/>
      <c r="H314" s="55"/>
    </row>
    <row r="315" spans="2:8" s="51" customFormat="1" x14ac:dyDescent="0.2">
      <c r="B315" s="56"/>
      <c r="D315" s="53"/>
      <c r="E315" s="52"/>
      <c r="F315" s="54"/>
      <c r="H315" s="55"/>
    </row>
    <row r="316" spans="2:8" s="51" customFormat="1" x14ac:dyDescent="0.2">
      <c r="B316" s="56"/>
      <c r="D316" s="53"/>
      <c r="E316" s="52"/>
      <c r="F316" s="54"/>
      <c r="H316" s="55"/>
    </row>
    <row r="317" spans="2:8" s="51" customFormat="1" x14ac:dyDescent="0.2">
      <c r="B317" s="56"/>
      <c r="D317" s="53"/>
      <c r="E317" s="52"/>
      <c r="F317" s="54"/>
      <c r="H317" s="55"/>
    </row>
    <row r="318" spans="2:8" s="51" customFormat="1" x14ac:dyDescent="0.2">
      <c r="B318" s="56"/>
      <c r="D318" s="53"/>
      <c r="E318" s="52"/>
      <c r="F318" s="54"/>
      <c r="H318" s="55"/>
    </row>
    <row r="319" spans="2:8" s="51" customFormat="1" x14ac:dyDescent="0.2">
      <c r="B319" s="56"/>
      <c r="D319" s="53"/>
      <c r="E319" s="52"/>
      <c r="F319" s="54"/>
    </row>
    <row r="320" spans="2:8" s="51" customFormat="1" x14ac:dyDescent="0.2">
      <c r="B320" s="56"/>
      <c r="D320" s="53"/>
      <c r="E320" s="52"/>
      <c r="F320" s="54"/>
    </row>
    <row r="321" spans="2:6" s="51" customFormat="1" x14ac:dyDescent="0.2">
      <c r="B321" s="56"/>
      <c r="D321" s="53"/>
      <c r="E321" s="52"/>
      <c r="F321" s="54"/>
    </row>
    <row r="322" spans="2:6" s="51" customFormat="1" x14ac:dyDescent="0.2">
      <c r="B322" s="56"/>
      <c r="D322" s="53"/>
      <c r="E322" s="52"/>
      <c r="F322" s="54"/>
    </row>
    <row r="323" spans="2:6" s="51" customFormat="1" x14ac:dyDescent="0.2">
      <c r="B323" s="56"/>
      <c r="D323" s="53"/>
      <c r="E323" s="52"/>
      <c r="F323" s="54"/>
    </row>
    <row r="324" spans="2:6" s="51" customFormat="1" x14ac:dyDescent="0.2">
      <c r="B324" s="56"/>
      <c r="D324" s="53"/>
      <c r="E324" s="52"/>
      <c r="F324" s="54"/>
    </row>
    <row r="325" spans="2:6" s="51" customFormat="1" x14ac:dyDescent="0.2">
      <c r="B325" s="56"/>
      <c r="D325" s="53"/>
      <c r="E325" s="52"/>
      <c r="F325" s="54"/>
    </row>
    <row r="326" spans="2:6" s="51" customFormat="1" x14ac:dyDescent="0.2">
      <c r="B326" s="56"/>
      <c r="D326" s="53"/>
      <c r="E326" s="52"/>
      <c r="F326" s="54"/>
    </row>
    <row r="327" spans="2:6" s="51" customFormat="1" x14ac:dyDescent="0.2">
      <c r="B327" s="56"/>
      <c r="D327" s="53"/>
      <c r="E327" s="52"/>
      <c r="F327" s="54"/>
    </row>
    <row r="328" spans="2:6" s="51" customFormat="1" x14ac:dyDescent="0.2">
      <c r="B328" s="56"/>
      <c r="D328" s="53"/>
      <c r="E328" s="52"/>
      <c r="F328" s="54"/>
    </row>
    <row r="329" spans="2:6" s="51" customFormat="1" x14ac:dyDescent="0.2">
      <c r="B329" s="56"/>
      <c r="D329" s="53"/>
      <c r="E329" s="52"/>
      <c r="F329" s="54"/>
    </row>
    <row r="330" spans="2:6" s="51" customFormat="1" x14ac:dyDescent="0.2">
      <c r="B330" s="56"/>
      <c r="D330" s="53"/>
      <c r="E330" s="52"/>
      <c r="F330" s="54"/>
    </row>
    <row r="331" spans="2:6" s="51" customFormat="1" x14ac:dyDescent="0.2">
      <c r="B331" s="56"/>
      <c r="D331" s="53"/>
      <c r="E331" s="52"/>
      <c r="F331" s="54"/>
    </row>
    <row r="332" spans="2:6" s="51" customFormat="1" x14ac:dyDescent="0.2">
      <c r="B332" s="56"/>
      <c r="D332" s="53"/>
      <c r="E332" s="52"/>
      <c r="F332" s="54"/>
    </row>
    <row r="333" spans="2:6" s="51" customFormat="1" x14ac:dyDescent="0.2">
      <c r="B333" s="56"/>
      <c r="D333" s="53"/>
      <c r="E333" s="52"/>
      <c r="F333" s="54"/>
    </row>
    <row r="334" spans="2:6" s="51" customFormat="1" x14ac:dyDescent="0.2">
      <c r="B334" s="56"/>
      <c r="D334" s="53"/>
      <c r="E334" s="52"/>
      <c r="F334" s="54"/>
    </row>
    <row r="335" spans="2:6" s="51" customFormat="1" x14ac:dyDescent="0.2">
      <c r="B335" s="56"/>
      <c r="D335" s="53"/>
      <c r="E335" s="52"/>
      <c r="F335" s="54"/>
    </row>
    <row r="336" spans="2:6" s="51" customFormat="1" x14ac:dyDescent="0.2">
      <c r="B336" s="56"/>
      <c r="D336" s="53"/>
      <c r="E336" s="52"/>
      <c r="F336" s="54"/>
    </row>
    <row r="337" spans="2:6" s="51" customFormat="1" x14ac:dyDescent="0.2">
      <c r="B337" s="56"/>
      <c r="D337" s="53"/>
      <c r="E337" s="52"/>
      <c r="F337" s="54"/>
    </row>
    <row r="338" spans="2:6" s="51" customFormat="1" x14ac:dyDescent="0.2">
      <c r="B338" s="56"/>
      <c r="D338" s="53"/>
      <c r="E338" s="52"/>
      <c r="F338" s="54"/>
    </row>
    <row r="339" spans="2:6" s="51" customFormat="1" x14ac:dyDescent="0.2">
      <c r="B339" s="56"/>
      <c r="D339" s="53"/>
      <c r="E339" s="52"/>
      <c r="F339" s="54"/>
    </row>
    <row r="340" spans="2:6" s="51" customFormat="1" x14ac:dyDescent="0.2">
      <c r="B340" s="56"/>
      <c r="D340" s="53"/>
      <c r="E340" s="52"/>
      <c r="F340" s="54"/>
    </row>
    <row r="341" spans="2:6" s="51" customFormat="1" x14ac:dyDescent="0.2">
      <c r="B341" s="56"/>
      <c r="D341" s="53"/>
      <c r="E341" s="52"/>
      <c r="F341" s="54"/>
    </row>
    <row r="342" spans="2:6" s="51" customFormat="1" x14ac:dyDescent="0.2">
      <c r="B342" s="56"/>
      <c r="D342" s="53"/>
      <c r="E342" s="52"/>
      <c r="F342" s="54"/>
    </row>
    <row r="343" spans="2:6" s="51" customFormat="1" x14ac:dyDescent="0.2">
      <c r="B343" s="56"/>
      <c r="D343" s="53"/>
      <c r="E343" s="52"/>
      <c r="F343" s="54"/>
    </row>
    <row r="344" spans="2:6" s="51" customFormat="1" x14ac:dyDescent="0.2">
      <c r="B344" s="56"/>
      <c r="D344" s="53"/>
      <c r="E344" s="52"/>
      <c r="F344" s="54"/>
    </row>
    <row r="345" spans="2:6" s="51" customFormat="1" x14ac:dyDescent="0.2">
      <c r="B345" s="56"/>
      <c r="D345" s="53"/>
      <c r="E345" s="52"/>
      <c r="F345" s="54"/>
    </row>
    <row r="346" spans="2:6" s="51" customFormat="1" x14ac:dyDescent="0.2">
      <c r="B346" s="56"/>
      <c r="D346" s="53"/>
      <c r="E346" s="52"/>
      <c r="F346" s="54"/>
    </row>
    <row r="347" spans="2:6" s="51" customFormat="1" x14ac:dyDescent="0.2">
      <c r="B347" s="56"/>
      <c r="D347" s="53"/>
      <c r="E347" s="52"/>
      <c r="F347" s="54"/>
    </row>
    <row r="348" spans="2:6" s="51" customFormat="1" x14ac:dyDescent="0.2">
      <c r="B348" s="56"/>
      <c r="D348" s="53"/>
      <c r="E348" s="52"/>
      <c r="F348" s="54"/>
    </row>
    <row r="349" spans="2:6" s="51" customFormat="1" x14ac:dyDescent="0.2">
      <c r="B349" s="56"/>
      <c r="D349" s="53"/>
      <c r="E349" s="52"/>
      <c r="F349" s="54"/>
    </row>
    <row r="350" spans="2:6" s="51" customFormat="1" x14ac:dyDescent="0.2">
      <c r="B350" s="56"/>
      <c r="D350" s="53"/>
      <c r="E350" s="52"/>
      <c r="F350" s="54"/>
    </row>
    <row r="351" spans="2:6" s="51" customFormat="1" x14ac:dyDescent="0.2">
      <c r="B351" s="56"/>
      <c r="D351" s="53"/>
      <c r="E351" s="52"/>
      <c r="F351" s="54"/>
    </row>
    <row r="352" spans="2:6" s="51" customFormat="1" x14ac:dyDescent="0.2">
      <c r="B352" s="56"/>
      <c r="D352" s="53"/>
      <c r="E352" s="52"/>
      <c r="F352" s="54"/>
    </row>
    <row r="353" spans="2:6" s="51" customFormat="1" x14ac:dyDescent="0.2">
      <c r="B353" s="56"/>
      <c r="D353" s="53"/>
      <c r="E353" s="52"/>
      <c r="F353" s="54"/>
    </row>
    <row r="354" spans="2:6" s="51" customFormat="1" x14ac:dyDescent="0.2">
      <c r="B354" s="56"/>
      <c r="D354" s="53"/>
      <c r="E354" s="52"/>
      <c r="F354" s="54"/>
    </row>
    <row r="355" spans="2:6" s="51" customFormat="1" x14ac:dyDescent="0.2">
      <c r="B355" s="56"/>
      <c r="D355" s="53"/>
      <c r="E355" s="52"/>
      <c r="F355" s="54"/>
    </row>
    <row r="356" spans="2:6" s="51" customFormat="1" x14ac:dyDescent="0.2">
      <c r="B356" s="56"/>
      <c r="D356" s="53"/>
      <c r="E356" s="52"/>
      <c r="F356" s="54"/>
    </row>
    <row r="357" spans="2:6" s="51" customFormat="1" x14ac:dyDescent="0.2">
      <c r="B357" s="56"/>
      <c r="D357" s="53"/>
      <c r="E357" s="52"/>
      <c r="F357" s="54"/>
    </row>
    <row r="358" spans="2:6" s="51" customFormat="1" x14ac:dyDescent="0.2">
      <c r="B358" s="56"/>
      <c r="D358" s="53"/>
      <c r="E358" s="52"/>
      <c r="F358" s="54"/>
    </row>
    <row r="359" spans="2:6" s="51" customFormat="1" x14ac:dyDescent="0.2">
      <c r="B359" s="56"/>
      <c r="D359" s="53"/>
      <c r="E359" s="52"/>
      <c r="F359" s="54"/>
    </row>
    <row r="360" spans="2:6" s="51" customFormat="1" x14ac:dyDescent="0.2">
      <c r="B360" s="56"/>
      <c r="D360" s="53"/>
      <c r="E360" s="52"/>
      <c r="F360" s="54"/>
    </row>
    <row r="361" spans="2:6" s="51" customFormat="1" x14ac:dyDescent="0.2">
      <c r="B361" s="56"/>
      <c r="D361" s="53"/>
      <c r="E361" s="52"/>
      <c r="F361" s="54"/>
    </row>
    <row r="362" spans="2:6" s="51" customFormat="1" x14ac:dyDescent="0.2">
      <c r="B362" s="56"/>
      <c r="D362" s="53"/>
      <c r="E362" s="52"/>
      <c r="F362" s="54"/>
    </row>
    <row r="363" spans="2:6" s="51" customFormat="1" x14ac:dyDescent="0.2">
      <c r="B363" s="56"/>
      <c r="D363" s="53"/>
      <c r="E363" s="52"/>
      <c r="F363" s="54"/>
    </row>
    <row r="364" spans="2:6" s="51" customFormat="1" x14ac:dyDescent="0.2">
      <c r="B364" s="56"/>
      <c r="D364" s="53"/>
      <c r="E364" s="52"/>
      <c r="F364" s="54"/>
    </row>
    <row r="365" spans="2:6" s="51" customFormat="1" x14ac:dyDescent="0.2">
      <c r="B365" s="56"/>
      <c r="D365" s="53"/>
      <c r="E365" s="52"/>
      <c r="F365" s="54"/>
    </row>
    <row r="366" spans="2:6" s="51" customFormat="1" x14ac:dyDescent="0.2">
      <c r="B366" s="56"/>
      <c r="D366" s="53"/>
      <c r="E366" s="52"/>
      <c r="F366" s="54"/>
    </row>
    <row r="367" spans="2:6" s="51" customFormat="1" x14ac:dyDescent="0.2">
      <c r="B367" s="56"/>
      <c r="D367" s="53"/>
      <c r="E367" s="52"/>
      <c r="F367" s="54"/>
    </row>
    <row r="368" spans="2:6" s="51" customFormat="1" x14ac:dyDescent="0.2">
      <c r="B368" s="56"/>
      <c r="D368" s="53"/>
      <c r="E368" s="52"/>
      <c r="F368" s="54"/>
    </row>
    <row r="369" spans="2:6" s="51" customFormat="1" x14ac:dyDescent="0.2">
      <c r="B369" s="56"/>
      <c r="D369" s="53"/>
      <c r="E369" s="52"/>
      <c r="F369" s="54"/>
    </row>
    <row r="370" spans="2:6" s="51" customFormat="1" x14ac:dyDescent="0.2">
      <c r="B370" s="56"/>
      <c r="D370" s="53"/>
      <c r="E370" s="52"/>
      <c r="F370" s="54"/>
    </row>
    <row r="371" spans="2:6" s="51" customFormat="1" x14ac:dyDescent="0.2">
      <c r="B371" s="56"/>
      <c r="D371" s="53"/>
      <c r="E371" s="52"/>
      <c r="F371" s="54"/>
    </row>
    <row r="372" spans="2:6" s="51" customFormat="1" x14ac:dyDescent="0.2">
      <c r="B372" s="56"/>
      <c r="D372" s="53"/>
      <c r="E372" s="52"/>
      <c r="F372" s="54"/>
    </row>
    <row r="373" spans="2:6" s="51" customFormat="1" x14ac:dyDescent="0.2">
      <c r="B373" s="56"/>
      <c r="D373" s="53"/>
      <c r="E373" s="52"/>
      <c r="F373" s="54"/>
    </row>
    <row r="374" spans="2:6" s="51" customFormat="1" x14ac:dyDescent="0.2">
      <c r="B374" s="56"/>
      <c r="D374" s="53"/>
      <c r="E374" s="52"/>
      <c r="F374" s="54"/>
    </row>
    <row r="375" spans="2:6" s="51" customFormat="1" x14ac:dyDescent="0.2">
      <c r="B375" s="56"/>
      <c r="D375" s="53"/>
      <c r="E375" s="52"/>
      <c r="F375" s="54"/>
    </row>
    <row r="376" spans="2:6" s="51" customFormat="1" x14ac:dyDescent="0.2">
      <c r="B376" s="56"/>
      <c r="D376" s="53"/>
      <c r="E376" s="52"/>
      <c r="F376" s="54"/>
    </row>
    <row r="377" spans="2:6" s="51" customFormat="1" x14ac:dyDescent="0.2">
      <c r="B377" s="56"/>
      <c r="D377" s="53"/>
      <c r="E377" s="52"/>
      <c r="F377" s="54"/>
    </row>
    <row r="378" spans="2:6" s="51" customFormat="1" x14ac:dyDescent="0.2">
      <c r="B378" s="56"/>
      <c r="D378" s="53"/>
      <c r="E378" s="52"/>
      <c r="F378" s="54"/>
    </row>
    <row r="379" spans="2:6" s="51" customFormat="1" x14ac:dyDescent="0.2">
      <c r="B379" s="56"/>
      <c r="D379" s="53"/>
      <c r="E379" s="52"/>
      <c r="F379" s="54"/>
    </row>
    <row r="380" spans="2:6" s="51" customFormat="1" x14ac:dyDescent="0.2">
      <c r="B380" s="56"/>
      <c r="D380" s="53"/>
      <c r="E380" s="52"/>
      <c r="F380" s="54"/>
    </row>
    <row r="381" spans="2:6" s="51" customFormat="1" x14ac:dyDescent="0.2">
      <c r="B381" s="56"/>
      <c r="D381" s="53"/>
      <c r="E381" s="52"/>
      <c r="F381" s="54"/>
    </row>
    <row r="382" spans="2:6" s="51" customFormat="1" x14ac:dyDescent="0.2">
      <c r="B382" s="56"/>
      <c r="D382" s="53"/>
      <c r="E382" s="52"/>
      <c r="F382" s="54"/>
    </row>
    <row r="383" spans="2:6" s="51" customFormat="1" x14ac:dyDescent="0.2">
      <c r="B383" s="56"/>
      <c r="D383" s="53"/>
      <c r="E383" s="52"/>
      <c r="F383" s="54"/>
    </row>
    <row r="384" spans="2:6" s="51" customFormat="1" x14ac:dyDescent="0.2">
      <c r="B384" s="56"/>
      <c r="D384" s="53"/>
      <c r="E384" s="52"/>
      <c r="F384" s="54"/>
    </row>
    <row r="385" spans="2:6" s="51" customFormat="1" x14ac:dyDescent="0.2">
      <c r="B385" s="56"/>
      <c r="D385" s="53"/>
      <c r="E385" s="52"/>
      <c r="F385" s="54"/>
    </row>
    <row r="386" spans="2:6" s="51" customFormat="1" x14ac:dyDescent="0.2">
      <c r="B386" s="56"/>
      <c r="D386" s="53"/>
      <c r="E386" s="52"/>
      <c r="F386" s="54"/>
    </row>
    <row r="387" spans="2:6" s="51" customFormat="1" x14ac:dyDescent="0.2">
      <c r="B387" s="56"/>
      <c r="D387" s="53"/>
      <c r="E387" s="52"/>
      <c r="F387" s="54"/>
    </row>
    <row r="388" spans="2:6" s="51" customFormat="1" x14ac:dyDescent="0.2">
      <c r="B388" s="56"/>
      <c r="D388" s="53"/>
      <c r="E388" s="52"/>
      <c r="F388" s="54"/>
    </row>
    <row r="389" spans="2:6" s="51" customFormat="1" x14ac:dyDescent="0.2">
      <c r="B389" s="56"/>
      <c r="D389" s="53"/>
      <c r="E389" s="52"/>
      <c r="F389" s="54"/>
    </row>
    <row r="390" spans="2:6" s="51" customFormat="1" x14ac:dyDescent="0.2">
      <c r="B390" s="56"/>
      <c r="D390" s="53"/>
      <c r="E390" s="52"/>
      <c r="F390" s="54"/>
    </row>
    <row r="391" spans="2:6" s="51" customFormat="1" x14ac:dyDescent="0.2">
      <c r="B391" s="56"/>
      <c r="D391" s="53"/>
      <c r="E391" s="52"/>
      <c r="F391" s="54"/>
    </row>
    <row r="392" spans="2:6" s="51" customFormat="1" x14ac:dyDescent="0.2">
      <c r="B392" s="56"/>
      <c r="D392" s="53"/>
      <c r="E392" s="52"/>
      <c r="F392" s="54"/>
    </row>
    <row r="393" spans="2:6" s="51" customFormat="1" x14ac:dyDescent="0.2">
      <c r="B393" s="56"/>
      <c r="D393" s="53"/>
      <c r="E393" s="52"/>
      <c r="F393" s="54"/>
    </row>
    <row r="394" spans="2:6" s="51" customFormat="1" x14ac:dyDescent="0.2">
      <c r="B394" s="56"/>
      <c r="D394" s="53"/>
      <c r="E394" s="52"/>
      <c r="F394" s="54"/>
    </row>
    <row r="395" spans="2:6" s="51" customFormat="1" x14ac:dyDescent="0.2">
      <c r="B395" s="56"/>
      <c r="D395" s="53"/>
      <c r="E395" s="52"/>
      <c r="F395" s="54"/>
    </row>
    <row r="396" spans="2:6" s="51" customFormat="1" x14ac:dyDescent="0.2">
      <c r="B396" s="56"/>
      <c r="D396" s="53"/>
      <c r="E396" s="52"/>
      <c r="F396" s="54"/>
    </row>
    <row r="397" spans="2:6" s="51" customFormat="1" x14ac:dyDescent="0.2">
      <c r="B397" s="56"/>
      <c r="D397" s="53"/>
      <c r="E397" s="52"/>
      <c r="F397" s="54"/>
    </row>
    <row r="398" spans="2:6" s="51" customFormat="1" x14ac:dyDescent="0.2">
      <c r="B398" s="56"/>
      <c r="D398" s="53"/>
      <c r="E398" s="52"/>
      <c r="F398" s="54"/>
    </row>
    <row r="399" spans="2:6" s="51" customFormat="1" x14ac:dyDescent="0.2">
      <c r="B399" s="56"/>
      <c r="D399" s="53"/>
      <c r="E399" s="52"/>
      <c r="F399" s="54"/>
    </row>
    <row r="400" spans="2:6" s="51" customFormat="1" x14ac:dyDescent="0.2">
      <c r="B400" s="56"/>
      <c r="D400" s="53"/>
      <c r="E400" s="52"/>
      <c r="F400" s="54"/>
    </row>
    <row r="401" spans="2:6" s="51" customFormat="1" x14ac:dyDescent="0.2">
      <c r="B401" s="56"/>
      <c r="D401" s="53"/>
      <c r="E401" s="52"/>
      <c r="F401" s="54"/>
    </row>
    <row r="402" spans="2:6" s="51" customFormat="1" x14ac:dyDescent="0.2">
      <c r="B402" s="56"/>
      <c r="D402" s="53"/>
      <c r="E402" s="52"/>
      <c r="F402" s="54"/>
    </row>
    <row r="403" spans="2:6" s="51" customFormat="1" x14ac:dyDescent="0.2">
      <c r="B403" s="56"/>
      <c r="D403" s="53"/>
      <c r="E403" s="52"/>
      <c r="F403" s="54"/>
    </row>
    <row r="404" spans="2:6" s="51" customFormat="1" x14ac:dyDescent="0.2">
      <c r="B404" s="56"/>
      <c r="D404" s="53"/>
      <c r="E404" s="52"/>
      <c r="F404" s="54"/>
    </row>
    <row r="405" spans="2:6" s="51" customFormat="1" x14ac:dyDescent="0.2">
      <c r="B405" s="56"/>
      <c r="D405" s="53"/>
      <c r="E405" s="52"/>
      <c r="F405" s="54"/>
    </row>
    <row r="406" spans="2:6" s="51" customFormat="1" x14ac:dyDescent="0.2">
      <c r="B406" s="56"/>
      <c r="D406" s="53"/>
      <c r="E406" s="52"/>
      <c r="F406" s="54"/>
    </row>
    <row r="407" spans="2:6" s="51" customFormat="1" x14ac:dyDescent="0.2">
      <c r="B407" s="56"/>
      <c r="D407" s="53"/>
      <c r="E407" s="52"/>
      <c r="F407" s="54"/>
    </row>
    <row r="408" spans="2:6" s="51" customFormat="1" x14ac:dyDescent="0.2">
      <c r="B408" s="56"/>
      <c r="D408" s="53"/>
      <c r="E408" s="52"/>
      <c r="F408" s="54"/>
    </row>
    <row r="409" spans="2:6" s="51" customFormat="1" x14ac:dyDescent="0.2">
      <c r="B409" s="56"/>
      <c r="D409" s="53"/>
      <c r="E409" s="52"/>
      <c r="F409" s="54"/>
    </row>
    <row r="410" spans="2:6" s="51" customFormat="1" x14ac:dyDescent="0.2">
      <c r="B410" s="56"/>
      <c r="D410" s="53"/>
      <c r="E410" s="52"/>
      <c r="F410" s="54"/>
    </row>
    <row r="411" spans="2:6" s="51" customFormat="1" x14ac:dyDescent="0.2">
      <c r="B411" s="56"/>
      <c r="D411" s="53"/>
      <c r="E411" s="52"/>
      <c r="F411" s="54"/>
    </row>
    <row r="412" spans="2:6" s="51" customFormat="1" x14ac:dyDescent="0.2">
      <c r="B412" s="56"/>
      <c r="D412" s="53"/>
      <c r="E412" s="52"/>
      <c r="F412" s="54"/>
    </row>
    <row r="413" spans="2:6" s="51" customFormat="1" x14ac:dyDescent="0.2">
      <c r="B413" s="56"/>
      <c r="D413" s="53"/>
      <c r="E413" s="52"/>
      <c r="F413" s="54"/>
    </row>
    <row r="414" spans="2:6" s="51" customFormat="1" x14ac:dyDescent="0.2">
      <c r="B414" s="56"/>
      <c r="D414" s="53"/>
      <c r="E414" s="52"/>
      <c r="F414" s="54"/>
    </row>
    <row r="415" spans="2:6" s="51" customFormat="1" x14ac:dyDescent="0.2">
      <c r="B415" s="56"/>
      <c r="D415" s="53"/>
      <c r="E415" s="52"/>
      <c r="F415" s="54"/>
    </row>
    <row r="416" spans="2:6" s="51" customFormat="1" x14ac:dyDescent="0.2">
      <c r="B416" s="56"/>
      <c r="D416" s="53"/>
      <c r="E416" s="52"/>
      <c r="F416" s="54"/>
    </row>
    <row r="417" spans="2:6" s="51" customFormat="1" x14ac:dyDescent="0.2">
      <c r="B417" s="56"/>
      <c r="D417" s="53"/>
      <c r="E417" s="52"/>
      <c r="F417" s="54"/>
    </row>
    <row r="418" spans="2:6" s="51" customFormat="1" x14ac:dyDescent="0.2">
      <c r="B418" s="56"/>
      <c r="D418" s="53"/>
      <c r="E418" s="52"/>
      <c r="F418" s="54"/>
    </row>
    <row r="419" spans="2:6" s="51" customFormat="1" x14ac:dyDescent="0.2">
      <c r="B419" s="56"/>
      <c r="D419" s="53"/>
      <c r="E419" s="52"/>
      <c r="F419" s="54"/>
    </row>
    <row r="420" spans="2:6" s="51" customFormat="1" x14ac:dyDescent="0.2">
      <c r="B420" s="56"/>
      <c r="D420" s="53"/>
      <c r="E420" s="52"/>
      <c r="F420" s="54"/>
    </row>
    <row r="421" spans="2:6" s="51" customFormat="1" x14ac:dyDescent="0.2">
      <c r="B421" s="56"/>
      <c r="D421" s="53"/>
      <c r="E421" s="52"/>
      <c r="F421" s="54"/>
    </row>
    <row r="422" spans="2:6" s="51" customFormat="1" x14ac:dyDescent="0.2">
      <c r="B422" s="56"/>
      <c r="D422" s="53"/>
      <c r="E422" s="52"/>
      <c r="F422" s="54"/>
    </row>
    <row r="423" spans="2:6" s="51" customFormat="1" x14ac:dyDescent="0.2">
      <c r="B423" s="56"/>
      <c r="D423" s="53"/>
      <c r="E423" s="52"/>
      <c r="F423" s="54"/>
    </row>
    <row r="424" spans="2:6" s="51" customFormat="1" x14ac:dyDescent="0.2">
      <c r="B424" s="56"/>
      <c r="D424" s="53"/>
      <c r="E424" s="52"/>
      <c r="F424" s="54"/>
    </row>
    <row r="425" spans="2:6" s="51" customFormat="1" x14ac:dyDescent="0.2">
      <c r="B425" s="56"/>
      <c r="D425" s="53"/>
      <c r="E425" s="52"/>
      <c r="F425" s="54"/>
    </row>
    <row r="426" spans="2:6" s="51" customFormat="1" x14ac:dyDescent="0.2">
      <c r="B426" s="56"/>
      <c r="D426" s="53"/>
      <c r="E426" s="52"/>
      <c r="F426" s="54"/>
    </row>
    <row r="427" spans="2:6" s="51" customFormat="1" x14ac:dyDescent="0.2">
      <c r="B427" s="56"/>
      <c r="D427" s="53"/>
      <c r="E427" s="52"/>
      <c r="F427" s="54"/>
    </row>
    <row r="428" spans="2:6" s="51" customFormat="1" x14ac:dyDescent="0.2">
      <c r="B428" s="56"/>
      <c r="D428" s="53"/>
      <c r="E428" s="52"/>
      <c r="F428" s="54"/>
    </row>
    <row r="429" spans="2:6" s="51" customFormat="1" x14ac:dyDescent="0.2">
      <c r="B429" s="56"/>
      <c r="D429" s="53"/>
      <c r="E429" s="52"/>
      <c r="F429" s="54"/>
    </row>
    <row r="430" spans="2:6" s="51" customFormat="1" x14ac:dyDescent="0.2">
      <c r="B430" s="56"/>
      <c r="D430" s="53"/>
      <c r="E430" s="52"/>
      <c r="F430" s="54"/>
    </row>
    <row r="431" spans="2:6" s="51" customFormat="1" x14ac:dyDescent="0.2">
      <c r="B431" s="56"/>
      <c r="D431" s="53"/>
      <c r="E431" s="52"/>
      <c r="F431" s="54"/>
    </row>
    <row r="432" spans="2:6" s="51" customFormat="1" x14ac:dyDescent="0.2">
      <c r="B432" s="56"/>
      <c r="D432" s="53"/>
      <c r="E432" s="52"/>
      <c r="F432" s="54"/>
    </row>
    <row r="433" spans="2:6" s="51" customFormat="1" x14ac:dyDescent="0.2">
      <c r="B433" s="56"/>
      <c r="D433" s="53"/>
      <c r="E433" s="52"/>
      <c r="F433" s="54"/>
    </row>
    <row r="434" spans="2:6" s="51" customFormat="1" x14ac:dyDescent="0.2">
      <c r="B434" s="56"/>
      <c r="D434" s="53"/>
      <c r="E434" s="52"/>
      <c r="F434" s="54"/>
    </row>
    <row r="435" spans="2:6" s="51" customFormat="1" x14ac:dyDescent="0.2">
      <c r="B435" s="56"/>
      <c r="D435" s="53"/>
      <c r="E435" s="52"/>
      <c r="F435" s="54"/>
    </row>
    <row r="436" spans="2:6" s="51" customFormat="1" x14ac:dyDescent="0.2">
      <c r="B436" s="56"/>
      <c r="D436" s="53"/>
      <c r="E436" s="52"/>
      <c r="F436" s="54"/>
    </row>
    <row r="437" spans="2:6" s="51" customFormat="1" x14ac:dyDescent="0.2">
      <c r="B437" s="56"/>
      <c r="D437" s="53"/>
      <c r="E437" s="52"/>
      <c r="F437" s="54"/>
    </row>
    <row r="438" spans="2:6" s="51" customFormat="1" x14ac:dyDescent="0.2">
      <c r="B438" s="56"/>
      <c r="D438" s="53"/>
      <c r="E438" s="52"/>
      <c r="F438" s="54"/>
    </row>
    <row r="439" spans="2:6" s="51" customFormat="1" x14ac:dyDescent="0.2">
      <c r="B439" s="56"/>
      <c r="D439" s="53"/>
      <c r="E439" s="52"/>
      <c r="F439" s="54"/>
    </row>
    <row r="440" spans="2:6" s="51" customFormat="1" x14ac:dyDescent="0.2">
      <c r="B440" s="56"/>
      <c r="D440" s="53"/>
      <c r="E440" s="52"/>
      <c r="F440" s="54"/>
    </row>
    <row r="441" spans="2:6" s="51" customFormat="1" x14ac:dyDescent="0.2">
      <c r="B441" s="56"/>
      <c r="D441" s="53"/>
      <c r="E441" s="52"/>
      <c r="F441" s="54"/>
    </row>
    <row r="442" spans="2:6" s="51" customFormat="1" x14ac:dyDescent="0.2">
      <c r="B442" s="56"/>
      <c r="D442" s="53"/>
      <c r="E442" s="52"/>
      <c r="F442" s="54"/>
    </row>
    <row r="443" spans="2:6" s="51" customFormat="1" x14ac:dyDescent="0.2">
      <c r="B443" s="56"/>
      <c r="D443" s="53"/>
      <c r="E443" s="52"/>
      <c r="F443" s="54"/>
    </row>
    <row r="444" spans="2:6" s="51" customFormat="1" x14ac:dyDescent="0.2">
      <c r="B444" s="56"/>
      <c r="D444" s="53"/>
      <c r="E444" s="52"/>
      <c r="F444" s="54"/>
    </row>
    <row r="445" spans="2:6" s="51" customFormat="1" x14ac:dyDescent="0.2">
      <c r="B445" s="56"/>
      <c r="D445" s="53"/>
      <c r="E445" s="52"/>
      <c r="F445" s="54"/>
    </row>
    <row r="446" spans="2:6" s="51" customFormat="1" x14ac:dyDescent="0.2">
      <c r="B446" s="56"/>
      <c r="D446" s="53"/>
      <c r="E446" s="52"/>
      <c r="F446" s="54"/>
    </row>
    <row r="447" spans="2:6" s="51" customFormat="1" x14ac:dyDescent="0.2">
      <c r="B447" s="56"/>
      <c r="D447" s="53"/>
      <c r="E447" s="52"/>
      <c r="F447" s="54"/>
    </row>
    <row r="448" spans="2:6" s="51" customFormat="1" x14ac:dyDescent="0.2">
      <c r="B448" s="56"/>
      <c r="D448" s="53"/>
      <c r="E448" s="52"/>
      <c r="F448" s="54"/>
    </row>
    <row r="449" spans="2:6" s="51" customFormat="1" x14ac:dyDescent="0.2">
      <c r="B449" s="56"/>
      <c r="D449" s="53"/>
      <c r="E449" s="52"/>
      <c r="F449" s="54"/>
    </row>
    <row r="450" spans="2:6" s="51" customFormat="1" x14ac:dyDescent="0.2">
      <c r="B450" s="56"/>
      <c r="D450" s="53"/>
      <c r="E450" s="52"/>
      <c r="F450" s="54"/>
    </row>
    <row r="451" spans="2:6" s="51" customFormat="1" x14ac:dyDescent="0.2">
      <c r="B451" s="56"/>
      <c r="D451" s="53"/>
      <c r="E451" s="52"/>
      <c r="F451" s="54"/>
    </row>
    <row r="452" spans="2:6" s="51" customFormat="1" x14ac:dyDescent="0.2">
      <c r="B452" s="56"/>
      <c r="D452" s="53"/>
      <c r="E452" s="52"/>
      <c r="F452" s="54"/>
    </row>
    <row r="453" spans="2:6" s="51" customFormat="1" x14ac:dyDescent="0.2">
      <c r="B453" s="56"/>
      <c r="D453" s="53"/>
      <c r="E453" s="52"/>
      <c r="F453" s="54"/>
    </row>
    <row r="454" spans="2:6" s="51" customFormat="1" x14ac:dyDescent="0.2">
      <c r="B454" s="56"/>
      <c r="D454" s="53"/>
      <c r="E454" s="52"/>
      <c r="F454" s="54"/>
    </row>
    <row r="455" spans="2:6" s="51" customFormat="1" x14ac:dyDescent="0.2">
      <c r="B455" s="56"/>
      <c r="D455" s="53"/>
      <c r="E455" s="52"/>
      <c r="F455" s="54"/>
    </row>
    <row r="456" spans="2:6" s="51" customFormat="1" x14ac:dyDescent="0.2">
      <c r="B456" s="56"/>
      <c r="D456" s="53"/>
      <c r="E456" s="52"/>
      <c r="F456" s="54"/>
    </row>
    <row r="457" spans="2:6" s="51" customFormat="1" x14ac:dyDescent="0.2">
      <c r="B457" s="56"/>
      <c r="D457" s="53"/>
      <c r="E457" s="52"/>
      <c r="F457" s="54"/>
    </row>
    <row r="458" spans="2:6" s="51" customFormat="1" x14ac:dyDescent="0.2">
      <c r="B458" s="56"/>
      <c r="D458" s="53"/>
      <c r="E458" s="52"/>
      <c r="F458" s="54"/>
    </row>
    <row r="459" spans="2:6" s="51" customFormat="1" x14ac:dyDescent="0.2">
      <c r="B459" s="56"/>
      <c r="D459" s="53"/>
      <c r="E459" s="52"/>
      <c r="F459" s="54"/>
    </row>
    <row r="460" spans="2:6" s="51" customFormat="1" x14ac:dyDescent="0.2">
      <c r="B460" s="56"/>
      <c r="D460" s="53"/>
      <c r="E460" s="52"/>
      <c r="F460" s="54"/>
    </row>
    <row r="461" spans="2:6" s="51" customFormat="1" x14ac:dyDescent="0.2">
      <c r="B461" s="56"/>
      <c r="D461" s="53"/>
      <c r="E461" s="52"/>
      <c r="F461" s="54"/>
    </row>
    <row r="462" spans="2:6" s="51" customFormat="1" x14ac:dyDescent="0.2">
      <c r="B462" s="56"/>
      <c r="D462" s="53"/>
      <c r="E462" s="52"/>
      <c r="F462" s="54"/>
    </row>
    <row r="463" spans="2:6" s="51" customFormat="1" x14ac:dyDescent="0.2">
      <c r="B463" s="56"/>
      <c r="D463" s="53"/>
      <c r="E463" s="52"/>
      <c r="F463" s="54"/>
    </row>
    <row r="464" spans="2:6" s="51" customFormat="1" x14ac:dyDescent="0.2">
      <c r="B464" s="56"/>
      <c r="D464" s="53"/>
      <c r="E464" s="52"/>
      <c r="F464" s="54"/>
    </row>
    <row r="465" spans="2:6" s="51" customFormat="1" x14ac:dyDescent="0.2">
      <c r="B465" s="56"/>
      <c r="D465" s="53"/>
      <c r="E465" s="52"/>
      <c r="F465" s="54"/>
    </row>
    <row r="466" spans="2:6" s="51" customFormat="1" x14ac:dyDescent="0.2">
      <c r="B466" s="56"/>
      <c r="D466" s="53"/>
      <c r="E466" s="52"/>
      <c r="F466" s="54"/>
    </row>
    <row r="467" spans="2:6" s="51" customFormat="1" x14ac:dyDescent="0.2">
      <c r="B467" s="56"/>
      <c r="D467" s="53"/>
      <c r="E467" s="52"/>
      <c r="F467" s="54"/>
    </row>
    <row r="468" spans="2:6" s="51" customFormat="1" x14ac:dyDescent="0.2">
      <c r="B468" s="56"/>
      <c r="D468" s="53"/>
      <c r="E468" s="52"/>
      <c r="F468" s="54"/>
    </row>
    <row r="469" spans="2:6" s="51" customFormat="1" x14ac:dyDescent="0.2">
      <c r="B469" s="56"/>
      <c r="D469" s="53"/>
      <c r="E469" s="52"/>
      <c r="F469" s="54"/>
    </row>
    <row r="470" spans="2:6" s="51" customFormat="1" x14ac:dyDescent="0.2">
      <c r="B470" s="56"/>
      <c r="D470" s="53"/>
      <c r="E470" s="52"/>
      <c r="F470" s="54"/>
    </row>
    <row r="471" spans="2:6" s="51" customFormat="1" x14ac:dyDescent="0.2">
      <c r="B471" s="56"/>
      <c r="D471" s="53"/>
      <c r="E471" s="52"/>
      <c r="F471" s="54"/>
    </row>
    <row r="472" spans="2:6" s="51" customFormat="1" x14ac:dyDescent="0.2">
      <c r="B472" s="56"/>
      <c r="D472" s="53"/>
      <c r="E472" s="52"/>
      <c r="F472" s="54"/>
    </row>
    <row r="473" spans="2:6" s="51" customFormat="1" x14ac:dyDescent="0.2">
      <c r="B473" s="56"/>
      <c r="D473" s="53"/>
      <c r="E473" s="52"/>
      <c r="F473" s="54"/>
    </row>
    <row r="474" spans="2:6" s="51" customFormat="1" x14ac:dyDescent="0.2">
      <c r="B474" s="56"/>
      <c r="D474" s="53"/>
      <c r="E474" s="52"/>
      <c r="F474" s="54"/>
    </row>
    <row r="475" spans="2:6" s="51" customFormat="1" x14ac:dyDescent="0.2">
      <c r="B475" s="56"/>
      <c r="D475" s="53"/>
      <c r="E475" s="52"/>
      <c r="F475" s="54"/>
    </row>
    <row r="476" spans="2:6" s="51" customFormat="1" x14ac:dyDescent="0.2">
      <c r="B476" s="56"/>
      <c r="D476" s="53"/>
      <c r="E476" s="52"/>
      <c r="F476" s="54"/>
    </row>
    <row r="477" spans="2:6" s="51" customFormat="1" x14ac:dyDescent="0.2">
      <c r="B477" s="56"/>
      <c r="D477" s="53"/>
      <c r="E477" s="52"/>
      <c r="F477" s="54"/>
    </row>
    <row r="478" spans="2:6" s="51" customFormat="1" x14ac:dyDescent="0.2">
      <c r="B478" s="56"/>
      <c r="D478" s="53"/>
      <c r="E478" s="52"/>
      <c r="F478" s="54"/>
    </row>
    <row r="479" spans="2:6" s="51" customFormat="1" x14ac:dyDescent="0.2">
      <c r="B479" s="56"/>
      <c r="D479" s="53"/>
      <c r="E479" s="52"/>
      <c r="F479" s="54"/>
    </row>
    <row r="480" spans="2:6" s="51" customFormat="1" x14ac:dyDescent="0.2">
      <c r="B480" s="56"/>
      <c r="D480" s="53"/>
      <c r="E480" s="52"/>
      <c r="F480" s="54"/>
    </row>
    <row r="481" spans="2:6" s="51" customFormat="1" x14ac:dyDescent="0.2">
      <c r="B481" s="56"/>
      <c r="D481" s="53"/>
      <c r="E481" s="52"/>
      <c r="F481" s="54"/>
    </row>
    <row r="482" spans="2:6" s="51" customFormat="1" x14ac:dyDescent="0.2">
      <c r="B482" s="56"/>
      <c r="D482" s="53"/>
      <c r="E482" s="52"/>
      <c r="F482" s="54"/>
    </row>
    <row r="483" spans="2:6" s="51" customFormat="1" x14ac:dyDescent="0.2">
      <c r="B483" s="56"/>
      <c r="D483" s="53"/>
      <c r="E483" s="52"/>
      <c r="F483" s="54"/>
    </row>
    <row r="484" spans="2:6" s="51" customFormat="1" x14ac:dyDescent="0.2">
      <c r="B484" s="56"/>
      <c r="D484" s="53"/>
      <c r="E484" s="52"/>
      <c r="F484" s="54"/>
    </row>
    <row r="485" spans="2:6" s="51" customFormat="1" x14ac:dyDescent="0.2">
      <c r="B485" s="56"/>
      <c r="D485" s="53"/>
      <c r="E485" s="52"/>
      <c r="F485" s="54"/>
    </row>
    <row r="486" spans="2:6" s="51" customFormat="1" x14ac:dyDescent="0.2">
      <c r="B486" s="56"/>
      <c r="D486" s="53"/>
      <c r="E486" s="52"/>
      <c r="F486" s="54"/>
    </row>
    <row r="487" spans="2:6" s="51" customFormat="1" x14ac:dyDescent="0.2">
      <c r="B487" s="56"/>
      <c r="D487" s="53"/>
      <c r="E487" s="52"/>
      <c r="F487" s="54"/>
    </row>
    <row r="488" spans="2:6" s="51" customFormat="1" x14ac:dyDescent="0.2">
      <c r="B488" s="56"/>
      <c r="D488" s="53"/>
      <c r="E488" s="52"/>
      <c r="F488" s="54"/>
    </row>
    <row r="489" spans="2:6" s="51" customFormat="1" x14ac:dyDescent="0.2">
      <c r="B489" s="56"/>
      <c r="D489" s="53"/>
      <c r="E489" s="52"/>
      <c r="F489" s="54"/>
    </row>
    <row r="490" spans="2:6" s="51" customFormat="1" x14ac:dyDescent="0.2">
      <c r="B490" s="56"/>
      <c r="D490" s="53"/>
      <c r="E490" s="52"/>
      <c r="F490" s="54"/>
    </row>
    <row r="491" spans="2:6" s="51" customFormat="1" x14ac:dyDescent="0.2">
      <c r="B491" s="56"/>
      <c r="D491" s="53"/>
      <c r="E491" s="52"/>
      <c r="F491" s="54"/>
    </row>
    <row r="492" spans="2:6" s="51" customFormat="1" x14ac:dyDescent="0.2">
      <c r="B492" s="56"/>
      <c r="D492" s="53"/>
      <c r="E492" s="52"/>
      <c r="F492" s="54"/>
    </row>
    <row r="493" spans="2:6" s="51" customFormat="1" x14ac:dyDescent="0.2">
      <c r="B493" s="56"/>
      <c r="D493" s="53"/>
      <c r="E493" s="52"/>
      <c r="F493" s="54"/>
    </row>
    <row r="494" spans="2:6" s="51" customFormat="1" x14ac:dyDescent="0.2">
      <c r="B494" s="56"/>
      <c r="D494" s="53"/>
      <c r="E494" s="52"/>
      <c r="F494" s="54"/>
    </row>
    <row r="495" spans="2:6" s="51" customFormat="1" x14ac:dyDescent="0.2">
      <c r="B495" s="56"/>
      <c r="D495" s="53"/>
      <c r="E495" s="52"/>
      <c r="F495" s="54"/>
    </row>
    <row r="496" spans="2:6" s="51" customFormat="1" x14ac:dyDescent="0.2">
      <c r="B496" s="56"/>
      <c r="D496" s="53"/>
      <c r="E496" s="52"/>
      <c r="F496" s="54"/>
    </row>
    <row r="497" spans="2:6" s="51" customFormat="1" x14ac:dyDescent="0.2">
      <c r="B497" s="56"/>
      <c r="D497" s="53"/>
      <c r="E497" s="52"/>
      <c r="F497" s="54"/>
    </row>
    <row r="498" spans="2:6" s="51" customFormat="1" x14ac:dyDescent="0.2">
      <c r="B498" s="56"/>
      <c r="D498" s="53"/>
      <c r="E498" s="52"/>
      <c r="F498" s="54"/>
    </row>
    <row r="499" spans="2:6" s="51" customFormat="1" x14ac:dyDescent="0.2">
      <c r="B499" s="56"/>
      <c r="D499" s="53"/>
      <c r="E499" s="52"/>
      <c r="F499" s="54"/>
    </row>
    <row r="500" spans="2:6" s="51" customFormat="1" x14ac:dyDescent="0.2">
      <c r="B500" s="56"/>
      <c r="D500" s="53"/>
      <c r="E500" s="52"/>
      <c r="F500" s="54"/>
    </row>
    <row r="501" spans="2:6" s="51" customFormat="1" x14ac:dyDescent="0.2">
      <c r="B501" s="56"/>
      <c r="D501" s="53"/>
      <c r="E501" s="52"/>
      <c r="F501" s="54"/>
    </row>
    <row r="502" spans="2:6" s="51" customFormat="1" x14ac:dyDescent="0.2">
      <c r="B502" s="56"/>
      <c r="D502" s="53"/>
      <c r="E502" s="52"/>
      <c r="F502" s="54"/>
    </row>
    <row r="503" spans="2:6" s="51" customFormat="1" x14ac:dyDescent="0.2">
      <c r="B503" s="56"/>
      <c r="D503" s="53"/>
      <c r="E503" s="52"/>
      <c r="F503" s="54"/>
    </row>
    <row r="504" spans="2:6" s="51" customFormat="1" x14ac:dyDescent="0.2">
      <c r="B504" s="56"/>
      <c r="D504" s="53"/>
      <c r="E504" s="52"/>
      <c r="F504" s="54"/>
    </row>
    <row r="505" spans="2:6" s="51" customFormat="1" x14ac:dyDescent="0.2">
      <c r="B505" s="56"/>
      <c r="D505" s="53"/>
      <c r="E505" s="52"/>
      <c r="F505" s="54"/>
    </row>
    <row r="506" spans="2:6" s="51" customFormat="1" x14ac:dyDescent="0.2">
      <c r="B506" s="56"/>
      <c r="D506" s="53"/>
      <c r="E506" s="52"/>
      <c r="F506" s="54"/>
    </row>
    <row r="507" spans="2:6" s="51" customFormat="1" x14ac:dyDescent="0.2">
      <c r="B507" s="56"/>
      <c r="D507" s="53"/>
      <c r="E507" s="52"/>
      <c r="F507" s="54"/>
    </row>
    <row r="508" spans="2:6" s="51" customFormat="1" x14ac:dyDescent="0.2">
      <c r="B508" s="56"/>
      <c r="D508" s="53"/>
      <c r="E508" s="52"/>
      <c r="F508" s="54"/>
    </row>
    <row r="509" spans="2:6" s="51" customFormat="1" x14ac:dyDescent="0.2">
      <c r="B509" s="56"/>
      <c r="D509" s="53"/>
      <c r="E509" s="52"/>
      <c r="F509" s="54"/>
    </row>
    <row r="510" spans="2:6" s="51" customFormat="1" x14ac:dyDescent="0.2">
      <c r="B510" s="56"/>
      <c r="D510" s="53"/>
      <c r="E510" s="52"/>
      <c r="F510" s="54"/>
    </row>
    <row r="511" spans="2:6" s="51" customFormat="1" x14ac:dyDescent="0.2">
      <c r="B511" s="56"/>
      <c r="D511" s="53"/>
      <c r="E511" s="52"/>
      <c r="F511" s="54"/>
    </row>
    <row r="512" spans="2:6" s="51" customFormat="1" x14ac:dyDescent="0.2">
      <c r="B512" s="56"/>
      <c r="D512" s="53"/>
      <c r="E512" s="52"/>
      <c r="F512" s="54"/>
    </row>
    <row r="513" spans="2:6" s="51" customFormat="1" x14ac:dyDescent="0.2">
      <c r="B513" s="56"/>
      <c r="D513" s="53"/>
      <c r="E513" s="52"/>
      <c r="F513" s="54"/>
    </row>
    <row r="514" spans="2:6" s="51" customFormat="1" x14ac:dyDescent="0.2">
      <c r="B514" s="56"/>
      <c r="D514" s="53"/>
      <c r="E514" s="52"/>
      <c r="F514" s="54"/>
    </row>
    <row r="515" spans="2:6" s="51" customFormat="1" x14ac:dyDescent="0.2">
      <c r="B515" s="56"/>
      <c r="D515" s="53"/>
      <c r="E515" s="52"/>
      <c r="F515" s="54"/>
    </row>
    <row r="516" spans="2:6" s="51" customFormat="1" x14ac:dyDescent="0.2">
      <c r="B516" s="56"/>
      <c r="D516" s="53"/>
      <c r="E516" s="52"/>
      <c r="F516" s="54"/>
    </row>
    <row r="517" spans="2:6" s="51" customFormat="1" x14ac:dyDescent="0.2">
      <c r="B517" s="56"/>
      <c r="D517" s="53"/>
      <c r="E517" s="52"/>
      <c r="F517" s="54"/>
    </row>
    <row r="518" spans="2:6" s="51" customFormat="1" x14ac:dyDescent="0.2">
      <c r="B518" s="56"/>
      <c r="D518" s="53"/>
      <c r="E518" s="52"/>
      <c r="F518" s="54"/>
    </row>
    <row r="519" spans="2:6" s="51" customFormat="1" x14ac:dyDescent="0.2">
      <c r="B519" s="56"/>
      <c r="D519" s="53"/>
      <c r="E519" s="52"/>
      <c r="F519" s="54"/>
    </row>
    <row r="520" spans="2:6" s="51" customFormat="1" x14ac:dyDescent="0.2">
      <c r="B520" s="56"/>
      <c r="D520" s="53"/>
      <c r="E520" s="52"/>
      <c r="F520" s="54"/>
    </row>
    <row r="521" spans="2:6" s="51" customFormat="1" x14ac:dyDescent="0.2">
      <c r="B521" s="56"/>
      <c r="D521" s="53"/>
      <c r="E521" s="52"/>
      <c r="F521" s="54"/>
    </row>
    <row r="522" spans="2:6" s="51" customFormat="1" x14ac:dyDescent="0.2">
      <c r="B522" s="56"/>
      <c r="D522" s="53"/>
      <c r="E522" s="52"/>
      <c r="F522" s="54"/>
    </row>
    <row r="523" spans="2:6" s="51" customFormat="1" x14ac:dyDescent="0.2">
      <c r="B523" s="56"/>
      <c r="D523" s="53"/>
      <c r="E523" s="52"/>
      <c r="F523" s="54"/>
    </row>
    <row r="524" spans="2:6" s="51" customFormat="1" x14ac:dyDescent="0.2">
      <c r="B524" s="56"/>
      <c r="D524" s="53"/>
      <c r="E524" s="52"/>
      <c r="F524" s="54"/>
    </row>
    <row r="525" spans="2:6" s="51" customFormat="1" x14ac:dyDescent="0.2">
      <c r="B525" s="56"/>
      <c r="D525" s="53"/>
      <c r="E525" s="52"/>
      <c r="F525" s="54"/>
    </row>
    <row r="526" spans="2:6" s="51" customFormat="1" x14ac:dyDescent="0.2">
      <c r="B526" s="56"/>
      <c r="D526" s="53"/>
      <c r="E526" s="52"/>
      <c r="F526" s="54"/>
    </row>
    <row r="527" spans="2:6" s="51" customFormat="1" x14ac:dyDescent="0.2">
      <c r="B527" s="56"/>
      <c r="D527" s="53"/>
      <c r="E527" s="52"/>
      <c r="F527" s="54"/>
    </row>
    <row r="528" spans="2:6" s="51" customFormat="1" x14ac:dyDescent="0.2">
      <c r="B528" s="56"/>
      <c r="D528" s="53"/>
      <c r="E528" s="52"/>
      <c r="F528" s="54"/>
    </row>
    <row r="529" spans="2:6" s="51" customFormat="1" x14ac:dyDescent="0.2">
      <c r="B529" s="56"/>
      <c r="D529" s="53"/>
      <c r="E529" s="52"/>
      <c r="F529" s="54"/>
    </row>
    <row r="530" spans="2:6" s="51" customFormat="1" x14ac:dyDescent="0.2">
      <c r="B530" s="56"/>
      <c r="D530" s="53"/>
      <c r="E530" s="52"/>
      <c r="F530" s="54"/>
    </row>
    <row r="531" spans="2:6" s="51" customFormat="1" x14ac:dyDescent="0.2">
      <c r="B531" s="56"/>
      <c r="D531" s="53"/>
      <c r="E531" s="52"/>
      <c r="F531" s="54"/>
    </row>
    <row r="532" spans="2:6" s="51" customFormat="1" x14ac:dyDescent="0.2">
      <c r="B532" s="56"/>
      <c r="D532" s="53"/>
      <c r="E532" s="52"/>
      <c r="F532" s="54"/>
    </row>
    <row r="533" spans="2:6" s="51" customFormat="1" x14ac:dyDescent="0.2">
      <c r="B533" s="56"/>
      <c r="D533" s="53"/>
      <c r="E533" s="52"/>
      <c r="F533" s="54"/>
    </row>
    <row r="534" spans="2:6" s="51" customFormat="1" x14ac:dyDescent="0.2">
      <c r="B534" s="56"/>
      <c r="D534" s="53"/>
      <c r="E534" s="52"/>
      <c r="F534" s="54"/>
    </row>
    <row r="535" spans="2:6" s="51" customFormat="1" x14ac:dyDescent="0.2">
      <c r="B535" s="56"/>
      <c r="D535" s="53"/>
      <c r="E535" s="52"/>
      <c r="F535" s="54"/>
    </row>
    <row r="536" spans="2:6" s="51" customFormat="1" x14ac:dyDescent="0.2">
      <c r="B536" s="56"/>
      <c r="D536" s="53"/>
      <c r="E536" s="52"/>
      <c r="F536" s="54"/>
    </row>
    <row r="537" spans="2:6" s="51" customFormat="1" x14ac:dyDescent="0.2">
      <c r="B537" s="56"/>
      <c r="D537" s="53"/>
      <c r="E537" s="52"/>
      <c r="F537" s="54"/>
    </row>
    <row r="538" spans="2:6" s="51" customFormat="1" x14ac:dyDescent="0.2">
      <c r="B538" s="56"/>
      <c r="D538" s="53"/>
      <c r="E538" s="52"/>
      <c r="F538" s="54"/>
    </row>
    <row r="539" spans="2:6" s="51" customFormat="1" x14ac:dyDescent="0.2">
      <c r="B539" s="56"/>
      <c r="D539" s="53"/>
      <c r="E539" s="52"/>
      <c r="F539" s="54"/>
    </row>
    <row r="540" spans="2:6" s="51" customFormat="1" x14ac:dyDescent="0.2">
      <c r="B540" s="56"/>
      <c r="D540" s="53"/>
      <c r="E540" s="52"/>
      <c r="F540" s="54"/>
    </row>
    <row r="541" spans="2:6" s="51" customFormat="1" x14ac:dyDescent="0.2">
      <c r="B541" s="56"/>
      <c r="D541" s="53"/>
      <c r="E541" s="52"/>
      <c r="F541" s="54"/>
    </row>
    <row r="542" spans="2:6" s="51" customFormat="1" x14ac:dyDescent="0.2">
      <c r="B542" s="56"/>
      <c r="D542" s="53"/>
      <c r="E542" s="52"/>
      <c r="F542" s="54"/>
    </row>
    <row r="543" spans="2:6" s="51" customFormat="1" x14ac:dyDescent="0.2">
      <c r="B543" s="56"/>
      <c r="D543" s="53"/>
      <c r="E543" s="52"/>
      <c r="F543" s="54"/>
    </row>
    <row r="544" spans="2:6" s="51" customFormat="1" x14ac:dyDescent="0.2">
      <c r="B544" s="56"/>
      <c r="D544" s="53"/>
      <c r="E544" s="52"/>
      <c r="F544" s="54"/>
    </row>
    <row r="545" spans="2:6" s="51" customFormat="1" x14ac:dyDescent="0.2">
      <c r="B545" s="56"/>
      <c r="D545" s="53"/>
      <c r="E545" s="52"/>
      <c r="F545" s="54"/>
    </row>
    <row r="546" spans="2:6" s="51" customFormat="1" x14ac:dyDescent="0.2">
      <c r="B546" s="56"/>
      <c r="D546" s="53"/>
      <c r="E546" s="52"/>
      <c r="F546" s="54"/>
    </row>
    <row r="547" spans="2:6" s="51" customFormat="1" x14ac:dyDescent="0.2">
      <c r="B547" s="56"/>
      <c r="D547" s="53"/>
      <c r="E547" s="52"/>
      <c r="F547" s="54"/>
    </row>
    <row r="548" spans="2:6" s="51" customFormat="1" x14ac:dyDescent="0.2">
      <c r="B548" s="56"/>
      <c r="D548" s="53"/>
      <c r="E548" s="52"/>
      <c r="F548" s="54"/>
    </row>
    <row r="549" spans="2:6" s="51" customFormat="1" x14ac:dyDescent="0.2">
      <c r="B549" s="56"/>
      <c r="D549" s="53"/>
      <c r="E549" s="52"/>
      <c r="F549" s="54"/>
    </row>
    <row r="550" spans="2:6" s="51" customFormat="1" x14ac:dyDescent="0.2">
      <c r="B550" s="56"/>
      <c r="D550" s="53"/>
      <c r="E550" s="52"/>
      <c r="F550" s="54"/>
    </row>
    <row r="551" spans="2:6" s="51" customFormat="1" x14ac:dyDescent="0.2">
      <c r="B551" s="56"/>
      <c r="D551" s="53"/>
      <c r="E551" s="52"/>
      <c r="F551" s="54"/>
    </row>
    <row r="552" spans="2:6" s="51" customFormat="1" x14ac:dyDescent="0.2">
      <c r="B552" s="56"/>
      <c r="D552" s="53"/>
      <c r="E552" s="52"/>
      <c r="F552" s="54"/>
    </row>
    <row r="553" spans="2:6" s="51" customFormat="1" x14ac:dyDescent="0.2">
      <c r="B553" s="56"/>
      <c r="D553" s="53"/>
      <c r="E553" s="52"/>
      <c r="F553" s="54"/>
    </row>
    <row r="554" spans="2:6" s="51" customFormat="1" x14ac:dyDescent="0.2">
      <c r="B554" s="56"/>
      <c r="D554" s="53"/>
      <c r="E554" s="52"/>
      <c r="F554" s="54"/>
    </row>
    <row r="555" spans="2:6" s="51" customFormat="1" x14ac:dyDescent="0.2">
      <c r="B555" s="56"/>
      <c r="D555" s="53"/>
      <c r="E555" s="52"/>
      <c r="F555" s="54"/>
    </row>
    <row r="556" spans="2:6" s="51" customFormat="1" x14ac:dyDescent="0.2">
      <c r="B556" s="56"/>
      <c r="D556" s="53"/>
      <c r="E556" s="52"/>
      <c r="F556" s="54"/>
    </row>
    <row r="557" spans="2:6" s="51" customFormat="1" x14ac:dyDescent="0.2">
      <c r="B557" s="56"/>
      <c r="D557" s="53"/>
      <c r="E557" s="52"/>
      <c r="F557" s="54"/>
    </row>
    <row r="558" spans="2:6" s="51" customFormat="1" x14ac:dyDescent="0.2">
      <c r="B558" s="56"/>
      <c r="D558" s="53"/>
      <c r="E558" s="52"/>
      <c r="F558" s="54"/>
    </row>
    <row r="559" spans="2:6" s="51" customFormat="1" x14ac:dyDescent="0.2">
      <c r="B559" s="56"/>
      <c r="D559" s="53"/>
      <c r="E559" s="52"/>
      <c r="F559" s="54"/>
    </row>
    <row r="560" spans="2:6" s="51" customFormat="1" x14ac:dyDescent="0.2">
      <c r="B560" s="56"/>
      <c r="D560" s="53"/>
      <c r="E560" s="52"/>
      <c r="F560" s="54"/>
    </row>
    <row r="561" spans="2:6" s="51" customFormat="1" x14ac:dyDescent="0.2">
      <c r="B561" s="56"/>
      <c r="D561" s="53"/>
      <c r="E561" s="52"/>
      <c r="F561" s="54"/>
    </row>
    <row r="562" spans="2:6" s="51" customFormat="1" x14ac:dyDescent="0.2">
      <c r="B562" s="56"/>
      <c r="D562" s="53"/>
      <c r="E562" s="52"/>
      <c r="F562" s="54"/>
    </row>
    <row r="563" spans="2:6" s="51" customFormat="1" x14ac:dyDescent="0.2">
      <c r="B563" s="56"/>
      <c r="D563" s="53"/>
      <c r="E563" s="52"/>
      <c r="F563" s="54"/>
    </row>
    <row r="564" spans="2:6" s="51" customFormat="1" x14ac:dyDescent="0.2">
      <c r="B564" s="56"/>
      <c r="D564" s="53"/>
      <c r="E564" s="52"/>
      <c r="F564" s="54"/>
    </row>
    <row r="565" spans="2:6" s="51" customFormat="1" x14ac:dyDescent="0.2">
      <c r="B565" s="56"/>
      <c r="D565" s="53"/>
      <c r="E565" s="52"/>
      <c r="F565" s="54"/>
    </row>
    <row r="566" spans="2:6" s="51" customFormat="1" x14ac:dyDescent="0.2">
      <c r="B566" s="56"/>
      <c r="D566" s="53"/>
      <c r="E566" s="52"/>
      <c r="F566" s="54"/>
    </row>
    <row r="567" spans="2:6" s="51" customFormat="1" x14ac:dyDescent="0.2">
      <c r="B567" s="56"/>
      <c r="D567" s="53"/>
      <c r="E567" s="52"/>
      <c r="F567" s="54"/>
    </row>
    <row r="568" spans="2:6" s="51" customFormat="1" x14ac:dyDescent="0.2">
      <c r="B568" s="56"/>
      <c r="D568" s="53"/>
      <c r="E568" s="52"/>
      <c r="F568" s="54"/>
    </row>
    <row r="569" spans="2:6" s="51" customFormat="1" x14ac:dyDescent="0.2">
      <c r="B569" s="56"/>
      <c r="D569" s="53"/>
      <c r="E569" s="52"/>
      <c r="F569" s="54"/>
    </row>
    <row r="570" spans="2:6" s="51" customFormat="1" x14ac:dyDescent="0.2">
      <c r="B570" s="56"/>
      <c r="D570" s="53"/>
      <c r="E570" s="52"/>
      <c r="F570" s="54"/>
    </row>
    <row r="571" spans="2:6" s="51" customFormat="1" x14ac:dyDescent="0.2">
      <c r="B571" s="56"/>
      <c r="D571" s="53"/>
      <c r="E571" s="52"/>
      <c r="F571" s="54"/>
    </row>
    <row r="572" spans="2:6" s="51" customFormat="1" x14ac:dyDescent="0.2">
      <c r="B572" s="56"/>
      <c r="D572" s="53"/>
      <c r="E572" s="52"/>
      <c r="F572" s="54"/>
    </row>
    <row r="573" spans="2:6" s="51" customFormat="1" x14ac:dyDescent="0.2">
      <c r="B573" s="56"/>
      <c r="D573" s="53"/>
      <c r="E573" s="52"/>
      <c r="F573" s="54"/>
    </row>
    <row r="574" spans="2:6" s="51" customFormat="1" x14ac:dyDescent="0.2">
      <c r="B574" s="56"/>
      <c r="D574" s="53"/>
      <c r="E574" s="52"/>
      <c r="F574" s="54"/>
    </row>
    <row r="575" spans="2:6" s="51" customFormat="1" x14ac:dyDescent="0.2">
      <c r="B575" s="56"/>
      <c r="D575" s="53"/>
      <c r="E575" s="52"/>
      <c r="F575" s="54"/>
    </row>
    <row r="576" spans="2:6" s="51" customFormat="1" x14ac:dyDescent="0.2">
      <c r="B576" s="56"/>
      <c r="D576" s="53"/>
      <c r="E576" s="52"/>
      <c r="F576" s="54"/>
    </row>
    <row r="577" spans="2:6" s="51" customFormat="1" x14ac:dyDescent="0.2">
      <c r="B577" s="56"/>
      <c r="D577" s="53"/>
      <c r="E577" s="52"/>
      <c r="F577" s="54"/>
    </row>
    <row r="578" spans="2:6" s="51" customFormat="1" x14ac:dyDescent="0.2">
      <c r="B578" s="56"/>
      <c r="D578" s="53"/>
      <c r="E578" s="52"/>
      <c r="F578" s="54"/>
    </row>
    <row r="579" spans="2:6" s="51" customFormat="1" x14ac:dyDescent="0.2">
      <c r="B579" s="56"/>
      <c r="D579" s="53"/>
      <c r="E579" s="52"/>
      <c r="F579" s="54"/>
    </row>
    <row r="580" spans="2:6" s="51" customFormat="1" x14ac:dyDescent="0.2">
      <c r="B580" s="56"/>
      <c r="D580" s="53"/>
      <c r="E580" s="52"/>
      <c r="F580" s="54"/>
    </row>
    <row r="581" spans="2:6" s="51" customFormat="1" x14ac:dyDescent="0.2">
      <c r="B581" s="56"/>
      <c r="D581" s="53"/>
      <c r="E581" s="52"/>
      <c r="F581" s="54"/>
    </row>
    <row r="582" spans="2:6" s="51" customFormat="1" x14ac:dyDescent="0.2">
      <c r="B582" s="56"/>
      <c r="D582" s="53"/>
      <c r="E582" s="52"/>
      <c r="F582" s="54"/>
    </row>
    <row r="583" spans="2:6" s="51" customFormat="1" x14ac:dyDescent="0.2">
      <c r="B583" s="56"/>
      <c r="D583" s="53"/>
      <c r="E583" s="52"/>
      <c r="F583" s="54"/>
    </row>
    <row r="584" spans="2:6" s="51" customFormat="1" x14ac:dyDescent="0.2">
      <c r="B584" s="56"/>
      <c r="D584" s="53"/>
      <c r="E584" s="52"/>
      <c r="F584" s="54"/>
    </row>
    <row r="585" spans="2:6" s="51" customFormat="1" x14ac:dyDescent="0.2">
      <c r="B585" s="56"/>
      <c r="D585" s="53"/>
      <c r="E585" s="52"/>
      <c r="F585" s="54"/>
    </row>
    <row r="586" spans="2:6" s="51" customFormat="1" x14ac:dyDescent="0.2">
      <c r="B586" s="56"/>
      <c r="D586" s="53"/>
      <c r="E586" s="52"/>
      <c r="F586" s="54"/>
    </row>
    <row r="587" spans="2:6" s="51" customFormat="1" x14ac:dyDescent="0.2">
      <c r="B587" s="56"/>
      <c r="D587" s="53"/>
      <c r="E587" s="52"/>
      <c r="F587" s="54"/>
    </row>
    <row r="588" spans="2:6" s="51" customFormat="1" x14ac:dyDescent="0.2">
      <c r="B588" s="56"/>
      <c r="D588" s="53"/>
      <c r="E588" s="52"/>
      <c r="F588" s="54"/>
    </row>
    <row r="589" spans="2:6" s="51" customFormat="1" x14ac:dyDescent="0.2">
      <c r="B589" s="56"/>
      <c r="D589" s="53"/>
      <c r="E589" s="52"/>
      <c r="F589" s="54"/>
    </row>
    <row r="590" spans="2:6" s="51" customFormat="1" x14ac:dyDescent="0.2">
      <c r="B590" s="56"/>
      <c r="D590" s="53"/>
      <c r="E590" s="52"/>
      <c r="F590" s="54"/>
    </row>
    <row r="591" spans="2:6" s="51" customFormat="1" x14ac:dyDescent="0.2">
      <c r="B591" s="56"/>
      <c r="D591" s="53"/>
      <c r="E591" s="52"/>
      <c r="F591" s="54"/>
    </row>
    <row r="592" spans="2:6" s="51" customFormat="1" x14ac:dyDescent="0.2">
      <c r="B592" s="56"/>
      <c r="D592" s="53"/>
      <c r="E592" s="52"/>
      <c r="F592" s="54"/>
    </row>
    <row r="593" spans="2:6" s="51" customFormat="1" x14ac:dyDescent="0.2">
      <c r="B593" s="56"/>
      <c r="D593" s="53"/>
      <c r="E593" s="52"/>
      <c r="F593" s="54"/>
    </row>
    <row r="594" spans="2:6" s="51" customFormat="1" x14ac:dyDescent="0.2">
      <c r="B594" s="56"/>
      <c r="D594" s="53"/>
      <c r="E594" s="52"/>
      <c r="F594" s="54"/>
    </row>
    <row r="595" spans="2:6" s="51" customFormat="1" x14ac:dyDescent="0.2">
      <c r="B595" s="56"/>
      <c r="D595" s="53"/>
      <c r="E595" s="52"/>
      <c r="F595" s="54"/>
    </row>
    <row r="596" spans="2:6" s="51" customFormat="1" x14ac:dyDescent="0.2">
      <c r="B596" s="56"/>
      <c r="D596" s="53"/>
      <c r="E596" s="52"/>
      <c r="F596" s="54"/>
    </row>
    <row r="597" spans="2:6" s="51" customFormat="1" x14ac:dyDescent="0.2">
      <c r="B597" s="56"/>
      <c r="D597" s="53"/>
      <c r="E597" s="52"/>
      <c r="F597" s="54"/>
    </row>
    <row r="598" spans="2:6" s="51" customFormat="1" x14ac:dyDescent="0.2">
      <c r="B598" s="56"/>
      <c r="D598" s="53"/>
      <c r="E598" s="52"/>
      <c r="F598" s="54"/>
    </row>
    <row r="599" spans="2:6" s="51" customFormat="1" x14ac:dyDescent="0.2">
      <c r="B599" s="56"/>
      <c r="D599" s="53"/>
      <c r="E599" s="52"/>
      <c r="F599" s="54"/>
    </row>
    <row r="600" spans="2:6" s="51" customFormat="1" x14ac:dyDescent="0.2">
      <c r="B600" s="56"/>
      <c r="D600" s="53"/>
      <c r="E600" s="52"/>
      <c r="F600" s="54"/>
    </row>
    <row r="601" spans="2:6" s="51" customFormat="1" x14ac:dyDescent="0.2">
      <c r="B601" s="56"/>
      <c r="D601" s="53"/>
      <c r="E601" s="52"/>
      <c r="F601" s="54"/>
    </row>
    <row r="602" spans="2:6" s="51" customFormat="1" x14ac:dyDescent="0.2">
      <c r="B602" s="56"/>
      <c r="D602" s="53"/>
      <c r="E602" s="52"/>
      <c r="F602" s="54"/>
    </row>
    <row r="603" spans="2:6" s="51" customFormat="1" x14ac:dyDescent="0.2">
      <c r="B603" s="56"/>
      <c r="D603" s="53"/>
      <c r="E603" s="52"/>
      <c r="F603" s="54"/>
    </row>
    <row r="604" spans="2:6" s="51" customFormat="1" x14ac:dyDescent="0.2">
      <c r="B604" s="56"/>
      <c r="D604" s="53"/>
      <c r="E604" s="52"/>
      <c r="F604" s="54"/>
    </row>
    <row r="605" spans="2:6" s="51" customFormat="1" x14ac:dyDescent="0.2">
      <c r="B605" s="56"/>
      <c r="D605" s="53"/>
      <c r="E605" s="52"/>
      <c r="F605" s="54"/>
    </row>
    <row r="606" spans="2:6" s="51" customFormat="1" x14ac:dyDescent="0.2">
      <c r="B606" s="56"/>
      <c r="D606" s="53"/>
      <c r="E606" s="52"/>
      <c r="F606" s="54"/>
    </row>
    <row r="607" spans="2:6" s="51" customFormat="1" x14ac:dyDescent="0.2">
      <c r="B607" s="56"/>
      <c r="D607" s="53"/>
      <c r="E607" s="52"/>
      <c r="F607" s="54"/>
    </row>
    <row r="608" spans="2:6" s="51" customFormat="1" x14ac:dyDescent="0.2">
      <c r="B608" s="56"/>
      <c r="D608" s="53"/>
      <c r="E608" s="52"/>
      <c r="F608" s="54"/>
    </row>
    <row r="609" spans="2:6" s="51" customFormat="1" x14ac:dyDescent="0.2">
      <c r="B609" s="56"/>
      <c r="D609" s="53"/>
      <c r="E609" s="52"/>
      <c r="F609" s="54"/>
    </row>
    <row r="610" spans="2:6" s="51" customFormat="1" x14ac:dyDescent="0.2">
      <c r="B610" s="56"/>
      <c r="D610" s="53"/>
      <c r="E610" s="52"/>
      <c r="F610" s="54"/>
    </row>
    <row r="611" spans="2:6" s="51" customFormat="1" x14ac:dyDescent="0.2">
      <c r="B611" s="56"/>
      <c r="D611" s="53"/>
      <c r="E611" s="52"/>
      <c r="F611" s="54"/>
    </row>
    <row r="612" spans="2:6" s="51" customFormat="1" x14ac:dyDescent="0.2">
      <c r="B612" s="56"/>
      <c r="D612" s="53"/>
      <c r="E612" s="52"/>
      <c r="F612" s="54"/>
    </row>
    <row r="613" spans="2:6" s="51" customFormat="1" x14ac:dyDescent="0.2">
      <c r="B613" s="56"/>
      <c r="D613" s="53"/>
      <c r="E613" s="52"/>
      <c r="F613" s="54"/>
    </row>
    <row r="614" spans="2:6" s="51" customFormat="1" x14ac:dyDescent="0.2">
      <c r="B614" s="56"/>
      <c r="D614" s="53"/>
      <c r="E614" s="52"/>
      <c r="F614" s="54"/>
    </row>
    <row r="615" spans="2:6" s="51" customFormat="1" x14ac:dyDescent="0.2">
      <c r="B615" s="56"/>
      <c r="D615" s="53"/>
      <c r="E615" s="52"/>
      <c r="F615" s="54"/>
    </row>
    <row r="616" spans="2:6" s="51" customFormat="1" x14ac:dyDescent="0.2">
      <c r="B616" s="56"/>
      <c r="D616" s="53"/>
      <c r="E616" s="52"/>
      <c r="F616" s="54"/>
    </row>
    <row r="617" spans="2:6" s="51" customFormat="1" x14ac:dyDescent="0.2">
      <c r="B617" s="56"/>
      <c r="D617" s="53"/>
      <c r="E617" s="52"/>
      <c r="F617" s="54"/>
    </row>
    <row r="618" spans="2:6" s="51" customFormat="1" x14ac:dyDescent="0.2">
      <c r="B618" s="56"/>
      <c r="D618" s="53"/>
      <c r="E618" s="52"/>
      <c r="F618" s="54"/>
    </row>
    <row r="619" spans="2:6" s="51" customFormat="1" x14ac:dyDescent="0.2">
      <c r="B619" s="56"/>
      <c r="D619" s="53"/>
      <c r="E619" s="52"/>
      <c r="F619" s="54"/>
    </row>
    <row r="620" spans="2:6" s="51" customFormat="1" x14ac:dyDescent="0.2">
      <c r="B620" s="56"/>
      <c r="D620" s="53"/>
      <c r="E620" s="52"/>
      <c r="F620" s="54"/>
    </row>
    <row r="621" spans="2:6" s="51" customFormat="1" x14ac:dyDescent="0.2">
      <c r="B621" s="56"/>
      <c r="D621" s="53"/>
      <c r="E621" s="52"/>
      <c r="F621" s="54"/>
    </row>
    <row r="622" spans="2:6" s="51" customFormat="1" x14ac:dyDescent="0.2">
      <c r="B622" s="56"/>
      <c r="D622" s="53"/>
      <c r="E622" s="52"/>
      <c r="F622" s="54"/>
    </row>
    <row r="623" spans="2:6" s="51" customFormat="1" x14ac:dyDescent="0.2">
      <c r="B623" s="56"/>
      <c r="D623" s="53"/>
      <c r="E623" s="52"/>
      <c r="F623" s="54"/>
    </row>
    <row r="624" spans="2:6" s="51" customFormat="1" x14ac:dyDescent="0.2">
      <c r="B624" s="56"/>
      <c r="D624" s="53"/>
      <c r="E624" s="52"/>
      <c r="F624" s="54"/>
    </row>
    <row r="625" spans="2:6" s="51" customFormat="1" x14ac:dyDescent="0.2">
      <c r="B625" s="56"/>
      <c r="D625" s="53"/>
      <c r="E625" s="52"/>
      <c r="F625" s="54"/>
    </row>
    <row r="626" spans="2:6" s="51" customFormat="1" x14ac:dyDescent="0.2">
      <c r="B626" s="56"/>
      <c r="D626" s="53"/>
      <c r="E626" s="52"/>
      <c r="F626" s="54"/>
    </row>
    <row r="627" spans="2:6" s="51" customFormat="1" x14ac:dyDescent="0.2">
      <c r="B627" s="56"/>
      <c r="D627" s="53"/>
      <c r="E627" s="52"/>
      <c r="F627" s="54"/>
    </row>
    <row r="628" spans="2:6" s="51" customFormat="1" x14ac:dyDescent="0.2">
      <c r="B628" s="56"/>
      <c r="D628" s="53"/>
      <c r="E628" s="52"/>
      <c r="F628" s="54"/>
    </row>
    <row r="629" spans="2:6" s="51" customFormat="1" x14ac:dyDescent="0.2">
      <c r="B629" s="56"/>
      <c r="D629" s="53"/>
      <c r="E629" s="52"/>
      <c r="F629" s="54"/>
    </row>
    <row r="630" spans="2:6" s="51" customFormat="1" x14ac:dyDescent="0.2">
      <c r="B630" s="56"/>
      <c r="D630" s="53"/>
      <c r="E630" s="52"/>
      <c r="F630" s="54"/>
    </row>
    <row r="631" spans="2:6" s="51" customFormat="1" x14ac:dyDescent="0.2">
      <c r="B631" s="56"/>
      <c r="D631" s="53"/>
      <c r="E631" s="52"/>
      <c r="F631" s="54"/>
    </row>
    <row r="632" spans="2:6" s="51" customFormat="1" x14ac:dyDescent="0.2">
      <c r="B632" s="56"/>
      <c r="D632" s="53"/>
      <c r="E632" s="52"/>
      <c r="F632" s="54"/>
    </row>
    <row r="633" spans="2:6" s="51" customFormat="1" x14ac:dyDescent="0.2">
      <c r="B633" s="56"/>
      <c r="D633" s="53"/>
      <c r="E633" s="52"/>
      <c r="F633" s="54"/>
    </row>
    <row r="634" spans="2:6" s="51" customFormat="1" x14ac:dyDescent="0.2">
      <c r="B634" s="56"/>
      <c r="D634" s="53"/>
      <c r="E634" s="52"/>
      <c r="F634" s="54"/>
    </row>
    <row r="635" spans="2:6" s="51" customFormat="1" x14ac:dyDescent="0.2">
      <c r="B635" s="56"/>
      <c r="D635" s="53"/>
      <c r="E635" s="52"/>
      <c r="F635" s="54"/>
    </row>
    <row r="636" spans="2:6" s="51" customFormat="1" x14ac:dyDescent="0.2">
      <c r="B636" s="56"/>
      <c r="D636" s="53"/>
      <c r="E636" s="52"/>
      <c r="F636" s="54"/>
    </row>
    <row r="637" spans="2:6" s="51" customFormat="1" x14ac:dyDescent="0.2">
      <c r="B637" s="56"/>
      <c r="D637" s="53"/>
      <c r="E637" s="52"/>
      <c r="F637" s="54"/>
    </row>
    <row r="638" spans="2:6" s="51" customFormat="1" x14ac:dyDescent="0.2">
      <c r="B638" s="56"/>
      <c r="D638" s="53"/>
      <c r="E638" s="52"/>
      <c r="F638" s="54"/>
    </row>
    <row r="639" spans="2:6" s="51" customFormat="1" x14ac:dyDescent="0.2">
      <c r="B639" s="56"/>
      <c r="D639" s="53"/>
      <c r="E639" s="52"/>
      <c r="F639" s="54"/>
    </row>
    <row r="640" spans="2:6" x14ac:dyDescent="0.2">
      <c r="D640" s="58"/>
    </row>
    <row r="641" spans="4:4" x14ac:dyDescent="0.2">
      <c r="D641" s="58"/>
    </row>
    <row r="642" spans="4:4" x14ac:dyDescent="0.2">
      <c r="D642" s="58"/>
    </row>
    <row r="643" spans="4:4" x14ac:dyDescent="0.2">
      <c r="D643" s="58"/>
    </row>
    <row r="644" spans="4:4" x14ac:dyDescent="0.2">
      <c r="D644" s="58"/>
    </row>
    <row r="645" spans="4:4" x14ac:dyDescent="0.2">
      <c r="D645" s="58"/>
    </row>
    <row r="646" spans="4:4" x14ac:dyDescent="0.2">
      <c r="D646" s="58"/>
    </row>
    <row r="647" spans="4:4" x14ac:dyDescent="0.2">
      <c r="D647" s="58"/>
    </row>
    <row r="648" spans="4:4" x14ac:dyDescent="0.2">
      <c r="D648" s="58"/>
    </row>
    <row r="649" spans="4:4" x14ac:dyDescent="0.2">
      <c r="D649" s="58"/>
    </row>
    <row r="650" spans="4:4" x14ac:dyDescent="0.2">
      <c r="D650" s="58"/>
    </row>
    <row r="651" spans="4:4" x14ac:dyDescent="0.2">
      <c r="D651" s="58"/>
    </row>
    <row r="652" spans="4:4" x14ac:dyDescent="0.2">
      <c r="D652" s="58"/>
    </row>
    <row r="653" spans="4:4" x14ac:dyDescent="0.2">
      <c r="D653" s="58"/>
    </row>
    <row r="654" spans="4:4" x14ac:dyDescent="0.2">
      <c r="D654" s="58"/>
    </row>
    <row r="655" spans="4:4" x14ac:dyDescent="0.2">
      <c r="D655" s="58"/>
    </row>
    <row r="656" spans="4:4" x14ac:dyDescent="0.2">
      <c r="D656" s="58"/>
    </row>
    <row r="657" spans="4:4" x14ac:dyDescent="0.2">
      <c r="D657" s="58"/>
    </row>
    <row r="658" spans="4:4" x14ac:dyDescent="0.2">
      <c r="D658" s="58"/>
    </row>
    <row r="659" spans="4:4" x14ac:dyDescent="0.2">
      <c r="D659" s="58"/>
    </row>
    <row r="660" spans="4:4" x14ac:dyDescent="0.2">
      <c r="D660" s="58"/>
    </row>
    <row r="661" spans="4:4" x14ac:dyDescent="0.2">
      <c r="D661" s="58"/>
    </row>
    <row r="662" spans="4:4" x14ac:dyDescent="0.2">
      <c r="D662" s="58"/>
    </row>
    <row r="663" spans="4:4" x14ac:dyDescent="0.2">
      <c r="D663" s="58"/>
    </row>
    <row r="664" spans="4:4" x14ac:dyDescent="0.2">
      <c r="D664" s="58"/>
    </row>
    <row r="665" spans="4:4" x14ac:dyDescent="0.2">
      <c r="D665" s="58"/>
    </row>
    <row r="666" spans="4:4" x14ac:dyDescent="0.2">
      <c r="D666" s="58"/>
    </row>
    <row r="667" spans="4:4" x14ac:dyDescent="0.2">
      <c r="D667" s="58"/>
    </row>
    <row r="668" spans="4:4" x14ac:dyDescent="0.2">
      <c r="D668" s="58"/>
    </row>
    <row r="669" spans="4:4" x14ac:dyDescent="0.2">
      <c r="D669" s="58"/>
    </row>
    <row r="670" spans="4:4" x14ac:dyDescent="0.2">
      <c r="D670" s="58"/>
    </row>
    <row r="671" spans="4:4" x14ac:dyDescent="0.2">
      <c r="D671" s="58"/>
    </row>
    <row r="672" spans="4:4" x14ac:dyDescent="0.2">
      <c r="D672" s="58"/>
    </row>
    <row r="673" spans="4:4" x14ac:dyDescent="0.2">
      <c r="D673" s="58"/>
    </row>
    <row r="674" spans="4:4" x14ac:dyDescent="0.2">
      <c r="D674" s="58"/>
    </row>
    <row r="675" spans="4:4" x14ac:dyDescent="0.2">
      <c r="D675" s="58"/>
    </row>
    <row r="676" spans="4:4" x14ac:dyDescent="0.2">
      <c r="D676" s="58"/>
    </row>
    <row r="677" spans="4:4" x14ac:dyDescent="0.2">
      <c r="D677" s="58"/>
    </row>
    <row r="678" spans="4:4" x14ac:dyDescent="0.2">
      <c r="D678" s="58"/>
    </row>
    <row r="679" spans="4:4" x14ac:dyDescent="0.2">
      <c r="D679" s="58"/>
    </row>
    <row r="680" spans="4:4" x14ac:dyDescent="0.2">
      <c r="D680" s="58"/>
    </row>
    <row r="681" spans="4:4" x14ac:dyDescent="0.2">
      <c r="D681" s="58"/>
    </row>
    <row r="682" spans="4:4" x14ac:dyDescent="0.2">
      <c r="D682" s="58"/>
    </row>
    <row r="683" spans="4:4" x14ac:dyDescent="0.2">
      <c r="D683" s="58"/>
    </row>
    <row r="684" spans="4:4" x14ac:dyDescent="0.2">
      <c r="D684" s="58"/>
    </row>
    <row r="685" spans="4:4" x14ac:dyDescent="0.2">
      <c r="D685" s="58"/>
    </row>
    <row r="686" spans="4:4" x14ac:dyDescent="0.2">
      <c r="D686" s="58"/>
    </row>
    <row r="687" spans="4:4" x14ac:dyDescent="0.2">
      <c r="D687" s="58"/>
    </row>
    <row r="688" spans="4:4" x14ac:dyDescent="0.2">
      <c r="D688" s="58"/>
    </row>
    <row r="689" spans="4:4" x14ac:dyDescent="0.2">
      <c r="D689" s="58"/>
    </row>
    <row r="690" spans="4:4" x14ac:dyDescent="0.2">
      <c r="D690" s="58"/>
    </row>
    <row r="691" spans="4:4" x14ac:dyDescent="0.2">
      <c r="D691" s="58"/>
    </row>
    <row r="692" spans="4:4" x14ac:dyDescent="0.2">
      <c r="D692" s="58"/>
    </row>
    <row r="693" spans="4:4" x14ac:dyDescent="0.2">
      <c r="D693" s="58"/>
    </row>
    <row r="694" spans="4:4" x14ac:dyDescent="0.2">
      <c r="D694" s="58"/>
    </row>
    <row r="695" spans="4:4" x14ac:dyDescent="0.2">
      <c r="D695" s="58"/>
    </row>
    <row r="696" spans="4:4" x14ac:dyDescent="0.2">
      <c r="D696" s="58"/>
    </row>
    <row r="697" spans="4:4" x14ac:dyDescent="0.2">
      <c r="D697" s="58"/>
    </row>
    <row r="698" spans="4:4" x14ac:dyDescent="0.2">
      <c r="D698" s="58"/>
    </row>
    <row r="699" spans="4:4" x14ac:dyDescent="0.2">
      <c r="D699" s="58"/>
    </row>
    <row r="700" spans="4:4" x14ac:dyDescent="0.2">
      <c r="D700" s="58"/>
    </row>
    <row r="701" spans="4:4" x14ac:dyDescent="0.2">
      <c r="D701" s="58"/>
    </row>
    <row r="702" spans="4:4" x14ac:dyDescent="0.2">
      <c r="D702" s="58"/>
    </row>
    <row r="703" spans="4:4" x14ac:dyDescent="0.2">
      <c r="D703" s="58"/>
    </row>
    <row r="704" spans="4:4" x14ac:dyDescent="0.2">
      <c r="D704" s="58"/>
    </row>
    <row r="705" spans="4:4" x14ac:dyDescent="0.2">
      <c r="D705" s="58"/>
    </row>
    <row r="706" spans="4:4" x14ac:dyDescent="0.2">
      <c r="D706" s="58"/>
    </row>
    <row r="707" spans="4:4" x14ac:dyDescent="0.2">
      <c r="D707" s="58"/>
    </row>
    <row r="708" spans="4:4" x14ac:dyDescent="0.2">
      <c r="D708" s="58"/>
    </row>
    <row r="709" spans="4:4" x14ac:dyDescent="0.2">
      <c r="D709" s="58"/>
    </row>
    <row r="710" spans="4:4" x14ac:dyDescent="0.2">
      <c r="D710" s="58"/>
    </row>
    <row r="711" spans="4:4" x14ac:dyDescent="0.2">
      <c r="D711" s="58"/>
    </row>
    <row r="712" spans="4:4" x14ac:dyDescent="0.2">
      <c r="D712" s="58"/>
    </row>
    <row r="713" spans="4:4" x14ac:dyDescent="0.2">
      <c r="D713" s="58"/>
    </row>
    <row r="714" spans="4:4" x14ac:dyDescent="0.2">
      <c r="D714" s="58"/>
    </row>
    <row r="715" spans="4:4" x14ac:dyDescent="0.2">
      <c r="D715" s="58"/>
    </row>
    <row r="716" spans="4:4" x14ac:dyDescent="0.2">
      <c r="D716" s="58"/>
    </row>
    <row r="717" spans="4:4" x14ac:dyDescent="0.2">
      <c r="D717" s="58"/>
    </row>
    <row r="718" spans="4:4" x14ac:dyDescent="0.2">
      <c r="D718" s="58"/>
    </row>
    <row r="719" spans="4:4" x14ac:dyDescent="0.2">
      <c r="D719" s="58"/>
    </row>
    <row r="720" spans="4:4" x14ac:dyDescent="0.2">
      <c r="D720" s="58"/>
    </row>
    <row r="721" spans="4:4" x14ac:dyDescent="0.2">
      <c r="D721" s="58"/>
    </row>
    <row r="722" spans="4:4" x14ac:dyDescent="0.2">
      <c r="D722" s="58"/>
    </row>
    <row r="723" spans="4:4" x14ac:dyDescent="0.2">
      <c r="D723" s="58"/>
    </row>
    <row r="724" spans="4:4" x14ac:dyDescent="0.2">
      <c r="D724" s="58"/>
    </row>
    <row r="725" spans="4:4" x14ac:dyDescent="0.2">
      <c r="D725" s="58"/>
    </row>
    <row r="726" spans="4:4" x14ac:dyDescent="0.2">
      <c r="D726" s="58"/>
    </row>
    <row r="727" spans="4:4" x14ac:dyDescent="0.2">
      <c r="D727" s="58"/>
    </row>
    <row r="728" spans="4:4" x14ac:dyDescent="0.2">
      <c r="D728" s="58"/>
    </row>
    <row r="729" spans="4:4" x14ac:dyDescent="0.2">
      <c r="D729" s="58"/>
    </row>
    <row r="730" spans="4:4" x14ac:dyDescent="0.2">
      <c r="D730" s="58"/>
    </row>
    <row r="731" spans="4:4" x14ac:dyDescent="0.2">
      <c r="D731" s="58"/>
    </row>
    <row r="732" spans="4:4" x14ac:dyDescent="0.2">
      <c r="D732" s="58"/>
    </row>
    <row r="733" spans="4:4" x14ac:dyDescent="0.2">
      <c r="D733" s="58"/>
    </row>
    <row r="734" spans="4:4" x14ac:dyDescent="0.2">
      <c r="D734" s="58"/>
    </row>
    <row r="735" spans="4:4" x14ac:dyDescent="0.2">
      <c r="D735" s="58"/>
    </row>
    <row r="736" spans="4:4" x14ac:dyDescent="0.2">
      <c r="D736" s="58"/>
    </row>
    <row r="737" spans="4:4" x14ac:dyDescent="0.2">
      <c r="D737" s="58"/>
    </row>
    <row r="738" spans="4:4" x14ac:dyDescent="0.2">
      <c r="D738" s="58"/>
    </row>
    <row r="739" spans="4:4" x14ac:dyDescent="0.2">
      <c r="D739" s="58"/>
    </row>
    <row r="740" spans="4:4" x14ac:dyDescent="0.2">
      <c r="D740" s="58"/>
    </row>
    <row r="741" spans="4:4" x14ac:dyDescent="0.2">
      <c r="D741" s="58"/>
    </row>
    <row r="742" spans="4:4" x14ac:dyDescent="0.2">
      <c r="D742" s="58"/>
    </row>
    <row r="743" spans="4:4" x14ac:dyDescent="0.2">
      <c r="D743" s="58"/>
    </row>
    <row r="744" spans="4:4" x14ac:dyDescent="0.2">
      <c r="D744" s="58"/>
    </row>
    <row r="745" spans="4:4" x14ac:dyDescent="0.2">
      <c r="D745" s="58"/>
    </row>
    <row r="746" spans="4:4" x14ac:dyDescent="0.2">
      <c r="D746" s="58"/>
    </row>
    <row r="747" spans="4:4" x14ac:dyDescent="0.2">
      <c r="D747" s="58"/>
    </row>
    <row r="748" spans="4:4" x14ac:dyDescent="0.2">
      <c r="D748" s="58"/>
    </row>
    <row r="749" spans="4:4" x14ac:dyDescent="0.2">
      <c r="D749" s="58"/>
    </row>
    <row r="750" spans="4:4" x14ac:dyDescent="0.2">
      <c r="D750" s="58"/>
    </row>
    <row r="751" spans="4:4" x14ac:dyDescent="0.2">
      <c r="D751" s="58"/>
    </row>
    <row r="752" spans="4:4" x14ac:dyDescent="0.2">
      <c r="D752" s="58"/>
    </row>
    <row r="753" spans="4:4" x14ac:dyDescent="0.2">
      <c r="D753" s="58"/>
    </row>
    <row r="754" spans="4:4" x14ac:dyDescent="0.2">
      <c r="D754" s="58"/>
    </row>
    <row r="755" spans="4:4" x14ac:dyDescent="0.2">
      <c r="D755" s="58"/>
    </row>
    <row r="756" spans="4:4" x14ac:dyDescent="0.2">
      <c r="D756" s="58"/>
    </row>
    <row r="757" spans="4:4" x14ac:dyDescent="0.2">
      <c r="D757" s="58"/>
    </row>
    <row r="758" spans="4:4" x14ac:dyDescent="0.2">
      <c r="D758" s="58"/>
    </row>
    <row r="759" spans="4:4" x14ac:dyDescent="0.2">
      <c r="D759" s="58"/>
    </row>
    <row r="760" spans="4:4" x14ac:dyDescent="0.2">
      <c r="D760" s="58"/>
    </row>
    <row r="761" spans="4:4" x14ac:dyDescent="0.2">
      <c r="D761" s="58"/>
    </row>
    <row r="762" spans="4:4" x14ac:dyDescent="0.2">
      <c r="D762" s="58"/>
    </row>
    <row r="763" spans="4:4" x14ac:dyDescent="0.2">
      <c r="D763" s="58"/>
    </row>
    <row r="764" spans="4:4" x14ac:dyDescent="0.2">
      <c r="D764" s="58"/>
    </row>
    <row r="765" spans="4:4" x14ac:dyDescent="0.2">
      <c r="D765" s="58"/>
    </row>
    <row r="766" spans="4:4" x14ac:dyDescent="0.2">
      <c r="D766" s="58"/>
    </row>
    <row r="767" spans="4:4" x14ac:dyDescent="0.2">
      <c r="D767" s="58"/>
    </row>
    <row r="768" spans="4:4" x14ac:dyDescent="0.2">
      <c r="D768" s="58"/>
    </row>
    <row r="769" spans="4:4" x14ac:dyDescent="0.2">
      <c r="D769" s="58"/>
    </row>
    <row r="770" spans="4:4" x14ac:dyDescent="0.2">
      <c r="D770" s="58"/>
    </row>
    <row r="771" spans="4:4" x14ac:dyDescent="0.2">
      <c r="D771" s="58"/>
    </row>
    <row r="772" spans="4:4" x14ac:dyDescent="0.2">
      <c r="D772" s="58"/>
    </row>
    <row r="773" spans="4:4" x14ac:dyDescent="0.2">
      <c r="D773" s="58"/>
    </row>
    <row r="774" spans="4:4" x14ac:dyDescent="0.2">
      <c r="D774" s="58"/>
    </row>
    <row r="775" spans="4:4" x14ac:dyDescent="0.2">
      <c r="D775" s="58"/>
    </row>
    <row r="776" spans="4:4" x14ac:dyDescent="0.2">
      <c r="D776" s="58"/>
    </row>
    <row r="777" spans="4:4" x14ac:dyDescent="0.2">
      <c r="D777" s="58"/>
    </row>
    <row r="778" spans="4:4" x14ac:dyDescent="0.2">
      <c r="D778" s="58"/>
    </row>
    <row r="779" spans="4:4" x14ac:dyDescent="0.2">
      <c r="D779" s="58"/>
    </row>
    <row r="780" spans="4:4" x14ac:dyDescent="0.2">
      <c r="D780" s="58"/>
    </row>
    <row r="781" spans="4:4" x14ac:dyDescent="0.2">
      <c r="D781" s="58"/>
    </row>
    <row r="782" spans="4:4" x14ac:dyDescent="0.2">
      <c r="D782" s="58"/>
    </row>
    <row r="783" spans="4:4" x14ac:dyDescent="0.2">
      <c r="D783" s="58"/>
    </row>
    <row r="784" spans="4:4" x14ac:dyDescent="0.2">
      <c r="D784" s="58"/>
    </row>
    <row r="785" spans="4:4" x14ac:dyDescent="0.2">
      <c r="D785" s="58"/>
    </row>
    <row r="786" spans="4:4" x14ac:dyDescent="0.2">
      <c r="D786" s="58"/>
    </row>
    <row r="787" spans="4:4" x14ac:dyDescent="0.2">
      <c r="D787" s="58"/>
    </row>
    <row r="788" spans="4:4" x14ac:dyDescent="0.2">
      <c r="D788" s="58"/>
    </row>
    <row r="789" spans="4:4" x14ac:dyDescent="0.2">
      <c r="D789" s="58"/>
    </row>
    <row r="790" spans="4:4" x14ac:dyDescent="0.2">
      <c r="D790" s="58"/>
    </row>
    <row r="791" spans="4:4" x14ac:dyDescent="0.2">
      <c r="D791" s="58"/>
    </row>
    <row r="792" spans="4:4" x14ac:dyDescent="0.2">
      <c r="D792" s="58"/>
    </row>
    <row r="793" spans="4:4" x14ac:dyDescent="0.2">
      <c r="D793" s="58"/>
    </row>
    <row r="794" spans="4:4" x14ac:dyDescent="0.2">
      <c r="D794" s="58"/>
    </row>
    <row r="795" spans="4:4" x14ac:dyDescent="0.2">
      <c r="D795" s="58"/>
    </row>
    <row r="796" spans="4:4" x14ac:dyDescent="0.2">
      <c r="D796" s="58"/>
    </row>
    <row r="797" spans="4:4" x14ac:dyDescent="0.2">
      <c r="D797" s="58"/>
    </row>
    <row r="798" spans="4:4" x14ac:dyDescent="0.2">
      <c r="D798" s="58"/>
    </row>
    <row r="799" spans="4:4" x14ac:dyDescent="0.2">
      <c r="D799" s="58"/>
    </row>
    <row r="800" spans="4:4" x14ac:dyDescent="0.2">
      <c r="D800" s="58"/>
    </row>
    <row r="801" spans="4:4" x14ac:dyDescent="0.2">
      <c r="D801" s="58"/>
    </row>
    <row r="802" spans="4:4" x14ac:dyDescent="0.2">
      <c r="D802" s="58"/>
    </row>
    <row r="803" spans="4:4" x14ac:dyDescent="0.2">
      <c r="D803" s="58"/>
    </row>
    <row r="804" spans="4:4" x14ac:dyDescent="0.2">
      <c r="D804" s="58"/>
    </row>
    <row r="805" spans="4:4" x14ac:dyDescent="0.2">
      <c r="D805" s="58"/>
    </row>
    <row r="806" spans="4:4" x14ac:dyDescent="0.2">
      <c r="D806" s="58"/>
    </row>
    <row r="807" spans="4:4" x14ac:dyDescent="0.2">
      <c r="D807" s="58"/>
    </row>
    <row r="808" spans="4:4" x14ac:dyDescent="0.2">
      <c r="D808" s="58"/>
    </row>
    <row r="809" spans="4:4" x14ac:dyDescent="0.2">
      <c r="D809" s="58"/>
    </row>
    <row r="810" spans="4:4" x14ac:dyDescent="0.2">
      <c r="D810" s="58"/>
    </row>
    <row r="811" spans="4:4" x14ac:dyDescent="0.2">
      <c r="D811" s="58"/>
    </row>
    <row r="812" spans="4:4" x14ac:dyDescent="0.2">
      <c r="D812" s="58"/>
    </row>
    <row r="813" spans="4:4" x14ac:dyDescent="0.2">
      <c r="D813" s="58"/>
    </row>
    <row r="814" spans="4:4" x14ac:dyDescent="0.2">
      <c r="D814" s="58"/>
    </row>
    <row r="815" spans="4:4" x14ac:dyDescent="0.2">
      <c r="D815" s="58"/>
    </row>
    <row r="816" spans="4:4" x14ac:dyDescent="0.2">
      <c r="D816" s="58"/>
    </row>
    <row r="817" spans="4:4" x14ac:dyDescent="0.2">
      <c r="D817" s="58"/>
    </row>
    <row r="818" spans="4:4" x14ac:dyDescent="0.2">
      <c r="D818" s="58"/>
    </row>
    <row r="819" spans="4:4" x14ac:dyDescent="0.2">
      <c r="D819" s="58"/>
    </row>
    <row r="820" spans="4:4" x14ac:dyDescent="0.2">
      <c r="D820" s="58"/>
    </row>
    <row r="821" spans="4:4" x14ac:dyDescent="0.2">
      <c r="D821" s="58"/>
    </row>
    <row r="822" spans="4:4" x14ac:dyDescent="0.2">
      <c r="D822" s="58"/>
    </row>
    <row r="823" spans="4:4" x14ac:dyDescent="0.2">
      <c r="D823" s="58"/>
    </row>
    <row r="824" spans="4:4" x14ac:dyDescent="0.2">
      <c r="D824" s="58"/>
    </row>
    <row r="825" spans="4:4" x14ac:dyDescent="0.2">
      <c r="D825" s="58"/>
    </row>
    <row r="826" spans="4:4" x14ac:dyDescent="0.2">
      <c r="D826" s="58"/>
    </row>
    <row r="827" spans="4:4" x14ac:dyDescent="0.2">
      <c r="D827" s="58"/>
    </row>
    <row r="828" spans="4:4" x14ac:dyDescent="0.2">
      <c r="D828" s="58"/>
    </row>
    <row r="829" spans="4:4" x14ac:dyDescent="0.2">
      <c r="D829" s="58"/>
    </row>
    <row r="830" spans="4:4" x14ac:dyDescent="0.2">
      <c r="D830" s="58"/>
    </row>
    <row r="831" spans="4:4" x14ac:dyDescent="0.2">
      <c r="D831" s="58"/>
    </row>
    <row r="832" spans="4:4" x14ac:dyDescent="0.2">
      <c r="D832" s="58"/>
    </row>
    <row r="833" spans="4:4" x14ac:dyDescent="0.2">
      <c r="D833" s="58"/>
    </row>
    <row r="834" spans="4:4" x14ac:dyDescent="0.2">
      <c r="D834" s="58"/>
    </row>
    <row r="835" spans="4:4" x14ac:dyDescent="0.2">
      <c r="D835" s="58"/>
    </row>
    <row r="836" spans="4:4" x14ac:dyDescent="0.2">
      <c r="D836" s="58"/>
    </row>
    <row r="837" spans="4:4" x14ac:dyDescent="0.2">
      <c r="D837" s="58"/>
    </row>
    <row r="838" spans="4:4" x14ac:dyDescent="0.2">
      <c r="D838" s="58"/>
    </row>
    <row r="839" spans="4:4" x14ac:dyDescent="0.2">
      <c r="D839" s="58"/>
    </row>
    <row r="840" spans="4:4" x14ac:dyDescent="0.2">
      <c r="D840" s="58"/>
    </row>
    <row r="841" spans="4:4" x14ac:dyDescent="0.2">
      <c r="D841" s="58"/>
    </row>
    <row r="842" spans="4:4" x14ac:dyDescent="0.2">
      <c r="D842" s="58"/>
    </row>
    <row r="843" spans="4:4" x14ac:dyDescent="0.2">
      <c r="D843" s="58"/>
    </row>
    <row r="844" spans="4:4" x14ac:dyDescent="0.2">
      <c r="D844" s="58"/>
    </row>
    <row r="845" spans="4:4" x14ac:dyDescent="0.2">
      <c r="D845" s="58"/>
    </row>
    <row r="846" spans="4:4" x14ac:dyDescent="0.2">
      <c r="D846" s="58"/>
    </row>
    <row r="847" spans="4:4" x14ac:dyDescent="0.2">
      <c r="D847" s="58"/>
    </row>
    <row r="848" spans="4:4" x14ac:dyDescent="0.2">
      <c r="D848" s="58"/>
    </row>
    <row r="849" spans="4:4" x14ac:dyDescent="0.2">
      <c r="D849" s="58"/>
    </row>
    <row r="850" spans="4:4" x14ac:dyDescent="0.2">
      <c r="D850" s="58"/>
    </row>
    <row r="851" spans="4:4" x14ac:dyDescent="0.2">
      <c r="D851" s="58"/>
    </row>
    <row r="852" spans="4:4" x14ac:dyDescent="0.2">
      <c r="D852" s="58"/>
    </row>
    <row r="853" spans="4:4" x14ac:dyDescent="0.2">
      <c r="D853" s="58"/>
    </row>
    <row r="854" spans="4:4" x14ac:dyDescent="0.2">
      <c r="D854" s="58"/>
    </row>
    <row r="855" spans="4:4" x14ac:dyDescent="0.2">
      <c r="D855" s="58"/>
    </row>
    <row r="856" spans="4:4" x14ac:dyDescent="0.2">
      <c r="D856" s="58"/>
    </row>
    <row r="857" spans="4:4" x14ac:dyDescent="0.2">
      <c r="D857" s="58"/>
    </row>
    <row r="858" spans="4:4" x14ac:dyDescent="0.2">
      <c r="D858" s="58"/>
    </row>
    <row r="859" spans="4:4" x14ac:dyDescent="0.2">
      <c r="D859" s="58"/>
    </row>
    <row r="860" spans="4:4" x14ac:dyDescent="0.2">
      <c r="D860" s="58"/>
    </row>
    <row r="861" spans="4:4" x14ac:dyDescent="0.2">
      <c r="D861" s="58"/>
    </row>
    <row r="862" spans="4:4" x14ac:dyDescent="0.2">
      <c r="D862" s="58"/>
    </row>
    <row r="863" spans="4:4" x14ac:dyDescent="0.2">
      <c r="D863" s="58"/>
    </row>
    <row r="864" spans="4:4" x14ac:dyDescent="0.2">
      <c r="D864" s="58"/>
    </row>
    <row r="865" spans="4:4" x14ac:dyDescent="0.2">
      <c r="D865" s="58"/>
    </row>
    <row r="866" spans="4:4" x14ac:dyDescent="0.2">
      <c r="D866" s="58"/>
    </row>
    <row r="867" spans="4:4" x14ac:dyDescent="0.2">
      <c r="D867" s="58"/>
    </row>
    <row r="868" spans="4:4" x14ac:dyDescent="0.2">
      <c r="D868" s="58"/>
    </row>
    <row r="869" spans="4:4" x14ac:dyDescent="0.2">
      <c r="D869" s="58"/>
    </row>
    <row r="870" spans="4:4" x14ac:dyDescent="0.2">
      <c r="D870" s="58"/>
    </row>
    <row r="871" spans="4:4" x14ac:dyDescent="0.2">
      <c r="D871" s="58"/>
    </row>
    <row r="872" spans="4:4" x14ac:dyDescent="0.2">
      <c r="D872" s="58"/>
    </row>
    <row r="873" spans="4:4" x14ac:dyDescent="0.2">
      <c r="D873" s="58"/>
    </row>
    <row r="874" spans="4:4" x14ac:dyDescent="0.2">
      <c r="D874" s="58"/>
    </row>
    <row r="875" spans="4:4" x14ac:dyDescent="0.2">
      <c r="D875" s="58"/>
    </row>
    <row r="876" spans="4:4" x14ac:dyDescent="0.2">
      <c r="D876" s="58"/>
    </row>
    <row r="877" spans="4:4" x14ac:dyDescent="0.2">
      <c r="D877" s="58"/>
    </row>
    <row r="878" spans="4:4" x14ac:dyDescent="0.2">
      <c r="D878" s="58"/>
    </row>
    <row r="879" spans="4:4" x14ac:dyDescent="0.2">
      <c r="D879" s="58"/>
    </row>
    <row r="880" spans="4:4" x14ac:dyDescent="0.2">
      <c r="D880" s="58"/>
    </row>
    <row r="881" spans="4:4" x14ac:dyDescent="0.2">
      <c r="D881" s="58"/>
    </row>
    <row r="882" spans="4:4" x14ac:dyDescent="0.2">
      <c r="D882" s="58"/>
    </row>
    <row r="883" spans="4:4" x14ac:dyDescent="0.2">
      <c r="D883" s="58"/>
    </row>
    <row r="884" spans="4:4" x14ac:dyDescent="0.2">
      <c r="D884" s="58"/>
    </row>
    <row r="885" spans="4:4" x14ac:dyDescent="0.2">
      <c r="D885" s="58"/>
    </row>
    <row r="886" spans="4:4" x14ac:dyDescent="0.2">
      <c r="D886" s="58"/>
    </row>
    <row r="887" spans="4:4" x14ac:dyDescent="0.2">
      <c r="D887" s="58"/>
    </row>
    <row r="888" spans="4:4" x14ac:dyDescent="0.2">
      <c r="D888" s="58"/>
    </row>
    <row r="889" spans="4:4" x14ac:dyDescent="0.2">
      <c r="D889" s="58"/>
    </row>
    <row r="890" spans="4:4" x14ac:dyDescent="0.2">
      <c r="D890" s="58"/>
    </row>
    <row r="891" spans="4:4" x14ac:dyDescent="0.2">
      <c r="D891" s="58"/>
    </row>
    <row r="892" spans="4:4" x14ac:dyDescent="0.2">
      <c r="D892" s="58"/>
    </row>
    <row r="893" spans="4:4" x14ac:dyDescent="0.2">
      <c r="D893" s="58"/>
    </row>
    <row r="894" spans="4:4" x14ac:dyDescent="0.2">
      <c r="D894" s="58"/>
    </row>
    <row r="895" spans="4:4" x14ac:dyDescent="0.2">
      <c r="D895" s="58"/>
    </row>
    <row r="896" spans="4:4" x14ac:dyDescent="0.2">
      <c r="D896" s="58"/>
    </row>
    <row r="897" spans="4:4" x14ac:dyDescent="0.2">
      <c r="D897" s="58"/>
    </row>
    <row r="898" spans="4:4" x14ac:dyDescent="0.2">
      <c r="D898" s="58"/>
    </row>
    <row r="899" spans="4:4" x14ac:dyDescent="0.2">
      <c r="D899" s="58"/>
    </row>
    <row r="900" spans="4:4" x14ac:dyDescent="0.2">
      <c r="D900" s="58"/>
    </row>
    <row r="901" spans="4:4" x14ac:dyDescent="0.2">
      <c r="D901" s="58"/>
    </row>
    <row r="902" spans="4:4" x14ac:dyDescent="0.2">
      <c r="D902" s="58"/>
    </row>
    <row r="903" spans="4:4" x14ac:dyDescent="0.2">
      <c r="D903" s="58"/>
    </row>
    <row r="904" spans="4:4" x14ac:dyDescent="0.2">
      <c r="D904" s="58"/>
    </row>
    <row r="905" spans="4:4" x14ac:dyDescent="0.2">
      <c r="D905" s="58"/>
    </row>
    <row r="906" spans="4:4" x14ac:dyDescent="0.2">
      <c r="D906" s="58"/>
    </row>
    <row r="907" spans="4:4" x14ac:dyDescent="0.2">
      <c r="D907" s="58"/>
    </row>
    <row r="908" spans="4:4" x14ac:dyDescent="0.2">
      <c r="D908" s="58"/>
    </row>
    <row r="909" spans="4:4" x14ac:dyDescent="0.2">
      <c r="D909" s="58"/>
    </row>
    <row r="910" spans="4:4" x14ac:dyDescent="0.2">
      <c r="D910" s="58"/>
    </row>
    <row r="911" spans="4:4" x14ac:dyDescent="0.2">
      <c r="D911" s="58"/>
    </row>
    <row r="912" spans="4:4" x14ac:dyDescent="0.2">
      <c r="D912" s="58"/>
    </row>
    <row r="913" spans="4:4" x14ac:dyDescent="0.2">
      <c r="D913" s="58"/>
    </row>
    <row r="914" spans="4:4" x14ac:dyDescent="0.2">
      <c r="D914" s="58"/>
    </row>
    <row r="915" spans="4:4" x14ac:dyDescent="0.2">
      <c r="D915" s="58"/>
    </row>
    <row r="916" spans="4:4" x14ac:dyDescent="0.2">
      <c r="D916" s="58"/>
    </row>
    <row r="917" spans="4:4" x14ac:dyDescent="0.2">
      <c r="D917" s="58"/>
    </row>
    <row r="918" spans="4:4" x14ac:dyDescent="0.2">
      <c r="D918" s="58"/>
    </row>
    <row r="919" spans="4:4" x14ac:dyDescent="0.2">
      <c r="D919" s="58"/>
    </row>
    <row r="920" spans="4:4" x14ac:dyDescent="0.2">
      <c r="D920" s="58"/>
    </row>
    <row r="921" spans="4:4" x14ac:dyDescent="0.2">
      <c r="D921" s="58"/>
    </row>
    <row r="922" spans="4:4" x14ac:dyDescent="0.2">
      <c r="D922" s="58"/>
    </row>
    <row r="923" spans="4:4" x14ac:dyDescent="0.2">
      <c r="D923" s="58"/>
    </row>
    <row r="924" spans="4:4" x14ac:dyDescent="0.2">
      <c r="D924" s="58"/>
    </row>
    <row r="925" spans="4:4" x14ac:dyDescent="0.2">
      <c r="D925" s="58"/>
    </row>
    <row r="926" spans="4:4" x14ac:dyDescent="0.2">
      <c r="D926" s="58"/>
    </row>
    <row r="927" spans="4:4" x14ac:dyDescent="0.2">
      <c r="D927" s="58"/>
    </row>
    <row r="928" spans="4:4" x14ac:dyDescent="0.2">
      <c r="D928" s="58"/>
    </row>
    <row r="929" spans="4:4" x14ac:dyDescent="0.2">
      <c r="D929" s="58"/>
    </row>
    <row r="930" spans="4:4" x14ac:dyDescent="0.2">
      <c r="D930" s="58"/>
    </row>
    <row r="931" spans="4:4" x14ac:dyDescent="0.2">
      <c r="D931" s="58"/>
    </row>
    <row r="932" spans="4:4" x14ac:dyDescent="0.2">
      <c r="D932" s="58"/>
    </row>
    <row r="933" spans="4:4" x14ac:dyDescent="0.2">
      <c r="D933" s="58"/>
    </row>
    <row r="934" spans="4:4" x14ac:dyDescent="0.2">
      <c r="D934" s="58"/>
    </row>
    <row r="935" spans="4:4" x14ac:dyDescent="0.2">
      <c r="D935" s="58"/>
    </row>
    <row r="936" spans="4:4" x14ac:dyDescent="0.2">
      <c r="D936" s="58"/>
    </row>
    <row r="937" spans="4:4" x14ac:dyDescent="0.2">
      <c r="D937" s="58"/>
    </row>
    <row r="938" spans="4:4" x14ac:dyDescent="0.2">
      <c r="D938" s="58"/>
    </row>
    <row r="939" spans="4:4" x14ac:dyDescent="0.2">
      <c r="D939" s="58"/>
    </row>
    <row r="940" spans="4:4" x14ac:dyDescent="0.2">
      <c r="D940" s="58"/>
    </row>
    <row r="941" spans="4:4" x14ac:dyDescent="0.2">
      <c r="D941" s="58"/>
    </row>
    <row r="942" spans="4:4" x14ac:dyDescent="0.2">
      <c r="D942" s="58"/>
    </row>
    <row r="943" spans="4:4" x14ac:dyDescent="0.2">
      <c r="D943" s="58"/>
    </row>
    <row r="944" spans="4:4" x14ac:dyDescent="0.2">
      <c r="D944" s="58"/>
    </row>
    <row r="945" spans="4:4" x14ac:dyDescent="0.2">
      <c r="D945" s="58"/>
    </row>
    <row r="946" spans="4:4" x14ac:dyDescent="0.2">
      <c r="D946" s="58"/>
    </row>
    <row r="947" spans="4:4" x14ac:dyDescent="0.2">
      <c r="D947" s="58"/>
    </row>
    <row r="948" spans="4:4" x14ac:dyDescent="0.2">
      <c r="D948" s="58"/>
    </row>
    <row r="949" spans="4:4" x14ac:dyDescent="0.2">
      <c r="D949" s="58"/>
    </row>
    <row r="950" spans="4:4" x14ac:dyDescent="0.2">
      <c r="D950" s="58"/>
    </row>
    <row r="951" spans="4:4" x14ac:dyDescent="0.2">
      <c r="D951" s="58"/>
    </row>
    <row r="952" spans="4:4" x14ac:dyDescent="0.2">
      <c r="D952" s="58"/>
    </row>
    <row r="953" spans="4:4" x14ac:dyDescent="0.2">
      <c r="D953" s="58"/>
    </row>
    <row r="954" spans="4:4" x14ac:dyDescent="0.2">
      <c r="D954" s="58"/>
    </row>
    <row r="955" spans="4:4" x14ac:dyDescent="0.2">
      <c r="D955" s="58"/>
    </row>
    <row r="956" spans="4:4" x14ac:dyDescent="0.2">
      <c r="D956" s="58"/>
    </row>
    <row r="957" spans="4:4" x14ac:dyDescent="0.2">
      <c r="D957" s="58"/>
    </row>
    <row r="958" spans="4:4" x14ac:dyDescent="0.2">
      <c r="D958" s="58"/>
    </row>
    <row r="959" spans="4:4" x14ac:dyDescent="0.2">
      <c r="D959" s="58"/>
    </row>
    <row r="960" spans="4:4" x14ac:dyDescent="0.2">
      <c r="D960" s="58"/>
    </row>
    <row r="961" spans="4:4" x14ac:dyDescent="0.2">
      <c r="D961" s="58"/>
    </row>
    <row r="962" spans="4:4" x14ac:dyDescent="0.2">
      <c r="D962" s="58"/>
    </row>
    <row r="963" spans="4:4" x14ac:dyDescent="0.2">
      <c r="D963" s="58"/>
    </row>
    <row r="964" spans="4:4" x14ac:dyDescent="0.2">
      <c r="D964" s="58"/>
    </row>
    <row r="965" spans="4:4" x14ac:dyDescent="0.2">
      <c r="D965" s="58"/>
    </row>
    <row r="966" spans="4:4" x14ac:dyDescent="0.2">
      <c r="D966" s="58"/>
    </row>
    <row r="967" spans="4:4" x14ac:dyDescent="0.2">
      <c r="D967" s="58"/>
    </row>
    <row r="968" spans="4:4" x14ac:dyDescent="0.2">
      <c r="D968" s="58"/>
    </row>
    <row r="969" spans="4:4" x14ac:dyDescent="0.2">
      <c r="D969" s="58"/>
    </row>
    <row r="970" spans="4:4" x14ac:dyDescent="0.2">
      <c r="D970" s="58"/>
    </row>
    <row r="971" spans="4:4" x14ac:dyDescent="0.2">
      <c r="D971" s="58"/>
    </row>
    <row r="972" spans="4:4" x14ac:dyDescent="0.2">
      <c r="D972" s="58"/>
    </row>
    <row r="973" spans="4:4" x14ac:dyDescent="0.2">
      <c r="D973" s="58"/>
    </row>
    <row r="974" spans="4:4" x14ac:dyDescent="0.2">
      <c r="D974" s="58"/>
    </row>
    <row r="975" spans="4:4" x14ac:dyDescent="0.2">
      <c r="D975" s="58"/>
    </row>
    <row r="976" spans="4:4" x14ac:dyDescent="0.2">
      <c r="D976" s="58"/>
    </row>
    <row r="977" spans="4:4" x14ac:dyDescent="0.2">
      <c r="D977" s="58"/>
    </row>
    <row r="978" spans="4:4" x14ac:dyDescent="0.2">
      <c r="D978" s="58"/>
    </row>
    <row r="979" spans="4:4" x14ac:dyDescent="0.2">
      <c r="D979" s="58"/>
    </row>
    <row r="980" spans="4:4" x14ac:dyDescent="0.2">
      <c r="D980" s="58"/>
    </row>
    <row r="981" spans="4:4" x14ac:dyDescent="0.2">
      <c r="D981" s="58"/>
    </row>
    <row r="982" spans="4:4" x14ac:dyDescent="0.2">
      <c r="D982" s="58"/>
    </row>
    <row r="983" spans="4:4" x14ac:dyDescent="0.2">
      <c r="D983" s="58"/>
    </row>
    <row r="984" spans="4:4" x14ac:dyDescent="0.2">
      <c r="D984" s="58"/>
    </row>
    <row r="985" spans="4:4" x14ac:dyDescent="0.2">
      <c r="D985" s="58"/>
    </row>
    <row r="986" spans="4:4" x14ac:dyDescent="0.2">
      <c r="D986" s="58"/>
    </row>
    <row r="987" spans="4:4" x14ac:dyDescent="0.2">
      <c r="D987" s="58"/>
    </row>
    <row r="988" spans="4:4" x14ac:dyDescent="0.2">
      <c r="D988" s="58"/>
    </row>
    <row r="989" spans="4:4" x14ac:dyDescent="0.2">
      <c r="D989" s="58"/>
    </row>
    <row r="990" spans="4:4" x14ac:dyDescent="0.2">
      <c r="D990" s="58"/>
    </row>
    <row r="991" spans="4:4" x14ac:dyDescent="0.2">
      <c r="D991" s="58"/>
    </row>
    <row r="992" spans="4:4" x14ac:dyDescent="0.2">
      <c r="D992" s="58"/>
    </row>
    <row r="993" spans="4:4" x14ac:dyDescent="0.2">
      <c r="D993" s="58"/>
    </row>
    <row r="994" spans="4:4" x14ac:dyDescent="0.2">
      <c r="D994" s="58"/>
    </row>
    <row r="995" spans="4:4" x14ac:dyDescent="0.2">
      <c r="D995" s="58"/>
    </row>
    <row r="996" spans="4:4" x14ac:dyDescent="0.2">
      <c r="D996" s="58"/>
    </row>
    <row r="997" spans="4:4" x14ac:dyDescent="0.2">
      <c r="D997" s="58"/>
    </row>
    <row r="998" spans="4:4" x14ac:dyDescent="0.2">
      <c r="D998" s="58"/>
    </row>
    <row r="999" spans="4:4" x14ac:dyDescent="0.2">
      <c r="D999" s="58"/>
    </row>
    <row r="1000" spans="4:4" x14ac:dyDescent="0.2">
      <c r="D1000" s="58"/>
    </row>
    <row r="1001" spans="4:4" x14ac:dyDescent="0.2">
      <c r="D1001" s="58"/>
    </row>
    <row r="1002" spans="4:4" x14ac:dyDescent="0.2">
      <c r="D1002" s="58"/>
    </row>
    <row r="1003" spans="4:4" x14ac:dyDescent="0.2">
      <c r="D1003" s="58"/>
    </row>
    <row r="1004" spans="4:4" x14ac:dyDescent="0.2">
      <c r="D1004" s="58"/>
    </row>
    <row r="1005" spans="4:4" x14ac:dyDescent="0.2">
      <c r="D1005" s="58"/>
    </row>
    <row r="1006" spans="4:4" x14ac:dyDescent="0.2">
      <c r="D1006" s="58"/>
    </row>
    <row r="1007" spans="4:4" x14ac:dyDescent="0.2">
      <c r="D1007" s="58"/>
    </row>
    <row r="1008" spans="4:4" x14ac:dyDescent="0.2">
      <c r="D1008" s="58"/>
    </row>
    <row r="1009" spans="4:4" x14ac:dyDescent="0.2">
      <c r="D1009" s="58"/>
    </row>
    <row r="1010" spans="4:4" x14ac:dyDescent="0.2">
      <c r="D1010" s="58"/>
    </row>
    <row r="1011" spans="4:4" x14ac:dyDescent="0.2">
      <c r="D1011" s="58"/>
    </row>
    <row r="1012" spans="4:4" x14ac:dyDescent="0.2">
      <c r="D1012" s="58"/>
    </row>
    <row r="1013" spans="4:4" x14ac:dyDescent="0.2">
      <c r="D1013" s="58"/>
    </row>
    <row r="1014" spans="4:4" x14ac:dyDescent="0.2">
      <c r="D1014" s="58"/>
    </row>
    <row r="1015" spans="4:4" x14ac:dyDescent="0.2">
      <c r="D1015" s="58"/>
    </row>
    <row r="1016" spans="4:4" x14ac:dyDescent="0.2">
      <c r="D1016" s="58"/>
    </row>
    <row r="1017" spans="4:4" x14ac:dyDescent="0.2">
      <c r="D1017" s="58"/>
    </row>
    <row r="1018" spans="4:4" x14ac:dyDescent="0.2">
      <c r="D1018" s="58"/>
    </row>
    <row r="1019" spans="4:4" x14ac:dyDescent="0.2">
      <c r="D1019" s="58"/>
    </row>
    <row r="1020" spans="4:4" x14ac:dyDescent="0.2">
      <c r="D1020" s="58"/>
    </row>
    <row r="1021" spans="4:4" x14ac:dyDescent="0.2">
      <c r="D1021" s="58"/>
    </row>
    <row r="1022" spans="4:4" x14ac:dyDescent="0.2">
      <c r="D1022" s="58"/>
    </row>
    <row r="1023" spans="4:4" x14ac:dyDescent="0.2">
      <c r="D1023" s="58"/>
    </row>
    <row r="1024" spans="4:4" x14ac:dyDescent="0.2">
      <c r="D1024" s="58"/>
    </row>
    <row r="1025" spans="4:4" x14ac:dyDescent="0.2">
      <c r="D1025" s="58"/>
    </row>
    <row r="1026" spans="4:4" x14ac:dyDescent="0.2">
      <c r="D1026" s="58"/>
    </row>
    <row r="1027" spans="4:4" x14ac:dyDescent="0.2">
      <c r="D1027" s="58"/>
    </row>
    <row r="1028" spans="4:4" x14ac:dyDescent="0.2">
      <c r="D1028" s="58"/>
    </row>
    <row r="1029" spans="4:4" x14ac:dyDescent="0.2">
      <c r="D1029" s="58"/>
    </row>
    <row r="1030" spans="4:4" x14ac:dyDescent="0.2">
      <c r="D1030" s="58"/>
    </row>
    <row r="1031" spans="4:4" x14ac:dyDescent="0.2">
      <c r="D1031" s="58"/>
    </row>
    <row r="1032" spans="4:4" x14ac:dyDescent="0.2">
      <c r="D1032" s="58"/>
    </row>
    <row r="1033" spans="4:4" x14ac:dyDescent="0.2">
      <c r="D1033" s="58"/>
    </row>
    <row r="1034" spans="4:4" x14ac:dyDescent="0.2">
      <c r="D1034" s="58"/>
    </row>
    <row r="1035" spans="4:4" x14ac:dyDescent="0.2">
      <c r="D1035" s="58"/>
    </row>
    <row r="1036" spans="4:4" x14ac:dyDescent="0.2">
      <c r="D1036" s="58"/>
    </row>
    <row r="1037" spans="4:4" x14ac:dyDescent="0.2">
      <c r="D1037" s="58"/>
    </row>
    <row r="1038" spans="4:4" x14ac:dyDescent="0.2">
      <c r="D1038" s="58"/>
    </row>
    <row r="1039" spans="4:4" x14ac:dyDescent="0.2">
      <c r="D1039" s="58"/>
    </row>
    <row r="1040" spans="4:4" x14ac:dyDescent="0.2">
      <c r="D1040" s="58"/>
    </row>
    <row r="1041" spans="4:4" x14ac:dyDescent="0.2">
      <c r="D1041" s="58"/>
    </row>
    <row r="1042" spans="4:4" x14ac:dyDescent="0.2">
      <c r="D1042" s="58"/>
    </row>
    <row r="1043" spans="4:4" x14ac:dyDescent="0.2">
      <c r="D1043" s="58"/>
    </row>
    <row r="1044" spans="4:4" x14ac:dyDescent="0.2">
      <c r="D1044" s="58"/>
    </row>
    <row r="1045" spans="4:4" x14ac:dyDescent="0.2">
      <c r="D1045" s="58"/>
    </row>
    <row r="1046" spans="4:4" x14ac:dyDescent="0.2">
      <c r="D1046" s="58"/>
    </row>
    <row r="1047" spans="4:4" x14ac:dyDescent="0.2">
      <c r="D1047" s="58"/>
    </row>
    <row r="1048" spans="4:4" x14ac:dyDescent="0.2">
      <c r="D1048" s="58"/>
    </row>
    <row r="1049" spans="4:4" x14ac:dyDescent="0.2">
      <c r="D1049" s="58"/>
    </row>
    <row r="1050" spans="4:4" x14ac:dyDescent="0.2">
      <c r="D1050" s="58"/>
    </row>
    <row r="1051" spans="4:4" x14ac:dyDescent="0.2">
      <c r="D1051" s="58"/>
    </row>
    <row r="1052" spans="4:4" x14ac:dyDescent="0.2">
      <c r="D1052" s="58"/>
    </row>
    <row r="1053" spans="4:4" x14ac:dyDescent="0.2">
      <c r="D1053" s="58"/>
    </row>
    <row r="1054" spans="4:4" x14ac:dyDescent="0.2">
      <c r="D1054" s="58"/>
    </row>
    <row r="1055" spans="4:4" x14ac:dyDescent="0.2">
      <c r="D1055" s="58"/>
    </row>
    <row r="1056" spans="4:4" x14ac:dyDescent="0.2">
      <c r="D1056" s="58"/>
    </row>
    <row r="1057" spans="4:4" x14ac:dyDescent="0.2">
      <c r="D1057" s="58"/>
    </row>
    <row r="1058" spans="4:4" x14ac:dyDescent="0.2">
      <c r="D1058" s="58"/>
    </row>
    <row r="1059" spans="4:4" x14ac:dyDescent="0.2">
      <c r="D1059" s="58"/>
    </row>
    <row r="1060" spans="4:4" x14ac:dyDescent="0.2">
      <c r="D1060" s="58"/>
    </row>
    <row r="1061" spans="4:4" x14ac:dyDescent="0.2">
      <c r="D1061" s="58"/>
    </row>
    <row r="1062" spans="4:4" x14ac:dyDescent="0.2">
      <c r="D1062" s="58"/>
    </row>
    <row r="1063" spans="4:4" x14ac:dyDescent="0.2">
      <c r="D1063" s="58"/>
    </row>
    <row r="1064" spans="4:4" x14ac:dyDescent="0.2">
      <c r="D1064" s="58"/>
    </row>
    <row r="1065" spans="4:4" x14ac:dyDescent="0.2">
      <c r="D1065" s="58"/>
    </row>
    <row r="1066" spans="4:4" x14ac:dyDescent="0.2">
      <c r="D1066" s="58"/>
    </row>
    <row r="1067" spans="4:4" x14ac:dyDescent="0.2">
      <c r="D1067" s="58"/>
    </row>
    <row r="1068" spans="4:4" x14ac:dyDescent="0.2">
      <c r="D1068" s="58"/>
    </row>
    <row r="1069" spans="4:4" x14ac:dyDescent="0.2">
      <c r="D1069" s="58"/>
    </row>
    <row r="1070" spans="4:4" x14ac:dyDescent="0.2">
      <c r="D1070" s="58"/>
    </row>
    <row r="1071" spans="4:4" x14ac:dyDescent="0.2">
      <c r="D1071" s="58"/>
    </row>
    <row r="1072" spans="4:4" x14ac:dyDescent="0.2">
      <c r="D1072" s="58"/>
    </row>
    <row r="1073" spans="4:4" x14ac:dyDescent="0.2">
      <c r="D1073" s="58"/>
    </row>
    <row r="1074" spans="4:4" x14ac:dyDescent="0.2">
      <c r="D1074" s="58"/>
    </row>
    <row r="1075" spans="4:4" x14ac:dyDescent="0.2">
      <c r="D1075" s="58"/>
    </row>
    <row r="1076" spans="4:4" x14ac:dyDescent="0.2">
      <c r="D1076" s="58"/>
    </row>
    <row r="1077" spans="4:4" x14ac:dyDescent="0.2">
      <c r="D1077" s="58"/>
    </row>
    <row r="1078" spans="4:4" x14ac:dyDescent="0.2">
      <c r="D1078" s="58"/>
    </row>
    <row r="1079" spans="4:4" x14ac:dyDescent="0.2">
      <c r="D1079" s="58"/>
    </row>
    <row r="1080" spans="4:4" x14ac:dyDescent="0.2">
      <c r="D1080" s="58"/>
    </row>
    <row r="1081" spans="4:4" x14ac:dyDescent="0.2">
      <c r="D1081" s="58"/>
    </row>
    <row r="1082" spans="4:4" x14ac:dyDescent="0.2">
      <c r="D1082" s="58"/>
    </row>
    <row r="1083" spans="4:4" x14ac:dyDescent="0.2">
      <c r="D1083" s="58"/>
    </row>
    <row r="1084" spans="4:4" x14ac:dyDescent="0.2">
      <c r="D1084" s="58"/>
    </row>
    <row r="1085" spans="4:4" x14ac:dyDescent="0.2">
      <c r="D1085" s="58"/>
    </row>
    <row r="1086" spans="4:4" x14ac:dyDescent="0.2">
      <c r="D1086" s="58"/>
    </row>
    <row r="1087" spans="4:4" x14ac:dyDescent="0.2">
      <c r="D1087" s="58"/>
    </row>
    <row r="1088" spans="4:4" x14ac:dyDescent="0.2">
      <c r="D1088" s="58"/>
    </row>
    <row r="1089" spans="4:4" x14ac:dyDescent="0.2">
      <c r="D1089" s="58"/>
    </row>
    <row r="1090" spans="4:4" x14ac:dyDescent="0.2">
      <c r="D1090" s="58"/>
    </row>
    <row r="1091" spans="4:4" x14ac:dyDescent="0.2">
      <c r="D1091" s="58"/>
    </row>
    <row r="1092" spans="4:4" x14ac:dyDescent="0.2">
      <c r="D1092" s="58"/>
    </row>
    <row r="1093" spans="4:4" x14ac:dyDescent="0.2">
      <c r="D1093" s="58"/>
    </row>
    <row r="1094" spans="4:4" x14ac:dyDescent="0.2">
      <c r="D1094" s="58"/>
    </row>
    <row r="1095" spans="4:4" x14ac:dyDescent="0.2">
      <c r="D1095" s="58"/>
    </row>
    <row r="1096" spans="4:4" x14ac:dyDescent="0.2">
      <c r="D1096" s="58"/>
    </row>
    <row r="1097" spans="4:4" x14ac:dyDescent="0.2">
      <c r="D1097" s="58"/>
    </row>
    <row r="1098" spans="4:4" x14ac:dyDescent="0.2">
      <c r="D1098" s="58"/>
    </row>
    <row r="1099" spans="4:4" x14ac:dyDescent="0.2">
      <c r="D1099" s="58"/>
    </row>
    <row r="1100" spans="4:4" x14ac:dyDescent="0.2">
      <c r="D1100" s="58"/>
    </row>
    <row r="1101" spans="4:4" x14ac:dyDescent="0.2">
      <c r="D1101" s="58"/>
    </row>
    <row r="1102" spans="4:4" x14ac:dyDescent="0.2">
      <c r="D1102" s="58"/>
    </row>
    <row r="1103" spans="4:4" x14ac:dyDescent="0.2">
      <c r="D1103" s="58"/>
    </row>
    <row r="1104" spans="4:4" x14ac:dyDescent="0.2">
      <c r="D1104" s="58"/>
    </row>
    <row r="1105" spans="4:4" x14ac:dyDescent="0.2">
      <c r="D1105" s="58"/>
    </row>
    <row r="1106" spans="4:4" x14ac:dyDescent="0.2">
      <c r="D1106" s="58"/>
    </row>
    <row r="1107" spans="4:4" x14ac:dyDescent="0.2">
      <c r="D1107" s="58"/>
    </row>
    <row r="1108" spans="4:4" x14ac:dyDescent="0.2">
      <c r="D1108" s="58"/>
    </row>
    <row r="1109" spans="4:4" x14ac:dyDescent="0.2">
      <c r="D1109" s="58"/>
    </row>
    <row r="1110" spans="4:4" x14ac:dyDescent="0.2">
      <c r="D1110" s="58"/>
    </row>
    <row r="1111" spans="4:4" x14ac:dyDescent="0.2">
      <c r="D1111" s="58"/>
    </row>
    <row r="1112" spans="4:4" x14ac:dyDescent="0.2">
      <c r="D1112" s="58"/>
    </row>
    <row r="1113" spans="4:4" x14ac:dyDescent="0.2">
      <c r="D1113" s="58"/>
    </row>
    <row r="1114" spans="4:4" x14ac:dyDescent="0.2">
      <c r="D1114" s="58"/>
    </row>
    <row r="1115" spans="4:4" x14ac:dyDescent="0.2">
      <c r="D1115" s="58"/>
    </row>
    <row r="1116" spans="4:4" x14ac:dyDescent="0.2">
      <c r="D1116" s="58"/>
    </row>
    <row r="1117" spans="4:4" x14ac:dyDescent="0.2">
      <c r="D1117" s="58"/>
    </row>
    <row r="1118" spans="4:4" x14ac:dyDescent="0.2">
      <c r="D1118" s="58"/>
    </row>
    <row r="1119" spans="4:4" x14ac:dyDescent="0.2">
      <c r="D1119" s="58"/>
    </row>
    <row r="1120" spans="4:4" x14ac:dyDescent="0.2">
      <c r="D1120" s="58"/>
    </row>
    <row r="1121" spans="4:4" x14ac:dyDescent="0.2">
      <c r="D1121" s="58"/>
    </row>
    <row r="1122" spans="4:4" x14ac:dyDescent="0.2">
      <c r="D1122" s="58"/>
    </row>
    <row r="1123" spans="4:4" x14ac:dyDescent="0.2">
      <c r="D1123" s="58"/>
    </row>
    <row r="1124" spans="4:4" x14ac:dyDescent="0.2">
      <c r="D1124" s="58"/>
    </row>
    <row r="1125" spans="4:4" x14ac:dyDescent="0.2">
      <c r="D1125" s="58"/>
    </row>
    <row r="1126" spans="4:4" x14ac:dyDescent="0.2">
      <c r="D1126" s="58"/>
    </row>
    <row r="1127" spans="4:4" x14ac:dyDescent="0.2">
      <c r="D1127" s="58"/>
    </row>
    <row r="1128" spans="4:4" x14ac:dyDescent="0.2">
      <c r="D1128" s="58"/>
    </row>
    <row r="1129" spans="4:4" x14ac:dyDescent="0.2">
      <c r="D1129" s="58"/>
    </row>
    <row r="1130" spans="4:4" x14ac:dyDescent="0.2">
      <c r="D1130" s="58"/>
    </row>
    <row r="1131" spans="4:4" x14ac:dyDescent="0.2">
      <c r="D1131" s="58"/>
    </row>
    <row r="1132" spans="4:4" x14ac:dyDescent="0.2">
      <c r="D1132" s="58"/>
    </row>
    <row r="1133" spans="4:4" x14ac:dyDescent="0.2">
      <c r="D1133" s="58"/>
    </row>
    <row r="1134" spans="4:4" x14ac:dyDescent="0.2">
      <c r="D1134" s="58"/>
    </row>
    <row r="1135" spans="4:4" x14ac:dyDescent="0.2">
      <c r="D1135" s="58"/>
    </row>
    <row r="1136" spans="4:4" x14ac:dyDescent="0.2">
      <c r="D1136" s="58"/>
    </row>
    <row r="1137" spans="4:4" x14ac:dyDescent="0.2">
      <c r="D1137" s="58"/>
    </row>
    <row r="1138" spans="4:4" x14ac:dyDescent="0.2">
      <c r="D1138" s="58"/>
    </row>
    <row r="1139" spans="4:4" x14ac:dyDescent="0.2">
      <c r="D1139" s="58"/>
    </row>
    <row r="1140" spans="4:4" x14ac:dyDescent="0.2">
      <c r="D1140" s="58"/>
    </row>
    <row r="1141" spans="4:4" x14ac:dyDescent="0.2">
      <c r="D1141" s="58"/>
    </row>
    <row r="1142" spans="4:4" x14ac:dyDescent="0.2">
      <c r="D1142" s="58"/>
    </row>
    <row r="1143" spans="4:4" x14ac:dyDescent="0.2">
      <c r="D1143" s="58"/>
    </row>
    <row r="1144" spans="4:4" x14ac:dyDescent="0.2">
      <c r="D1144" s="58"/>
    </row>
    <row r="1145" spans="4:4" x14ac:dyDescent="0.2">
      <c r="D1145" s="58"/>
    </row>
    <row r="1146" spans="4:4" x14ac:dyDescent="0.2">
      <c r="D1146" s="58"/>
    </row>
    <row r="1147" spans="4:4" x14ac:dyDescent="0.2">
      <c r="D1147" s="58"/>
    </row>
    <row r="1148" spans="4:4" x14ac:dyDescent="0.2">
      <c r="D1148" s="58"/>
    </row>
    <row r="1149" spans="4:4" x14ac:dyDescent="0.2">
      <c r="D1149" s="58"/>
    </row>
    <row r="1150" spans="4:4" x14ac:dyDescent="0.2">
      <c r="D1150" s="58"/>
    </row>
    <row r="1151" spans="4:4" x14ac:dyDescent="0.2">
      <c r="D1151" s="58"/>
    </row>
    <row r="1152" spans="4:4" x14ac:dyDescent="0.2">
      <c r="D1152" s="58"/>
    </row>
    <row r="1153" spans="4:4" x14ac:dyDescent="0.2">
      <c r="D1153" s="58"/>
    </row>
    <row r="1154" spans="4:4" x14ac:dyDescent="0.2">
      <c r="D1154" s="58"/>
    </row>
    <row r="1155" spans="4:4" x14ac:dyDescent="0.2">
      <c r="D1155" s="58"/>
    </row>
    <row r="1156" spans="4:4" x14ac:dyDescent="0.2">
      <c r="D1156" s="58"/>
    </row>
    <row r="1157" spans="4:4" x14ac:dyDescent="0.2">
      <c r="D1157" s="58"/>
    </row>
    <row r="1158" spans="4:4" x14ac:dyDescent="0.2">
      <c r="D1158" s="58"/>
    </row>
    <row r="1159" spans="4:4" x14ac:dyDescent="0.2">
      <c r="D1159" s="58"/>
    </row>
    <row r="1160" spans="4:4" x14ac:dyDescent="0.2">
      <c r="D1160" s="58"/>
    </row>
    <row r="1161" spans="4:4" x14ac:dyDescent="0.2">
      <c r="D1161" s="58"/>
    </row>
    <row r="1162" spans="4:4" x14ac:dyDescent="0.2">
      <c r="D1162" s="58"/>
    </row>
    <row r="1163" spans="4:4" x14ac:dyDescent="0.2">
      <c r="D1163" s="58"/>
    </row>
    <row r="1164" spans="4:4" x14ac:dyDescent="0.2">
      <c r="D1164" s="58"/>
    </row>
    <row r="1165" spans="4:4" x14ac:dyDescent="0.2">
      <c r="D1165" s="58"/>
    </row>
    <row r="1166" spans="4:4" x14ac:dyDescent="0.2">
      <c r="D1166" s="58"/>
    </row>
    <row r="1167" spans="4:4" x14ac:dyDescent="0.2">
      <c r="D1167" s="58"/>
    </row>
    <row r="1168" spans="4:4" x14ac:dyDescent="0.2">
      <c r="D1168" s="58"/>
    </row>
    <row r="1169" spans="4:4" x14ac:dyDescent="0.2">
      <c r="D1169" s="58"/>
    </row>
    <row r="1170" spans="4:4" x14ac:dyDescent="0.2">
      <c r="D1170" s="58"/>
    </row>
    <row r="1171" spans="4:4" x14ac:dyDescent="0.2">
      <c r="D1171" s="58"/>
    </row>
    <row r="1172" spans="4:4" x14ac:dyDescent="0.2">
      <c r="D1172" s="58"/>
    </row>
    <row r="1173" spans="4:4" x14ac:dyDescent="0.2">
      <c r="D1173" s="58"/>
    </row>
    <row r="1174" spans="4:4" x14ac:dyDescent="0.2">
      <c r="D1174" s="58"/>
    </row>
    <row r="1175" spans="4:4" x14ac:dyDescent="0.2">
      <c r="D1175" s="58"/>
    </row>
    <row r="1176" spans="4:4" x14ac:dyDescent="0.2">
      <c r="D1176" s="58"/>
    </row>
    <row r="1177" spans="4:4" x14ac:dyDescent="0.2">
      <c r="D1177" s="58"/>
    </row>
    <row r="1178" spans="4:4" x14ac:dyDescent="0.2">
      <c r="D1178" s="58"/>
    </row>
    <row r="1179" spans="4:4" x14ac:dyDescent="0.2">
      <c r="D1179" s="58"/>
    </row>
    <row r="1180" spans="4:4" x14ac:dyDescent="0.2">
      <c r="D1180" s="58"/>
    </row>
    <row r="1181" spans="4:4" x14ac:dyDescent="0.2">
      <c r="D1181" s="58"/>
    </row>
    <row r="1182" spans="4:4" x14ac:dyDescent="0.2">
      <c r="D1182" s="58"/>
    </row>
    <row r="1183" spans="4:4" x14ac:dyDescent="0.2">
      <c r="D1183" s="58"/>
    </row>
    <row r="1184" spans="4:4" x14ac:dyDescent="0.2">
      <c r="D1184" s="58"/>
    </row>
    <row r="1185" spans="4:4" x14ac:dyDescent="0.2">
      <c r="D1185" s="58"/>
    </row>
    <row r="1186" spans="4:4" x14ac:dyDescent="0.2">
      <c r="D1186" s="58"/>
    </row>
    <row r="1187" spans="4:4" x14ac:dyDescent="0.2">
      <c r="D1187" s="58"/>
    </row>
    <row r="1188" spans="4:4" x14ac:dyDescent="0.2">
      <c r="D1188" s="58"/>
    </row>
    <row r="1189" spans="4:4" x14ac:dyDescent="0.2">
      <c r="D1189" s="58"/>
    </row>
    <row r="1190" spans="4:4" x14ac:dyDescent="0.2">
      <c r="D1190" s="58"/>
    </row>
    <row r="1191" spans="4:4" x14ac:dyDescent="0.2">
      <c r="D1191" s="58"/>
    </row>
    <row r="1192" spans="4:4" x14ac:dyDescent="0.2">
      <c r="D1192" s="58"/>
    </row>
    <row r="1193" spans="4:4" x14ac:dyDescent="0.2">
      <c r="D1193" s="58"/>
    </row>
    <row r="1194" spans="4:4" x14ac:dyDescent="0.2">
      <c r="D1194" s="58"/>
    </row>
    <row r="1195" spans="4:4" x14ac:dyDescent="0.2">
      <c r="D1195" s="58"/>
    </row>
    <row r="1196" spans="4:4" x14ac:dyDescent="0.2">
      <c r="D1196" s="58"/>
    </row>
    <row r="1197" spans="4:4" x14ac:dyDescent="0.2">
      <c r="D1197" s="58"/>
    </row>
    <row r="1198" spans="4:4" x14ac:dyDescent="0.2">
      <c r="D1198" s="58"/>
    </row>
    <row r="1199" spans="4:4" x14ac:dyDescent="0.2">
      <c r="D1199" s="58"/>
    </row>
    <row r="1200" spans="4:4" x14ac:dyDescent="0.2">
      <c r="D1200" s="58"/>
    </row>
    <row r="1201" spans="4:4" x14ac:dyDescent="0.2">
      <c r="D1201" s="58"/>
    </row>
    <row r="1202" spans="4:4" x14ac:dyDescent="0.2">
      <c r="D1202" s="58"/>
    </row>
    <row r="1203" spans="4:4" x14ac:dyDescent="0.2">
      <c r="D1203" s="58"/>
    </row>
    <row r="1204" spans="4:4" x14ac:dyDescent="0.2">
      <c r="D1204" s="58"/>
    </row>
    <row r="1205" spans="4:4" x14ac:dyDescent="0.2">
      <c r="D1205" s="58"/>
    </row>
    <row r="1206" spans="4:4" x14ac:dyDescent="0.2">
      <c r="D1206" s="58"/>
    </row>
    <row r="1207" spans="4:4" x14ac:dyDescent="0.2">
      <c r="D1207" s="58"/>
    </row>
    <row r="1208" spans="4:4" x14ac:dyDescent="0.2">
      <c r="D1208" s="58"/>
    </row>
    <row r="1209" spans="4:4" x14ac:dyDescent="0.2">
      <c r="D1209" s="58"/>
    </row>
    <row r="1210" spans="4:4" x14ac:dyDescent="0.2">
      <c r="D1210" s="58"/>
    </row>
    <row r="1211" spans="4:4" x14ac:dyDescent="0.2">
      <c r="D1211" s="58"/>
    </row>
    <row r="1212" spans="4:4" x14ac:dyDescent="0.2">
      <c r="D1212" s="58"/>
    </row>
    <row r="1213" spans="4:4" x14ac:dyDescent="0.2">
      <c r="D1213" s="58"/>
    </row>
    <row r="1214" spans="4:4" x14ac:dyDescent="0.2">
      <c r="D1214" s="58"/>
    </row>
    <row r="1215" spans="4:4" x14ac:dyDescent="0.2">
      <c r="D1215" s="58"/>
    </row>
    <row r="1216" spans="4:4" x14ac:dyDescent="0.2">
      <c r="D1216" s="58"/>
    </row>
    <row r="1217" spans="4:4" x14ac:dyDescent="0.2">
      <c r="D1217" s="58"/>
    </row>
    <row r="1218" spans="4:4" x14ac:dyDescent="0.2">
      <c r="D1218" s="58"/>
    </row>
    <row r="1219" spans="4:4" x14ac:dyDescent="0.2">
      <c r="D1219" s="58"/>
    </row>
    <row r="1220" spans="4:4" x14ac:dyDescent="0.2">
      <c r="D1220" s="58"/>
    </row>
    <row r="1221" spans="4:4" x14ac:dyDescent="0.2">
      <c r="D1221" s="58"/>
    </row>
    <row r="1222" spans="4:4" x14ac:dyDescent="0.2">
      <c r="D1222" s="58"/>
    </row>
    <row r="1223" spans="4:4" x14ac:dyDescent="0.2">
      <c r="D1223" s="58"/>
    </row>
    <row r="1224" spans="4:4" x14ac:dyDescent="0.2">
      <c r="D1224" s="58"/>
    </row>
    <row r="1225" spans="4:4" x14ac:dyDescent="0.2">
      <c r="D1225" s="58"/>
    </row>
    <row r="1226" spans="4:4" x14ac:dyDescent="0.2">
      <c r="D1226" s="58"/>
    </row>
    <row r="1227" spans="4:4" x14ac:dyDescent="0.2">
      <c r="D1227" s="58"/>
    </row>
    <row r="1228" spans="4:4" x14ac:dyDescent="0.2">
      <c r="D1228" s="58"/>
    </row>
    <row r="1229" spans="4:4" x14ac:dyDescent="0.2">
      <c r="D1229" s="58"/>
    </row>
    <row r="1230" spans="4:4" x14ac:dyDescent="0.2">
      <c r="D1230" s="58"/>
    </row>
    <row r="1231" spans="4:4" x14ac:dyDescent="0.2">
      <c r="D1231" s="58"/>
    </row>
    <row r="1232" spans="4:4" x14ac:dyDescent="0.2">
      <c r="D1232" s="58"/>
    </row>
    <row r="1233" spans="4:4" x14ac:dyDescent="0.2">
      <c r="D1233" s="58"/>
    </row>
    <row r="1234" spans="4:4" x14ac:dyDescent="0.2">
      <c r="D1234" s="58"/>
    </row>
    <row r="1235" spans="4:4" x14ac:dyDescent="0.2">
      <c r="D1235" s="58"/>
    </row>
    <row r="1236" spans="4:4" x14ac:dyDescent="0.2">
      <c r="D1236" s="58"/>
    </row>
    <row r="1237" spans="4:4" x14ac:dyDescent="0.2">
      <c r="D1237" s="58"/>
    </row>
    <row r="1238" spans="4:4" x14ac:dyDescent="0.2">
      <c r="D1238" s="58"/>
    </row>
    <row r="1239" spans="4:4" x14ac:dyDescent="0.2">
      <c r="D1239" s="58"/>
    </row>
    <row r="1240" spans="4:4" x14ac:dyDescent="0.2">
      <c r="D1240" s="58"/>
    </row>
    <row r="1241" spans="4:4" x14ac:dyDescent="0.2">
      <c r="D1241" s="58"/>
    </row>
    <row r="1242" spans="4:4" x14ac:dyDescent="0.2">
      <c r="D1242" s="58"/>
    </row>
    <row r="1243" spans="4:4" x14ac:dyDescent="0.2">
      <c r="D1243" s="58"/>
    </row>
    <row r="1244" spans="4:4" x14ac:dyDescent="0.2">
      <c r="D1244" s="58"/>
    </row>
    <row r="1245" spans="4:4" x14ac:dyDescent="0.2">
      <c r="D1245" s="58"/>
    </row>
    <row r="1246" spans="4:4" x14ac:dyDescent="0.2">
      <c r="D1246" s="58"/>
    </row>
    <row r="1247" spans="4:4" x14ac:dyDescent="0.2">
      <c r="D1247" s="58"/>
    </row>
    <row r="1248" spans="4:4" x14ac:dyDescent="0.2">
      <c r="D1248" s="58"/>
    </row>
    <row r="1249" spans="4:4" x14ac:dyDescent="0.2">
      <c r="D1249" s="58"/>
    </row>
    <row r="1250" spans="4:4" x14ac:dyDescent="0.2">
      <c r="D1250" s="58"/>
    </row>
    <row r="1251" spans="4:4" x14ac:dyDescent="0.2">
      <c r="D1251" s="58"/>
    </row>
    <row r="1252" spans="4:4" x14ac:dyDescent="0.2">
      <c r="D1252" s="58"/>
    </row>
    <row r="1253" spans="4:4" x14ac:dyDescent="0.2">
      <c r="D1253" s="58"/>
    </row>
    <row r="1254" spans="4:4" x14ac:dyDescent="0.2">
      <c r="D1254" s="58"/>
    </row>
    <row r="1255" spans="4:4" x14ac:dyDescent="0.2">
      <c r="D1255" s="58"/>
    </row>
    <row r="1256" spans="4:4" x14ac:dyDescent="0.2">
      <c r="D1256" s="58"/>
    </row>
    <row r="1257" spans="4:4" x14ac:dyDescent="0.2">
      <c r="D1257" s="58"/>
    </row>
    <row r="1258" spans="4:4" x14ac:dyDescent="0.2">
      <c r="D1258" s="58"/>
    </row>
    <row r="1259" spans="4:4" x14ac:dyDescent="0.2">
      <c r="D1259" s="58"/>
    </row>
    <row r="1260" spans="4:4" x14ac:dyDescent="0.2">
      <c r="D1260" s="58"/>
    </row>
    <row r="1261" spans="4:4" x14ac:dyDescent="0.2">
      <c r="D1261" s="58"/>
    </row>
    <row r="1262" spans="4:4" x14ac:dyDescent="0.2">
      <c r="D1262" s="58"/>
    </row>
    <row r="1263" spans="4:4" x14ac:dyDescent="0.2">
      <c r="D1263" s="58"/>
    </row>
    <row r="1264" spans="4:4" x14ac:dyDescent="0.2">
      <c r="D1264" s="58"/>
    </row>
    <row r="1265" spans="4:4" x14ac:dyDescent="0.2">
      <c r="D1265" s="58"/>
    </row>
    <row r="1266" spans="4:4" x14ac:dyDescent="0.2">
      <c r="D1266" s="58"/>
    </row>
    <row r="1267" spans="4:4" x14ac:dyDescent="0.2">
      <c r="D1267" s="58"/>
    </row>
    <row r="1268" spans="4:4" x14ac:dyDescent="0.2">
      <c r="D1268" s="58"/>
    </row>
    <row r="1269" spans="4:4" x14ac:dyDescent="0.2">
      <c r="D1269" s="58"/>
    </row>
    <row r="1270" spans="4:4" x14ac:dyDescent="0.2">
      <c r="D1270" s="58"/>
    </row>
    <row r="1271" spans="4:4" x14ac:dyDescent="0.2">
      <c r="D1271" s="58"/>
    </row>
    <row r="1272" spans="4:4" x14ac:dyDescent="0.2">
      <c r="D1272" s="58"/>
    </row>
    <row r="1273" spans="4:4" x14ac:dyDescent="0.2">
      <c r="D1273" s="58"/>
    </row>
    <row r="1274" spans="4:4" x14ac:dyDescent="0.2">
      <c r="D1274" s="58"/>
    </row>
    <row r="1275" spans="4:4" x14ac:dyDescent="0.2">
      <c r="D1275" s="58"/>
    </row>
    <row r="1276" spans="4:4" x14ac:dyDescent="0.2">
      <c r="D1276" s="58"/>
    </row>
    <row r="1277" spans="4:4" x14ac:dyDescent="0.2">
      <c r="D1277" s="58"/>
    </row>
    <row r="1278" spans="4:4" x14ac:dyDescent="0.2">
      <c r="D1278" s="58"/>
    </row>
    <row r="1279" spans="4:4" x14ac:dyDescent="0.2">
      <c r="D1279" s="58"/>
    </row>
    <row r="1280" spans="4:4" x14ac:dyDescent="0.2">
      <c r="D1280" s="58"/>
    </row>
    <row r="1281" spans="4:4" x14ac:dyDescent="0.2">
      <c r="D1281" s="58"/>
    </row>
    <row r="1282" spans="4:4" x14ac:dyDescent="0.2">
      <c r="D1282" s="58"/>
    </row>
    <row r="1283" spans="4:4" x14ac:dyDescent="0.2">
      <c r="D1283" s="58"/>
    </row>
    <row r="1284" spans="4:4" x14ac:dyDescent="0.2">
      <c r="D1284" s="58"/>
    </row>
    <row r="1285" spans="4:4" x14ac:dyDescent="0.2">
      <c r="D1285" s="58"/>
    </row>
    <row r="1286" spans="4:4" x14ac:dyDescent="0.2">
      <c r="D1286" s="58"/>
    </row>
    <row r="1287" spans="4:4" x14ac:dyDescent="0.2">
      <c r="D1287" s="58"/>
    </row>
    <row r="1288" spans="4:4" x14ac:dyDescent="0.2">
      <c r="D1288" s="58"/>
    </row>
    <row r="1289" spans="4:4" x14ac:dyDescent="0.2">
      <c r="D1289" s="58"/>
    </row>
    <row r="1290" spans="4:4" x14ac:dyDescent="0.2">
      <c r="D1290" s="58"/>
    </row>
    <row r="1291" spans="4:4" x14ac:dyDescent="0.2">
      <c r="D1291" s="58"/>
    </row>
    <row r="1292" spans="4:4" x14ac:dyDescent="0.2">
      <c r="D1292" s="58"/>
    </row>
    <row r="1293" spans="4:4" x14ac:dyDescent="0.2">
      <c r="D1293" s="58"/>
    </row>
    <row r="1294" spans="4:4" x14ac:dyDescent="0.2">
      <c r="D1294" s="58"/>
    </row>
    <row r="1295" spans="4:4" x14ac:dyDescent="0.2">
      <c r="D1295" s="58"/>
    </row>
    <row r="1296" spans="4:4" x14ac:dyDescent="0.2">
      <c r="D1296" s="58"/>
    </row>
    <row r="1297" spans="4:4" x14ac:dyDescent="0.2">
      <c r="D1297" s="58"/>
    </row>
    <row r="1298" spans="4:4" x14ac:dyDescent="0.2">
      <c r="D1298" s="58"/>
    </row>
    <row r="1299" spans="4:4" x14ac:dyDescent="0.2">
      <c r="D1299" s="58"/>
    </row>
    <row r="1300" spans="4:4" x14ac:dyDescent="0.2">
      <c r="D1300" s="58"/>
    </row>
    <row r="1301" spans="4:4" x14ac:dyDescent="0.2">
      <c r="D1301" s="58"/>
    </row>
    <row r="1302" spans="4:4" x14ac:dyDescent="0.2">
      <c r="D1302" s="58"/>
    </row>
    <row r="1303" spans="4:4" x14ac:dyDescent="0.2">
      <c r="D1303" s="58"/>
    </row>
    <row r="1304" spans="4:4" x14ac:dyDescent="0.2">
      <c r="D1304" s="58"/>
    </row>
    <row r="1305" spans="4:4" x14ac:dyDescent="0.2">
      <c r="D1305" s="58"/>
    </row>
    <row r="1306" spans="4:4" x14ac:dyDescent="0.2">
      <c r="D1306" s="58"/>
    </row>
    <row r="1307" spans="4:4" x14ac:dyDescent="0.2">
      <c r="D1307" s="58"/>
    </row>
    <row r="1308" spans="4:4" x14ac:dyDescent="0.2">
      <c r="D1308" s="58"/>
    </row>
    <row r="1309" spans="4:4" x14ac:dyDescent="0.2">
      <c r="D1309" s="58"/>
    </row>
    <row r="1310" spans="4:4" x14ac:dyDescent="0.2">
      <c r="D1310" s="58"/>
    </row>
    <row r="1311" spans="4:4" x14ac:dyDescent="0.2">
      <c r="D1311" s="58"/>
    </row>
    <row r="1312" spans="4:4" x14ac:dyDescent="0.2">
      <c r="D1312" s="58"/>
    </row>
    <row r="1313" spans="4:4" x14ac:dyDescent="0.2">
      <c r="D1313" s="58"/>
    </row>
    <row r="1314" spans="4:4" x14ac:dyDescent="0.2">
      <c r="D1314" s="58"/>
    </row>
    <row r="1315" spans="4:4" x14ac:dyDescent="0.2">
      <c r="D1315" s="58"/>
    </row>
    <row r="1316" spans="4:4" x14ac:dyDescent="0.2">
      <c r="D1316" s="58"/>
    </row>
    <row r="1317" spans="4:4" x14ac:dyDescent="0.2">
      <c r="D1317" s="58"/>
    </row>
    <row r="1318" spans="4:4" x14ac:dyDescent="0.2">
      <c r="D1318" s="58"/>
    </row>
    <row r="1319" spans="4:4" x14ac:dyDescent="0.2">
      <c r="D1319" s="58"/>
    </row>
    <row r="1320" spans="4:4" x14ac:dyDescent="0.2">
      <c r="D1320" s="58"/>
    </row>
    <row r="1321" spans="4:4" x14ac:dyDescent="0.2">
      <c r="D1321" s="58"/>
    </row>
    <row r="1322" spans="4:4" x14ac:dyDescent="0.2">
      <c r="D1322" s="58"/>
    </row>
    <row r="1323" spans="4:4" x14ac:dyDescent="0.2">
      <c r="D1323" s="58"/>
    </row>
    <row r="1324" spans="4:4" x14ac:dyDescent="0.2">
      <c r="D1324" s="58"/>
    </row>
    <row r="1325" spans="4:4" x14ac:dyDescent="0.2">
      <c r="D1325" s="58"/>
    </row>
    <row r="1326" spans="4:4" x14ac:dyDescent="0.2">
      <c r="D1326" s="58"/>
    </row>
    <row r="1327" spans="4:4" x14ac:dyDescent="0.2">
      <c r="D1327" s="58"/>
    </row>
    <row r="1328" spans="4:4" x14ac:dyDescent="0.2">
      <c r="D1328" s="58"/>
    </row>
    <row r="1329" spans="4:4" x14ac:dyDescent="0.2">
      <c r="D1329" s="58"/>
    </row>
    <row r="1330" spans="4:4" x14ac:dyDescent="0.2">
      <c r="D1330" s="58"/>
    </row>
    <row r="1331" spans="4:4" x14ac:dyDescent="0.2">
      <c r="D1331" s="58"/>
    </row>
    <row r="1332" spans="4:4" x14ac:dyDescent="0.2">
      <c r="D1332" s="58"/>
    </row>
    <row r="1333" spans="4:4" x14ac:dyDescent="0.2">
      <c r="D1333" s="58"/>
    </row>
    <row r="1334" spans="4:4" x14ac:dyDescent="0.2">
      <c r="D1334" s="58"/>
    </row>
    <row r="1335" spans="4:4" x14ac:dyDescent="0.2">
      <c r="D1335" s="58"/>
    </row>
    <row r="1336" spans="4:4" x14ac:dyDescent="0.2">
      <c r="D1336" s="58"/>
    </row>
    <row r="1337" spans="4:4" x14ac:dyDescent="0.2">
      <c r="D1337" s="58"/>
    </row>
    <row r="1338" spans="4:4" x14ac:dyDescent="0.2">
      <c r="D1338" s="58"/>
    </row>
    <row r="1339" spans="4:4" x14ac:dyDescent="0.2">
      <c r="D1339" s="58"/>
    </row>
    <row r="1340" spans="4:4" x14ac:dyDescent="0.2">
      <c r="D1340" s="58"/>
    </row>
    <row r="1341" spans="4:4" x14ac:dyDescent="0.2">
      <c r="D1341" s="58"/>
    </row>
    <row r="1342" spans="4:4" x14ac:dyDescent="0.2">
      <c r="D1342" s="58"/>
    </row>
    <row r="1343" spans="4:4" x14ac:dyDescent="0.2">
      <c r="D1343" s="58"/>
    </row>
    <row r="1344" spans="4:4" x14ac:dyDescent="0.2">
      <c r="D1344" s="58"/>
    </row>
    <row r="1345" spans="4:4" x14ac:dyDescent="0.2">
      <c r="D1345" s="58"/>
    </row>
    <row r="1346" spans="4:4" x14ac:dyDescent="0.2">
      <c r="D1346" s="58"/>
    </row>
    <row r="1347" spans="4:4" x14ac:dyDescent="0.2">
      <c r="D1347" s="58"/>
    </row>
    <row r="1348" spans="4:4" x14ac:dyDescent="0.2">
      <c r="D1348" s="58"/>
    </row>
    <row r="1349" spans="4:4" x14ac:dyDescent="0.2">
      <c r="D1349" s="58"/>
    </row>
    <row r="1350" spans="4:4" x14ac:dyDescent="0.2">
      <c r="D1350" s="58"/>
    </row>
    <row r="1351" spans="4:4" x14ac:dyDescent="0.2">
      <c r="D1351" s="58"/>
    </row>
    <row r="1352" spans="4:4" x14ac:dyDescent="0.2">
      <c r="D1352" s="58"/>
    </row>
    <row r="1353" spans="4:4" x14ac:dyDescent="0.2">
      <c r="D1353" s="58"/>
    </row>
    <row r="1354" spans="4:4" x14ac:dyDescent="0.2">
      <c r="D1354" s="58"/>
    </row>
    <row r="1355" spans="4:4" x14ac:dyDescent="0.2">
      <c r="D1355" s="58"/>
    </row>
    <row r="1356" spans="4:4" x14ac:dyDescent="0.2">
      <c r="D1356" s="58"/>
    </row>
    <row r="1357" spans="4:4" x14ac:dyDescent="0.2">
      <c r="D1357" s="58"/>
    </row>
    <row r="1358" spans="4:4" x14ac:dyDescent="0.2">
      <c r="D1358" s="58"/>
    </row>
    <row r="1359" spans="4:4" x14ac:dyDescent="0.2">
      <c r="D1359" s="58"/>
    </row>
    <row r="1360" spans="4:4" x14ac:dyDescent="0.2">
      <c r="D1360" s="58"/>
    </row>
    <row r="1361" spans="4:4" x14ac:dyDescent="0.2">
      <c r="D1361" s="58"/>
    </row>
    <row r="1362" spans="4:4" x14ac:dyDescent="0.2">
      <c r="D1362" s="58"/>
    </row>
    <row r="1363" spans="4:4" x14ac:dyDescent="0.2">
      <c r="D1363" s="58"/>
    </row>
    <row r="1364" spans="4:4" x14ac:dyDescent="0.2">
      <c r="D1364" s="58"/>
    </row>
    <row r="1365" spans="4:4" x14ac:dyDescent="0.2">
      <c r="D1365" s="58"/>
    </row>
    <row r="1366" spans="4:4" x14ac:dyDescent="0.2">
      <c r="D1366" s="58"/>
    </row>
    <row r="1367" spans="4:4" x14ac:dyDescent="0.2">
      <c r="D1367" s="58"/>
    </row>
    <row r="1368" spans="4:4" x14ac:dyDescent="0.2">
      <c r="D1368" s="58"/>
    </row>
    <row r="1369" spans="4:4" x14ac:dyDescent="0.2">
      <c r="D1369" s="58"/>
    </row>
    <row r="1370" spans="4:4" x14ac:dyDescent="0.2">
      <c r="D1370" s="58"/>
    </row>
    <row r="1371" spans="4:4" x14ac:dyDescent="0.2">
      <c r="D1371" s="58"/>
    </row>
    <row r="1372" spans="4:4" x14ac:dyDescent="0.2">
      <c r="D1372" s="58"/>
    </row>
    <row r="1373" spans="4:4" x14ac:dyDescent="0.2">
      <c r="D1373" s="58"/>
    </row>
    <row r="1374" spans="4:4" x14ac:dyDescent="0.2">
      <c r="D1374" s="58"/>
    </row>
    <row r="1375" spans="4:4" x14ac:dyDescent="0.2">
      <c r="D1375" s="58"/>
    </row>
    <row r="1376" spans="4:4" x14ac:dyDescent="0.2">
      <c r="D1376" s="58"/>
    </row>
    <row r="1377" spans="4:4" x14ac:dyDescent="0.2">
      <c r="D1377" s="58"/>
    </row>
    <row r="1378" spans="4:4" x14ac:dyDescent="0.2">
      <c r="D1378" s="58"/>
    </row>
    <row r="1379" spans="4:4" x14ac:dyDescent="0.2">
      <c r="D1379" s="58"/>
    </row>
    <row r="1380" spans="4:4" x14ac:dyDescent="0.2">
      <c r="D1380" s="58"/>
    </row>
    <row r="1381" spans="4:4" x14ac:dyDescent="0.2">
      <c r="D1381" s="58"/>
    </row>
    <row r="1382" spans="4:4" x14ac:dyDescent="0.2">
      <c r="D1382" s="58"/>
    </row>
    <row r="1383" spans="4:4" x14ac:dyDescent="0.2">
      <c r="D1383" s="58"/>
    </row>
    <row r="1384" spans="4:4" x14ac:dyDescent="0.2">
      <c r="D1384" s="58"/>
    </row>
    <row r="1385" spans="4:4" x14ac:dyDescent="0.2">
      <c r="D1385" s="58"/>
    </row>
    <row r="1386" spans="4:4" x14ac:dyDescent="0.2">
      <c r="D1386" s="58"/>
    </row>
    <row r="1387" spans="4:4" x14ac:dyDescent="0.2">
      <c r="D1387" s="58"/>
    </row>
    <row r="1388" spans="4:4" x14ac:dyDescent="0.2">
      <c r="D1388" s="58"/>
    </row>
    <row r="1389" spans="4:4" x14ac:dyDescent="0.2">
      <c r="D1389" s="58"/>
    </row>
    <row r="1390" spans="4:4" x14ac:dyDescent="0.2">
      <c r="D1390" s="58"/>
    </row>
    <row r="1391" spans="4:4" x14ac:dyDescent="0.2">
      <c r="D1391" s="58"/>
    </row>
    <row r="1392" spans="4:4" x14ac:dyDescent="0.2">
      <c r="D1392" s="58"/>
    </row>
    <row r="1393" spans="4:4" x14ac:dyDescent="0.2">
      <c r="D1393" s="58"/>
    </row>
    <row r="1394" spans="4:4" x14ac:dyDescent="0.2">
      <c r="D1394" s="58"/>
    </row>
    <row r="1395" spans="4:4" x14ac:dyDescent="0.2">
      <c r="D1395" s="58"/>
    </row>
    <row r="1396" spans="4:4" x14ac:dyDescent="0.2">
      <c r="D1396" s="58"/>
    </row>
    <row r="1397" spans="4:4" x14ac:dyDescent="0.2">
      <c r="D1397" s="58"/>
    </row>
    <row r="1398" spans="4:4" x14ac:dyDescent="0.2">
      <c r="D1398" s="58"/>
    </row>
    <row r="1399" spans="4:4" x14ac:dyDescent="0.2">
      <c r="D1399" s="58"/>
    </row>
    <row r="1400" spans="4:4" x14ac:dyDescent="0.2">
      <c r="D1400" s="58"/>
    </row>
    <row r="1401" spans="4:4" x14ac:dyDescent="0.2">
      <c r="D1401" s="58"/>
    </row>
    <row r="1402" spans="4:4" x14ac:dyDescent="0.2">
      <c r="D1402" s="58"/>
    </row>
    <row r="1403" spans="4:4" x14ac:dyDescent="0.2">
      <c r="D1403" s="58"/>
    </row>
    <row r="1404" spans="4:4" x14ac:dyDescent="0.2">
      <c r="D1404" s="58"/>
    </row>
    <row r="1405" spans="4:4" x14ac:dyDescent="0.2">
      <c r="D1405" s="58"/>
    </row>
    <row r="1406" spans="4:4" x14ac:dyDescent="0.2">
      <c r="D1406" s="58"/>
    </row>
    <row r="1407" spans="4:4" x14ac:dyDescent="0.2">
      <c r="D1407" s="58"/>
    </row>
    <row r="1408" spans="4:4" x14ac:dyDescent="0.2">
      <c r="D1408" s="58"/>
    </row>
    <row r="1409" spans="4:4" x14ac:dyDescent="0.2">
      <c r="D1409" s="58"/>
    </row>
    <row r="1410" spans="4:4" x14ac:dyDescent="0.2">
      <c r="D1410" s="58"/>
    </row>
    <row r="1411" spans="4:4" x14ac:dyDescent="0.2">
      <c r="D1411" s="58"/>
    </row>
    <row r="1412" spans="4:4" x14ac:dyDescent="0.2">
      <c r="D1412" s="58"/>
    </row>
    <row r="1413" spans="4:4" x14ac:dyDescent="0.2">
      <c r="D1413" s="58"/>
    </row>
    <row r="1414" spans="4:4" x14ac:dyDescent="0.2">
      <c r="D1414" s="58"/>
    </row>
    <row r="1415" spans="4:4" x14ac:dyDescent="0.2">
      <c r="D1415" s="58"/>
    </row>
    <row r="1416" spans="4:4" x14ac:dyDescent="0.2">
      <c r="D1416" s="58"/>
    </row>
    <row r="1417" spans="4:4" x14ac:dyDescent="0.2">
      <c r="D1417" s="58"/>
    </row>
    <row r="1418" spans="4:4" x14ac:dyDescent="0.2">
      <c r="D1418" s="58"/>
    </row>
    <row r="1419" spans="4:4" x14ac:dyDescent="0.2">
      <c r="D1419" s="58"/>
    </row>
    <row r="1420" spans="4:4" x14ac:dyDescent="0.2">
      <c r="D1420" s="58"/>
    </row>
    <row r="1421" spans="4:4" x14ac:dyDescent="0.2">
      <c r="D1421" s="58"/>
    </row>
    <row r="1422" spans="4:4" x14ac:dyDescent="0.2">
      <c r="D1422" s="58"/>
    </row>
    <row r="1423" spans="4:4" x14ac:dyDescent="0.2">
      <c r="D1423" s="58"/>
    </row>
    <row r="1424" spans="4:4" x14ac:dyDescent="0.2">
      <c r="D1424" s="58"/>
    </row>
    <row r="1425" spans="4:4" x14ac:dyDescent="0.2">
      <c r="D1425" s="58"/>
    </row>
    <row r="1426" spans="4:4" x14ac:dyDescent="0.2">
      <c r="D1426" s="58"/>
    </row>
    <row r="1427" spans="4:4" x14ac:dyDescent="0.2">
      <c r="D1427" s="58"/>
    </row>
    <row r="1428" spans="4:4" x14ac:dyDescent="0.2">
      <c r="D1428" s="58"/>
    </row>
    <row r="1429" spans="4:4" x14ac:dyDescent="0.2">
      <c r="D1429" s="58"/>
    </row>
    <row r="1430" spans="4:4" x14ac:dyDescent="0.2">
      <c r="D1430" s="58"/>
    </row>
    <row r="1431" spans="4:4" x14ac:dyDescent="0.2">
      <c r="D1431" s="58"/>
    </row>
    <row r="1432" spans="4:4" x14ac:dyDescent="0.2">
      <c r="D1432" s="58"/>
    </row>
    <row r="1433" spans="4:4" x14ac:dyDescent="0.2">
      <c r="D1433" s="58"/>
    </row>
    <row r="1434" spans="4:4" x14ac:dyDescent="0.2">
      <c r="D1434" s="58"/>
    </row>
    <row r="1435" spans="4:4" x14ac:dyDescent="0.2">
      <c r="D1435" s="58"/>
    </row>
    <row r="1436" spans="4:4" x14ac:dyDescent="0.2">
      <c r="D1436" s="58"/>
    </row>
    <row r="1437" spans="4:4" x14ac:dyDescent="0.2">
      <c r="D1437" s="58"/>
    </row>
    <row r="1438" spans="4:4" x14ac:dyDescent="0.2">
      <c r="D1438" s="58"/>
    </row>
    <row r="1439" spans="4:4" x14ac:dyDescent="0.2">
      <c r="D1439" s="58"/>
    </row>
    <row r="1440" spans="4:4" x14ac:dyDescent="0.2">
      <c r="D1440" s="58"/>
    </row>
    <row r="1441" spans="4:4" x14ac:dyDescent="0.2">
      <c r="D1441" s="58"/>
    </row>
    <row r="1442" spans="4:4" x14ac:dyDescent="0.2">
      <c r="D1442" s="58"/>
    </row>
    <row r="1443" spans="4:4" x14ac:dyDescent="0.2">
      <c r="D1443" s="58"/>
    </row>
    <row r="1444" spans="4:4" x14ac:dyDescent="0.2">
      <c r="D1444" s="58"/>
    </row>
    <row r="1445" spans="4:4" x14ac:dyDescent="0.2">
      <c r="D1445" s="58"/>
    </row>
    <row r="1446" spans="4:4" x14ac:dyDescent="0.2">
      <c r="D1446" s="58"/>
    </row>
  </sheetData>
  <sheetProtection selectLockedCells="1" selectUnlockedCells="1"/>
  <mergeCells count="2">
    <mergeCell ref="A1:F1"/>
    <mergeCell ref="A2:F2"/>
  </mergeCells>
  <printOptions horizontalCentered="1"/>
  <pageMargins left="0.45" right="0.45" top="0.75" bottom="0.75" header="0.3" footer="0.3"/>
  <pageSetup orientation="portrait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2BE67-4857-43C2-B2FE-294F492969E4}">
  <sheetPr codeName="Sheet6"/>
  <dimension ref="A1:G17"/>
  <sheetViews>
    <sheetView workbookViewId="0">
      <selection activeCell="D8" sqref="D8"/>
    </sheetView>
  </sheetViews>
  <sheetFormatPr defaultColWidth="9.140625" defaultRowHeight="15" x14ac:dyDescent="0.25"/>
  <cols>
    <col min="1" max="1" width="24.7109375" style="74" customWidth="1"/>
    <col min="2" max="2" width="12.7109375" style="74" customWidth="1"/>
    <col min="3" max="3" width="9.5703125" style="74" customWidth="1"/>
    <col min="4" max="4" width="13" style="74" customWidth="1"/>
    <col min="5" max="6" width="9.140625" style="74"/>
    <col min="7" max="7" width="3.140625" style="74" customWidth="1"/>
    <col min="8" max="16384" width="9.140625" style="74"/>
  </cols>
  <sheetData>
    <row r="1" spans="1:7" s="62" customFormat="1" ht="66.599999999999994" customHeight="1" x14ac:dyDescent="0.25">
      <c r="A1" s="61"/>
      <c r="B1" s="61"/>
      <c r="C1" s="61"/>
      <c r="D1" s="61"/>
      <c r="E1" s="61"/>
      <c r="F1" s="61"/>
      <c r="G1" s="61"/>
    </row>
    <row r="2" spans="1:7" s="62" customFormat="1" ht="15.75" x14ac:dyDescent="0.25">
      <c r="A2" s="63" t="s">
        <v>268</v>
      </c>
      <c r="B2" s="64" t="s">
        <v>269</v>
      </c>
      <c r="C2" s="64"/>
      <c r="D2" s="64"/>
      <c r="E2" s="65" t="s">
        <v>270</v>
      </c>
      <c r="F2" s="65"/>
      <c r="G2" s="65"/>
    </row>
    <row r="3" spans="1:7" s="62" customFormat="1" ht="15.75" x14ac:dyDescent="0.25">
      <c r="A3" s="66" t="s">
        <v>271</v>
      </c>
      <c r="B3" s="64" t="s">
        <v>272</v>
      </c>
      <c r="C3" s="64"/>
      <c r="D3" s="64"/>
      <c r="E3" s="67" t="s">
        <v>273</v>
      </c>
      <c r="F3" s="67"/>
      <c r="G3" s="67"/>
    </row>
    <row r="4" spans="1:7" s="62" customFormat="1" ht="15.75" x14ac:dyDescent="0.25">
      <c r="A4" s="68" t="s">
        <v>274</v>
      </c>
      <c r="B4" s="64" t="s">
        <v>275</v>
      </c>
      <c r="C4" s="64"/>
      <c r="D4" s="64"/>
      <c r="E4" s="65" t="s">
        <v>276</v>
      </c>
      <c r="F4" s="65"/>
      <c r="G4" s="65"/>
    </row>
    <row r="5" spans="1:7" s="62" customFormat="1" ht="15.75" x14ac:dyDescent="0.25">
      <c r="A5" s="66" t="s">
        <v>273</v>
      </c>
      <c r="B5" s="64" t="s">
        <v>277</v>
      </c>
      <c r="C5" s="64"/>
      <c r="D5" s="64"/>
      <c r="E5" s="69" t="s">
        <v>278</v>
      </c>
      <c r="F5" s="67"/>
      <c r="G5" s="67"/>
    </row>
    <row r="6" spans="1:7" s="62" customFormat="1" ht="15.75" x14ac:dyDescent="0.25">
      <c r="A6" s="70"/>
      <c r="B6" s="64" t="s">
        <v>279</v>
      </c>
      <c r="C6" s="64"/>
      <c r="D6" s="64"/>
      <c r="E6" s="61"/>
      <c r="F6" s="61"/>
      <c r="G6" s="61"/>
    </row>
    <row r="7" spans="1:7" s="62" customFormat="1" ht="15.75" x14ac:dyDescent="0.25">
      <c r="A7" s="70"/>
      <c r="B7" s="64" t="s">
        <v>280</v>
      </c>
      <c r="C7" s="64"/>
      <c r="D7" s="64"/>
      <c r="E7" s="61"/>
      <c r="F7" s="61"/>
      <c r="G7" s="61"/>
    </row>
    <row r="8" spans="1:7" ht="30" customHeight="1" x14ac:dyDescent="0.25">
      <c r="A8" s="71" t="s">
        <v>281</v>
      </c>
      <c r="B8" s="72"/>
      <c r="C8" s="73"/>
    </row>
    <row r="9" spans="1:7" x14ac:dyDescent="0.25">
      <c r="A9" s="71" t="s">
        <v>311</v>
      </c>
      <c r="B9" s="71"/>
      <c r="C9" s="75"/>
    </row>
    <row r="10" spans="1:7" x14ac:dyDescent="0.25">
      <c r="A10" s="73"/>
      <c r="B10" s="73"/>
      <c r="C10" s="75"/>
    </row>
    <row r="11" spans="1:7" x14ac:dyDescent="0.25">
      <c r="A11" s="73"/>
      <c r="B11" s="73"/>
      <c r="C11" s="75"/>
    </row>
    <row r="12" spans="1:7" x14ac:dyDescent="0.25">
      <c r="A12" s="73" t="s">
        <v>282</v>
      </c>
      <c r="B12" s="73"/>
      <c r="D12" s="75">
        <f>Payments!E5</f>
        <v>22112.810000000009</v>
      </c>
    </row>
    <row r="13" spans="1:7" x14ac:dyDescent="0.25">
      <c r="A13" s="73" t="s">
        <v>283</v>
      </c>
      <c r="B13" s="73"/>
      <c r="D13" s="75">
        <f>Payments!F5</f>
        <v>1870.0700000000002</v>
      </c>
    </row>
    <row r="14" spans="1:7" x14ac:dyDescent="0.25">
      <c r="A14" s="73" t="s">
        <v>284</v>
      </c>
      <c r="B14" s="73"/>
      <c r="D14" s="76">
        <f>-Payments!H5</f>
        <v>-3980.3057999999992</v>
      </c>
    </row>
    <row r="15" spans="1:7" x14ac:dyDescent="0.25">
      <c r="A15" s="73" t="s">
        <v>285</v>
      </c>
      <c r="B15" s="73"/>
      <c r="D15" s="77">
        <f>-Costs!D5</f>
        <v>-164.79</v>
      </c>
    </row>
    <row r="16" spans="1:7" x14ac:dyDescent="0.25">
      <c r="A16" s="73" t="s">
        <v>286</v>
      </c>
      <c r="B16" s="73"/>
      <c r="D16" s="78">
        <f>-Payments!O4</f>
        <v>0</v>
      </c>
    </row>
    <row r="17" spans="1:4" x14ac:dyDescent="0.25">
      <c r="A17" s="73" t="s">
        <v>287</v>
      </c>
      <c r="B17" s="73"/>
      <c r="D17" s="75">
        <f>SUM(D12:D16)</f>
        <v>19837.784200000009</v>
      </c>
    </row>
  </sheetData>
  <sheetProtection selectLockedCells="1" selectUnlockedCells="1"/>
  <mergeCells count="13">
    <mergeCell ref="B5:D5"/>
    <mergeCell ref="E5:G5"/>
    <mergeCell ref="B6:D6"/>
    <mergeCell ref="E6:G6"/>
    <mergeCell ref="B7:D7"/>
    <mergeCell ref="E7:G7"/>
    <mergeCell ref="A1:G1"/>
    <mergeCell ref="B2:D2"/>
    <mergeCell ref="E2:G2"/>
    <mergeCell ref="B3:D3"/>
    <mergeCell ref="E3:G3"/>
    <mergeCell ref="B4:D4"/>
    <mergeCell ref="E4:G4"/>
  </mergeCells>
  <printOptions horizontalCentered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E1FA8-AEB3-4319-BAF6-EEA4038EDEA1}">
  <sheetPr codeName="Sheet5"/>
  <dimension ref="A1:C17"/>
  <sheetViews>
    <sheetView workbookViewId="0">
      <selection activeCell="A8" sqref="A8:D98"/>
    </sheetView>
  </sheetViews>
  <sheetFormatPr defaultColWidth="9.140625" defaultRowHeight="12.75" x14ac:dyDescent="0.2"/>
  <cols>
    <col min="1" max="1" width="28.140625" style="80" customWidth="1"/>
    <col min="2" max="2" width="45.42578125" style="80" customWidth="1"/>
    <col min="3" max="3" width="18" style="81" customWidth="1"/>
    <col min="4" max="4" width="18" style="80" customWidth="1"/>
    <col min="5" max="16384" width="9.140625" style="80"/>
  </cols>
  <sheetData>
    <row r="1" spans="1:3" x14ac:dyDescent="0.2">
      <c r="A1" s="79" t="s">
        <v>288</v>
      </c>
    </row>
    <row r="2" spans="1:3" x14ac:dyDescent="0.2">
      <c r="A2" s="79" t="s">
        <v>312</v>
      </c>
    </row>
    <row r="5" spans="1:3" s="82" customFormat="1" x14ac:dyDescent="0.2">
      <c r="B5" s="83" t="s">
        <v>5</v>
      </c>
      <c r="C5" s="84">
        <f>SUM(C8:C1000)</f>
        <v>1423.92</v>
      </c>
    </row>
    <row r="7" spans="1:3" s="85" customFormat="1" ht="13.5" thickBot="1" x14ac:dyDescent="0.25">
      <c r="A7" s="85" t="s">
        <v>289</v>
      </c>
      <c r="B7" s="85" t="s">
        <v>8</v>
      </c>
      <c r="C7" s="86" t="s">
        <v>290</v>
      </c>
    </row>
    <row r="8" spans="1:3" ht="38.25" x14ac:dyDescent="0.2">
      <c r="A8" s="80" t="s">
        <v>291</v>
      </c>
      <c r="B8" s="87" t="s">
        <v>292</v>
      </c>
      <c r="C8" s="81">
        <v>31.09</v>
      </c>
    </row>
    <row r="9" spans="1:3" ht="38.25" x14ac:dyDescent="0.2">
      <c r="A9" s="80" t="s">
        <v>293</v>
      </c>
      <c r="B9" s="87" t="s">
        <v>294</v>
      </c>
      <c r="C9" s="81">
        <v>12.4</v>
      </c>
    </row>
    <row r="10" spans="1:3" ht="38.25" x14ac:dyDescent="0.2">
      <c r="A10" s="80" t="s">
        <v>295</v>
      </c>
      <c r="B10" s="87" t="s">
        <v>296</v>
      </c>
      <c r="C10" s="81">
        <v>10.200000000000001</v>
      </c>
    </row>
    <row r="11" spans="1:3" ht="38.25" x14ac:dyDescent="0.2">
      <c r="A11" s="80" t="s">
        <v>297</v>
      </c>
      <c r="B11" s="87" t="s">
        <v>298</v>
      </c>
      <c r="C11" s="81">
        <v>192.19</v>
      </c>
    </row>
    <row r="12" spans="1:3" ht="38.25" x14ac:dyDescent="0.2">
      <c r="A12" s="80" t="s">
        <v>299</v>
      </c>
      <c r="B12" s="87" t="s">
        <v>300</v>
      </c>
      <c r="C12" s="81">
        <v>110.74000000000001</v>
      </c>
    </row>
    <row r="13" spans="1:3" ht="38.25" x14ac:dyDescent="0.2">
      <c r="A13" s="80" t="s">
        <v>301</v>
      </c>
      <c r="B13" s="87" t="s">
        <v>302</v>
      </c>
      <c r="C13" s="81">
        <v>8.5500000000000007</v>
      </c>
    </row>
    <row r="14" spans="1:3" ht="38.25" x14ac:dyDescent="0.2">
      <c r="A14" s="80" t="s">
        <v>303</v>
      </c>
      <c r="B14" s="87" t="s">
        <v>304</v>
      </c>
      <c r="C14" s="81">
        <v>813.13</v>
      </c>
    </row>
    <row r="15" spans="1:3" ht="38.25" x14ac:dyDescent="0.2">
      <c r="A15" s="80" t="s">
        <v>305</v>
      </c>
      <c r="B15" s="87" t="s">
        <v>300</v>
      </c>
      <c r="C15" s="81">
        <v>133.19</v>
      </c>
    </row>
    <row r="16" spans="1:3" ht="38.25" x14ac:dyDescent="0.2">
      <c r="A16" s="80" t="s">
        <v>306</v>
      </c>
      <c r="B16" s="87" t="s">
        <v>304</v>
      </c>
      <c r="C16" s="81">
        <v>100</v>
      </c>
    </row>
    <row r="17" spans="1:3" ht="38.25" x14ac:dyDescent="0.2">
      <c r="A17" s="80" t="s">
        <v>307</v>
      </c>
      <c r="B17" s="87" t="s">
        <v>308</v>
      </c>
      <c r="C17" s="81">
        <v>12.43</v>
      </c>
    </row>
  </sheetData>
  <sheetProtection selectLockedCells="1" selectUn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Payments</vt:lpstr>
      <vt:lpstr>Costs</vt:lpstr>
      <vt:lpstr>Summary</vt:lpstr>
      <vt:lpstr>IntOnly</vt:lpstr>
      <vt:lpstr>BW_LLP_SHARE</vt:lpstr>
      <vt:lpstr>Client_Share</vt:lpstr>
      <vt:lpstr>Costs!Print_Area</vt:lpstr>
      <vt:lpstr>Payments!Print_Area</vt:lpstr>
      <vt:lpstr>Summary!Print_Area</vt:lpstr>
      <vt:lpstr>Costs!Print_Titles</vt:lpstr>
      <vt:lpstr>Payments!Print_Titles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 Strain</dc:creator>
  <cp:lastModifiedBy>Bailey Strain</cp:lastModifiedBy>
  <dcterms:created xsi:type="dcterms:W3CDTF">2021-07-07T18:34:48Z</dcterms:created>
  <dcterms:modified xsi:type="dcterms:W3CDTF">2021-07-07T18:34:49Z</dcterms:modified>
</cp:coreProperties>
</file>