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nderfa\Desktop\"/>
    </mc:Choice>
  </mc:AlternateContent>
  <bookViews>
    <workbookView xWindow="930" yWindow="0" windowWidth="28800" windowHeight="14025"/>
  </bookViews>
  <sheets>
    <sheet name="RCSUM19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" l="1"/>
  <c r="K26" i="1" l="1"/>
  <c r="J26" i="1"/>
  <c r="I26" i="1"/>
  <c r="H26" i="1"/>
  <c r="G26" i="1"/>
  <c r="F26" i="1"/>
  <c r="E26" i="1"/>
  <c r="D26" i="1"/>
  <c r="K7" i="1" l="1"/>
  <c r="J7" i="1"/>
  <c r="I7" i="1"/>
  <c r="H7" i="1"/>
  <c r="G7" i="1"/>
  <c r="F7" i="1"/>
  <c r="E7" i="1"/>
  <c r="D7" i="1"/>
</calcChain>
</file>

<file path=xl/comments1.xml><?xml version="1.0" encoding="utf-8"?>
<comments xmlns="http://schemas.openxmlformats.org/spreadsheetml/2006/main">
  <authors>
    <author>tc={6D4DB02F-972B-4F9B-9B53-0FE9FE21BC90}</author>
  </authors>
  <commentList>
    <comment ref="S177" authorId="0" shapeId="0">
      <text>
        <r>
          <rPr>
            <sz val="10"/>
            <rFont val="MS Sans Serif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@FANGMEIER DAVID The grad rate has been updated from 85.9 to 86.1
Reply:
    @FANGMEIER DAVID The state grad rate has been updated from 86.1 to 86.2.
</t>
        </r>
      </text>
    </comment>
  </commentList>
</comments>
</file>

<file path=xl/sharedStrings.xml><?xml version="1.0" encoding="utf-8"?>
<sst xmlns="http://schemas.openxmlformats.org/spreadsheetml/2006/main" count="261" uniqueCount="207">
  <si>
    <t>Regular Schools/Districts</t>
  </si>
  <si>
    <t>Number of Schools within:</t>
  </si>
  <si>
    <t xml:space="preserve">  Elementary Districts/LEAs</t>
  </si>
  <si>
    <t xml:space="preserve">  High Sch. Districts/LEAs</t>
  </si>
  <si>
    <t xml:space="preserve">  Unit Districts/LEAs</t>
  </si>
  <si>
    <t xml:space="preserve">  Total</t>
  </si>
  <si>
    <t>Historical Number of Districts/LEAs in Report Card</t>
  </si>
  <si>
    <t xml:space="preserve">  Elementary</t>
  </si>
  <si>
    <t xml:space="preserve">  High School</t>
  </si>
  <si>
    <t xml:space="preserve">  Unit</t>
  </si>
  <si>
    <t>Number of School Districts</t>
  </si>
  <si>
    <t xml:space="preserve">  Non-Operated High School District</t>
  </si>
  <si>
    <t xml:space="preserve">  IDJJ</t>
  </si>
  <si>
    <t>Total Number of School Districts</t>
  </si>
  <si>
    <t>Non-District Entities Administering Public Schools</t>
  </si>
  <si>
    <t>State Authorized Charters</t>
  </si>
  <si>
    <t>State Agencies Operating Public Schools (IDHS, IMSA)</t>
  </si>
  <si>
    <t>Cooperative High Schools</t>
  </si>
  <si>
    <t>Public Lab School Administrations</t>
  </si>
  <si>
    <t>Total Non-District Entities Administering Public Schools</t>
  </si>
  <si>
    <t>Total Entities Administering Public Schools</t>
  </si>
  <si>
    <t>Total Reporting Entities for Report Card</t>
  </si>
  <si>
    <t>(Including Elementary, High school, and Unit Districts plus State Charters and Paris Cooperative High School)</t>
  </si>
  <si>
    <t>Report Card Variable</t>
  </si>
  <si>
    <t>NOTE:  Blank cells indicate that the data were not available or not reported for that year.</t>
  </si>
  <si>
    <t>Enrollment</t>
  </si>
  <si>
    <t xml:space="preserve">  White</t>
  </si>
  <si>
    <t xml:space="preserve">  Black</t>
  </si>
  <si>
    <t xml:space="preserve">  Hispanic</t>
  </si>
  <si>
    <t xml:space="preserve">  Asian/Pacific Islander</t>
  </si>
  <si>
    <t xml:space="preserve">  Asian</t>
  </si>
  <si>
    <t xml:space="preserve">  Native Hawaiian/Pacific Islander</t>
  </si>
  <si>
    <t xml:space="preserve">  Native American</t>
  </si>
  <si>
    <t xml:space="preserve">  Multi-Racial/ Two or More Races (Starting 2011)</t>
  </si>
  <si>
    <t xml:space="preserve">  Total Number</t>
  </si>
  <si>
    <t>Low-Income Enrollment</t>
  </si>
  <si>
    <t>EL Enrollment</t>
  </si>
  <si>
    <t>IEP Enrollment</t>
  </si>
  <si>
    <t>Homeless Enrollment</t>
  </si>
  <si>
    <t>Dropout Rate (2018 and prior)</t>
  </si>
  <si>
    <t>Dropout Rate (current)</t>
  </si>
  <si>
    <t>Chronic Truancy Rate</t>
  </si>
  <si>
    <t>Chronic Absenteeism Rate</t>
  </si>
  <si>
    <t>Mobility Incident Rate</t>
  </si>
  <si>
    <t>Student Mobility Rate</t>
  </si>
  <si>
    <t>Student Attendance Rate</t>
  </si>
  <si>
    <t>Average Class Size</t>
  </si>
  <si>
    <t xml:space="preserve">  Kindergarten</t>
  </si>
  <si>
    <t xml:space="preserve">  Gr 1</t>
  </si>
  <si>
    <t xml:space="preserve">  Gr 2</t>
  </si>
  <si>
    <t xml:space="preserve">  Gr 3</t>
  </si>
  <si>
    <t xml:space="preserve">  Gr 4</t>
  </si>
  <si>
    <t xml:space="preserve">  Gr 5</t>
  </si>
  <si>
    <t xml:space="preserve">  Gr 6</t>
  </si>
  <si>
    <t xml:space="preserve">  Gr 7</t>
  </si>
  <si>
    <t xml:space="preserve">  Gr 8</t>
  </si>
  <si>
    <t>Total School Days</t>
  </si>
  <si>
    <t>Minutes Per Day Devoted to:</t>
  </si>
  <si>
    <t xml:space="preserve">  Math</t>
  </si>
  <si>
    <t>Gr 3</t>
  </si>
  <si>
    <t>Gr 6</t>
  </si>
  <si>
    <t>Gr 8</t>
  </si>
  <si>
    <t xml:space="preserve">  Science </t>
  </si>
  <si>
    <t xml:space="preserve">  English</t>
  </si>
  <si>
    <t xml:space="preserve">  Social  Science</t>
  </si>
  <si>
    <t>Teacher Information</t>
  </si>
  <si>
    <t xml:space="preserve">  Unknown</t>
  </si>
  <si>
    <t xml:space="preserve">  Male</t>
  </si>
  <si>
    <t xml:space="preserve">  Female</t>
  </si>
  <si>
    <t xml:space="preserve">Total Number of Teachers from Reporting Entities in                                                                          Historical Report Card             </t>
  </si>
  <si>
    <t>Total Number of Teachers in the state</t>
  </si>
  <si>
    <t xml:space="preserve">  Av. Teaching Exper in Yrs</t>
  </si>
  <si>
    <t>NA</t>
  </si>
  <si>
    <t xml:space="preserve">  Bachelor's Degree</t>
  </si>
  <si>
    <t xml:space="preserve">  Graduate Degree</t>
  </si>
  <si>
    <t>Pupil-Teacher Ratio--Elementary</t>
  </si>
  <si>
    <t>Pupil-Teacher Ratio--Secondary</t>
  </si>
  <si>
    <t>Pupil-Certified Staff Ratio</t>
  </si>
  <si>
    <t>Pupil-Administrator Ratio</t>
  </si>
  <si>
    <t>Teacher Salary</t>
  </si>
  <si>
    <t>Administrator Salary</t>
  </si>
  <si>
    <t>Teacher Base Salary</t>
  </si>
  <si>
    <t>Administrator Base Salary</t>
  </si>
  <si>
    <t>Teacher Retention Rate</t>
  </si>
  <si>
    <t>Principal Turnover</t>
  </si>
  <si>
    <t xml:space="preserve">Teacher Attendance Rate </t>
  </si>
  <si>
    <t>*2016 Report Card used 2014 Civil Rights data</t>
  </si>
  <si>
    <t>Teacher Evaluaion</t>
  </si>
  <si>
    <t>Finance Statistics are based on the data collected previous year</t>
  </si>
  <si>
    <t>Instruct Expend Per Pupil</t>
  </si>
  <si>
    <t>Oper Expend Per Pupil</t>
  </si>
  <si>
    <t>Expenditure by Function:</t>
  </si>
  <si>
    <t xml:space="preserve">  Instruction</t>
  </si>
  <si>
    <t xml:space="preserve">  General Administration</t>
  </si>
  <si>
    <t xml:space="preserve">  Supporting Services</t>
  </si>
  <si>
    <t xml:space="preserve">  Other Expenditures</t>
  </si>
  <si>
    <t>Expenditure by Fund:</t>
  </si>
  <si>
    <t xml:space="preserve">  Education</t>
  </si>
  <si>
    <t xml:space="preserve">  Operations &amp; Maint</t>
  </si>
  <si>
    <t xml:space="preserve">  Transportation</t>
  </si>
  <si>
    <t xml:space="preserve">  Debt Service*</t>
  </si>
  <si>
    <t xml:space="preserve">  Tort**</t>
  </si>
  <si>
    <t xml:space="preserve">  Municipal Ret./Soc. Secu</t>
  </si>
  <si>
    <t xml:space="preserve">  Fire Prevention &amp; Safety</t>
  </si>
  <si>
    <t xml:space="preserve">  Site &amp; Constr/Cap Improv</t>
  </si>
  <si>
    <t>*  Was Bond &amp; Interest prior to 2010, so 2010 cannot be compared to previous years.</t>
  </si>
  <si>
    <t>** Was Rent prior to 2010, so 2010 cannot be compared to previous years.</t>
  </si>
  <si>
    <t>Revenue by Source</t>
  </si>
  <si>
    <t xml:space="preserve">  Local Property Taxes</t>
  </si>
  <si>
    <t xml:space="preserve">  Other Local Funding</t>
  </si>
  <si>
    <t xml:space="preserve">  General State Aid</t>
  </si>
  <si>
    <t xml:space="preserve">  Other State Funding</t>
  </si>
  <si>
    <t xml:space="preserve">  Federal Funding</t>
  </si>
  <si>
    <t>All expenditure and revenue data listed above are for prior years, e.g., $7,926 listed in the 2002 report card represents the 2001 OEPP.</t>
  </si>
  <si>
    <r>
      <t xml:space="preserve">ACT State Averages for </t>
    </r>
    <r>
      <rPr>
        <u/>
        <sz val="8.5"/>
        <rFont val="Arial"/>
        <family val="2"/>
      </rPr>
      <t>graduating</t>
    </r>
    <r>
      <rPr>
        <sz val="8.5"/>
        <rFont val="Arial"/>
        <family val="2"/>
      </rPr>
      <t xml:space="preserve"> classes in Regular Public Schools*</t>
    </r>
  </si>
  <si>
    <t xml:space="preserve">  Composite</t>
  </si>
  <si>
    <t xml:space="preserve">  Mathematics</t>
  </si>
  <si>
    <t xml:space="preserve">  Reading</t>
  </si>
  <si>
    <t xml:space="preserve">  Science</t>
  </si>
  <si>
    <t xml:space="preserve">*As of 2015, ACT was no longer the state assessment for high school. In 2015, ACT was still available as a free college entrace exam provided by ISBE, but was not required. Data from 2015 on represent a self-selected population of students compared to the entire state. </t>
  </si>
  <si>
    <t>% Students Ready for College Course Work (ACT 21 or above)</t>
  </si>
  <si>
    <t>% Students Met ACT Benchmarks</t>
  </si>
  <si>
    <t xml:space="preserve">  All 4-Subject</t>
  </si>
  <si>
    <t>Graduation Rate</t>
  </si>
  <si>
    <t xml:space="preserve">  4-Year Adjusted Cohort Graduation Rate</t>
  </si>
  <si>
    <t xml:space="preserve">  5-Year Adjusted Cohort Graduation Rate</t>
  </si>
  <si>
    <t xml:space="preserve">  6-Year Adjusted Cohort Graduation Rate</t>
  </si>
  <si>
    <t>Overall Student Performance (Percentage Meeting or Exceeding Standards)</t>
  </si>
  <si>
    <t xml:space="preserve">  All State Tests</t>
  </si>
  <si>
    <t xml:space="preserve">       Reading/ELA</t>
  </si>
  <si>
    <t xml:space="preserve">       Math</t>
  </si>
  <si>
    <t xml:space="preserve">       Science</t>
  </si>
  <si>
    <t xml:space="preserve">  Illinois Standards Achievement Test (PARCC)</t>
  </si>
  <si>
    <t xml:space="preserve">  IAR</t>
  </si>
  <si>
    <t xml:space="preserve">  SAT</t>
  </si>
  <si>
    <t xml:space="preserve">  Prairie State Achievement Test (DLM)</t>
  </si>
  <si>
    <t xml:space="preserve">  Illinois Science Assessment (ISA)</t>
  </si>
  <si>
    <t xml:space="preserve">  ACCESS</t>
  </si>
  <si>
    <t xml:space="preserve">      % Long Term EL</t>
  </si>
  <si>
    <t xml:space="preserve">  Illinois Standards Achievement Test (ISAT)</t>
  </si>
  <si>
    <t xml:space="preserve">  Prairie State Achievement Test (PSAE)</t>
  </si>
  <si>
    <t xml:space="preserve">  Illinois Alternate Assessment (IAA)</t>
  </si>
  <si>
    <t xml:space="preserve">** 2007-08 is the first year EL students who would have taken IMAGE in the past took ISAT or the PSAE with accommodations. </t>
  </si>
  <si>
    <t>Percent Proficient on State Test Results by Subject</t>
  </si>
  <si>
    <t>PARCC</t>
  </si>
  <si>
    <t xml:space="preserve">       ELA</t>
  </si>
  <si>
    <t>IAR</t>
  </si>
  <si>
    <t>SAT</t>
  </si>
  <si>
    <t xml:space="preserve">       MATH</t>
  </si>
  <si>
    <t>DLM</t>
  </si>
  <si>
    <t xml:space="preserve">      ELA</t>
  </si>
  <si>
    <t xml:space="preserve">      Math</t>
  </si>
  <si>
    <t>SAT Average Scale Score</t>
  </si>
  <si>
    <t xml:space="preserve">     Total</t>
  </si>
  <si>
    <t xml:space="preserve">     ELA</t>
  </si>
  <si>
    <t xml:space="preserve">     MATH</t>
  </si>
  <si>
    <t>Enrollment as reported by schools/districts during the testing window (grades 3-11 since 2006)</t>
  </si>
  <si>
    <t xml:space="preserve">  Reading--Tested Enrollement (Grade 3-8, and 11)</t>
  </si>
  <si>
    <t xml:space="preserve">  Reading--Percent tested</t>
  </si>
  <si>
    <t xml:space="preserve">  Mathematics--Tested Enrollement (Grade 3-8, and 11)</t>
  </si>
  <si>
    <t xml:space="preserve">  Mathematics--Percent tested</t>
  </si>
  <si>
    <t xml:space="preserve">  Science--Tested Enrollement (Grade 4, 7, and 11)</t>
  </si>
  <si>
    <t xml:space="preserve">  Science--Percent tested</t>
  </si>
  <si>
    <t>College Enrollment</t>
  </si>
  <si>
    <t>16 Months</t>
  </si>
  <si>
    <t>12 Months</t>
  </si>
  <si>
    <t>Freshmen on Track</t>
  </si>
  <si>
    <t>Percentage of 8th Graders Passing Algebra I</t>
  </si>
  <si>
    <t>CTE Enrollment</t>
  </si>
  <si>
    <t>Advanced Course Work (AP, IB, and Duel Credit Course)</t>
  </si>
  <si>
    <t xml:space="preserve"> Grade 10</t>
  </si>
  <si>
    <t xml:space="preserve"> Grade 11</t>
  </si>
  <si>
    <t xml:space="preserve"> Grade 12</t>
  </si>
  <si>
    <t>Advanced Placement (AP) Courses</t>
  </si>
  <si>
    <t xml:space="preserve"> Grade 9</t>
  </si>
  <si>
    <t>International Baccalaureate (IB) Courses</t>
  </si>
  <si>
    <t>Dual Credit Courses</t>
  </si>
  <si>
    <t>AP Exam Results for Seniors (The exams were taken at any point during high school)</t>
  </si>
  <si>
    <t># of Exams Taken</t>
  </si>
  <si>
    <t># of Exams Passed</t>
  </si>
  <si>
    <t># of Students Took the Exams</t>
  </si>
  <si>
    <t># of Students Passed at least One Exam</t>
  </si>
  <si>
    <t>Postsecondary Remediation (2018, for Class of 2017 Graduates)</t>
  </si>
  <si>
    <t>Illinois Community College Enrollment Rate</t>
  </si>
  <si>
    <t xml:space="preserve">% of Graduates Enrolled in Remedial Courses at Illinois Community Colleges </t>
  </si>
  <si>
    <t xml:space="preserve">  % Enrolled in Communication (Writing and Speaking)</t>
  </si>
  <si>
    <t xml:space="preserve">  % Enrolled in Math</t>
  </si>
  <si>
    <t xml:space="preserve">  % Enrolled in Reading</t>
  </si>
  <si>
    <t>Health and Wellness</t>
  </si>
  <si>
    <t>Special Education Supplemental Information</t>
  </si>
  <si>
    <t>Race Ethnicity</t>
  </si>
  <si>
    <t xml:space="preserve">  Two or More Races</t>
  </si>
  <si>
    <t>IEP Students at Disability Category</t>
  </si>
  <si>
    <t xml:space="preserve">  Autism</t>
  </si>
  <si>
    <t xml:space="preserve">  Deafness</t>
  </si>
  <si>
    <t xml:space="preserve">  Deaf-Blindness</t>
  </si>
  <si>
    <t xml:space="preserve">  Developmental Delay</t>
  </si>
  <si>
    <t xml:space="preserve">  Emotional Disability</t>
  </si>
  <si>
    <t xml:space="preserve">  Hearing Impairment</t>
  </si>
  <si>
    <t xml:space="preserve">  Intellectual Disability</t>
  </si>
  <si>
    <t xml:space="preserve">  Multiple Disabilities</t>
  </si>
  <si>
    <t xml:space="preserve">  Orthopedic Impairment</t>
  </si>
  <si>
    <t xml:space="preserve">  Other Health Impairment</t>
  </si>
  <si>
    <t xml:space="preserve">  Specific Learning Disability</t>
  </si>
  <si>
    <t xml:space="preserve">  Speech or Language Impairment</t>
  </si>
  <si>
    <t xml:space="preserve">  Traumatic Brain Injury</t>
  </si>
  <si>
    <t xml:space="preserve">  Visual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</si>
</sst>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&quot;$&quot;#,##0"/>
    <numFmt numFmtId="167" formatCode="#,##0.0"/>
  </numFmts>
  <fonts count="8" x14ac:knownFonts="1">
    <font>
      <sz val="10"/>
      <name val="MS Sans Serif"/>
    </font>
    <font>
      <b/>
      <sz val="8.5"/>
      <name val="Arial"/>
      <family val="2"/>
    </font>
    <font>
      <sz val="8.5"/>
      <name val="Arial"/>
      <family val="2"/>
    </font>
    <font>
      <sz val="8"/>
      <name val="MS Sans Serif"/>
      <family val="2"/>
    </font>
    <font>
      <i/>
      <sz val="8.5"/>
      <name val="Arial"/>
      <family val="2"/>
    </font>
    <font>
      <sz val="10"/>
      <name val="MS Sans Serif"/>
      <family val="2"/>
    </font>
    <font>
      <i/>
      <sz val="8.5"/>
      <color rgb="FFFF0000"/>
      <name val="Arial"/>
      <family val="2"/>
    </font>
    <font>
      <u/>
      <sz val="8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2" fillId="0" borderId="0" xfId="0" applyFont="1" applyFill="1" applyAlignment="1">
      <alignment horizontal="right"/>
    </xf>
    <xf numFmtId="167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 indent="1"/>
    </xf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3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1" fillId="0" borderId="2" xfId="0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2" xfId="0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/>
    <xf numFmtId="3" fontId="2" fillId="0" borderId="1" xfId="0" applyNumberFormat="1" applyFont="1" applyFill="1" applyBorder="1"/>
    <xf numFmtId="0" fontId="1" fillId="0" borderId="1" xfId="0" applyFont="1" applyFill="1" applyBorder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/>
    <xf numFmtId="165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NGMEIER DAVID" id="{B91D273A-34E2-4A8A-B1DC-BD3732DEBD26}" userId="dfangmei@isbe.net" providerId="PeoplePicker"/>
  <person displayName="STOUT EVAN" id="{300AE5BE-FC32-4A8A-9C20-341CA0D5AF95}" userId="S::estout@isbe.net::d383a5ba-e1c2-4ae9-9cd6-e93d4c6fc3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77" dT="2019-11-26T14:53:53.39" personId="{300AE5BE-FC32-4A8A-9C20-341CA0D5AF95}" id="{6D4DB02F-972B-4F9B-9B53-0FE9FE21BC90}">
    <text xml:space="preserve">@FANGMEIER DAVID The grad rate has been updated from 85.9 to 86.1
</text>
    <mentions>
      <mention mentionpersonId="{B91D273A-34E2-4A8A-B1DC-BD3732DEBD26}" mentionId="{4427C537-0598-44D5-9EA3-FB50BE68416C}" startIndex="0" length="16"/>
    </mentions>
  </threadedComment>
  <threadedComment ref="S177" dT="2020-01-17T16:10:08.24" personId="{300AE5BE-FC32-4A8A-9C20-341CA0D5AF95}" id="{7EE0B9B3-FC95-4C7A-971F-7F4772B92B44}" parentId="{6D4DB02F-972B-4F9B-9B53-0FE9FE21BC90}">
    <text xml:space="preserve">@FANGMEIER DAVID The state grad rate has been updated from 86.1 to 86.2.
</text>
    <mentions>
      <mention mentionpersonId="{B91D273A-34E2-4A8A-B1DC-BD3732DEBD26}" mentionId="{8C9191EA-48A6-4208-9A45-D6F2C58CEC2D}" startIndex="0" length="16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3"/>
  <sheetViews>
    <sheetView tabSelected="1" view="pageBreakPreview" zoomScaleNormal="100" zoomScaleSheetLayoutView="100" workbookViewId="0">
      <pane xSplit="2" ySplit="1" topLeftCell="S152" activePane="bottomRight" state="frozen"/>
      <selection pane="topRight" activeCell="C1" sqref="C1"/>
      <selection pane="bottomLeft" activeCell="A2" sqref="A2"/>
      <selection pane="bottomRight" activeCell="S177" sqref="S177"/>
    </sheetView>
  </sheetViews>
  <sheetFormatPr defaultColWidth="9.28515625" defaultRowHeight="11.25" x14ac:dyDescent="0.2"/>
  <cols>
    <col min="1" max="1" width="31.42578125" style="2" customWidth="1"/>
    <col min="2" max="2" width="22" style="2" customWidth="1"/>
    <col min="3" max="3" width="2.5703125" style="2" customWidth="1"/>
    <col min="4" max="6" width="8.42578125" style="2" customWidth="1"/>
    <col min="7" max="7" width="8.7109375" style="2" customWidth="1"/>
    <col min="8" max="8" width="8.85546875" style="2" customWidth="1"/>
    <col min="9" max="9" width="9" style="2" customWidth="1"/>
    <col min="10" max="10" width="9.140625" style="2" customWidth="1"/>
    <col min="11" max="11" width="8.42578125" style="2" customWidth="1"/>
    <col min="12" max="13" width="8.7109375" style="2" customWidth="1"/>
    <col min="14" max="17" width="9" style="2" customWidth="1"/>
    <col min="18" max="19" width="9.7109375" style="2" customWidth="1"/>
    <col min="20" max="20" width="10" style="2" customWidth="1"/>
    <col min="21" max="16384" width="9.28515625" style="2"/>
  </cols>
  <sheetData>
    <row r="1" spans="1:19" x14ac:dyDescent="0.2">
      <c r="A1" s="1" t="s">
        <v>0</v>
      </c>
      <c r="B1" s="1"/>
      <c r="C1" s="1"/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</row>
    <row r="2" spans="1:19" x14ac:dyDescent="0.2">
      <c r="A2" s="18"/>
    </row>
    <row r="3" spans="1:19" x14ac:dyDescent="0.2">
      <c r="A3" s="2" t="s">
        <v>1</v>
      </c>
    </row>
    <row r="4" spans="1:19" x14ac:dyDescent="0.2">
      <c r="A4" s="2" t="s">
        <v>2</v>
      </c>
      <c r="D4" s="3">
        <v>1211</v>
      </c>
      <c r="E4" s="3">
        <v>1207</v>
      </c>
      <c r="F4" s="3">
        <v>1203</v>
      </c>
      <c r="G4" s="3">
        <v>1213</v>
      </c>
      <c r="H4" s="3">
        <v>1222</v>
      </c>
      <c r="I4" s="3">
        <v>1228</v>
      </c>
      <c r="J4" s="3">
        <v>1230</v>
      </c>
      <c r="K4" s="3">
        <v>1230</v>
      </c>
      <c r="L4" s="3">
        <v>1224</v>
      </c>
      <c r="M4" s="3">
        <v>1218</v>
      </c>
      <c r="N4" s="3">
        <v>1214</v>
      </c>
      <c r="O4" s="14">
        <v>1205</v>
      </c>
      <c r="P4" s="14">
        <v>1198</v>
      </c>
      <c r="Q4" s="14">
        <v>1197</v>
      </c>
      <c r="R4" s="14">
        <v>1187</v>
      </c>
      <c r="S4" s="14">
        <v>1236</v>
      </c>
    </row>
    <row r="5" spans="1:19" x14ac:dyDescent="0.2">
      <c r="A5" s="2" t="s">
        <v>3</v>
      </c>
      <c r="D5" s="3">
        <v>146</v>
      </c>
      <c r="E5" s="3">
        <v>149</v>
      </c>
      <c r="F5" s="3">
        <v>149</v>
      </c>
      <c r="G5" s="3">
        <v>149</v>
      </c>
      <c r="H5" s="3">
        <v>149</v>
      </c>
      <c r="I5" s="3">
        <v>152</v>
      </c>
      <c r="J5" s="3">
        <v>153</v>
      </c>
      <c r="K5" s="3">
        <v>153</v>
      </c>
      <c r="L5" s="2">
        <v>152</v>
      </c>
      <c r="M5" s="2">
        <v>152</v>
      </c>
      <c r="N5" s="2">
        <v>152</v>
      </c>
      <c r="O5" s="12">
        <v>151</v>
      </c>
      <c r="P5" s="12">
        <v>149</v>
      </c>
      <c r="Q5" s="12">
        <v>150</v>
      </c>
      <c r="R5" s="12">
        <v>149</v>
      </c>
      <c r="S5" s="12">
        <v>177</v>
      </c>
    </row>
    <row r="6" spans="1:19" x14ac:dyDescent="0.2">
      <c r="A6" s="2" t="s">
        <v>4</v>
      </c>
      <c r="D6" s="3">
        <v>2550</v>
      </c>
      <c r="E6" s="3">
        <v>2528</v>
      </c>
      <c r="F6" s="3">
        <v>2538</v>
      </c>
      <c r="G6" s="3">
        <v>2526</v>
      </c>
      <c r="H6" s="3">
        <v>2523</v>
      </c>
      <c r="I6" s="3">
        <v>2530</v>
      </c>
      <c r="J6" s="3">
        <v>2529</v>
      </c>
      <c r="K6" s="3">
        <v>2521</v>
      </c>
      <c r="L6" s="3">
        <v>2497</v>
      </c>
      <c r="M6" s="3">
        <v>2492</v>
      </c>
      <c r="N6" s="3">
        <v>2428</v>
      </c>
      <c r="O6" s="14">
        <v>2408</v>
      </c>
      <c r="P6" s="14">
        <v>2388</v>
      </c>
      <c r="Q6" s="14">
        <v>2449</v>
      </c>
      <c r="R6" s="14">
        <v>2448</v>
      </c>
      <c r="S6" s="14">
        <v>2574</v>
      </c>
    </row>
    <row r="7" spans="1:19" x14ac:dyDescent="0.2">
      <c r="A7" s="2" t="s">
        <v>5</v>
      </c>
      <c r="D7" s="3">
        <f t="shared" ref="D7:I7" si="0">SUM(D4:D6)</f>
        <v>3907</v>
      </c>
      <c r="E7" s="3">
        <f t="shared" si="0"/>
        <v>3884</v>
      </c>
      <c r="F7" s="3">
        <f t="shared" si="0"/>
        <v>3890</v>
      </c>
      <c r="G7" s="3">
        <f t="shared" si="0"/>
        <v>3888</v>
      </c>
      <c r="H7" s="3">
        <f t="shared" si="0"/>
        <v>3894</v>
      </c>
      <c r="I7" s="3">
        <f t="shared" si="0"/>
        <v>3910</v>
      </c>
      <c r="J7" s="3">
        <f>SUM(J4:J6)</f>
        <v>3912</v>
      </c>
      <c r="K7" s="3">
        <f>SUM(K4:K6)</f>
        <v>3904</v>
      </c>
      <c r="L7" s="3">
        <v>3873</v>
      </c>
      <c r="M7" s="3">
        <v>3862</v>
      </c>
      <c r="N7" s="3">
        <v>3794</v>
      </c>
      <c r="O7" s="14">
        <v>3764</v>
      </c>
      <c r="P7" s="14">
        <v>3735</v>
      </c>
      <c r="Q7" s="14">
        <v>3796</v>
      </c>
      <c r="R7" s="14">
        <f>SUM(R4:R6)</f>
        <v>3784</v>
      </c>
      <c r="S7" s="14">
        <v>3987</v>
      </c>
    </row>
    <row r="8" spans="1:19" x14ac:dyDescent="0.2">
      <c r="A8" s="12" t="s">
        <v>6</v>
      </c>
      <c r="H8" s="3"/>
      <c r="I8" s="3"/>
      <c r="J8" s="3"/>
      <c r="K8" s="3"/>
      <c r="O8" s="12"/>
      <c r="P8" s="12"/>
      <c r="Q8" s="12"/>
      <c r="R8" s="12"/>
      <c r="S8" s="12"/>
    </row>
    <row r="9" spans="1:19" x14ac:dyDescent="0.2">
      <c r="A9" s="2" t="s">
        <v>7</v>
      </c>
      <c r="D9" s="2">
        <v>381</v>
      </c>
      <c r="E9" s="2">
        <v>379</v>
      </c>
      <c r="F9" s="2">
        <v>377</v>
      </c>
      <c r="G9" s="2">
        <v>376</v>
      </c>
      <c r="H9" s="3">
        <v>378</v>
      </c>
      <c r="I9" s="3">
        <v>379</v>
      </c>
      <c r="J9" s="3">
        <v>379</v>
      </c>
      <c r="K9" s="3">
        <v>379</v>
      </c>
      <c r="L9" s="2">
        <v>378</v>
      </c>
      <c r="M9" s="2">
        <v>376</v>
      </c>
      <c r="N9" s="2">
        <v>375</v>
      </c>
      <c r="O9" s="12">
        <v>373</v>
      </c>
      <c r="P9" s="12">
        <v>371</v>
      </c>
      <c r="Q9" s="12"/>
      <c r="R9" s="12"/>
      <c r="S9" s="12"/>
    </row>
    <row r="10" spans="1:19" x14ac:dyDescent="0.2">
      <c r="A10" s="2" t="s">
        <v>8</v>
      </c>
      <c r="D10" s="2">
        <v>101</v>
      </c>
      <c r="E10" s="2">
        <v>101</v>
      </c>
      <c r="F10" s="2">
        <v>100</v>
      </c>
      <c r="G10" s="2">
        <v>100</v>
      </c>
      <c r="H10" s="3">
        <v>100</v>
      </c>
      <c r="I10" s="3">
        <v>100</v>
      </c>
      <c r="J10" s="3">
        <v>100</v>
      </c>
      <c r="K10" s="3">
        <v>101</v>
      </c>
      <c r="L10" s="2">
        <v>100</v>
      </c>
      <c r="M10" s="2">
        <v>100</v>
      </c>
      <c r="N10" s="2">
        <v>100</v>
      </c>
      <c r="O10" s="12">
        <v>99</v>
      </c>
      <c r="P10" s="12">
        <v>97</v>
      </c>
      <c r="Q10" s="12"/>
      <c r="R10" s="12"/>
      <c r="S10" s="12"/>
    </row>
    <row r="11" spans="1:19" x14ac:dyDescent="0.2">
      <c r="A11" s="2" t="s">
        <v>9</v>
      </c>
      <c r="D11" s="2">
        <v>404</v>
      </c>
      <c r="E11" s="2">
        <v>399</v>
      </c>
      <c r="F11" s="2">
        <v>396</v>
      </c>
      <c r="G11" s="2">
        <v>395</v>
      </c>
      <c r="H11" s="3">
        <v>390</v>
      </c>
      <c r="I11" s="3">
        <v>390</v>
      </c>
      <c r="J11" s="3">
        <v>389</v>
      </c>
      <c r="K11" s="3">
        <v>388</v>
      </c>
      <c r="L11" s="2">
        <v>388</v>
      </c>
      <c r="M11" s="2">
        <v>387</v>
      </c>
      <c r="N11" s="2">
        <v>388</v>
      </c>
      <c r="O11" s="12">
        <v>387</v>
      </c>
      <c r="P11" s="12">
        <v>387</v>
      </c>
      <c r="Q11" s="12"/>
      <c r="R11" s="12"/>
      <c r="S11" s="12"/>
    </row>
    <row r="12" spans="1:19" x14ac:dyDescent="0.2">
      <c r="A12" s="12" t="s">
        <v>10</v>
      </c>
      <c r="H12" s="3"/>
      <c r="I12" s="3"/>
      <c r="J12" s="3"/>
      <c r="K12" s="3"/>
      <c r="O12" s="12"/>
      <c r="P12" s="12"/>
      <c r="Q12" s="12"/>
      <c r="R12" s="12"/>
      <c r="S12" s="12"/>
    </row>
    <row r="13" spans="1:19" x14ac:dyDescent="0.2">
      <c r="A13" s="2" t="s">
        <v>7</v>
      </c>
      <c r="H13" s="3"/>
      <c r="I13" s="3"/>
      <c r="J13" s="3"/>
      <c r="K13" s="3"/>
      <c r="O13" s="12"/>
      <c r="P13" s="12"/>
      <c r="Q13" s="12">
        <v>368</v>
      </c>
      <c r="R13" s="12">
        <v>368</v>
      </c>
      <c r="S13" s="12">
        <v>368</v>
      </c>
    </row>
    <row r="14" spans="1:19" x14ac:dyDescent="0.2">
      <c r="A14" s="2" t="s">
        <v>8</v>
      </c>
      <c r="H14" s="3"/>
      <c r="I14" s="3"/>
      <c r="J14" s="3"/>
      <c r="K14" s="3"/>
      <c r="O14" s="12"/>
      <c r="P14" s="12"/>
      <c r="Q14" s="12">
        <v>96</v>
      </c>
      <c r="R14" s="12">
        <v>96</v>
      </c>
      <c r="S14" s="12">
        <v>96</v>
      </c>
    </row>
    <row r="15" spans="1:19" x14ac:dyDescent="0.2">
      <c r="A15" s="2" t="s">
        <v>9</v>
      </c>
      <c r="H15" s="3"/>
      <c r="I15" s="3"/>
      <c r="J15" s="3"/>
      <c r="K15" s="3"/>
      <c r="O15" s="12"/>
      <c r="P15" s="12"/>
      <c r="Q15" s="12">
        <v>386</v>
      </c>
      <c r="R15" s="12">
        <v>386</v>
      </c>
      <c r="S15" s="12">
        <v>386</v>
      </c>
    </row>
    <row r="16" spans="1:19" x14ac:dyDescent="0.2">
      <c r="A16" s="2" t="s">
        <v>11</v>
      </c>
      <c r="H16" s="3"/>
      <c r="I16" s="3"/>
      <c r="J16" s="3"/>
      <c r="K16" s="3"/>
      <c r="O16" s="12"/>
      <c r="P16" s="12"/>
      <c r="Q16" s="12">
        <v>1</v>
      </c>
      <c r="R16" s="12">
        <v>1</v>
      </c>
      <c r="S16" s="12">
        <v>1</v>
      </c>
    </row>
    <row r="17" spans="1:19" x14ac:dyDescent="0.2">
      <c r="A17" s="2" t="s">
        <v>12</v>
      </c>
      <c r="H17" s="3"/>
      <c r="I17" s="3"/>
      <c r="J17" s="3"/>
      <c r="K17" s="3"/>
      <c r="O17" s="12"/>
      <c r="P17" s="12"/>
      <c r="Q17" s="12">
        <v>1</v>
      </c>
      <c r="R17" s="12">
        <v>1</v>
      </c>
      <c r="S17" s="12">
        <v>1</v>
      </c>
    </row>
    <row r="18" spans="1:19" s="1" customFormat="1" x14ac:dyDescent="0.2">
      <c r="A18" s="23" t="s">
        <v>13</v>
      </c>
      <c r="H18" s="24"/>
      <c r="I18" s="24"/>
      <c r="J18" s="24"/>
      <c r="K18" s="24"/>
      <c r="O18" s="21"/>
      <c r="P18" s="21"/>
      <c r="Q18" s="21">
        <v>852</v>
      </c>
      <c r="R18" s="21">
        <v>852</v>
      </c>
      <c r="S18" s="21">
        <v>852</v>
      </c>
    </row>
    <row r="19" spans="1:19" s="12" customFormat="1" x14ac:dyDescent="0.2">
      <c r="A19" s="12" t="s">
        <v>14</v>
      </c>
      <c r="B19" s="31"/>
      <c r="C19" s="31"/>
      <c r="D19" s="31"/>
      <c r="E19" s="31"/>
      <c r="F19" s="31"/>
      <c r="G19" s="31"/>
      <c r="H19" s="32"/>
      <c r="I19" s="32"/>
      <c r="J19" s="32"/>
      <c r="K19" s="32"/>
      <c r="L19" s="31"/>
      <c r="M19" s="31"/>
      <c r="N19" s="31"/>
      <c r="O19" s="31"/>
      <c r="P19" s="31"/>
      <c r="Q19" s="31"/>
      <c r="R19" s="31"/>
      <c r="S19" s="31"/>
    </row>
    <row r="20" spans="1:19" x14ac:dyDescent="0.2">
      <c r="A20" s="20" t="s">
        <v>15</v>
      </c>
      <c r="H20" s="3"/>
      <c r="I20" s="3"/>
      <c r="J20" s="3"/>
      <c r="K20" s="3"/>
      <c r="O20" s="12"/>
      <c r="P20" s="12"/>
      <c r="Q20" s="12">
        <v>8</v>
      </c>
      <c r="R20" s="12">
        <v>8</v>
      </c>
      <c r="S20" s="12">
        <v>9</v>
      </c>
    </row>
    <row r="21" spans="1:19" x14ac:dyDescent="0.2">
      <c r="A21" s="20" t="s">
        <v>16</v>
      </c>
      <c r="H21" s="3"/>
      <c r="I21" s="3"/>
      <c r="J21" s="3"/>
      <c r="K21" s="3"/>
      <c r="O21" s="12"/>
      <c r="P21" s="12"/>
      <c r="Q21" s="12">
        <v>2</v>
      </c>
      <c r="R21" s="12">
        <v>2</v>
      </c>
      <c r="S21" s="12">
        <v>2</v>
      </c>
    </row>
    <row r="22" spans="1:19" x14ac:dyDescent="0.2">
      <c r="A22" s="20" t="s">
        <v>17</v>
      </c>
      <c r="H22" s="3"/>
      <c r="I22" s="3"/>
      <c r="J22" s="3"/>
      <c r="K22" s="3"/>
      <c r="O22" s="12"/>
      <c r="P22" s="12"/>
      <c r="Q22" s="12">
        <v>2</v>
      </c>
      <c r="R22" s="12">
        <v>2</v>
      </c>
      <c r="S22" s="12">
        <v>2</v>
      </c>
    </row>
    <row r="23" spans="1:19" x14ac:dyDescent="0.2">
      <c r="A23" s="20" t="s">
        <v>18</v>
      </c>
      <c r="H23" s="3"/>
      <c r="I23" s="3"/>
      <c r="J23" s="3"/>
      <c r="K23" s="3"/>
      <c r="O23" s="12"/>
      <c r="P23" s="12"/>
      <c r="Q23" s="12">
        <v>2</v>
      </c>
      <c r="R23" s="12">
        <v>2</v>
      </c>
      <c r="S23" s="12">
        <v>2</v>
      </c>
    </row>
    <row r="24" spans="1:19" s="12" customFormat="1" x14ac:dyDescent="0.2">
      <c r="A24" s="33" t="s">
        <v>19</v>
      </c>
      <c r="B24" s="34"/>
      <c r="C24" s="34"/>
      <c r="D24" s="34"/>
      <c r="E24" s="34"/>
      <c r="F24" s="34"/>
      <c r="G24" s="34"/>
      <c r="H24" s="35"/>
      <c r="I24" s="35"/>
      <c r="J24" s="35"/>
      <c r="K24" s="35"/>
      <c r="L24" s="34"/>
      <c r="M24" s="34"/>
      <c r="N24" s="34"/>
      <c r="O24" s="34"/>
      <c r="P24" s="34"/>
      <c r="Q24" s="36">
        <v>14</v>
      </c>
      <c r="R24" s="36">
        <v>14</v>
      </c>
      <c r="S24" s="36">
        <v>15</v>
      </c>
    </row>
    <row r="25" spans="1:19" ht="12" thickBot="1" x14ac:dyDescent="0.25">
      <c r="A25" s="27" t="s">
        <v>20</v>
      </c>
      <c r="B25" s="28"/>
      <c r="C25" s="28"/>
      <c r="D25" s="28"/>
      <c r="E25" s="28"/>
      <c r="F25" s="28"/>
      <c r="G25" s="28"/>
      <c r="H25" s="29"/>
      <c r="I25" s="29"/>
      <c r="J25" s="29"/>
      <c r="K25" s="29"/>
      <c r="L25" s="28"/>
      <c r="M25" s="28"/>
      <c r="N25" s="28"/>
      <c r="O25" s="30"/>
      <c r="P25" s="30"/>
      <c r="Q25" s="27">
        <v>866</v>
      </c>
      <c r="R25" s="27">
        <v>866</v>
      </c>
      <c r="S25" s="27">
        <v>867</v>
      </c>
    </row>
    <row r="26" spans="1:19" ht="10.9" customHeight="1" thickTop="1" x14ac:dyDescent="0.2">
      <c r="A26" s="55" t="s">
        <v>21</v>
      </c>
      <c r="B26" s="55"/>
      <c r="C26" s="55"/>
      <c r="D26" s="2">
        <f>SUM(D9:D11)</f>
        <v>886</v>
      </c>
      <c r="E26" s="2">
        <f t="shared" ref="E26:K26" si="1">SUM(E9:E11)</f>
        <v>879</v>
      </c>
      <c r="F26" s="2">
        <f t="shared" si="1"/>
        <v>873</v>
      </c>
      <c r="G26" s="2">
        <f t="shared" si="1"/>
        <v>871</v>
      </c>
      <c r="H26" s="2">
        <f t="shared" si="1"/>
        <v>868</v>
      </c>
      <c r="I26" s="2">
        <f t="shared" si="1"/>
        <v>869</v>
      </c>
      <c r="J26" s="2">
        <f t="shared" si="1"/>
        <v>868</v>
      </c>
      <c r="K26" s="2">
        <f t="shared" si="1"/>
        <v>868</v>
      </c>
      <c r="L26" s="2">
        <v>866</v>
      </c>
      <c r="M26" s="2">
        <v>863</v>
      </c>
      <c r="N26" s="2">
        <v>863</v>
      </c>
      <c r="O26" s="12">
        <v>859</v>
      </c>
      <c r="P26" s="12">
        <v>855</v>
      </c>
      <c r="Q26" s="21">
        <v>859</v>
      </c>
      <c r="R26" s="21">
        <v>863</v>
      </c>
      <c r="S26" s="21">
        <v>864</v>
      </c>
    </row>
    <row r="27" spans="1:19" ht="12.6" customHeight="1" x14ac:dyDescent="0.2">
      <c r="A27" s="37" t="s">
        <v>22</v>
      </c>
      <c r="B27" s="37"/>
      <c r="C27" s="37"/>
      <c r="D27" s="22"/>
      <c r="E27" s="22"/>
      <c r="F27" s="22"/>
      <c r="H27" s="3"/>
      <c r="I27" s="3"/>
      <c r="J27" s="3"/>
      <c r="K27" s="3"/>
      <c r="O27" s="12"/>
      <c r="P27" s="12"/>
      <c r="Q27" s="12"/>
      <c r="R27" s="12"/>
      <c r="S27" s="12"/>
    </row>
    <row r="28" spans="1:19" x14ac:dyDescent="0.2">
      <c r="S28" s="12"/>
    </row>
    <row r="29" spans="1:19" x14ac:dyDescent="0.2">
      <c r="A29" s="1" t="s">
        <v>23</v>
      </c>
      <c r="B29" s="1"/>
      <c r="C29" s="1"/>
      <c r="D29" s="1">
        <v>2004</v>
      </c>
      <c r="E29" s="1">
        <v>2005</v>
      </c>
      <c r="F29" s="1">
        <v>2006</v>
      </c>
      <c r="G29" s="1">
        <v>2007</v>
      </c>
      <c r="H29" s="1">
        <v>2008</v>
      </c>
      <c r="I29" s="1">
        <v>2009</v>
      </c>
      <c r="J29" s="1">
        <v>2010</v>
      </c>
      <c r="K29" s="1">
        <v>2011</v>
      </c>
      <c r="L29" s="1">
        <v>2012</v>
      </c>
      <c r="M29" s="1">
        <v>2013</v>
      </c>
      <c r="N29" s="1">
        <v>2014</v>
      </c>
      <c r="O29" s="1">
        <v>2015</v>
      </c>
      <c r="P29" s="1">
        <v>2016</v>
      </c>
      <c r="Q29" s="1">
        <v>2017</v>
      </c>
      <c r="R29" s="1">
        <v>2018</v>
      </c>
      <c r="S29" s="21">
        <v>2019</v>
      </c>
    </row>
    <row r="30" spans="1:19" x14ac:dyDescent="0.2">
      <c r="A30" s="1" t="s">
        <v>24</v>
      </c>
      <c r="B30" s="1"/>
      <c r="C30" s="1"/>
      <c r="D30" s="1"/>
      <c r="E30" s="1"/>
      <c r="S30" s="12"/>
    </row>
    <row r="31" spans="1:19" x14ac:dyDescent="0.2">
      <c r="A31" s="2" t="s">
        <v>25</v>
      </c>
      <c r="S31" s="12"/>
    </row>
    <row r="32" spans="1:19" x14ac:dyDescent="0.2">
      <c r="A32" s="2" t="s">
        <v>26</v>
      </c>
      <c r="D32" s="4">
        <v>0.57699999999999996</v>
      </c>
      <c r="E32" s="4">
        <v>0.56699999999999995</v>
      </c>
      <c r="F32" s="4">
        <v>0.55700000000000005</v>
      </c>
      <c r="G32" s="4">
        <v>0.54900000000000004</v>
      </c>
      <c r="H32" s="4">
        <v>0.54</v>
      </c>
      <c r="I32" s="4">
        <v>0.53300000000000003</v>
      </c>
      <c r="J32" s="4">
        <v>0.52800000000000002</v>
      </c>
      <c r="K32" s="4">
        <v>0.51400000000000001</v>
      </c>
      <c r="L32" s="4">
        <v>0.51</v>
      </c>
      <c r="M32" s="4">
        <v>0.50600000000000001</v>
      </c>
      <c r="N32" s="4">
        <v>0.499</v>
      </c>
      <c r="O32" s="4">
        <v>0.49299999999999999</v>
      </c>
      <c r="P32" s="4">
        <v>0.48799999999999999</v>
      </c>
      <c r="Q32" s="4">
        <v>0.48499999999999999</v>
      </c>
      <c r="R32" s="4">
        <v>0.48</v>
      </c>
      <c r="S32" s="13">
        <v>0.47599999999999998</v>
      </c>
    </row>
    <row r="33" spans="1:19" x14ac:dyDescent="0.2">
      <c r="A33" s="2" t="s">
        <v>27</v>
      </c>
      <c r="D33" s="4">
        <v>0.20799999999999999</v>
      </c>
      <c r="E33" s="4">
        <v>0.20300000000000001</v>
      </c>
      <c r="F33" s="4">
        <v>0.19900000000000001</v>
      </c>
      <c r="G33" s="4">
        <v>0.19600000000000001</v>
      </c>
      <c r="H33" s="4">
        <v>0.192</v>
      </c>
      <c r="I33" s="4">
        <v>0.191</v>
      </c>
      <c r="J33" s="4">
        <v>0.188</v>
      </c>
      <c r="K33" s="4">
        <v>0.183</v>
      </c>
      <c r="L33" s="4">
        <v>0.18</v>
      </c>
      <c r="M33" s="4">
        <v>0.17599999999999999</v>
      </c>
      <c r="N33" s="4">
        <v>0.17499999999999999</v>
      </c>
      <c r="O33" s="4">
        <v>0.17499999999999999</v>
      </c>
      <c r="P33" s="4">
        <v>0.17299999999999999</v>
      </c>
      <c r="Q33" s="4">
        <v>0.17</v>
      </c>
      <c r="R33" s="4">
        <v>0.16800000000000001</v>
      </c>
      <c r="S33" s="13">
        <v>0.16700000000000001</v>
      </c>
    </row>
    <row r="34" spans="1:19" x14ac:dyDescent="0.2">
      <c r="A34" s="2" t="s">
        <v>28</v>
      </c>
      <c r="D34" s="4">
        <v>0.17699999999999999</v>
      </c>
      <c r="E34" s="4">
        <v>0.183</v>
      </c>
      <c r="F34" s="4">
        <v>0.187</v>
      </c>
      <c r="G34" s="4">
        <v>0.193</v>
      </c>
      <c r="H34" s="4">
        <v>0.19900000000000001</v>
      </c>
      <c r="I34" s="4">
        <v>0.20799999999999999</v>
      </c>
      <c r="J34" s="4">
        <v>0.21099999999999999</v>
      </c>
      <c r="K34" s="4">
        <v>0.23</v>
      </c>
      <c r="L34" s="4">
        <v>0.23599999999999999</v>
      </c>
      <c r="M34" s="4">
        <v>0.24099999999999999</v>
      </c>
      <c r="N34" s="4">
        <v>0.246</v>
      </c>
      <c r="O34" s="4">
        <v>0.251</v>
      </c>
      <c r="P34" s="4">
        <v>0.255</v>
      </c>
      <c r="Q34" s="4">
        <v>0.25700000000000001</v>
      </c>
      <c r="R34" s="4">
        <v>0.26200000000000001</v>
      </c>
      <c r="S34" s="13">
        <v>0.26400000000000001</v>
      </c>
    </row>
    <row r="35" spans="1:19" x14ac:dyDescent="0.2">
      <c r="A35" s="2" t="s">
        <v>29</v>
      </c>
      <c r="D35" s="4">
        <v>3.5999999999999997E-2</v>
      </c>
      <c r="E35" s="4">
        <v>3.6999999999999998E-2</v>
      </c>
      <c r="F35" s="4">
        <v>3.7999999999999999E-2</v>
      </c>
      <c r="G35" s="4">
        <v>3.7999999999999999E-2</v>
      </c>
      <c r="H35" s="4">
        <v>3.9E-2</v>
      </c>
      <c r="I35" s="4">
        <v>4.1000000000000002E-2</v>
      </c>
      <c r="J35" s="4">
        <v>4.2000000000000003E-2</v>
      </c>
      <c r="K35" s="4"/>
      <c r="L35" s="4"/>
      <c r="M35" s="4"/>
      <c r="N35" s="4"/>
      <c r="O35" s="4"/>
      <c r="P35" s="4"/>
      <c r="Q35" s="4"/>
      <c r="R35" s="4"/>
      <c r="S35" s="13"/>
    </row>
    <row r="36" spans="1:19" x14ac:dyDescent="0.2">
      <c r="A36" s="2" t="s">
        <v>30</v>
      </c>
      <c r="D36" s="4"/>
      <c r="E36" s="4"/>
      <c r="F36" s="4"/>
      <c r="G36" s="4"/>
      <c r="H36" s="4"/>
      <c r="I36" s="4"/>
      <c r="J36" s="4"/>
      <c r="K36" s="4">
        <v>4.1000000000000002E-2</v>
      </c>
      <c r="L36" s="4">
        <v>4.2000000000000003E-2</v>
      </c>
      <c r="M36" s="4">
        <v>4.2999999999999997E-2</v>
      </c>
      <c r="N36" s="4">
        <v>4.4999999999999998E-2</v>
      </c>
      <c r="O36" s="4">
        <v>4.5999999999999999E-2</v>
      </c>
      <c r="P36" s="4">
        <v>4.7E-2</v>
      </c>
      <c r="Q36" s="4">
        <v>4.9000000000000002E-2</v>
      </c>
      <c r="R36" s="4">
        <v>5.0999999999999997E-2</v>
      </c>
      <c r="S36" s="13">
        <v>5.0999999999999997E-2</v>
      </c>
    </row>
    <row r="37" spans="1:19" x14ac:dyDescent="0.2">
      <c r="A37" s="2" t="s">
        <v>31</v>
      </c>
      <c r="D37" s="4"/>
      <c r="E37" s="4"/>
      <c r="F37" s="4"/>
      <c r="G37" s="4"/>
      <c r="H37" s="4"/>
      <c r="I37" s="4"/>
      <c r="J37" s="4"/>
      <c r="K37" s="4">
        <v>1E-3</v>
      </c>
      <c r="L37" s="4">
        <v>1E-3</v>
      </c>
      <c r="M37" s="4">
        <v>1E-3</v>
      </c>
      <c r="N37" s="4">
        <v>1E-3</v>
      </c>
      <c r="O37" s="4">
        <v>1E-3</v>
      </c>
      <c r="P37" s="4">
        <v>1E-3</v>
      </c>
      <c r="Q37" s="4">
        <v>1E-3</v>
      </c>
      <c r="R37" s="4">
        <v>1E-3</v>
      </c>
      <c r="S37" s="13">
        <v>1E-3</v>
      </c>
    </row>
    <row r="38" spans="1:19" x14ac:dyDescent="0.2">
      <c r="A38" s="2" t="s">
        <v>32</v>
      </c>
      <c r="D38" s="4">
        <v>2E-3</v>
      </c>
      <c r="E38" s="4">
        <v>2E-3</v>
      </c>
      <c r="F38" s="4">
        <v>2E-3</v>
      </c>
      <c r="G38" s="4">
        <v>2E-3</v>
      </c>
      <c r="H38" s="4">
        <v>2E-3</v>
      </c>
      <c r="I38" s="4">
        <v>2E-3</v>
      </c>
      <c r="J38" s="4">
        <v>2E-3</v>
      </c>
      <c r="K38" s="4">
        <v>3.0000000000000001E-3</v>
      </c>
      <c r="L38" s="4">
        <v>3.0000000000000001E-3</v>
      </c>
      <c r="M38" s="4">
        <v>3.0000000000000001E-3</v>
      </c>
      <c r="N38" s="4">
        <v>3.0000000000000001E-3</v>
      </c>
      <c r="O38" s="4">
        <v>3.0000000000000001E-3</v>
      </c>
      <c r="P38" s="4">
        <v>3.0000000000000001E-3</v>
      </c>
      <c r="Q38" s="4">
        <v>4.0000000000000001E-3</v>
      </c>
      <c r="R38" s="4">
        <v>3.0000000000000001E-3</v>
      </c>
      <c r="S38" s="13">
        <v>3.0000000000000001E-3</v>
      </c>
    </row>
    <row r="39" spans="1:19" x14ac:dyDescent="0.2">
      <c r="A39" s="2" t="s">
        <v>33</v>
      </c>
      <c r="D39" s="4"/>
      <c r="E39" s="4">
        <v>7.0000000000000001E-3</v>
      </c>
      <c r="F39" s="4">
        <v>1.7999999999999999E-2</v>
      </c>
      <c r="G39" s="4">
        <v>2.1999999999999999E-2</v>
      </c>
      <c r="H39" s="4">
        <v>2.7E-2</v>
      </c>
      <c r="I39" s="4">
        <v>2.5000000000000001E-2</v>
      </c>
      <c r="J39" s="4">
        <v>2.9000000000000001E-2</v>
      </c>
      <c r="K39" s="4">
        <v>2.8000000000000001E-2</v>
      </c>
      <c r="L39" s="4">
        <v>2.8000000000000001E-2</v>
      </c>
      <c r="M39" s="4">
        <v>0.03</v>
      </c>
      <c r="N39" s="4">
        <v>3.1E-2</v>
      </c>
      <c r="O39" s="4">
        <v>3.1E-2</v>
      </c>
      <c r="P39" s="4">
        <v>3.2000000000000001E-2</v>
      </c>
      <c r="Q39" s="4">
        <v>3.4000000000000002E-2</v>
      </c>
      <c r="R39" s="4">
        <v>3.5000000000000003E-2</v>
      </c>
      <c r="S39" s="13">
        <v>3.7999999999999999E-2</v>
      </c>
    </row>
    <row r="40" spans="1:19" x14ac:dyDescent="0.2">
      <c r="A40" s="2" t="s">
        <v>34</v>
      </c>
      <c r="D40" s="3">
        <v>2060048</v>
      </c>
      <c r="E40" s="3">
        <v>2062912</v>
      </c>
      <c r="F40" s="3">
        <v>2075277</v>
      </c>
      <c r="G40" s="3">
        <v>2077856</v>
      </c>
      <c r="H40" s="3">
        <v>2074167</v>
      </c>
      <c r="I40" s="3">
        <v>2070125</v>
      </c>
      <c r="J40" s="3">
        <v>2064312</v>
      </c>
      <c r="K40" s="3">
        <v>2074806</v>
      </c>
      <c r="L40" s="3">
        <v>2066692</v>
      </c>
      <c r="M40" s="3">
        <v>2054155</v>
      </c>
      <c r="N40" s="3">
        <v>2046857</v>
      </c>
      <c r="O40" s="3">
        <v>2054556</v>
      </c>
      <c r="P40" s="3">
        <v>2041779</v>
      </c>
      <c r="Q40" s="3">
        <v>2028162</v>
      </c>
      <c r="R40" s="3">
        <v>2001529</v>
      </c>
      <c r="S40" s="14">
        <v>1984519</v>
      </c>
    </row>
    <row r="41" spans="1:19" x14ac:dyDescent="0.2">
      <c r="S41" s="12"/>
    </row>
    <row r="42" spans="1:19" x14ac:dyDescent="0.2">
      <c r="A42" s="2" t="s">
        <v>35</v>
      </c>
      <c r="D42" s="4">
        <v>0.39</v>
      </c>
      <c r="E42" s="4">
        <v>0.4</v>
      </c>
      <c r="F42" s="4">
        <v>0.4</v>
      </c>
      <c r="G42" s="4">
        <v>0.40899999999999997</v>
      </c>
      <c r="H42" s="4">
        <v>0.41099999999999998</v>
      </c>
      <c r="I42" s="4">
        <v>0.42899999999999999</v>
      </c>
      <c r="J42" s="4">
        <v>0.45400000000000001</v>
      </c>
      <c r="K42" s="4">
        <v>0.48099999999999998</v>
      </c>
      <c r="L42" s="4">
        <v>0.49</v>
      </c>
      <c r="M42" s="4">
        <v>0.499</v>
      </c>
      <c r="N42" s="4">
        <v>0.51500000000000001</v>
      </c>
      <c r="O42" s="4">
        <v>0.54200000000000004</v>
      </c>
      <c r="P42" s="4">
        <v>0.499</v>
      </c>
      <c r="Q42" s="4">
        <v>0.502</v>
      </c>
      <c r="R42" s="4">
        <v>0.49399999999999999</v>
      </c>
      <c r="S42" s="13">
        <v>0.48799999999999999</v>
      </c>
    </row>
    <row r="43" spans="1:19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3"/>
    </row>
    <row r="44" spans="1:19" x14ac:dyDescent="0.2">
      <c r="A44" s="2" t="s">
        <v>36</v>
      </c>
      <c r="D44" s="4">
        <v>6.7000000000000004E-2</v>
      </c>
      <c r="E44" s="4">
        <v>6.6000000000000003E-2</v>
      </c>
      <c r="F44" s="4">
        <v>6.6000000000000003E-2</v>
      </c>
      <c r="G44" s="4">
        <v>7.1999999999999995E-2</v>
      </c>
      <c r="H44" s="4">
        <v>7.4999999999999997E-2</v>
      </c>
      <c r="I44" s="4">
        <v>0.08</v>
      </c>
      <c r="J44" s="4">
        <v>7.5999999999999998E-2</v>
      </c>
      <c r="K44" s="4">
        <v>8.7999999999999995E-2</v>
      </c>
      <c r="L44" s="4">
        <v>9.4E-2</v>
      </c>
      <c r="M44" s="4">
        <v>9.5000000000000001E-2</v>
      </c>
      <c r="N44" s="4">
        <v>9.5000000000000001E-2</v>
      </c>
      <c r="O44" s="4">
        <v>0.10299999999999999</v>
      </c>
      <c r="P44" s="4">
        <v>0.105</v>
      </c>
      <c r="Q44" s="4">
        <v>0.107</v>
      </c>
      <c r="R44" s="4">
        <v>0.11700000000000001</v>
      </c>
      <c r="S44" s="13">
        <v>0.121</v>
      </c>
    </row>
    <row r="45" spans="1:19" x14ac:dyDescent="0.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3"/>
    </row>
    <row r="46" spans="1:19" x14ac:dyDescent="0.2">
      <c r="A46" s="2" t="s">
        <v>37</v>
      </c>
      <c r="D46" s="4"/>
      <c r="E46" s="4"/>
      <c r="F46" s="4"/>
      <c r="G46" s="4"/>
      <c r="H46" s="4"/>
      <c r="I46" s="4"/>
      <c r="J46" s="4">
        <v>0.13100000000000001</v>
      </c>
      <c r="K46" s="4">
        <v>0.14000000000000001</v>
      </c>
      <c r="L46" s="4">
        <v>0.13600000000000001</v>
      </c>
      <c r="M46" s="4">
        <v>0.13600000000000001</v>
      </c>
      <c r="N46" s="4">
        <v>0.13700000000000001</v>
      </c>
      <c r="O46" s="4">
        <v>0.14099999999999999</v>
      </c>
      <c r="P46" s="4">
        <v>0.14299999999999999</v>
      </c>
      <c r="Q46" s="4">
        <v>0.13900000000000001</v>
      </c>
      <c r="R46" s="4">
        <v>0.14499999999999999</v>
      </c>
      <c r="S46" s="13">
        <v>0.155</v>
      </c>
    </row>
    <row r="47" spans="1:19" x14ac:dyDescent="0.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3"/>
    </row>
    <row r="48" spans="1:19" x14ac:dyDescent="0.2">
      <c r="A48" s="2" t="s">
        <v>38</v>
      </c>
      <c r="D48" s="4"/>
      <c r="E48" s="4"/>
      <c r="F48" s="4"/>
      <c r="G48" s="4"/>
      <c r="H48" s="4"/>
      <c r="I48" s="4"/>
      <c r="J48" s="4"/>
      <c r="K48" s="4"/>
      <c r="L48" s="4"/>
      <c r="M48" s="4">
        <v>0.02</v>
      </c>
      <c r="N48" s="4">
        <v>2.4E-2</v>
      </c>
      <c r="O48" s="4">
        <v>2.3E-2</v>
      </c>
      <c r="P48" s="4">
        <v>2.1999999999999999E-2</v>
      </c>
      <c r="Q48" s="4">
        <v>2.1000000000000001E-2</v>
      </c>
      <c r="R48" s="4">
        <v>0.02</v>
      </c>
      <c r="S48" s="13">
        <v>0.02</v>
      </c>
    </row>
    <row r="49" spans="1:19" x14ac:dyDescent="0.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3"/>
    </row>
    <row r="50" spans="1:19" x14ac:dyDescent="0.2">
      <c r="A50" s="2" t="s">
        <v>39</v>
      </c>
      <c r="D50" s="4">
        <v>4.5999999999999999E-2</v>
      </c>
      <c r="E50" s="4">
        <v>0.04</v>
      </c>
      <c r="F50" s="4">
        <v>3.5000000000000003E-2</v>
      </c>
      <c r="G50" s="4">
        <v>3.5000000000000003E-2</v>
      </c>
      <c r="H50" s="4">
        <v>4.1000000000000002E-2</v>
      </c>
      <c r="I50" s="4">
        <v>3.5000000000000003E-2</v>
      </c>
      <c r="J50" s="4">
        <v>3.7999999999999999E-2</v>
      </c>
      <c r="K50" s="4">
        <v>2.7E-2</v>
      </c>
      <c r="L50" s="4">
        <v>2.5000000000000001E-2</v>
      </c>
      <c r="M50" s="4">
        <v>2.4E-2</v>
      </c>
      <c r="N50" s="4">
        <v>2.1999999999999999E-2</v>
      </c>
      <c r="O50" s="4">
        <v>2.3E-2</v>
      </c>
      <c r="P50" s="4">
        <v>0.02</v>
      </c>
      <c r="Q50" s="4">
        <v>2.1000000000000001E-2</v>
      </c>
      <c r="R50" s="13">
        <v>2.1000000000000001E-2</v>
      </c>
      <c r="S50" s="13"/>
    </row>
    <row r="51" spans="1:19" x14ac:dyDescent="0.2">
      <c r="A51" s="2" t="s">
        <v>40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13"/>
      <c r="S51" s="13">
        <v>4.2000000000000003E-2</v>
      </c>
    </row>
    <row r="52" spans="1:19" x14ac:dyDescent="0.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13"/>
      <c r="S52" s="13"/>
    </row>
    <row r="53" spans="1:19" x14ac:dyDescent="0.2">
      <c r="A53" s="2" t="s">
        <v>41</v>
      </c>
      <c r="D53" s="4">
        <v>2.1000000000000001E-2</v>
      </c>
      <c r="E53" s="4">
        <v>2.1999999999999999E-2</v>
      </c>
      <c r="F53" s="4">
        <v>2.1999999999999999E-2</v>
      </c>
      <c r="G53" s="4">
        <v>2.5000000000000001E-2</v>
      </c>
      <c r="H53" s="4">
        <v>2.5000000000000001E-2</v>
      </c>
      <c r="I53" s="4">
        <v>3.6999999999999998E-2</v>
      </c>
      <c r="J53" s="4">
        <v>3.5999999999999997E-2</v>
      </c>
      <c r="K53" s="4">
        <v>3.2000000000000001E-2</v>
      </c>
      <c r="L53" s="4">
        <v>8.5999999999999993E-2</v>
      </c>
      <c r="M53" s="4">
        <v>9.8000000000000004E-2</v>
      </c>
      <c r="N53" s="4">
        <v>8.6999999999999994E-2</v>
      </c>
      <c r="O53" s="4">
        <v>8.6999999999999994E-2</v>
      </c>
      <c r="P53" s="4">
        <v>9.8000000000000004E-2</v>
      </c>
      <c r="Q53" s="4">
        <v>0.108</v>
      </c>
      <c r="R53" s="47">
        <v>0.112</v>
      </c>
      <c r="S53" s="49">
        <v>0.13400000000000001</v>
      </c>
    </row>
    <row r="54" spans="1:19" x14ac:dyDescent="0.2">
      <c r="A54" s="2" t="s">
        <v>42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>
        <v>0.16800000000000001</v>
      </c>
      <c r="S54" s="13">
        <v>0.17499999999999999</v>
      </c>
    </row>
    <row r="55" spans="1:19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3"/>
    </row>
    <row r="56" spans="1:19" x14ac:dyDescent="0.2">
      <c r="A56" s="2" t="s">
        <v>43</v>
      </c>
      <c r="D56" s="4">
        <v>0.16800000000000001</v>
      </c>
      <c r="E56" s="4">
        <v>0.161</v>
      </c>
      <c r="F56" s="4">
        <v>0.16</v>
      </c>
      <c r="G56" s="4">
        <v>0.152</v>
      </c>
      <c r="H56" s="4">
        <v>0.14899999999999999</v>
      </c>
      <c r="I56" s="4">
        <v>0.13500000000000001</v>
      </c>
      <c r="J56" s="4">
        <v>0.13</v>
      </c>
      <c r="K56" s="4">
        <v>0.128</v>
      </c>
      <c r="L56" s="4">
        <v>0.13100000000000001</v>
      </c>
      <c r="M56" s="4">
        <v>0.128</v>
      </c>
      <c r="N56" s="4">
        <v>0.123</v>
      </c>
      <c r="O56" s="4">
        <v>0.12</v>
      </c>
      <c r="P56" s="4">
        <v>0.122</v>
      </c>
      <c r="Q56" s="4"/>
      <c r="R56" s="4"/>
      <c r="S56" s="13"/>
    </row>
    <row r="57" spans="1:19" x14ac:dyDescent="0.2">
      <c r="A57" s="2" t="s">
        <v>44</v>
      </c>
      <c r="D57" s="4"/>
      <c r="E57" s="4"/>
      <c r="F57" s="4"/>
      <c r="G57" s="4"/>
      <c r="H57" s="4"/>
      <c r="I57" s="4"/>
      <c r="J57" s="4"/>
      <c r="K57" s="4"/>
      <c r="L57" s="4">
        <v>7.5999999999999998E-2</v>
      </c>
      <c r="M57" s="4">
        <v>7.2999999999999995E-2</v>
      </c>
      <c r="N57" s="4">
        <v>7.0000000000000007E-2</v>
      </c>
      <c r="O57" s="4">
        <v>6.7000000000000004E-2</v>
      </c>
      <c r="P57" s="4">
        <v>6.9000000000000006E-2</v>
      </c>
      <c r="Q57" s="4">
        <v>6.9000000000000006E-2</v>
      </c>
      <c r="R57" s="4">
        <v>6.9000000000000006E-2</v>
      </c>
      <c r="S57" s="13">
        <v>7.0999999999999994E-2</v>
      </c>
    </row>
    <row r="58" spans="1:19" x14ac:dyDescent="0.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13"/>
    </row>
    <row r="59" spans="1:19" x14ac:dyDescent="0.2">
      <c r="A59" s="2" t="s">
        <v>45</v>
      </c>
      <c r="D59" s="4">
        <v>0.94199999999999995</v>
      </c>
      <c r="E59" s="4">
        <v>0.93899999999999995</v>
      </c>
      <c r="F59" s="4">
        <v>0.94</v>
      </c>
      <c r="G59" s="4">
        <v>0.93700000000000006</v>
      </c>
      <c r="H59" s="4">
        <v>0.93300000000000005</v>
      </c>
      <c r="I59" s="4">
        <v>0.93700000000000006</v>
      </c>
      <c r="J59" s="4">
        <v>0.93899999999999995</v>
      </c>
      <c r="K59" s="4">
        <v>0.94</v>
      </c>
      <c r="L59" s="4">
        <v>0.94399999999999995</v>
      </c>
      <c r="M59" s="4">
        <v>0.94199999999999995</v>
      </c>
      <c r="N59" s="4">
        <v>0.94499999999999995</v>
      </c>
      <c r="O59" s="13">
        <v>0.94199999999999995</v>
      </c>
      <c r="P59" s="13">
        <v>0.94399999999999995</v>
      </c>
      <c r="Q59" s="13">
        <v>0.94</v>
      </c>
      <c r="R59" s="13">
        <v>0.93899999999999995</v>
      </c>
      <c r="S59" s="13">
        <v>0.94</v>
      </c>
    </row>
    <row r="60" spans="1:19" x14ac:dyDescent="0.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13"/>
      <c r="P60" s="13"/>
      <c r="Q60" s="13"/>
      <c r="R60" s="13"/>
      <c r="S60" s="13"/>
    </row>
    <row r="61" spans="1:19" x14ac:dyDescent="0.2">
      <c r="A61" s="1" t="s">
        <v>23</v>
      </c>
      <c r="B61" s="1"/>
      <c r="C61" s="1"/>
      <c r="D61" s="1">
        <v>2004</v>
      </c>
      <c r="E61" s="1">
        <v>2005</v>
      </c>
      <c r="F61" s="1">
        <v>2006</v>
      </c>
      <c r="G61" s="1">
        <v>2007</v>
      </c>
      <c r="H61" s="1">
        <v>2008</v>
      </c>
      <c r="I61" s="1">
        <v>2009</v>
      </c>
      <c r="J61" s="1">
        <v>2010</v>
      </c>
      <c r="K61" s="1">
        <v>2011</v>
      </c>
      <c r="L61" s="1">
        <v>2012</v>
      </c>
      <c r="M61" s="1">
        <v>2013</v>
      </c>
      <c r="N61" s="1">
        <v>2014</v>
      </c>
      <c r="O61" s="1">
        <v>2015</v>
      </c>
      <c r="P61" s="1">
        <v>2016</v>
      </c>
      <c r="Q61" s="1">
        <v>2017</v>
      </c>
      <c r="R61" s="1">
        <v>2018</v>
      </c>
      <c r="S61" s="21">
        <v>2019</v>
      </c>
    </row>
    <row r="62" spans="1:19" x14ac:dyDescent="0.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3"/>
    </row>
    <row r="63" spans="1:19" x14ac:dyDescent="0.2">
      <c r="A63" s="2" t="s">
        <v>46</v>
      </c>
      <c r="M63" s="2">
        <v>21.2</v>
      </c>
      <c r="N63" s="2">
        <v>21.4</v>
      </c>
      <c r="O63" s="2">
        <v>21.2</v>
      </c>
      <c r="P63" s="2">
        <v>21.1</v>
      </c>
      <c r="Q63" s="2">
        <v>20.2</v>
      </c>
      <c r="R63" s="6">
        <v>20</v>
      </c>
      <c r="S63" s="39">
        <v>21.9</v>
      </c>
    </row>
    <row r="64" spans="1:19" x14ac:dyDescent="0.2">
      <c r="A64" s="2" t="s">
        <v>47</v>
      </c>
      <c r="D64" s="6">
        <v>21</v>
      </c>
      <c r="E64" s="6">
        <v>20.9</v>
      </c>
      <c r="F64" s="2">
        <v>20.9</v>
      </c>
      <c r="G64" s="6">
        <v>20.9</v>
      </c>
      <c r="H64" s="6">
        <v>20.5</v>
      </c>
      <c r="I64" s="6">
        <v>20.5</v>
      </c>
      <c r="J64" s="6">
        <v>20.7</v>
      </c>
      <c r="K64" s="6">
        <v>20.9</v>
      </c>
      <c r="L64" s="6">
        <v>20.9</v>
      </c>
      <c r="M64" s="6">
        <v>21.1</v>
      </c>
      <c r="N64" s="6">
        <v>21.2</v>
      </c>
      <c r="O64" s="6">
        <v>20.7</v>
      </c>
      <c r="P64" s="2">
        <v>20.399999999999999</v>
      </c>
      <c r="Q64" s="2">
        <v>19.100000000000001</v>
      </c>
      <c r="R64" s="6">
        <v>19</v>
      </c>
      <c r="S64" s="39">
        <v>21.5</v>
      </c>
    </row>
    <row r="65" spans="1:19" x14ac:dyDescent="0.2">
      <c r="A65" s="2" t="s">
        <v>48</v>
      </c>
      <c r="D65" s="6">
        <v>21.6</v>
      </c>
      <c r="E65" s="6">
        <v>21.5</v>
      </c>
      <c r="F65" s="2">
        <v>21.5</v>
      </c>
      <c r="G65" s="6">
        <v>21</v>
      </c>
      <c r="H65" s="6">
        <v>21</v>
      </c>
      <c r="I65" s="6">
        <v>20.9</v>
      </c>
      <c r="J65" s="6">
        <v>21.2</v>
      </c>
      <c r="K65" s="6">
        <v>21.6</v>
      </c>
      <c r="L65" s="6">
        <v>21.2</v>
      </c>
      <c r="M65" s="6">
        <v>21.5</v>
      </c>
      <c r="N65" s="6">
        <v>21.6</v>
      </c>
      <c r="O65" s="6">
        <v>21.6</v>
      </c>
      <c r="P65" s="6">
        <v>21.4</v>
      </c>
      <c r="Q65" s="2">
        <v>19.8</v>
      </c>
      <c r="R65" s="6">
        <v>19</v>
      </c>
      <c r="S65" s="39">
        <v>21.3</v>
      </c>
    </row>
    <row r="66" spans="1:19" x14ac:dyDescent="0.2">
      <c r="A66" s="2" t="s">
        <v>49</v>
      </c>
      <c r="D66" s="6"/>
      <c r="E66" s="6"/>
      <c r="F66" s="2">
        <v>21.6</v>
      </c>
      <c r="G66" s="6">
        <v>21.3</v>
      </c>
      <c r="H66" s="6">
        <v>21.1</v>
      </c>
      <c r="I66" s="6">
        <v>21.3</v>
      </c>
      <c r="J66" s="6">
        <v>21.4</v>
      </c>
      <c r="K66" s="6">
        <v>21.8</v>
      </c>
      <c r="L66" s="6">
        <v>21.5</v>
      </c>
      <c r="M66" s="6">
        <v>21.5</v>
      </c>
      <c r="N66" s="6">
        <v>21.8</v>
      </c>
      <c r="O66" s="6">
        <v>21.9</v>
      </c>
      <c r="P66" s="6">
        <v>22</v>
      </c>
      <c r="Q66" s="6">
        <v>20.3</v>
      </c>
      <c r="R66" s="6">
        <v>20</v>
      </c>
      <c r="S66" s="39">
        <v>21.6</v>
      </c>
    </row>
    <row r="67" spans="1:19" x14ac:dyDescent="0.2">
      <c r="A67" s="2" t="s">
        <v>50</v>
      </c>
      <c r="D67" s="6">
        <v>22.6</v>
      </c>
      <c r="E67" s="6">
        <v>22.3</v>
      </c>
      <c r="F67" s="2">
        <v>22.1</v>
      </c>
      <c r="G67" s="6">
        <v>21.8</v>
      </c>
      <c r="H67" s="6">
        <v>21.7</v>
      </c>
      <c r="I67" s="6">
        <v>21.8</v>
      </c>
      <c r="J67" s="6">
        <v>22.1</v>
      </c>
      <c r="K67" s="6">
        <v>22.3</v>
      </c>
      <c r="L67" s="6">
        <v>22</v>
      </c>
      <c r="M67" s="6">
        <v>21.9</v>
      </c>
      <c r="N67" s="6">
        <v>22.5</v>
      </c>
      <c r="O67" s="6">
        <v>22.4</v>
      </c>
      <c r="P67" s="6">
        <v>22.5</v>
      </c>
      <c r="Q67" s="6">
        <v>20.8</v>
      </c>
      <c r="R67" s="6">
        <v>20</v>
      </c>
      <c r="S67" s="39">
        <v>22</v>
      </c>
    </row>
    <row r="68" spans="1:19" x14ac:dyDescent="0.2">
      <c r="A68" s="2" t="s">
        <v>51</v>
      </c>
      <c r="D68" s="6"/>
      <c r="E68" s="6"/>
      <c r="F68" s="2">
        <v>22.9</v>
      </c>
      <c r="G68" s="6">
        <v>22.5</v>
      </c>
      <c r="H68" s="6">
        <v>22.3</v>
      </c>
      <c r="I68" s="6">
        <v>22.2</v>
      </c>
      <c r="J68" s="6">
        <v>22.6</v>
      </c>
      <c r="K68" s="6">
        <v>22.9</v>
      </c>
      <c r="L68" s="6">
        <v>22.4</v>
      </c>
      <c r="M68" s="6">
        <v>22.5</v>
      </c>
      <c r="N68" s="6">
        <v>22.8</v>
      </c>
      <c r="O68" s="6">
        <v>22.7</v>
      </c>
      <c r="P68" s="6">
        <v>23</v>
      </c>
      <c r="Q68" s="6">
        <v>21.4</v>
      </c>
      <c r="R68" s="6">
        <v>21</v>
      </c>
      <c r="S68" s="39">
        <v>22.4</v>
      </c>
    </row>
    <row r="69" spans="1:19" x14ac:dyDescent="0.2">
      <c r="A69" s="2" t="s">
        <v>52</v>
      </c>
      <c r="D69" s="6"/>
      <c r="E69" s="6"/>
      <c r="F69" s="2">
        <v>23.4</v>
      </c>
      <c r="G69" s="6">
        <v>22.8</v>
      </c>
      <c r="H69" s="6">
        <v>22.7</v>
      </c>
      <c r="I69" s="6">
        <v>22.6</v>
      </c>
      <c r="J69" s="6">
        <v>22.8</v>
      </c>
      <c r="K69" s="6">
        <v>23.3</v>
      </c>
      <c r="L69" s="6">
        <v>22.8</v>
      </c>
      <c r="M69" s="6">
        <v>22.5</v>
      </c>
      <c r="N69" s="6">
        <v>23.2</v>
      </c>
      <c r="O69" s="6">
        <v>23.1</v>
      </c>
      <c r="P69" s="6">
        <v>23.1</v>
      </c>
      <c r="Q69" s="6">
        <v>21.3</v>
      </c>
      <c r="R69" s="6">
        <v>21</v>
      </c>
      <c r="S69" s="39">
        <v>23</v>
      </c>
    </row>
    <row r="70" spans="1:19" x14ac:dyDescent="0.2">
      <c r="A70" s="2" t="s">
        <v>53</v>
      </c>
      <c r="D70" s="6">
        <v>23.7</v>
      </c>
      <c r="E70" s="6">
        <v>23.4</v>
      </c>
      <c r="F70" s="2">
        <v>23.4</v>
      </c>
      <c r="G70" s="6">
        <v>22.6</v>
      </c>
      <c r="H70" s="6">
        <v>22.2</v>
      </c>
      <c r="I70" s="6">
        <v>22</v>
      </c>
      <c r="J70" s="6">
        <v>21.5</v>
      </c>
      <c r="K70" s="6">
        <v>22</v>
      </c>
      <c r="L70" s="6">
        <v>22.4</v>
      </c>
      <c r="M70" s="6">
        <v>23.1</v>
      </c>
      <c r="N70" s="6">
        <v>23.1</v>
      </c>
      <c r="O70" s="6">
        <v>22.7</v>
      </c>
      <c r="P70" s="6">
        <v>22.7</v>
      </c>
      <c r="Q70" s="6">
        <v>21.3</v>
      </c>
      <c r="R70" s="6">
        <v>21</v>
      </c>
      <c r="S70" s="39">
        <v>23.2</v>
      </c>
    </row>
    <row r="71" spans="1:19" x14ac:dyDescent="0.2">
      <c r="A71" s="2" t="s">
        <v>54</v>
      </c>
      <c r="D71" s="6"/>
      <c r="E71" s="6"/>
      <c r="F71" s="2">
        <v>22.6</v>
      </c>
      <c r="G71" s="6">
        <v>21.8</v>
      </c>
      <c r="H71" s="6">
        <v>21.6</v>
      </c>
      <c r="I71" s="6">
        <v>21.1</v>
      </c>
      <c r="J71" s="6">
        <v>21.1</v>
      </c>
      <c r="K71" s="6">
        <v>21.3</v>
      </c>
      <c r="L71" s="6">
        <v>21.3</v>
      </c>
      <c r="M71" s="6">
        <v>22.3</v>
      </c>
      <c r="N71" s="6">
        <v>22.5</v>
      </c>
      <c r="O71" s="6">
        <v>21.8</v>
      </c>
      <c r="P71" s="6">
        <v>21.9</v>
      </c>
      <c r="Q71" s="6">
        <v>20.6</v>
      </c>
      <c r="R71" s="6">
        <v>20</v>
      </c>
      <c r="S71" s="39">
        <v>22.8</v>
      </c>
    </row>
    <row r="72" spans="1:19" x14ac:dyDescent="0.2">
      <c r="A72" s="2" t="s">
        <v>55</v>
      </c>
      <c r="D72" s="6">
        <v>23.1</v>
      </c>
      <c r="E72" s="6">
        <v>22.9</v>
      </c>
      <c r="F72" s="2">
        <v>22.7</v>
      </c>
      <c r="G72" s="6">
        <v>21.9</v>
      </c>
      <c r="H72" s="6">
        <v>21.5</v>
      </c>
      <c r="I72" s="6">
        <v>21.4</v>
      </c>
      <c r="J72" s="6">
        <v>21</v>
      </c>
      <c r="K72" s="6">
        <v>21.3</v>
      </c>
      <c r="L72" s="6">
        <v>21.5</v>
      </c>
      <c r="M72" s="6">
        <v>22.2</v>
      </c>
      <c r="N72" s="6">
        <v>22.6</v>
      </c>
      <c r="O72" s="6">
        <v>22.2</v>
      </c>
      <c r="P72" s="6">
        <v>21.8</v>
      </c>
      <c r="Q72" s="6">
        <v>20.6</v>
      </c>
      <c r="R72" s="6">
        <v>20</v>
      </c>
      <c r="S72" s="39">
        <v>22.6</v>
      </c>
    </row>
    <row r="73" spans="1:19" x14ac:dyDescent="0.2">
      <c r="A73" s="2" t="s">
        <v>8</v>
      </c>
      <c r="D73" s="6">
        <v>19.899999999999999</v>
      </c>
      <c r="E73" s="6">
        <v>19.7</v>
      </c>
      <c r="F73" s="2">
        <v>19.7</v>
      </c>
      <c r="G73" s="6">
        <v>18.899999999999999</v>
      </c>
      <c r="H73" s="6">
        <v>19.600000000000001</v>
      </c>
      <c r="I73" s="6">
        <v>19.2</v>
      </c>
      <c r="J73" s="6">
        <v>19.7</v>
      </c>
      <c r="K73" s="6">
        <v>19.2</v>
      </c>
      <c r="L73" s="6">
        <v>19.2</v>
      </c>
      <c r="M73" s="6">
        <v>19.3</v>
      </c>
      <c r="N73" s="6">
        <v>19.399999999999999</v>
      </c>
      <c r="O73" s="6">
        <v>19.399999999999999</v>
      </c>
      <c r="P73" s="6">
        <v>19</v>
      </c>
      <c r="Q73" s="6">
        <v>19.5</v>
      </c>
      <c r="R73" s="6">
        <v>20</v>
      </c>
      <c r="S73" s="39">
        <v>21.8</v>
      </c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1"/>
    </row>
    <row r="75" spans="1:19" x14ac:dyDescent="0.2">
      <c r="A75" s="2" t="s">
        <v>56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>
        <v>176</v>
      </c>
      <c r="N75" s="2">
        <v>174</v>
      </c>
      <c r="O75" s="12">
        <v>175</v>
      </c>
      <c r="P75" s="12">
        <v>175</v>
      </c>
      <c r="Q75" s="12">
        <v>175</v>
      </c>
      <c r="R75" s="12">
        <v>175</v>
      </c>
      <c r="S75" s="12">
        <v>175</v>
      </c>
    </row>
    <row r="76" spans="1:19" x14ac:dyDescent="0.2">
      <c r="A76" s="1"/>
      <c r="B76" s="1"/>
      <c r="C76" s="1"/>
      <c r="S76" s="12"/>
    </row>
    <row r="77" spans="1:19" x14ac:dyDescent="0.2">
      <c r="A77" s="2" t="s">
        <v>57</v>
      </c>
      <c r="S77" s="12"/>
    </row>
    <row r="78" spans="1:19" x14ac:dyDescent="0.2">
      <c r="A78" s="2" t="s">
        <v>58</v>
      </c>
      <c r="B78" s="2" t="s">
        <v>59</v>
      </c>
      <c r="D78" s="2">
        <v>57</v>
      </c>
      <c r="E78" s="2">
        <v>58</v>
      </c>
      <c r="F78" s="2">
        <v>58</v>
      </c>
      <c r="G78" s="2">
        <v>58</v>
      </c>
      <c r="H78" s="2">
        <v>58</v>
      </c>
      <c r="I78" s="2">
        <v>59</v>
      </c>
      <c r="J78" s="2">
        <v>59</v>
      </c>
      <c r="K78" s="2">
        <v>60</v>
      </c>
      <c r="L78" s="2">
        <v>61</v>
      </c>
      <c r="M78" s="2">
        <v>62</v>
      </c>
      <c r="N78" s="2">
        <v>62</v>
      </c>
      <c r="O78" s="2">
        <v>65</v>
      </c>
      <c r="P78" s="2">
        <v>71</v>
      </c>
      <c r="Q78" s="2">
        <v>72</v>
      </c>
      <c r="R78" s="2">
        <v>73</v>
      </c>
      <c r="S78" s="12">
        <v>90</v>
      </c>
    </row>
    <row r="79" spans="1:19" x14ac:dyDescent="0.2">
      <c r="B79" s="2" t="s">
        <v>60</v>
      </c>
      <c r="D79" s="2">
        <v>52</v>
      </c>
      <c r="E79" s="2">
        <v>52</v>
      </c>
      <c r="F79" s="2">
        <v>53</v>
      </c>
      <c r="G79" s="2">
        <v>53</v>
      </c>
      <c r="H79" s="2">
        <v>54</v>
      </c>
      <c r="I79" s="2">
        <v>54</v>
      </c>
      <c r="J79" s="2">
        <v>54</v>
      </c>
      <c r="K79" s="2">
        <v>55</v>
      </c>
      <c r="L79" s="2">
        <v>56</v>
      </c>
      <c r="M79" s="2">
        <v>58</v>
      </c>
      <c r="N79" s="2">
        <v>56</v>
      </c>
      <c r="O79" s="2">
        <v>58</v>
      </c>
      <c r="P79" s="2">
        <v>60</v>
      </c>
      <c r="Q79" s="2">
        <v>60</v>
      </c>
      <c r="R79" s="2">
        <v>60</v>
      </c>
      <c r="S79" s="12">
        <v>48</v>
      </c>
    </row>
    <row r="80" spans="1:19" x14ac:dyDescent="0.2">
      <c r="B80" s="2" t="s">
        <v>61</v>
      </c>
      <c r="D80" s="2">
        <v>50</v>
      </c>
      <c r="E80" s="2">
        <v>50</v>
      </c>
      <c r="F80" s="2">
        <v>51</v>
      </c>
      <c r="G80" s="2">
        <v>51</v>
      </c>
      <c r="H80" s="2">
        <v>51</v>
      </c>
      <c r="I80" s="2">
        <v>51</v>
      </c>
      <c r="J80" s="2">
        <v>51</v>
      </c>
      <c r="K80" s="2">
        <v>52</v>
      </c>
      <c r="L80" s="2">
        <v>54</v>
      </c>
      <c r="M80" s="2">
        <v>55</v>
      </c>
      <c r="N80" s="2">
        <v>53</v>
      </c>
      <c r="O80" s="2">
        <v>55</v>
      </c>
      <c r="P80" s="2">
        <v>57</v>
      </c>
      <c r="Q80" s="2">
        <v>56</v>
      </c>
      <c r="R80" s="2">
        <v>57</v>
      </c>
      <c r="S80" s="12">
        <v>46</v>
      </c>
    </row>
    <row r="81" spans="1:19" x14ac:dyDescent="0.2">
      <c r="A81" s="2" t="s">
        <v>62</v>
      </c>
      <c r="B81" s="2" t="s">
        <v>59</v>
      </c>
      <c r="D81" s="2">
        <v>30</v>
      </c>
      <c r="E81" s="2">
        <v>30</v>
      </c>
      <c r="F81" s="2">
        <v>31</v>
      </c>
      <c r="G81" s="2">
        <v>30</v>
      </c>
      <c r="H81" s="2">
        <v>30</v>
      </c>
      <c r="I81" s="2">
        <v>30</v>
      </c>
      <c r="J81" s="2">
        <v>30</v>
      </c>
      <c r="K81" s="2">
        <v>30</v>
      </c>
      <c r="L81" s="2">
        <v>31</v>
      </c>
      <c r="M81" s="2">
        <v>31</v>
      </c>
      <c r="N81" s="2">
        <v>30</v>
      </c>
      <c r="O81" s="2">
        <v>31</v>
      </c>
      <c r="P81" s="2">
        <v>34</v>
      </c>
      <c r="Q81" s="2">
        <v>35</v>
      </c>
      <c r="R81" s="2">
        <v>35</v>
      </c>
      <c r="S81" s="12">
        <v>30</v>
      </c>
    </row>
    <row r="82" spans="1:19" x14ac:dyDescent="0.2">
      <c r="B82" s="2" t="s">
        <v>60</v>
      </c>
      <c r="D82" s="2">
        <v>43</v>
      </c>
      <c r="E82" s="2">
        <v>43</v>
      </c>
      <c r="F82" s="2">
        <v>43</v>
      </c>
      <c r="G82" s="2">
        <v>43</v>
      </c>
      <c r="H82" s="2">
        <v>43</v>
      </c>
      <c r="I82" s="2">
        <v>43</v>
      </c>
      <c r="J82" s="2">
        <v>43</v>
      </c>
      <c r="K82" s="2">
        <v>43</v>
      </c>
      <c r="L82" s="2">
        <v>44</v>
      </c>
      <c r="M82" s="2">
        <v>44</v>
      </c>
      <c r="N82" s="2">
        <v>43</v>
      </c>
      <c r="O82" s="2">
        <v>44</v>
      </c>
      <c r="P82" s="2">
        <v>48</v>
      </c>
      <c r="Q82" s="2">
        <v>48</v>
      </c>
      <c r="R82" s="2">
        <v>48</v>
      </c>
      <c r="S82" s="12">
        <v>48</v>
      </c>
    </row>
    <row r="83" spans="1:19" x14ac:dyDescent="0.2">
      <c r="B83" s="2" t="s">
        <v>61</v>
      </c>
      <c r="D83" s="2">
        <v>44</v>
      </c>
      <c r="E83" s="2">
        <v>44</v>
      </c>
      <c r="F83" s="2">
        <v>44</v>
      </c>
      <c r="G83" s="2">
        <v>44</v>
      </c>
      <c r="H83" s="2">
        <v>44</v>
      </c>
      <c r="I83" s="2">
        <v>44</v>
      </c>
      <c r="J83" s="2">
        <v>44</v>
      </c>
      <c r="K83" s="2">
        <v>44</v>
      </c>
      <c r="L83" s="2">
        <v>46</v>
      </c>
      <c r="M83" s="2">
        <v>46</v>
      </c>
      <c r="N83" s="2">
        <v>44</v>
      </c>
      <c r="O83" s="2">
        <v>46</v>
      </c>
      <c r="P83" s="2">
        <v>50</v>
      </c>
      <c r="Q83" s="2">
        <v>50</v>
      </c>
      <c r="R83" s="2">
        <v>51</v>
      </c>
      <c r="S83" s="12">
        <v>46</v>
      </c>
    </row>
    <row r="84" spans="1:19" x14ac:dyDescent="0.2">
      <c r="A84" s="2" t="s">
        <v>63</v>
      </c>
      <c r="B84" s="2" t="s">
        <v>59</v>
      </c>
      <c r="D84" s="2">
        <v>146</v>
      </c>
      <c r="E84" s="2">
        <v>146</v>
      </c>
      <c r="F84" s="2">
        <v>145</v>
      </c>
      <c r="G84" s="2">
        <v>145</v>
      </c>
      <c r="H84" s="2">
        <v>145</v>
      </c>
      <c r="I84" s="2">
        <v>145</v>
      </c>
      <c r="J84" s="2">
        <v>145</v>
      </c>
      <c r="K84" s="2">
        <v>143</v>
      </c>
      <c r="L84" s="2">
        <v>143</v>
      </c>
      <c r="M84" s="2">
        <v>142</v>
      </c>
      <c r="N84" s="2">
        <v>141</v>
      </c>
      <c r="O84" s="2">
        <v>139</v>
      </c>
      <c r="P84" s="2">
        <v>133</v>
      </c>
      <c r="Q84" s="2">
        <v>132</v>
      </c>
      <c r="R84" s="2">
        <v>129</v>
      </c>
      <c r="S84" s="12">
        <v>150</v>
      </c>
    </row>
    <row r="85" spans="1:19" x14ac:dyDescent="0.2">
      <c r="B85" s="2" t="s">
        <v>60</v>
      </c>
      <c r="D85" s="2">
        <v>105</v>
      </c>
      <c r="E85" s="2">
        <v>104</v>
      </c>
      <c r="F85" s="2">
        <v>105</v>
      </c>
      <c r="G85" s="2">
        <v>104</v>
      </c>
      <c r="H85" s="2">
        <v>104</v>
      </c>
      <c r="I85" s="2">
        <v>104</v>
      </c>
      <c r="J85" s="2">
        <v>103</v>
      </c>
      <c r="K85" s="2">
        <v>103</v>
      </c>
      <c r="L85" s="2">
        <v>103</v>
      </c>
      <c r="M85" s="2">
        <v>103</v>
      </c>
      <c r="N85" s="2">
        <v>101</v>
      </c>
      <c r="O85" s="2">
        <v>100</v>
      </c>
      <c r="P85" s="2">
        <v>90</v>
      </c>
      <c r="Q85" s="2">
        <v>89</v>
      </c>
      <c r="R85" s="2">
        <v>88</v>
      </c>
      <c r="S85" s="12">
        <v>96</v>
      </c>
    </row>
    <row r="86" spans="1:19" x14ac:dyDescent="0.2">
      <c r="B86" s="2" t="s">
        <v>61</v>
      </c>
      <c r="D86" s="2">
        <v>93</v>
      </c>
      <c r="E86" s="2">
        <v>93</v>
      </c>
      <c r="F86" s="2">
        <v>93</v>
      </c>
      <c r="G86" s="2">
        <v>93</v>
      </c>
      <c r="H86" s="2">
        <v>93</v>
      </c>
      <c r="I86" s="2">
        <v>92</v>
      </c>
      <c r="J86" s="2">
        <v>93</v>
      </c>
      <c r="K86" s="2">
        <v>91</v>
      </c>
      <c r="L86" s="2">
        <v>92</v>
      </c>
      <c r="M86" s="2">
        <v>92</v>
      </c>
      <c r="N86" s="2">
        <v>91</v>
      </c>
      <c r="O86" s="2">
        <v>89</v>
      </c>
      <c r="P86" s="2">
        <v>79</v>
      </c>
      <c r="Q86" s="2">
        <v>77</v>
      </c>
      <c r="R86" s="2">
        <v>77</v>
      </c>
      <c r="S86" s="12">
        <v>92</v>
      </c>
    </row>
    <row r="87" spans="1:19" x14ac:dyDescent="0.2">
      <c r="A87" s="2" t="s">
        <v>64</v>
      </c>
      <c r="B87" s="2" t="s">
        <v>59</v>
      </c>
      <c r="D87" s="2">
        <v>31</v>
      </c>
      <c r="E87" s="2">
        <v>31</v>
      </c>
      <c r="F87" s="2">
        <v>31</v>
      </c>
      <c r="G87" s="2">
        <v>31</v>
      </c>
      <c r="H87" s="2">
        <v>30</v>
      </c>
      <c r="I87" s="2">
        <v>30</v>
      </c>
      <c r="J87" s="2">
        <v>30</v>
      </c>
      <c r="K87" s="2">
        <v>30</v>
      </c>
      <c r="L87" s="2">
        <v>30</v>
      </c>
      <c r="M87" s="2">
        <v>30</v>
      </c>
      <c r="N87" s="2">
        <v>30</v>
      </c>
      <c r="O87" s="2">
        <v>30</v>
      </c>
      <c r="P87" s="2">
        <v>30</v>
      </c>
      <c r="Q87" s="2">
        <v>30</v>
      </c>
      <c r="R87" s="2">
        <v>30</v>
      </c>
      <c r="S87" s="12">
        <v>30</v>
      </c>
    </row>
    <row r="88" spans="1:19" x14ac:dyDescent="0.2">
      <c r="B88" s="2" t="s">
        <v>60</v>
      </c>
      <c r="D88" s="2">
        <v>43</v>
      </c>
      <c r="E88" s="2">
        <v>43</v>
      </c>
      <c r="F88" s="2">
        <v>43</v>
      </c>
      <c r="G88" s="2">
        <v>43</v>
      </c>
      <c r="H88" s="2">
        <v>43</v>
      </c>
      <c r="I88" s="2">
        <v>43</v>
      </c>
      <c r="J88" s="2">
        <v>43</v>
      </c>
      <c r="K88" s="2">
        <v>43</v>
      </c>
      <c r="L88" s="2">
        <v>43</v>
      </c>
      <c r="M88" s="2">
        <v>43</v>
      </c>
      <c r="N88" s="2">
        <v>42</v>
      </c>
      <c r="O88" s="2">
        <v>43</v>
      </c>
      <c r="P88" s="2">
        <v>47</v>
      </c>
      <c r="Q88" s="2">
        <v>48</v>
      </c>
      <c r="R88" s="2">
        <v>48</v>
      </c>
      <c r="S88" s="12">
        <v>48</v>
      </c>
    </row>
    <row r="89" spans="1:19" x14ac:dyDescent="0.2">
      <c r="B89" s="2" t="s">
        <v>61</v>
      </c>
      <c r="D89" s="2">
        <v>44</v>
      </c>
      <c r="E89" s="2">
        <v>44</v>
      </c>
      <c r="F89" s="2">
        <v>45</v>
      </c>
      <c r="G89" s="2">
        <v>44</v>
      </c>
      <c r="H89" s="2">
        <v>44</v>
      </c>
      <c r="I89" s="2">
        <v>44</v>
      </c>
      <c r="J89" s="2">
        <v>44</v>
      </c>
      <c r="K89" s="2">
        <v>44</v>
      </c>
      <c r="L89" s="2">
        <v>44</v>
      </c>
      <c r="M89" s="2">
        <v>45</v>
      </c>
      <c r="N89" s="2">
        <v>44</v>
      </c>
      <c r="O89" s="2">
        <v>45</v>
      </c>
      <c r="P89" s="2">
        <v>50</v>
      </c>
      <c r="Q89" s="2">
        <v>49</v>
      </c>
      <c r="R89" s="2">
        <v>50</v>
      </c>
      <c r="S89" s="12">
        <v>46</v>
      </c>
    </row>
    <row r="90" spans="1:19" x14ac:dyDescent="0.2">
      <c r="S90" s="12"/>
    </row>
    <row r="91" spans="1:19" x14ac:dyDescent="0.2">
      <c r="A91" s="2" t="s">
        <v>65</v>
      </c>
      <c r="S91" s="12"/>
    </row>
    <row r="92" spans="1:19" x14ac:dyDescent="0.2">
      <c r="A92" s="2" t="s">
        <v>26</v>
      </c>
      <c r="D92" s="4">
        <v>0.85</v>
      </c>
      <c r="E92" s="4">
        <v>0.84299999999999997</v>
      </c>
      <c r="F92" s="4">
        <v>0.84899999999999998</v>
      </c>
      <c r="G92" s="4">
        <v>0.85099999999999998</v>
      </c>
      <c r="H92" s="4">
        <v>0.84899999999999998</v>
      </c>
      <c r="I92" s="4">
        <v>0.85099999999999998</v>
      </c>
      <c r="J92" s="4">
        <v>0.85199999999999998</v>
      </c>
      <c r="K92" s="4">
        <v>0.82399999999999995</v>
      </c>
      <c r="L92" s="4">
        <v>0.83299999999999996</v>
      </c>
      <c r="M92" s="4">
        <v>0.82</v>
      </c>
      <c r="N92" s="4">
        <v>0.81599999999999995</v>
      </c>
      <c r="O92" s="4">
        <v>0.82499999999999996</v>
      </c>
      <c r="P92" s="4">
        <v>0.83399999999999996</v>
      </c>
      <c r="Q92" s="4">
        <v>0.83299999999999996</v>
      </c>
      <c r="R92" s="4">
        <v>0.83199999999999996</v>
      </c>
      <c r="S92" s="13">
        <v>0.82599999999999996</v>
      </c>
    </row>
    <row r="93" spans="1:19" x14ac:dyDescent="0.2">
      <c r="A93" s="2" t="s">
        <v>27</v>
      </c>
      <c r="D93" s="4">
        <v>9.8000000000000004E-2</v>
      </c>
      <c r="E93" s="4">
        <v>9.9000000000000005E-2</v>
      </c>
      <c r="F93" s="4">
        <v>9.1999999999999998E-2</v>
      </c>
      <c r="G93" s="4">
        <v>8.7999999999999995E-2</v>
      </c>
      <c r="H93" s="4">
        <v>8.6999999999999994E-2</v>
      </c>
      <c r="I93" s="4">
        <v>8.3000000000000004E-2</v>
      </c>
      <c r="J93" s="4">
        <v>8.1000000000000003E-2</v>
      </c>
      <c r="K93" s="4">
        <v>6.0999999999999999E-2</v>
      </c>
      <c r="L93" s="4">
        <v>7.0999999999999994E-2</v>
      </c>
      <c r="M93" s="4">
        <v>6.5000000000000002E-2</v>
      </c>
      <c r="N93" s="4">
        <v>6.5000000000000002E-2</v>
      </c>
      <c r="O93" s="4">
        <v>6.4000000000000001E-2</v>
      </c>
      <c r="P93" s="4">
        <v>0.06</v>
      </c>
      <c r="Q93" s="4">
        <v>5.8000000000000003E-2</v>
      </c>
      <c r="R93" s="4">
        <v>5.8000000000000003E-2</v>
      </c>
      <c r="S93" s="13">
        <v>5.8999999999999997E-2</v>
      </c>
    </row>
    <row r="94" spans="1:19" x14ac:dyDescent="0.2">
      <c r="A94" s="2" t="s">
        <v>28</v>
      </c>
      <c r="D94" s="4">
        <v>0.04</v>
      </c>
      <c r="E94" s="4">
        <v>4.4999999999999998E-2</v>
      </c>
      <c r="F94" s="4">
        <v>4.5999999999999999E-2</v>
      </c>
      <c r="G94" s="4">
        <v>4.5999999999999999E-2</v>
      </c>
      <c r="H94" s="4">
        <v>4.9000000000000002E-2</v>
      </c>
      <c r="I94" s="4">
        <v>0.05</v>
      </c>
      <c r="J94" s="4">
        <v>5.1999999999999998E-2</v>
      </c>
      <c r="K94" s="4">
        <v>0.05</v>
      </c>
      <c r="L94" s="4">
        <v>5.2999999999999999E-2</v>
      </c>
      <c r="M94" s="4">
        <v>5.2999999999999999E-2</v>
      </c>
      <c r="N94" s="4">
        <v>5.5E-2</v>
      </c>
      <c r="O94" s="4">
        <v>5.7000000000000002E-2</v>
      </c>
      <c r="P94" s="4">
        <v>5.7000000000000002E-2</v>
      </c>
      <c r="Q94" s="4">
        <v>5.6000000000000001E-2</v>
      </c>
      <c r="R94" s="4">
        <v>6.2E-2</v>
      </c>
      <c r="S94" s="13">
        <v>6.7000000000000004E-2</v>
      </c>
    </row>
    <row r="95" spans="1:19" x14ac:dyDescent="0.2">
      <c r="A95" s="2" t="s">
        <v>29</v>
      </c>
      <c r="D95" s="4">
        <v>0.01</v>
      </c>
      <c r="E95" s="4">
        <v>1.2E-2</v>
      </c>
      <c r="F95" s="4">
        <v>1.2E-2</v>
      </c>
      <c r="G95" s="4">
        <v>1.2E-2</v>
      </c>
      <c r="H95" s="4">
        <v>1.2999999999999999E-2</v>
      </c>
      <c r="I95" s="4">
        <v>1.4E-2</v>
      </c>
      <c r="J95" s="4">
        <v>1.4E-2</v>
      </c>
      <c r="K95" s="4"/>
      <c r="S95" s="12"/>
    </row>
    <row r="96" spans="1:19" x14ac:dyDescent="0.2">
      <c r="A96" s="2" t="s">
        <v>30</v>
      </c>
      <c r="D96" s="4"/>
      <c r="E96" s="4"/>
      <c r="F96" s="4"/>
      <c r="G96" s="4"/>
      <c r="H96" s="4"/>
      <c r="I96" s="4"/>
      <c r="J96" s="4"/>
      <c r="K96" s="4">
        <v>1.2E-2</v>
      </c>
      <c r="L96" s="4">
        <v>1.2999999999999999E-2</v>
      </c>
      <c r="M96" s="4">
        <v>1.2999999999999999E-2</v>
      </c>
      <c r="N96" s="4">
        <v>1.4E-2</v>
      </c>
      <c r="O96" s="4">
        <v>1.4E-2</v>
      </c>
      <c r="P96" s="4">
        <v>1.4E-2</v>
      </c>
      <c r="Q96" s="4">
        <v>1.4999999999999999E-2</v>
      </c>
      <c r="R96" s="4">
        <v>1.4999999999999999E-2</v>
      </c>
      <c r="S96" s="13">
        <v>1.6E-2</v>
      </c>
    </row>
    <row r="97" spans="1:19" x14ac:dyDescent="0.2">
      <c r="A97" s="2" t="s">
        <v>31</v>
      </c>
      <c r="D97" s="4"/>
      <c r="E97" s="4"/>
      <c r="F97" s="4"/>
      <c r="G97" s="4"/>
      <c r="H97" s="4"/>
      <c r="I97" s="4"/>
      <c r="J97" s="4"/>
      <c r="K97" s="4">
        <v>1E-3</v>
      </c>
      <c r="L97" s="4">
        <v>1E-3</v>
      </c>
      <c r="M97" s="4">
        <v>1E-3</v>
      </c>
      <c r="N97" s="4">
        <v>1E-3</v>
      </c>
      <c r="O97" s="4">
        <v>1E-3</v>
      </c>
      <c r="P97" s="4">
        <v>1E-3</v>
      </c>
      <c r="Q97" s="4">
        <v>1E-3</v>
      </c>
      <c r="R97" s="4">
        <v>1E-3</v>
      </c>
      <c r="S97" s="13">
        <v>1E-3</v>
      </c>
    </row>
    <row r="98" spans="1:19" x14ac:dyDescent="0.2">
      <c r="A98" s="2" t="s">
        <v>32</v>
      </c>
      <c r="D98" s="4">
        <v>1E-3</v>
      </c>
      <c r="E98" s="4">
        <v>2E-3</v>
      </c>
      <c r="F98" s="4">
        <v>2E-3</v>
      </c>
      <c r="G98" s="4">
        <v>2E-3</v>
      </c>
      <c r="H98" s="4">
        <v>2E-3</v>
      </c>
      <c r="I98" s="4">
        <v>2E-3</v>
      </c>
      <c r="J98" s="4">
        <v>2E-3</v>
      </c>
      <c r="K98" s="4">
        <v>1E-3</v>
      </c>
      <c r="L98" s="4">
        <v>2E-3</v>
      </c>
      <c r="M98" s="4">
        <v>2E-3</v>
      </c>
      <c r="N98" s="4">
        <v>2E-3</v>
      </c>
      <c r="O98" s="4">
        <v>2E-3</v>
      </c>
      <c r="P98" s="4">
        <v>2E-3</v>
      </c>
      <c r="Q98" s="4">
        <v>2E-3</v>
      </c>
      <c r="R98" s="4">
        <v>2E-3</v>
      </c>
      <c r="S98" s="13">
        <v>2E-3</v>
      </c>
    </row>
    <row r="99" spans="1:19" x14ac:dyDescent="0.2">
      <c r="A99" s="2" t="s">
        <v>33</v>
      </c>
      <c r="D99" s="4"/>
      <c r="E99" s="4"/>
      <c r="F99" s="4"/>
      <c r="G99" s="4"/>
      <c r="H99" s="4"/>
      <c r="I99" s="4"/>
      <c r="J99" s="4"/>
      <c r="K99" s="4">
        <v>7.0000000000000001E-3</v>
      </c>
      <c r="L99" s="4">
        <v>8.0000000000000002E-3</v>
      </c>
      <c r="M99" s="4">
        <v>7.0000000000000001E-3</v>
      </c>
      <c r="N99" s="4">
        <v>7.0000000000000001E-3</v>
      </c>
      <c r="O99" s="4">
        <v>8.0000000000000002E-3</v>
      </c>
      <c r="P99" s="4">
        <v>8.0000000000000002E-3</v>
      </c>
      <c r="Q99" s="4">
        <v>8.0000000000000002E-3</v>
      </c>
      <c r="R99" s="4">
        <v>8.0000000000000002E-3</v>
      </c>
      <c r="S99" s="13">
        <v>8.0000000000000002E-3</v>
      </c>
    </row>
    <row r="100" spans="1:19" x14ac:dyDescent="0.2">
      <c r="A100" s="2" t="s">
        <v>66</v>
      </c>
      <c r="D100" s="4"/>
      <c r="E100" s="4"/>
      <c r="F100" s="4"/>
      <c r="G100" s="4"/>
      <c r="H100" s="4"/>
      <c r="I100" s="4"/>
      <c r="J100" s="4"/>
      <c r="K100" s="4">
        <v>4.2999999999999997E-2</v>
      </c>
      <c r="L100" s="4">
        <v>0.02</v>
      </c>
      <c r="M100" s="4">
        <v>3.9E-2</v>
      </c>
      <c r="N100" s="4">
        <v>4.1000000000000002E-2</v>
      </c>
      <c r="O100" s="13">
        <v>0.03</v>
      </c>
      <c r="P100" s="13">
        <v>2.5000000000000001E-2</v>
      </c>
      <c r="Q100" s="13">
        <v>2.7E-2</v>
      </c>
      <c r="R100" s="13">
        <v>2.3E-2</v>
      </c>
      <c r="S100" s="13">
        <v>2.1999999999999999E-2</v>
      </c>
    </row>
    <row r="101" spans="1:19" x14ac:dyDescent="0.2">
      <c r="A101" s="2" t="s">
        <v>67</v>
      </c>
      <c r="D101" s="4">
        <v>0.23400000000000001</v>
      </c>
      <c r="E101" s="4">
        <v>0.23499999999999999</v>
      </c>
      <c r="F101" s="4">
        <v>0.23100000000000001</v>
      </c>
      <c r="G101" s="4">
        <v>0.23</v>
      </c>
      <c r="H101" s="4">
        <v>0.22900000000000001</v>
      </c>
      <c r="I101" s="4">
        <v>0.22900000000000001</v>
      </c>
      <c r="J101" s="4">
        <v>0.23</v>
      </c>
      <c r="K101" s="4">
        <v>0.23100000000000001</v>
      </c>
      <c r="L101" s="4">
        <v>0.23100000000000001</v>
      </c>
      <c r="M101" s="4">
        <v>0.22900000000000001</v>
      </c>
      <c r="N101" s="4">
        <v>0.22900000000000001</v>
      </c>
      <c r="O101" s="4">
        <v>0.23200000000000001</v>
      </c>
      <c r="P101" s="4">
        <v>0.23300000000000001</v>
      </c>
      <c r="Q101" s="4">
        <v>0.23300000000000001</v>
      </c>
      <c r="R101" s="4">
        <v>0.23300000000000001</v>
      </c>
      <c r="S101" s="13">
        <v>0.23200000000000001</v>
      </c>
    </row>
    <row r="102" spans="1:19" x14ac:dyDescent="0.2">
      <c r="A102" s="2" t="s">
        <v>68</v>
      </c>
      <c r="D102" s="4">
        <v>0.76600000000000001</v>
      </c>
      <c r="E102" s="4">
        <v>0.76500000000000001</v>
      </c>
      <c r="F102" s="4">
        <v>0.76900000000000002</v>
      </c>
      <c r="G102" s="4">
        <v>0.77</v>
      </c>
      <c r="H102" s="4">
        <v>0.77100000000000002</v>
      </c>
      <c r="I102" s="4">
        <v>0.77100000000000002</v>
      </c>
      <c r="J102" s="4">
        <v>0.77</v>
      </c>
      <c r="K102" s="4">
        <v>0.76900000000000002</v>
      </c>
      <c r="L102" s="4">
        <v>0.76900000000000002</v>
      </c>
      <c r="M102" s="4">
        <v>0.77100000000000002</v>
      </c>
      <c r="N102" s="4">
        <v>0.77100000000000002</v>
      </c>
      <c r="O102" s="4">
        <v>0.76800000000000002</v>
      </c>
      <c r="P102" s="4">
        <v>0.76700000000000002</v>
      </c>
      <c r="Q102" s="4">
        <v>0.76700000000000002</v>
      </c>
      <c r="R102" s="4">
        <v>0.76700000000000002</v>
      </c>
      <c r="S102" s="13">
        <v>0.76800000000000002</v>
      </c>
    </row>
    <row r="103" spans="1:19" ht="23.1" customHeight="1" x14ac:dyDescent="0.2">
      <c r="A103" s="57" t="s">
        <v>69</v>
      </c>
      <c r="B103" s="57"/>
      <c r="D103" s="3">
        <v>125702</v>
      </c>
      <c r="E103" s="3">
        <v>128079</v>
      </c>
      <c r="F103" s="3">
        <v>127010</v>
      </c>
      <c r="G103" s="3">
        <v>127010</v>
      </c>
      <c r="H103" s="3">
        <v>131488</v>
      </c>
      <c r="I103" s="3">
        <v>133017</v>
      </c>
      <c r="J103" s="3">
        <v>132502</v>
      </c>
      <c r="K103" s="3">
        <v>128262</v>
      </c>
      <c r="L103" s="3">
        <v>127830</v>
      </c>
      <c r="M103" s="3">
        <v>129942</v>
      </c>
      <c r="N103" s="3">
        <v>130066</v>
      </c>
      <c r="O103" s="14">
        <v>129668</v>
      </c>
      <c r="P103" s="14">
        <v>127152</v>
      </c>
      <c r="Q103" s="14">
        <v>127310</v>
      </c>
      <c r="R103" s="14"/>
      <c r="S103" s="14"/>
    </row>
    <row r="104" spans="1:19" ht="14.1" customHeight="1" x14ac:dyDescent="0.2">
      <c r="A104" s="2" t="s">
        <v>70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4">
        <v>129575</v>
      </c>
      <c r="R104" s="14">
        <v>128999</v>
      </c>
      <c r="S104" s="14">
        <v>129178</v>
      </c>
    </row>
    <row r="105" spans="1:19" ht="9.75" customHeight="1" x14ac:dyDescent="0.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4"/>
      <c r="R105" s="14"/>
      <c r="S105" s="14"/>
    </row>
    <row r="106" spans="1:19" x14ac:dyDescent="0.2">
      <c r="A106" s="2" t="s">
        <v>71</v>
      </c>
      <c r="D106" s="2">
        <v>13.8</v>
      </c>
      <c r="E106" s="2">
        <v>13.6</v>
      </c>
      <c r="F106" s="6">
        <v>13</v>
      </c>
      <c r="G106" s="6">
        <v>12.9</v>
      </c>
      <c r="H106" s="2">
        <v>12.4</v>
      </c>
      <c r="I106" s="2">
        <v>12.5</v>
      </c>
      <c r="J106" s="2">
        <v>12.7</v>
      </c>
      <c r="K106" s="2">
        <v>13.2</v>
      </c>
      <c r="L106" s="2">
        <v>12.9</v>
      </c>
      <c r="M106" s="5" t="s">
        <v>72</v>
      </c>
      <c r="N106" s="5" t="s">
        <v>72</v>
      </c>
      <c r="O106" s="15" t="s">
        <v>72</v>
      </c>
      <c r="P106" s="15">
        <v>13.1</v>
      </c>
      <c r="Q106" s="15">
        <v>13.1</v>
      </c>
      <c r="R106" s="15">
        <v>13.2</v>
      </c>
      <c r="S106" s="15">
        <v>13.2</v>
      </c>
    </row>
    <row r="107" spans="1:19" x14ac:dyDescent="0.2">
      <c r="F107" s="6"/>
      <c r="G107" s="6"/>
      <c r="M107" s="5"/>
      <c r="N107" s="5"/>
      <c r="O107" s="15"/>
      <c r="P107" s="15"/>
      <c r="Q107" s="15"/>
      <c r="R107" s="15"/>
      <c r="S107" s="15"/>
    </row>
    <row r="108" spans="1:19" x14ac:dyDescent="0.2">
      <c r="A108" s="2" t="s">
        <v>73</v>
      </c>
      <c r="D108" s="4">
        <v>0.51300000000000001</v>
      </c>
      <c r="E108" s="4">
        <v>0.501</v>
      </c>
      <c r="F108" s="4">
        <v>0.49299999999999999</v>
      </c>
      <c r="G108" s="4">
        <v>0.47599999999999998</v>
      </c>
      <c r="H108" s="4">
        <v>0.46700000000000003</v>
      </c>
      <c r="I108" s="4">
        <v>0.441</v>
      </c>
      <c r="J108" s="4">
        <v>0.42199999999999999</v>
      </c>
      <c r="K108" s="4">
        <v>0.39500000000000002</v>
      </c>
      <c r="L108" s="4">
        <v>0.378</v>
      </c>
      <c r="M108" s="4">
        <v>0.39300000000000002</v>
      </c>
      <c r="N108" s="4">
        <v>0.41199999999999998</v>
      </c>
      <c r="O108" s="13">
        <v>0.38400000000000001</v>
      </c>
      <c r="P108" s="13">
        <v>0.38100000000000001</v>
      </c>
      <c r="Q108" s="13">
        <v>0.38500000000000001</v>
      </c>
      <c r="R108" s="13">
        <v>0.38500000000000001</v>
      </c>
      <c r="S108" s="13">
        <v>0.38900000000000001</v>
      </c>
    </row>
    <row r="109" spans="1:19" x14ac:dyDescent="0.2">
      <c r="A109" s="2" t="s">
        <v>74</v>
      </c>
      <c r="D109" s="4">
        <v>0.48599999999999999</v>
      </c>
      <c r="E109" s="4">
        <v>0.49099999999999999</v>
      </c>
      <c r="F109" s="4">
        <v>0.50600000000000001</v>
      </c>
      <c r="G109" s="4">
        <v>0.52300000000000002</v>
      </c>
      <c r="H109" s="4">
        <v>0.53200000000000003</v>
      </c>
      <c r="I109" s="4">
        <v>0.55800000000000005</v>
      </c>
      <c r="J109" s="4">
        <v>0.57399999999999995</v>
      </c>
      <c r="K109" s="4">
        <v>0.60399999999999998</v>
      </c>
      <c r="L109" s="4">
        <v>0.61699999999999999</v>
      </c>
      <c r="M109" s="4">
        <v>0.60199999999999998</v>
      </c>
      <c r="N109" s="4">
        <v>0.58199999999999996</v>
      </c>
      <c r="O109" s="13">
        <v>0.61099999999999999</v>
      </c>
      <c r="P109" s="13">
        <v>0.61399999999999999</v>
      </c>
      <c r="Q109" s="13">
        <v>0.60899999999999999</v>
      </c>
      <c r="R109" s="13">
        <v>0.61</v>
      </c>
      <c r="S109" s="13">
        <v>0.60599999999999998</v>
      </c>
    </row>
    <row r="110" spans="1:19" x14ac:dyDescent="0.2">
      <c r="A110" s="1"/>
      <c r="B110" s="1"/>
      <c r="C110" s="1"/>
      <c r="S110" s="12"/>
    </row>
    <row r="111" spans="1:19" x14ac:dyDescent="0.2">
      <c r="A111" s="2" t="s">
        <v>75</v>
      </c>
      <c r="D111" s="2">
        <v>19.399999999999999</v>
      </c>
      <c r="E111" s="2">
        <v>18.899999999999999</v>
      </c>
      <c r="F111" s="2">
        <v>19.100000000000001</v>
      </c>
      <c r="G111" s="2">
        <v>18.8</v>
      </c>
      <c r="H111" s="6">
        <v>18.3</v>
      </c>
      <c r="I111" s="6">
        <v>18.399999999999999</v>
      </c>
      <c r="J111" s="2">
        <v>18.2</v>
      </c>
      <c r="K111" s="2">
        <v>18.8</v>
      </c>
      <c r="L111" s="2">
        <v>18.899999999999999</v>
      </c>
      <c r="M111" s="2">
        <v>18.7</v>
      </c>
      <c r="N111" s="2">
        <v>18.600000000000001</v>
      </c>
      <c r="O111" s="2">
        <v>18.5</v>
      </c>
      <c r="P111" s="2">
        <v>18.7</v>
      </c>
      <c r="Q111" s="2">
        <v>18.7</v>
      </c>
      <c r="R111" s="6">
        <v>19</v>
      </c>
      <c r="S111" s="39">
        <v>18.399999999999999</v>
      </c>
    </row>
    <row r="112" spans="1:19" x14ac:dyDescent="0.2">
      <c r="A112" s="2" t="s">
        <v>76</v>
      </c>
      <c r="D112" s="2">
        <v>18.8</v>
      </c>
      <c r="E112" s="2">
        <v>18.399999999999999</v>
      </c>
      <c r="F112" s="2">
        <v>18.899999999999999</v>
      </c>
      <c r="G112" s="2">
        <v>18.8</v>
      </c>
      <c r="H112" s="6">
        <v>18</v>
      </c>
      <c r="I112" s="6">
        <v>18</v>
      </c>
      <c r="J112" s="2">
        <v>18.2</v>
      </c>
      <c r="K112" s="2">
        <v>18.899999999999999</v>
      </c>
      <c r="L112" s="2">
        <v>18.8</v>
      </c>
      <c r="M112" s="2">
        <v>17.899999999999999</v>
      </c>
      <c r="N112" s="2">
        <v>18.2</v>
      </c>
      <c r="O112" s="2">
        <v>18.399999999999999</v>
      </c>
      <c r="P112" s="2">
        <v>18.899999999999999</v>
      </c>
      <c r="Q112" s="2">
        <v>19.399999999999999</v>
      </c>
      <c r="R112" s="2">
        <v>19.3</v>
      </c>
      <c r="S112" s="12">
        <v>19</v>
      </c>
    </row>
    <row r="113" spans="1:19" x14ac:dyDescent="0.2">
      <c r="A113" s="2" t="s">
        <v>77</v>
      </c>
      <c r="D113" s="2">
        <v>14.1</v>
      </c>
      <c r="E113" s="2">
        <v>13.8</v>
      </c>
      <c r="F113" s="2">
        <v>13.9</v>
      </c>
      <c r="G113" s="2">
        <v>13.9</v>
      </c>
      <c r="H113" s="6">
        <v>13.5</v>
      </c>
      <c r="I113" s="6">
        <v>13.3</v>
      </c>
      <c r="J113" s="2">
        <v>13.3</v>
      </c>
      <c r="K113" s="2">
        <v>13.6</v>
      </c>
      <c r="L113" s="2">
        <v>13.7</v>
      </c>
      <c r="M113" s="2">
        <v>11.9</v>
      </c>
      <c r="N113" s="2">
        <v>11.6</v>
      </c>
      <c r="O113" s="2">
        <v>11.3</v>
      </c>
      <c r="P113" s="2">
        <v>11.3</v>
      </c>
      <c r="Q113" s="2">
        <v>11.2</v>
      </c>
      <c r="R113" s="6">
        <v>11.1</v>
      </c>
      <c r="S113" s="39">
        <v>10.4</v>
      </c>
    </row>
    <row r="114" spans="1:19" x14ac:dyDescent="0.2">
      <c r="A114" s="2" t="s">
        <v>78</v>
      </c>
      <c r="D114" s="2">
        <v>208.7</v>
      </c>
      <c r="E114" s="2">
        <v>209.5</v>
      </c>
      <c r="F114" s="2">
        <v>221.9</v>
      </c>
      <c r="G114" s="2">
        <v>230.6</v>
      </c>
      <c r="H114" s="2">
        <v>211.6</v>
      </c>
      <c r="I114" s="2">
        <v>201.8</v>
      </c>
      <c r="J114" s="2">
        <v>203.8</v>
      </c>
      <c r="K114" s="2">
        <v>211.3</v>
      </c>
      <c r="L114" s="6">
        <v>205</v>
      </c>
      <c r="M114" s="6">
        <v>202.5</v>
      </c>
      <c r="N114" s="6">
        <v>188.4</v>
      </c>
      <c r="O114" s="6">
        <v>173.3</v>
      </c>
      <c r="P114" s="6">
        <v>176.5</v>
      </c>
      <c r="Q114" s="6">
        <v>189.6</v>
      </c>
      <c r="R114" s="6">
        <v>180.6</v>
      </c>
      <c r="S114" s="39">
        <v>172.5</v>
      </c>
    </row>
    <row r="116" spans="1:19" x14ac:dyDescent="0.2">
      <c r="A116" s="2" t="s">
        <v>79</v>
      </c>
      <c r="D116" s="7">
        <v>54446</v>
      </c>
      <c r="E116" s="7">
        <v>55558</v>
      </c>
      <c r="F116" s="7">
        <v>56685</v>
      </c>
      <c r="G116" s="7">
        <v>58275</v>
      </c>
      <c r="H116" s="7">
        <v>60871</v>
      </c>
      <c r="I116" s="7">
        <v>61402</v>
      </c>
      <c r="J116" s="7">
        <v>63296</v>
      </c>
      <c r="K116" s="7">
        <v>64978</v>
      </c>
      <c r="L116" s="7">
        <v>66614</v>
      </c>
      <c r="M116" s="7"/>
      <c r="N116" s="7"/>
      <c r="O116" s="7"/>
      <c r="P116" s="7"/>
      <c r="Q116" s="7"/>
      <c r="R116" s="7"/>
      <c r="S116" s="7"/>
    </row>
    <row r="117" spans="1:19" ht="19.350000000000001" customHeight="1" x14ac:dyDescent="0.2">
      <c r="A117" s="2" t="s">
        <v>80</v>
      </c>
      <c r="D117" s="7">
        <v>93976</v>
      </c>
      <c r="E117" s="7">
        <v>97051</v>
      </c>
      <c r="F117" s="7">
        <v>100396</v>
      </c>
      <c r="G117" s="7">
        <v>102310</v>
      </c>
      <c r="H117" s="7">
        <v>105117</v>
      </c>
      <c r="I117" s="7">
        <v>106217</v>
      </c>
      <c r="J117" s="7">
        <v>109091</v>
      </c>
      <c r="K117" s="7">
        <v>109759</v>
      </c>
      <c r="L117" s="7">
        <v>110870</v>
      </c>
      <c r="M117" s="7"/>
      <c r="N117" s="7"/>
      <c r="O117" s="7"/>
      <c r="P117" s="7"/>
      <c r="Q117" s="7"/>
      <c r="R117" s="7"/>
      <c r="S117" s="7"/>
    </row>
    <row r="118" spans="1:19" x14ac:dyDescent="0.2">
      <c r="A118" s="2" t="s">
        <v>81</v>
      </c>
      <c r="D118" s="7"/>
      <c r="E118" s="7"/>
      <c r="F118" s="7"/>
      <c r="G118" s="7"/>
      <c r="H118" s="7"/>
      <c r="I118" s="7"/>
      <c r="J118" s="7"/>
      <c r="K118" s="7"/>
      <c r="L118" s="7"/>
      <c r="M118" s="7">
        <v>61155</v>
      </c>
      <c r="N118" s="7">
        <v>62435</v>
      </c>
      <c r="O118" s="7">
        <v>62609</v>
      </c>
      <c r="P118" s="7">
        <v>63450</v>
      </c>
      <c r="Q118" s="7">
        <v>64516</v>
      </c>
      <c r="R118" s="7">
        <v>65721</v>
      </c>
      <c r="S118" s="50">
        <v>67049</v>
      </c>
    </row>
    <row r="119" spans="1:19" x14ac:dyDescent="0.2">
      <c r="A119" s="2" t="s">
        <v>82</v>
      </c>
      <c r="D119" s="7"/>
      <c r="E119" s="7"/>
      <c r="F119" s="7"/>
      <c r="G119" s="7"/>
      <c r="H119" s="7"/>
      <c r="I119" s="7"/>
      <c r="J119" s="7"/>
      <c r="K119" s="7"/>
      <c r="L119" s="7"/>
      <c r="M119" s="7">
        <v>101338</v>
      </c>
      <c r="N119" s="7">
        <v>101096</v>
      </c>
      <c r="O119" s="7">
        <v>100720</v>
      </c>
      <c r="P119" s="7">
        <v>103634</v>
      </c>
      <c r="Q119" s="7">
        <v>106273</v>
      </c>
      <c r="R119" s="7">
        <v>107279</v>
      </c>
      <c r="S119" s="50">
        <v>109592</v>
      </c>
    </row>
    <row r="120" spans="1:19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x14ac:dyDescent="0.2">
      <c r="A121" s="1" t="s">
        <v>23</v>
      </c>
      <c r="B121" s="1"/>
      <c r="C121" s="1"/>
      <c r="D121" s="1">
        <v>2004</v>
      </c>
      <c r="E121" s="1">
        <v>2005</v>
      </c>
      <c r="F121" s="1">
        <v>2006</v>
      </c>
      <c r="G121" s="1">
        <v>2007</v>
      </c>
      <c r="H121" s="1">
        <v>2008</v>
      </c>
      <c r="I121" s="1">
        <v>2009</v>
      </c>
      <c r="J121" s="1">
        <v>2010</v>
      </c>
      <c r="K121" s="1">
        <v>2011</v>
      </c>
      <c r="L121" s="1">
        <v>2012</v>
      </c>
      <c r="M121" s="1">
        <v>2013</v>
      </c>
      <c r="N121" s="1">
        <v>2014</v>
      </c>
      <c r="O121" s="1">
        <v>2015</v>
      </c>
      <c r="P121" s="1">
        <v>2016</v>
      </c>
      <c r="Q121" s="1">
        <v>2017</v>
      </c>
      <c r="R121" s="1">
        <v>2018</v>
      </c>
      <c r="S121" s="1">
        <v>2019</v>
      </c>
    </row>
    <row r="122" spans="1:19" x14ac:dyDescent="0.2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x14ac:dyDescent="0.2">
      <c r="A123" s="2" t="s">
        <v>83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>
        <v>0.85699999999999998</v>
      </c>
      <c r="O123" s="4">
        <v>0.85</v>
      </c>
      <c r="P123" s="4">
        <v>0.85799999999999998</v>
      </c>
      <c r="Q123" s="4">
        <v>0.86299999999999999</v>
      </c>
      <c r="R123" s="4">
        <v>0.85199999999999998</v>
      </c>
      <c r="S123" s="13">
        <v>0.85699999999999998</v>
      </c>
    </row>
    <row r="124" spans="1:19" x14ac:dyDescent="0.2">
      <c r="A124" s="2" t="s">
        <v>84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6">
        <v>1.9</v>
      </c>
      <c r="O124" s="6">
        <v>1.9</v>
      </c>
      <c r="P124" s="6">
        <v>1.9</v>
      </c>
      <c r="Q124" s="6">
        <v>1.9</v>
      </c>
      <c r="R124" s="6">
        <v>1</v>
      </c>
      <c r="S124" s="39">
        <v>2</v>
      </c>
    </row>
    <row r="125" spans="1:19" s="1" customFormat="1" x14ac:dyDescent="0.2">
      <c r="A125" s="1" t="s">
        <v>85</v>
      </c>
      <c r="D125" s="26"/>
      <c r="E125" s="26"/>
      <c r="F125" s="26"/>
      <c r="G125" s="26"/>
      <c r="H125" s="26"/>
      <c r="I125" s="26"/>
      <c r="J125" s="26"/>
      <c r="K125" s="26"/>
      <c r="L125" s="26"/>
      <c r="P125" s="6">
        <v>76.5</v>
      </c>
      <c r="Q125" s="6">
        <v>75.3</v>
      </c>
      <c r="R125" s="6">
        <v>70.2</v>
      </c>
      <c r="S125" s="39">
        <v>73.5</v>
      </c>
    </row>
    <row r="126" spans="1:19" x14ac:dyDescent="0.2">
      <c r="A126" s="8" t="s">
        <v>86</v>
      </c>
      <c r="D126" s="4"/>
      <c r="E126" s="4"/>
      <c r="F126" s="4"/>
      <c r="G126" s="4"/>
      <c r="H126" s="4"/>
      <c r="I126" s="4"/>
      <c r="J126" s="4"/>
      <c r="K126" s="4"/>
      <c r="L126" s="4"/>
      <c r="P126" s="6"/>
      <c r="Q126" s="6"/>
      <c r="R126" s="6"/>
      <c r="S126" s="39"/>
    </row>
    <row r="127" spans="1:19" x14ac:dyDescent="0.2">
      <c r="A127" s="1" t="s">
        <v>87</v>
      </c>
      <c r="D127" s="4"/>
      <c r="E127" s="4"/>
      <c r="F127" s="4"/>
      <c r="G127" s="4"/>
      <c r="H127" s="4"/>
      <c r="I127" s="4"/>
      <c r="J127" s="4"/>
      <c r="K127" s="4"/>
      <c r="L127" s="4"/>
      <c r="P127" s="6"/>
      <c r="Q127" s="6">
        <v>96.7</v>
      </c>
      <c r="R127" s="6">
        <v>97.1</v>
      </c>
      <c r="S127" s="39">
        <v>97.2</v>
      </c>
    </row>
    <row r="128" spans="1:19" x14ac:dyDescent="0.2">
      <c r="A128" s="1"/>
      <c r="D128" s="4"/>
      <c r="E128" s="4"/>
      <c r="F128" s="4"/>
      <c r="G128" s="4"/>
      <c r="H128" s="4"/>
      <c r="I128" s="4"/>
      <c r="J128" s="4"/>
      <c r="K128" s="4"/>
      <c r="L128" s="4"/>
      <c r="P128" s="6"/>
      <c r="Q128" s="6"/>
      <c r="R128" s="6"/>
      <c r="S128" s="6"/>
    </row>
    <row r="129" spans="1:19" ht="22.5" x14ac:dyDescent="0.2">
      <c r="A129" s="11" t="s">
        <v>88</v>
      </c>
      <c r="B129" s="1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x14ac:dyDescent="0.2">
      <c r="A130" s="2" t="s">
        <v>89</v>
      </c>
      <c r="D130" s="7">
        <v>5022</v>
      </c>
      <c r="E130" s="7">
        <v>5216</v>
      </c>
      <c r="F130" s="7">
        <v>5366</v>
      </c>
      <c r="G130" s="7">
        <v>5567</v>
      </c>
      <c r="H130" s="7">
        <v>5808</v>
      </c>
      <c r="I130" s="7">
        <v>6103</v>
      </c>
      <c r="J130" s="7">
        <v>6483</v>
      </c>
      <c r="K130" s="7">
        <v>6773</v>
      </c>
      <c r="L130" s="7">
        <v>6824</v>
      </c>
      <c r="M130" s="7">
        <v>6974</v>
      </c>
      <c r="N130" s="7">
        <v>7094</v>
      </c>
      <c r="O130" s="7">
        <v>7419</v>
      </c>
      <c r="P130" s="7">
        <v>7712</v>
      </c>
      <c r="Q130" s="7">
        <v>7853</v>
      </c>
      <c r="R130" s="7">
        <v>8024</v>
      </c>
      <c r="S130" s="50">
        <v>8171.98</v>
      </c>
    </row>
    <row r="131" spans="1:19" x14ac:dyDescent="0.2">
      <c r="A131" s="2" t="s">
        <v>90</v>
      </c>
      <c r="D131" s="7">
        <v>8482</v>
      </c>
      <c r="E131" s="7">
        <v>8786</v>
      </c>
      <c r="F131" s="7">
        <v>9099</v>
      </c>
      <c r="G131" s="7">
        <v>9488</v>
      </c>
      <c r="H131" s="7">
        <v>9907</v>
      </c>
      <c r="I131" s="7">
        <v>10417</v>
      </c>
      <c r="J131" s="7">
        <v>11197</v>
      </c>
      <c r="K131" s="7">
        <v>11537</v>
      </c>
      <c r="L131" s="7">
        <v>11664</v>
      </c>
      <c r="M131" s="7">
        <v>11842</v>
      </c>
      <c r="N131" s="7">
        <v>12045</v>
      </c>
      <c r="O131" s="7">
        <v>12521</v>
      </c>
      <c r="P131" s="7">
        <v>12821</v>
      </c>
      <c r="Q131" s="7">
        <v>12973</v>
      </c>
      <c r="R131" s="7">
        <v>13337</v>
      </c>
      <c r="S131" s="50">
        <v>13763.5</v>
      </c>
    </row>
    <row r="132" spans="1:19" x14ac:dyDescent="0.2">
      <c r="S132" s="12"/>
    </row>
    <row r="133" spans="1:19" x14ac:dyDescent="0.2">
      <c r="A133" s="2" t="s">
        <v>91</v>
      </c>
      <c r="S133" s="12"/>
    </row>
    <row r="134" spans="1:19" x14ac:dyDescent="0.2">
      <c r="A134" s="2" t="s">
        <v>92</v>
      </c>
      <c r="D134" s="4">
        <v>0.46100000000000002</v>
      </c>
      <c r="E134" s="4">
        <v>0.46899999999999997</v>
      </c>
      <c r="F134" s="4">
        <v>0.47399999999999998</v>
      </c>
      <c r="G134" s="4">
        <v>0.47799999999999998</v>
      </c>
      <c r="H134" s="4">
        <v>0.47499999999999998</v>
      </c>
      <c r="I134" s="4">
        <v>0.46700000000000003</v>
      </c>
      <c r="J134" s="4">
        <v>0.46100000000000002</v>
      </c>
      <c r="K134" s="4">
        <v>0.47499999999999998</v>
      </c>
      <c r="L134" s="4">
        <v>0.48299999999999998</v>
      </c>
      <c r="M134" s="4">
        <v>0.48299999999999998</v>
      </c>
      <c r="N134" s="4">
        <v>0.48499999999999999</v>
      </c>
      <c r="O134" s="4">
        <v>0.48699999999999999</v>
      </c>
      <c r="P134" s="4">
        <v>0.49399999999999999</v>
      </c>
      <c r="Q134" s="4">
        <v>0.496</v>
      </c>
      <c r="R134" s="4">
        <v>0.49099999999999999</v>
      </c>
      <c r="S134" s="13">
        <v>0.48</v>
      </c>
    </row>
    <row r="135" spans="1:19" x14ac:dyDescent="0.2">
      <c r="A135" s="2" t="s">
        <v>93</v>
      </c>
      <c r="D135" s="4">
        <v>2.5999999999999999E-2</v>
      </c>
      <c r="E135" s="4">
        <v>2.5999999999999999E-2</v>
      </c>
      <c r="F135" s="4">
        <v>2.5999999999999999E-2</v>
      </c>
      <c r="G135" s="4">
        <v>2.5999999999999999E-2</v>
      </c>
      <c r="H135" s="4">
        <v>2.5000000000000001E-2</v>
      </c>
      <c r="I135" s="4">
        <v>2.4E-2</v>
      </c>
      <c r="J135" s="4">
        <v>3.2000000000000001E-2</v>
      </c>
      <c r="K135" s="4">
        <v>3.2000000000000001E-2</v>
      </c>
      <c r="L135" s="4">
        <v>3.3000000000000002E-2</v>
      </c>
      <c r="M135" s="4">
        <v>3.3000000000000002E-2</v>
      </c>
      <c r="N135" s="4">
        <v>3.3000000000000002E-2</v>
      </c>
      <c r="O135" s="4">
        <v>3.2000000000000001E-2</v>
      </c>
      <c r="P135" s="4">
        <v>3.2000000000000001E-2</v>
      </c>
      <c r="Q135" s="4">
        <v>3.1E-2</v>
      </c>
      <c r="R135" s="4">
        <v>3.1E-2</v>
      </c>
      <c r="S135" s="13">
        <v>0.03</v>
      </c>
    </row>
    <row r="136" spans="1:19" x14ac:dyDescent="0.2">
      <c r="A136" s="2" t="s">
        <v>94</v>
      </c>
      <c r="D136" s="4">
        <v>0.316</v>
      </c>
      <c r="E136" s="4">
        <v>0.315</v>
      </c>
      <c r="F136" s="4">
        <v>0.32500000000000001</v>
      </c>
      <c r="G136" s="4">
        <v>0.32700000000000001</v>
      </c>
      <c r="H136" s="4">
        <v>0.32400000000000001</v>
      </c>
      <c r="I136" s="4">
        <v>0.32700000000000001</v>
      </c>
      <c r="J136" s="4">
        <v>0.32200000000000001</v>
      </c>
      <c r="K136" s="4">
        <v>0.315</v>
      </c>
      <c r="L136" s="4">
        <v>0.307</v>
      </c>
      <c r="M136" s="4">
        <v>0.30099999999999999</v>
      </c>
      <c r="N136" s="4">
        <v>0.30099999999999999</v>
      </c>
      <c r="O136" s="4">
        <v>0.3</v>
      </c>
      <c r="P136" s="4">
        <v>0.29299999999999998</v>
      </c>
      <c r="Q136" s="4">
        <v>0.29099999999999998</v>
      </c>
      <c r="R136" s="4">
        <v>0.28899999999999998</v>
      </c>
      <c r="S136" s="13">
        <v>0.28899999999999998</v>
      </c>
    </row>
    <row r="137" spans="1:19" x14ac:dyDescent="0.2">
      <c r="A137" s="2" t="s">
        <v>95</v>
      </c>
      <c r="D137" s="4">
        <v>0.19700000000000001</v>
      </c>
      <c r="E137" s="4">
        <v>0.19</v>
      </c>
      <c r="F137" s="4">
        <v>0.17499999999999999</v>
      </c>
      <c r="G137" s="4">
        <v>0.17</v>
      </c>
      <c r="H137" s="4">
        <v>0.17599999999999999</v>
      </c>
      <c r="I137" s="4">
        <v>0.182</v>
      </c>
      <c r="J137" s="4">
        <v>0.185</v>
      </c>
      <c r="K137" s="4">
        <v>0.17699999999999999</v>
      </c>
      <c r="L137" s="4">
        <v>0.17699999999999999</v>
      </c>
      <c r="M137" s="4">
        <v>0.183</v>
      </c>
      <c r="N137" s="4">
        <v>0.18099999999999999</v>
      </c>
      <c r="O137" s="4">
        <v>0.18099999999999999</v>
      </c>
      <c r="P137" s="4">
        <v>0.18099999999999999</v>
      </c>
      <c r="Q137" s="4">
        <v>0.182</v>
      </c>
      <c r="R137" s="4">
        <v>0.189</v>
      </c>
      <c r="S137" s="13">
        <v>0.20100000000000001</v>
      </c>
    </row>
    <row r="138" spans="1:19" x14ac:dyDescent="0.2">
      <c r="D138" s="4"/>
      <c r="E138" s="4"/>
      <c r="R138" s="4"/>
      <c r="S138" s="13"/>
    </row>
    <row r="139" spans="1:19" x14ac:dyDescent="0.2">
      <c r="A139" s="2" t="s">
        <v>96</v>
      </c>
      <c r="S139" s="12"/>
    </row>
    <row r="140" spans="1:19" x14ac:dyDescent="0.2">
      <c r="A140" s="2" t="s">
        <v>97</v>
      </c>
      <c r="D140" s="4">
        <v>0.70099999999999996</v>
      </c>
      <c r="E140" s="4">
        <v>0.71499999999999997</v>
      </c>
      <c r="F140" s="4">
        <v>0.72199999999999998</v>
      </c>
      <c r="G140" s="4">
        <v>0.73</v>
      </c>
      <c r="H140" s="4">
        <v>0.72599999999999998</v>
      </c>
      <c r="I140" s="4">
        <v>0.71499999999999997</v>
      </c>
      <c r="J140" s="4">
        <v>0.69599999999999995</v>
      </c>
      <c r="K140" s="4">
        <v>0.72899999999999998</v>
      </c>
      <c r="L140" s="4">
        <v>0.73699999999999999</v>
      </c>
      <c r="M140" s="4">
        <v>0.73399999999999999</v>
      </c>
      <c r="N140" s="4">
        <v>0.73599999999999999</v>
      </c>
      <c r="O140" s="4">
        <v>0.73399999999999999</v>
      </c>
      <c r="P140" s="4">
        <v>0.73399999999999999</v>
      </c>
      <c r="Q140" s="4">
        <v>0.73399999999999999</v>
      </c>
      <c r="R140" s="4">
        <v>0.71599999999999997</v>
      </c>
      <c r="S140" s="13">
        <v>0.70499999999999996</v>
      </c>
    </row>
    <row r="141" spans="1:19" x14ac:dyDescent="0.2">
      <c r="A141" s="2" t="s">
        <v>98</v>
      </c>
      <c r="D141" s="4">
        <v>8.8999999999999996E-2</v>
      </c>
      <c r="E141" s="4">
        <v>8.4000000000000005E-2</v>
      </c>
      <c r="F141" s="4">
        <v>8.4000000000000005E-2</v>
      </c>
      <c r="G141" s="4">
        <v>8.5999999999999993E-2</v>
      </c>
      <c r="H141" s="4">
        <v>8.5000000000000006E-2</v>
      </c>
      <c r="I141" s="4">
        <v>8.5999999999999993E-2</v>
      </c>
      <c r="J141" s="4">
        <v>7.9000000000000001E-2</v>
      </c>
      <c r="K141" s="4">
        <v>0.06</v>
      </c>
      <c r="L141" s="4">
        <v>5.8999999999999997E-2</v>
      </c>
      <c r="M141" s="4">
        <v>6.2E-2</v>
      </c>
      <c r="N141" s="4">
        <v>6.2E-2</v>
      </c>
      <c r="O141" s="4">
        <v>6.3E-2</v>
      </c>
      <c r="P141" s="4">
        <v>6.4000000000000001E-2</v>
      </c>
      <c r="Q141" s="4">
        <v>6.2E-2</v>
      </c>
      <c r="R141" s="4">
        <v>7.0999999999999994E-2</v>
      </c>
      <c r="S141" s="13">
        <v>7.0999999999999994E-2</v>
      </c>
    </row>
    <row r="142" spans="1:19" x14ac:dyDescent="0.2">
      <c r="A142" s="2" t="s">
        <v>99</v>
      </c>
      <c r="D142" s="4">
        <v>3.5000000000000003E-2</v>
      </c>
      <c r="E142" s="4">
        <v>3.5999999999999997E-2</v>
      </c>
      <c r="F142" s="4">
        <v>3.5999999999999997E-2</v>
      </c>
      <c r="G142" s="4">
        <v>3.9E-2</v>
      </c>
      <c r="H142" s="4">
        <v>3.9E-2</v>
      </c>
      <c r="I142" s="4">
        <v>3.9E-2</v>
      </c>
      <c r="J142" s="4">
        <v>3.7999999999999999E-2</v>
      </c>
      <c r="K142" s="4">
        <v>3.7999999999999999E-2</v>
      </c>
      <c r="L142" s="4">
        <v>3.7999999999999999E-2</v>
      </c>
      <c r="M142" s="4">
        <v>3.6999999999999998E-2</v>
      </c>
      <c r="N142" s="4">
        <v>3.7999999999999999E-2</v>
      </c>
      <c r="O142" s="4">
        <v>3.6999999999999998E-2</v>
      </c>
      <c r="P142" s="4">
        <v>3.6999999999999998E-2</v>
      </c>
      <c r="Q142" s="4">
        <v>3.7999999999999999E-2</v>
      </c>
      <c r="R142" s="4">
        <v>3.7999999999999999E-2</v>
      </c>
      <c r="S142" s="13">
        <v>3.9E-2</v>
      </c>
    </row>
    <row r="143" spans="1:19" x14ac:dyDescent="0.2">
      <c r="A143" s="2" t="s">
        <v>100</v>
      </c>
      <c r="D143" s="4">
        <v>0.06</v>
      </c>
      <c r="E143" s="4">
        <v>6.5000000000000002E-2</v>
      </c>
      <c r="F143" s="4">
        <v>6.6000000000000003E-2</v>
      </c>
      <c r="G143" s="4">
        <v>6.2E-2</v>
      </c>
      <c r="H143" s="4">
        <v>6.7000000000000004E-2</v>
      </c>
      <c r="I143" s="4">
        <v>6.3E-2</v>
      </c>
      <c r="J143" s="4">
        <v>7.0000000000000007E-2</v>
      </c>
      <c r="K143" s="4">
        <v>7.1999999999999995E-2</v>
      </c>
      <c r="L143" s="4">
        <v>7.3999999999999996E-2</v>
      </c>
      <c r="M143" s="4">
        <v>7.5999999999999998E-2</v>
      </c>
      <c r="N143" s="4">
        <v>7.8E-2</v>
      </c>
      <c r="O143" s="4">
        <v>0.08</v>
      </c>
      <c r="P143" s="4">
        <v>8.1000000000000003E-2</v>
      </c>
      <c r="Q143" s="4">
        <v>8.2000000000000003E-2</v>
      </c>
      <c r="R143" s="4">
        <v>9.5000000000000001E-2</v>
      </c>
      <c r="S143" s="13">
        <v>9.8000000000000004E-2</v>
      </c>
    </row>
    <row r="144" spans="1:19" x14ac:dyDescent="0.2">
      <c r="A144" s="2" t="s">
        <v>101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1.2E-2</v>
      </c>
      <c r="K144" s="4">
        <v>1.2E-2</v>
      </c>
      <c r="L144" s="4">
        <v>1.2E-2</v>
      </c>
      <c r="M144" s="4">
        <v>1.2E-2</v>
      </c>
      <c r="N144" s="4">
        <v>1.2E-2</v>
      </c>
      <c r="O144" s="4">
        <v>1.2E-2</v>
      </c>
      <c r="P144" s="4">
        <v>1.2999999999999999E-2</v>
      </c>
      <c r="Q144" s="4">
        <v>1.2E-2</v>
      </c>
      <c r="R144" s="4">
        <v>1.2E-2</v>
      </c>
      <c r="S144" s="13">
        <v>1.2E-2</v>
      </c>
    </row>
    <row r="145" spans="1:19" x14ac:dyDescent="0.2">
      <c r="A145" s="2" t="s">
        <v>102</v>
      </c>
      <c r="D145" s="4">
        <v>1.4999999999999999E-2</v>
      </c>
      <c r="E145" s="4">
        <v>1.6E-2</v>
      </c>
      <c r="F145" s="4">
        <v>1.7000000000000001E-2</v>
      </c>
      <c r="G145" s="4">
        <v>1.7999999999999999E-2</v>
      </c>
      <c r="H145" s="4">
        <v>1.7999999999999999E-2</v>
      </c>
      <c r="I145" s="4">
        <v>1.7999999999999999E-2</v>
      </c>
      <c r="J145" s="4">
        <v>1.7999999999999999E-2</v>
      </c>
      <c r="K145" s="4">
        <v>1.9E-2</v>
      </c>
      <c r="L145" s="4">
        <v>0.02</v>
      </c>
      <c r="M145" s="4">
        <v>0.02</v>
      </c>
      <c r="N145" s="4">
        <v>2.1000000000000001E-2</v>
      </c>
      <c r="O145" s="4">
        <v>2.1000000000000001E-2</v>
      </c>
      <c r="P145" s="4">
        <v>2.1000000000000001E-2</v>
      </c>
      <c r="Q145" s="4">
        <v>2.1000000000000001E-2</v>
      </c>
      <c r="R145" s="4">
        <v>2.1000000000000001E-2</v>
      </c>
      <c r="S145" s="13">
        <v>0.02</v>
      </c>
    </row>
    <row r="146" spans="1:19" x14ac:dyDescent="0.2">
      <c r="A146" s="2" t="s">
        <v>103</v>
      </c>
      <c r="D146" s="4">
        <v>8.9999999999999993E-3</v>
      </c>
      <c r="E146" s="4">
        <v>8.9999999999999993E-3</v>
      </c>
      <c r="F146" s="4">
        <v>1.0999999999999999E-2</v>
      </c>
      <c r="G146" s="4">
        <v>1.0999999999999999E-2</v>
      </c>
      <c r="H146" s="4">
        <v>8.9999999999999993E-3</v>
      </c>
      <c r="I146" s="4">
        <v>8.9999999999999993E-3</v>
      </c>
      <c r="J146" s="4">
        <v>8.0000000000000002E-3</v>
      </c>
      <c r="K146" s="4">
        <v>7.0000000000000001E-3</v>
      </c>
      <c r="L146" s="4">
        <v>8.0000000000000002E-3</v>
      </c>
      <c r="M146" s="4">
        <v>7.0000000000000001E-3</v>
      </c>
      <c r="N146" s="4">
        <v>6.0000000000000001E-3</v>
      </c>
      <c r="O146" s="4">
        <v>5.0000000000000001E-3</v>
      </c>
      <c r="P146" s="4">
        <v>5.0000000000000001E-3</v>
      </c>
      <c r="Q146" s="4">
        <v>5.0000000000000001E-3</v>
      </c>
      <c r="R146" s="4">
        <v>7.0000000000000001E-3</v>
      </c>
      <c r="S146" s="13">
        <v>5.0000000000000001E-3</v>
      </c>
    </row>
    <row r="147" spans="1:19" x14ac:dyDescent="0.2">
      <c r="A147" s="2" t="s">
        <v>104</v>
      </c>
      <c r="D147" s="4">
        <v>0.09</v>
      </c>
      <c r="E147" s="4">
        <v>7.4999999999999997E-2</v>
      </c>
      <c r="F147" s="4">
        <v>6.5000000000000002E-2</v>
      </c>
      <c r="G147" s="4">
        <v>5.3999999999999999E-2</v>
      </c>
      <c r="H147" s="4">
        <v>5.6000000000000001E-2</v>
      </c>
      <c r="I147" s="4">
        <v>6.8000000000000005E-2</v>
      </c>
      <c r="J147" s="4">
        <v>7.9000000000000001E-2</v>
      </c>
      <c r="K147" s="4">
        <v>6.4000000000000001E-2</v>
      </c>
      <c r="L147" s="4">
        <v>5.0999999999999997E-2</v>
      </c>
      <c r="M147" s="4">
        <v>5.1999999999999998E-2</v>
      </c>
      <c r="N147" s="4">
        <v>4.7E-2</v>
      </c>
      <c r="O147" s="4">
        <v>4.7E-2</v>
      </c>
      <c r="P147" s="4">
        <v>4.7E-2</v>
      </c>
      <c r="Q147" s="4">
        <v>4.5999999999999999E-2</v>
      </c>
      <c r="R147" s="4">
        <v>0.04</v>
      </c>
      <c r="S147" s="13">
        <v>4.9000000000000002E-2</v>
      </c>
    </row>
    <row r="148" spans="1:19" x14ac:dyDescent="0.2">
      <c r="A148" s="8" t="s">
        <v>105</v>
      </c>
      <c r="J148" s="4"/>
      <c r="K148" s="4"/>
      <c r="L148" s="4"/>
      <c r="M148" s="4"/>
      <c r="N148" s="4"/>
      <c r="O148" s="4"/>
      <c r="P148" s="4"/>
      <c r="Q148" s="4"/>
      <c r="R148" s="4"/>
      <c r="S148" s="13"/>
    </row>
    <row r="149" spans="1:19" x14ac:dyDescent="0.2">
      <c r="A149" s="8" t="s">
        <v>106</v>
      </c>
      <c r="J149" s="4"/>
      <c r="K149" s="4"/>
      <c r="L149" s="4"/>
      <c r="M149" s="4"/>
      <c r="N149" s="4"/>
      <c r="O149" s="4"/>
      <c r="P149" s="4"/>
      <c r="Q149" s="4"/>
      <c r="R149" s="4"/>
      <c r="S149" s="13"/>
    </row>
    <row r="150" spans="1:19" x14ac:dyDescent="0.2">
      <c r="A150" s="8"/>
      <c r="J150" s="4"/>
      <c r="K150" s="4"/>
      <c r="L150" s="4"/>
      <c r="M150" s="4"/>
      <c r="N150" s="4"/>
      <c r="O150" s="4"/>
      <c r="P150" s="4"/>
      <c r="Q150" s="4"/>
      <c r="R150" s="4"/>
      <c r="S150" s="13"/>
    </row>
    <row r="151" spans="1:19" x14ac:dyDescent="0.2">
      <c r="A151" s="2" t="s">
        <v>107</v>
      </c>
      <c r="J151" s="4"/>
      <c r="K151" s="4"/>
      <c r="L151" s="4"/>
      <c r="M151" s="4"/>
      <c r="N151" s="4"/>
      <c r="O151" s="4"/>
      <c r="P151" s="4"/>
      <c r="Q151" s="4"/>
      <c r="R151" s="4"/>
      <c r="S151" s="13"/>
    </row>
    <row r="152" spans="1:19" x14ac:dyDescent="0.2">
      <c r="A152" s="2" t="s">
        <v>108</v>
      </c>
      <c r="D152" s="4">
        <v>0.56599999999999995</v>
      </c>
      <c r="E152" s="4">
        <v>0.56999999999999995</v>
      </c>
      <c r="F152" s="4">
        <v>0.58199999999999996</v>
      </c>
      <c r="G152" s="4">
        <v>0.58799999999999997</v>
      </c>
      <c r="H152" s="4">
        <v>0.57599999999999996</v>
      </c>
      <c r="I152" s="4">
        <v>0.58699999999999997</v>
      </c>
      <c r="J152" s="4">
        <v>0.58399999999999996</v>
      </c>
      <c r="K152" s="4">
        <v>0.58899999999999997</v>
      </c>
      <c r="L152" s="4">
        <v>0.58199999999999996</v>
      </c>
      <c r="M152" s="4">
        <v>0.61099999999999999</v>
      </c>
      <c r="N152" s="4">
        <v>0.61299999999999999</v>
      </c>
      <c r="O152" s="4">
        <v>0.61699999999999999</v>
      </c>
      <c r="P152" s="4">
        <v>0.628</v>
      </c>
      <c r="Q152" s="4">
        <v>0.63200000000000001</v>
      </c>
      <c r="R152" s="4">
        <v>0.63100000000000001</v>
      </c>
      <c r="S152" s="13">
        <v>0.60599999999999998</v>
      </c>
    </row>
    <row r="153" spans="1:19" x14ac:dyDescent="0.2">
      <c r="A153" s="2" t="s">
        <v>109</v>
      </c>
      <c r="D153" s="4">
        <v>5.3999999999999999E-2</v>
      </c>
      <c r="E153" s="4">
        <v>0.05</v>
      </c>
      <c r="F153" s="4">
        <v>5.0999999999999997E-2</v>
      </c>
      <c r="G153" s="4">
        <v>0.06</v>
      </c>
      <c r="H153" s="4">
        <v>7.2999999999999995E-2</v>
      </c>
      <c r="I153" s="4">
        <v>6.3E-2</v>
      </c>
      <c r="J153" s="4">
        <v>6.9000000000000006E-2</v>
      </c>
      <c r="K153" s="4">
        <v>6.4000000000000001E-2</v>
      </c>
      <c r="L153" s="4">
        <v>5.0999999999999997E-2</v>
      </c>
      <c r="M153" s="4">
        <v>4.8000000000000001E-2</v>
      </c>
      <c r="N153" s="4">
        <v>4.7E-2</v>
      </c>
      <c r="O153" s="4">
        <v>4.3999999999999997E-2</v>
      </c>
      <c r="P153" s="4">
        <v>4.5999999999999999E-2</v>
      </c>
      <c r="Q153" s="4">
        <v>4.8000000000000001E-2</v>
      </c>
      <c r="R153" s="4">
        <v>0.05</v>
      </c>
      <c r="S153" s="13">
        <v>5.3999999999999999E-2</v>
      </c>
    </row>
    <row r="154" spans="1:19" x14ac:dyDescent="0.2">
      <c r="A154" s="2" t="s">
        <v>110</v>
      </c>
      <c r="D154" s="4">
        <v>0.17899999999999999</v>
      </c>
      <c r="E154" s="4">
        <v>0.18</v>
      </c>
      <c r="F154" s="4">
        <v>0.185</v>
      </c>
      <c r="G154" s="4">
        <v>0.182</v>
      </c>
      <c r="H154" s="4">
        <v>0.18099999999999999</v>
      </c>
      <c r="I154" s="4">
        <v>0.186</v>
      </c>
      <c r="J154" s="4">
        <v>0.14499999999999999</v>
      </c>
      <c r="K154" s="4">
        <v>0.14899999999999999</v>
      </c>
      <c r="L154" s="4">
        <v>0.17100000000000001</v>
      </c>
      <c r="M154" s="4">
        <v>0.16400000000000001</v>
      </c>
      <c r="N154" s="4">
        <v>0.161</v>
      </c>
      <c r="O154" s="4">
        <v>0.16400000000000001</v>
      </c>
      <c r="P154" s="4">
        <v>0.16300000000000001</v>
      </c>
      <c r="Q154" s="4">
        <v>0.17100000000000001</v>
      </c>
      <c r="R154" s="4">
        <v>0.17599999999999999</v>
      </c>
      <c r="S154" s="13">
        <v>0.20899999999999999</v>
      </c>
    </row>
    <row r="155" spans="1:19" x14ac:dyDescent="0.2">
      <c r="A155" s="2" t="s">
        <v>111</v>
      </c>
      <c r="D155" s="4">
        <v>0.121</v>
      </c>
      <c r="E155" s="4">
        <v>0.11899999999999999</v>
      </c>
      <c r="F155" s="4">
        <v>0.10100000000000001</v>
      </c>
      <c r="G155" s="4">
        <v>9.2999999999999999E-2</v>
      </c>
      <c r="H155" s="4">
        <v>9.7000000000000003E-2</v>
      </c>
      <c r="I155" s="4">
        <v>0.09</v>
      </c>
      <c r="J155" s="4">
        <v>8.3000000000000004E-2</v>
      </c>
      <c r="K155" s="4">
        <v>7.4999999999999997E-2</v>
      </c>
      <c r="L155" s="4">
        <v>9.5000000000000001E-2</v>
      </c>
      <c r="M155" s="4">
        <v>9.7000000000000003E-2</v>
      </c>
      <c r="N155" s="4">
        <v>0.1</v>
      </c>
      <c r="O155" s="4">
        <v>9.6000000000000002E-2</v>
      </c>
      <c r="P155" s="4">
        <v>8.5999999999999993E-2</v>
      </c>
      <c r="Q155" s="4">
        <v>7.0999999999999994E-2</v>
      </c>
      <c r="R155" s="4">
        <v>6.8000000000000005E-2</v>
      </c>
      <c r="S155" s="13">
        <v>0.06</v>
      </c>
    </row>
    <row r="156" spans="1:19" x14ac:dyDescent="0.2">
      <c r="A156" s="2" t="s">
        <v>112</v>
      </c>
      <c r="D156" s="4">
        <v>0.08</v>
      </c>
      <c r="E156" s="4">
        <v>0.08</v>
      </c>
      <c r="F156" s="4">
        <v>8.1000000000000003E-2</v>
      </c>
      <c r="G156" s="4">
        <v>7.6999999999999999E-2</v>
      </c>
      <c r="H156" s="4">
        <v>7.2999999999999995E-2</v>
      </c>
      <c r="I156" s="4">
        <v>7.3999999999999996E-2</v>
      </c>
      <c r="J156" s="4">
        <v>0.11899999999999999</v>
      </c>
      <c r="K156" s="4">
        <v>0.124</v>
      </c>
      <c r="L156" s="4">
        <v>0.10100000000000001</v>
      </c>
      <c r="M156" s="4">
        <v>8.1000000000000003E-2</v>
      </c>
      <c r="N156" s="4">
        <v>7.9000000000000001E-2</v>
      </c>
      <c r="O156" s="4">
        <v>7.8E-2</v>
      </c>
      <c r="P156" s="4">
        <v>7.6999999999999999E-2</v>
      </c>
      <c r="Q156" s="4">
        <v>7.8E-2</v>
      </c>
      <c r="R156" s="4">
        <v>7.4999999999999997E-2</v>
      </c>
      <c r="S156" s="13">
        <v>7.0999999999999994E-2</v>
      </c>
    </row>
    <row r="157" spans="1:19" x14ac:dyDescent="0.2"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x14ac:dyDescent="0.2">
      <c r="A158" s="8" t="s">
        <v>113</v>
      </c>
    </row>
    <row r="159" spans="1:19" x14ac:dyDescent="0.2">
      <c r="A159" s="1" t="s">
        <v>23</v>
      </c>
      <c r="B159" s="1"/>
      <c r="C159" s="1"/>
      <c r="D159" s="1">
        <v>2004</v>
      </c>
      <c r="E159" s="1">
        <v>2005</v>
      </c>
      <c r="F159" s="1">
        <v>2006</v>
      </c>
      <c r="G159" s="1">
        <v>2007</v>
      </c>
      <c r="H159" s="1">
        <v>2008</v>
      </c>
      <c r="I159" s="1">
        <v>2009</v>
      </c>
      <c r="J159" s="1">
        <v>2010</v>
      </c>
      <c r="K159" s="1">
        <v>2011</v>
      </c>
      <c r="L159" s="1">
        <v>2012</v>
      </c>
      <c r="M159" s="1">
        <v>2013</v>
      </c>
      <c r="N159" s="1">
        <v>2014</v>
      </c>
      <c r="O159" s="1">
        <v>2015</v>
      </c>
      <c r="P159" s="1">
        <v>2016</v>
      </c>
      <c r="Q159" s="1">
        <v>2017</v>
      </c>
      <c r="R159" s="1">
        <v>2018</v>
      </c>
      <c r="S159" s="1">
        <v>2019</v>
      </c>
    </row>
    <row r="160" spans="1:19" s="42" customFormat="1" ht="23.45" customHeight="1" x14ac:dyDescent="0.2">
      <c r="A160" s="56" t="s">
        <v>114</v>
      </c>
      <c r="B160" s="56"/>
    </row>
    <row r="161" spans="1:19" s="42" customFormat="1" x14ac:dyDescent="0.2">
      <c r="A161" s="42" t="s">
        <v>115</v>
      </c>
      <c r="D161" s="45">
        <v>20</v>
      </c>
      <c r="E161" s="45">
        <v>20.100000000000001</v>
      </c>
      <c r="F161" s="45">
        <v>20.3</v>
      </c>
      <c r="G161" s="45">
        <v>20.3</v>
      </c>
      <c r="H161" s="45">
        <v>20.5</v>
      </c>
      <c r="I161" s="45">
        <v>20.6</v>
      </c>
      <c r="J161" s="42">
        <v>20.5</v>
      </c>
      <c r="K161" s="42">
        <v>20.6</v>
      </c>
      <c r="L161" s="42">
        <v>20.6</v>
      </c>
      <c r="M161" s="42">
        <v>20.3</v>
      </c>
      <c r="N161" s="42">
        <v>20.399999999999999</v>
      </c>
      <c r="O161" s="42">
        <v>20.5</v>
      </c>
      <c r="P161" s="42">
        <v>20.6</v>
      </c>
      <c r="Q161" s="42">
        <v>21.2</v>
      </c>
    </row>
    <row r="162" spans="1:19" s="42" customFormat="1" x14ac:dyDescent="0.2">
      <c r="A162" s="42" t="s">
        <v>63</v>
      </c>
      <c r="D162" s="45">
        <v>19.399999999999999</v>
      </c>
      <c r="E162" s="45">
        <v>19.600000000000001</v>
      </c>
      <c r="F162" s="45">
        <v>20</v>
      </c>
      <c r="G162" s="45">
        <v>20</v>
      </c>
      <c r="H162" s="45">
        <v>20.100000000000001</v>
      </c>
      <c r="I162" s="45">
        <v>20.2</v>
      </c>
      <c r="J162" s="42">
        <v>19.899999999999999</v>
      </c>
      <c r="K162" s="42">
        <v>20.3</v>
      </c>
      <c r="L162" s="42">
        <v>20.100000000000001</v>
      </c>
      <c r="M162" s="42">
        <v>19.899999999999999</v>
      </c>
      <c r="N162" s="42">
        <v>19.899999999999999</v>
      </c>
      <c r="O162" s="45">
        <v>20</v>
      </c>
      <c r="P162" s="45">
        <v>20.2</v>
      </c>
      <c r="Q162" s="45">
        <v>20.7</v>
      </c>
      <c r="R162" s="45"/>
    </row>
    <row r="163" spans="1:19" s="42" customFormat="1" x14ac:dyDescent="0.2">
      <c r="A163" s="42" t="s">
        <v>116</v>
      </c>
      <c r="D163" s="45">
        <v>20</v>
      </c>
      <c r="E163" s="45">
        <v>20.100000000000001</v>
      </c>
      <c r="F163" s="45">
        <v>20.2</v>
      </c>
      <c r="G163" s="45">
        <v>20.3</v>
      </c>
      <c r="H163" s="45">
        <v>20.6</v>
      </c>
      <c r="I163" s="45">
        <v>20.6</v>
      </c>
      <c r="J163" s="42">
        <v>20.5</v>
      </c>
      <c r="K163" s="42">
        <v>20.7</v>
      </c>
      <c r="L163" s="42">
        <v>20.9</v>
      </c>
      <c r="M163" s="42">
        <v>20.5</v>
      </c>
      <c r="N163" s="42">
        <v>20.5</v>
      </c>
      <c r="O163" s="42">
        <v>20.5</v>
      </c>
      <c r="P163" s="42">
        <v>20.399999999999999</v>
      </c>
      <c r="Q163" s="45">
        <v>21</v>
      </c>
      <c r="R163" s="45"/>
    </row>
    <row r="164" spans="1:19" s="42" customFormat="1" x14ac:dyDescent="0.2">
      <c r="A164" s="42" t="s">
        <v>117</v>
      </c>
      <c r="D164" s="45">
        <v>20.2</v>
      </c>
      <c r="E164" s="45">
        <v>20</v>
      </c>
      <c r="F164" s="45">
        <v>20.399999999999999</v>
      </c>
      <c r="G164" s="45">
        <v>20.2</v>
      </c>
      <c r="H164" s="45">
        <v>20.399999999999999</v>
      </c>
      <c r="I164" s="45">
        <v>20.5</v>
      </c>
      <c r="J164" s="42">
        <v>20.6</v>
      </c>
      <c r="K164" s="42">
        <v>20.5</v>
      </c>
      <c r="L164" s="42">
        <v>20.5</v>
      </c>
      <c r="M164" s="42">
        <v>20.100000000000001</v>
      </c>
      <c r="N164" s="42">
        <v>20.5</v>
      </c>
      <c r="O164" s="42">
        <v>20.5</v>
      </c>
      <c r="P164" s="42">
        <v>20.7</v>
      </c>
      <c r="Q164" s="42">
        <v>21.3</v>
      </c>
    </row>
    <row r="165" spans="1:19" s="42" customFormat="1" x14ac:dyDescent="0.2">
      <c r="A165" s="42" t="s">
        <v>118</v>
      </c>
      <c r="D165" s="45">
        <v>20</v>
      </c>
      <c r="E165" s="45">
        <v>20.2</v>
      </c>
      <c r="F165" s="45">
        <v>20.2</v>
      </c>
      <c r="G165" s="45">
        <v>20.2</v>
      </c>
      <c r="H165" s="45">
        <v>20.3</v>
      </c>
      <c r="I165" s="45">
        <v>20.5</v>
      </c>
      <c r="J165" s="42">
        <v>20.3</v>
      </c>
      <c r="K165" s="42">
        <v>20.5</v>
      </c>
      <c r="L165" s="42">
        <v>20.6</v>
      </c>
      <c r="M165" s="42">
        <v>20.3</v>
      </c>
      <c r="N165" s="42">
        <v>20.3</v>
      </c>
      <c r="O165" s="42">
        <v>20.399999999999999</v>
      </c>
      <c r="P165" s="42">
        <v>20.399999999999999</v>
      </c>
      <c r="Q165" s="42">
        <v>21.1</v>
      </c>
    </row>
    <row r="166" spans="1:19" s="42" customFormat="1" ht="27.6" customHeight="1" x14ac:dyDescent="0.2">
      <c r="A166" s="58" t="s">
        <v>119</v>
      </c>
      <c r="B166" s="58"/>
      <c r="C166" s="58"/>
      <c r="D166" s="58"/>
      <c r="E166" s="58"/>
      <c r="F166" s="58"/>
      <c r="G166" s="58"/>
      <c r="H166" s="58"/>
      <c r="I166" s="58"/>
    </row>
    <row r="167" spans="1:19" s="42" customFormat="1" ht="12.6" customHeight="1" x14ac:dyDescent="0.2">
      <c r="A167" s="46" t="s">
        <v>120</v>
      </c>
      <c r="B167" s="46"/>
      <c r="D167" s="45"/>
      <c r="E167" s="45"/>
      <c r="F167" s="45"/>
      <c r="G167" s="45"/>
      <c r="H167" s="45"/>
      <c r="I167" s="45"/>
      <c r="M167" s="42">
        <v>45.7</v>
      </c>
      <c r="N167" s="42">
        <v>45.8</v>
      </c>
      <c r="O167" s="42">
        <v>45.6</v>
      </c>
      <c r="P167" s="42">
        <v>46.4</v>
      </c>
      <c r="Q167" s="42">
        <v>50.5</v>
      </c>
    </row>
    <row r="168" spans="1:19" s="42" customFormat="1" x14ac:dyDescent="0.2">
      <c r="A168" s="46"/>
      <c r="B168" s="46"/>
      <c r="D168" s="45"/>
      <c r="E168" s="45"/>
      <c r="F168" s="45"/>
      <c r="G168" s="45"/>
      <c r="H168" s="45"/>
      <c r="I168" s="45"/>
    </row>
    <row r="169" spans="1:19" s="42" customFormat="1" ht="14.1" customHeight="1" x14ac:dyDescent="0.2">
      <c r="A169" s="46" t="s">
        <v>121</v>
      </c>
      <c r="B169" s="46"/>
      <c r="D169" s="45"/>
      <c r="E169" s="45"/>
      <c r="F169" s="45"/>
      <c r="G169" s="45"/>
      <c r="H169" s="45"/>
      <c r="I169" s="45"/>
    </row>
    <row r="170" spans="1:19" s="42" customFormat="1" x14ac:dyDescent="0.2">
      <c r="A170" s="46" t="s">
        <v>63</v>
      </c>
      <c r="B170" s="46"/>
      <c r="D170" s="45"/>
      <c r="E170" s="45"/>
      <c r="F170" s="45"/>
      <c r="G170" s="45"/>
      <c r="H170" s="45"/>
      <c r="I170" s="45"/>
      <c r="M170" s="45">
        <v>61</v>
      </c>
      <c r="N170" s="42">
        <v>60.4</v>
      </c>
      <c r="O170" s="42">
        <v>61.2</v>
      </c>
      <c r="P170" s="42">
        <v>61.9</v>
      </c>
      <c r="Q170" s="42">
        <v>64.5</v>
      </c>
    </row>
    <row r="171" spans="1:19" s="42" customFormat="1" x14ac:dyDescent="0.2">
      <c r="A171" s="46" t="s">
        <v>58</v>
      </c>
      <c r="B171" s="46"/>
      <c r="D171" s="45"/>
      <c r="E171" s="45"/>
      <c r="F171" s="45"/>
      <c r="G171" s="45"/>
      <c r="H171" s="45"/>
      <c r="I171" s="45"/>
      <c r="M171" s="42">
        <v>40.1</v>
      </c>
      <c r="N171" s="42">
        <v>39.200000000000003</v>
      </c>
      <c r="O171" s="42">
        <v>39.700000000000003</v>
      </c>
      <c r="P171" s="42">
        <v>39.700000000000003</v>
      </c>
      <c r="Q171" s="42">
        <v>42.6</v>
      </c>
    </row>
    <row r="172" spans="1:19" s="42" customFormat="1" x14ac:dyDescent="0.2">
      <c r="A172" s="46" t="s">
        <v>117</v>
      </c>
      <c r="B172" s="46"/>
      <c r="D172" s="45"/>
      <c r="E172" s="45"/>
      <c r="F172" s="45"/>
      <c r="G172" s="45"/>
      <c r="H172" s="45"/>
      <c r="I172" s="45"/>
      <c r="M172" s="42">
        <v>38.9</v>
      </c>
      <c r="N172" s="42">
        <v>39.200000000000003</v>
      </c>
      <c r="O172" s="42">
        <v>39.299999999999997</v>
      </c>
      <c r="P172" s="42">
        <v>40.299999999999997</v>
      </c>
      <c r="Q172" s="42">
        <v>46.2</v>
      </c>
    </row>
    <row r="173" spans="1:19" s="42" customFormat="1" x14ac:dyDescent="0.2">
      <c r="A173" s="46" t="s">
        <v>118</v>
      </c>
      <c r="B173" s="46"/>
      <c r="D173" s="45"/>
      <c r="E173" s="45"/>
      <c r="F173" s="45"/>
      <c r="G173" s="45"/>
      <c r="H173" s="45"/>
      <c r="I173" s="45"/>
      <c r="M173" s="42">
        <v>33.9</v>
      </c>
      <c r="N173" s="42">
        <v>32.9</v>
      </c>
      <c r="O173" s="42">
        <v>35.299999999999997</v>
      </c>
      <c r="P173" s="42">
        <v>34.299999999999997</v>
      </c>
      <c r="Q173" s="42">
        <v>37.700000000000003</v>
      </c>
    </row>
    <row r="174" spans="1:19" s="42" customFormat="1" x14ac:dyDescent="0.2">
      <c r="A174" s="46" t="s">
        <v>122</v>
      </c>
      <c r="B174" s="46"/>
      <c r="D174" s="45"/>
      <c r="E174" s="45"/>
      <c r="F174" s="45"/>
      <c r="G174" s="45"/>
      <c r="H174" s="45"/>
      <c r="I174" s="45"/>
      <c r="M174" s="42">
        <v>24.2</v>
      </c>
      <c r="N174" s="42">
        <v>24.2</v>
      </c>
      <c r="O174" s="42">
        <v>24.9</v>
      </c>
      <c r="P174" s="42">
        <v>25.1</v>
      </c>
      <c r="Q174" s="42">
        <v>28.2</v>
      </c>
    </row>
    <row r="175" spans="1:19" x14ac:dyDescent="0.2">
      <c r="A175" s="1"/>
      <c r="B175" s="1"/>
      <c r="C175" s="1"/>
    </row>
    <row r="176" spans="1:19" x14ac:dyDescent="0.2">
      <c r="A176" s="12" t="s">
        <v>123</v>
      </c>
      <c r="B176" s="12"/>
      <c r="C176" s="12"/>
      <c r="D176" s="13">
        <v>0.86599999999999999</v>
      </c>
      <c r="E176" s="13">
        <v>0.874</v>
      </c>
      <c r="F176" s="13">
        <v>0.878</v>
      </c>
      <c r="G176" s="13">
        <v>0.85899999999999999</v>
      </c>
      <c r="H176" s="13">
        <v>0.86499999999999999</v>
      </c>
      <c r="I176" s="13">
        <v>0.871</v>
      </c>
      <c r="J176" s="13">
        <v>0.878</v>
      </c>
      <c r="K176" s="13"/>
      <c r="L176" s="12"/>
      <c r="M176" s="12"/>
      <c r="N176" s="12"/>
      <c r="O176" s="12"/>
      <c r="P176" s="12"/>
      <c r="Q176" s="12"/>
      <c r="R176" s="12"/>
      <c r="S176" s="12"/>
    </row>
    <row r="177" spans="1:19" x14ac:dyDescent="0.2">
      <c r="A177" s="12" t="s">
        <v>124</v>
      </c>
      <c r="B177" s="12"/>
      <c r="C177" s="12"/>
      <c r="D177" s="13"/>
      <c r="E177" s="13"/>
      <c r="F177" s="13"/>
      <c r="G177" s="13"/>
      <c r="H177" s="13"/>
      <c r="I177" s="13"/>
      <c r="J177" s="13"/>
      <c r="K177" s="13">
        <v>0.83799999999999997</v>
      </c>
      <c r="L177" s="13">
        <v>0.82299999999999995</v>
      </c>
      <c r="M177" s="13">
        <v>0.83199999999999996</v>
      </c>
      <c r="N177" s="13">
        <v>0.86</v>
      </c>
      <c r="O177" s="13">
        <v>0.85599999999999998</v>
      </c>
      <c r="P177" s="13">
        <v>0.85499999999999998</v>
      </c>
      <c r="Q177" s="13">
        <v>0.87</v>
      </c>
      <c r="R177" s="13">
        <v>0.86199999999999999</v>
      </c>
      <c r="S177" s="13">
        <v>0.86199999999999999</v>
      </c>
    </row>
    <row r="178" spans="1:19" x14ac:dyDescent="0.2">
      <c r="A178" s="12" t="s">
        <v>125</v>
      </c>
      <c r="B178" s="12"/>
      <c r="C178" s="12"/>
      <c r="D178" s="12"/>
      <c r="E178" s="12"/>
      <c r="F178" s="12"/>
      <c r="G178" s="12"/>
      <c r="H178" s="13"/>
      <c r="I178" s="13"/>
      <c r="J178" s="13"/>
      <c r="K178" s="13"/>
      <c r="L178" s="13">
        <v>0.84</v>
      </c>
      <c r="M178" s="13">
        <v>0.87</v>
      </c>
      <c r="N178" s="13">
        <v>0.875</v>
      </c>
      <c r="O178" s="13">
        <v>0.877</v>
      </c>
      <c r="P178" s="13">
        <v>0.877</v>
      </c>
      <c r="Q178" s="13">
        <v>0.88400000000000001</v>
      </c>
      <c r="R178" s="13">
        <v>0.876</v>
      </c>
      <c r="S178" s="13">
        <v>0.875</v>
      </c>
    </row>
    <row r="179" spans="1:19" x14ac:dyDescent="0.2">
      <c r="A179" s="12" t="s">
        <v>126</v>
      </c>
      <c r="B179" s="12"/>
      <c r="C179" s="12"/>
      <c r="D179" s="12"/>
      <c r="E179" s="12"/>
      <c r="F179" s="12"/>
      <c r="G179" s="12"/>
      <c r="H179" s="13"/>
      <c r="I179" s="13"/>
      <c r="J179" s="13"/>
      <c r="K179" s="13"/>
      <c r="L179" s="13"/>
      <c r="M179" s="13"/>
      <c r="N179" s="13"/>
      <c r="O179" s="13"/>
      <c r="P179" s="13">
        <v>0.88200000000000001</v>
      </c>
      <c r="Q179" s="13">
        <v>0.88600000000000001</v>
      </c>
      <c r="R179" s="13">
        <v>0.877</v>
      </c>
      <c r="S179" s="13">
        <v>0.88100000000000001</v>
      </c>
    </row>
    <row r="180" spans="1:19" x14ac:dyDescent="0.2">
      <c r="A180" s="12"/>
      <c r="B180" s="12"/>
      <c r="C180" s="12"/>
      <c r="D180" s="12"/>
      <c r="E180" s="12"/>
      <c r="F180" s="12"/>
      <c r="G180" s="12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x14ac:dyDescent="0.2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x14ac:dyDescent="0.2">
      <c r="A182" s="2" t="s">
        <v>127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x14ac:dyDescent="0.2">
      <c r="A183" s="2" t="s">
        <v>128</v>
      </c>
      <c r="D183" s="4">
        <v>0.624</v>
      </c>
      <c r="E183" s="4">
        <v>0.65200000000000002</v>
      </c>
      <c r="F183" s="4">
        <v>0.72899999999999998</v>
      </c>
      <c r="G183" s="4">
        <v>0.73799999999999999</v>
      </c>
      <c r="H183" s="4">
        <v>0.748</v>
      </c>
      <c r="I183" s="4">
        <v>0.755</v>
      </c>
      <c r="J183" s="4">
        <v>0.76400000000000001</v>
      </c>
      <c r="K183" s="4">
        <v>0.76500000000000001</v>
      </c>
      <c r="L183" s="4">
        <v>0.76700000000000002</v>
      </c>
      <c r="M183" s="4">
        <v>0.58199999999999996</v>
      </c>
      <c r="N183" s="4">
        <v>0.57899999999999996</v>
      </c>
      <c r="O183" s="4">
        <v>0.32900000000000001</v>
      </c>
      <c r="P183" s="4">
        <v>0.33200000000000002</v>
      </c>
      <c r="Q183" s="4">
        <v>0.34499999999999997</v>
      </c>
      <c r="R183" s="4"/>
      <c r="S183" s="13"/>
    </row>
    <row r="184" spans="1:19" x14ac:dyDescent="0.2">
      <c r="A184" s="2" t="s">
        <v>129</v>
      </c>
      <c r="D184" s="4"/>
      <c r="E184" s="4"/>
      <c r="F184" s="4"/>
      <c r="G184" s="4"/>
      <c r="H184" s="4"/>
      <c r="I184" s="4"/>
      <c r="J184" s="4"/>
      <c r="K184" s="4"/>
      <c r="L184" s="4"/>
      <c r="M184" s="4">
        <v>0.58499999999999996</v>
      </c>
      <c r="N184" s="4">
        <v>0.56799999999999995</v>
      </c>
      <c r="O184" s="4">
        <v>0.377</v>
      </c>
      <c r="P184" s="4">
        <v>0.36</v>
      </c>
      <c r="Q184" s="4">
        <v>0.372</v>
      </c>
      <c r="R184" s="4">
        <v>0.36699999999999999</v>
      </c>
      <c r="S184" s="13">
        <v>0.374</v>
      </c>
    </row>
    <row r="185" spans="1:19" x14ac:dyDescent="0.2">
      <c r="A185" s="2" t="s">
        <v>130</v>
      </c>
      <c r="D185" s="4"/>
      <c r="E185" s="4"/>
      <c r="F185" s="4"/>
      <c r="G185" s="4"/>
      <c r="H185" s="4"/>
      <c r="I185" s="4"/>
      <c r="J185" s="4"/>
      <c r="K185" s="4"/>
      <c r="L185" s="4"/>
      <c r="M185" s="4">
        <v>0.57899999999999996</v>
      </c>
      <c r="N185" s="4">
        <v>0.58899999999999997</v>
      </c>
      <c r="O185" s="4">
        <v>0.28100000000000003</v>
      </c>
      <c r="P185" s="4">
        <v>0.30299999999999999</v>
      </c>
      <c r="Q185" s="4">
        <v>0.317</v>
      </c>
      <c r="R185" s="4">
        <v>0.315</v>
      </c>
      <c r="S185" s="13">
        <v>0.32</v>
      </c>
    </row>
    <row r="186" spans="1:19" x14ac:dyDescent="0.2">
      <c r="A186" s="2" t="s">
        <v>131</v>
      </c>
      <c r="D186" s="4"/>
      <c r="E186" s="4"/>
      <c r="F186" s="4"/>
      <c r="G186" s="4"/>
      <c r="H186" s="4"/>
      <c r="I186" s="4"/>
      <c r="J186" s="4"/>
      <c r="K186" s="4"/>
      <c r="L186" s="4"/>
      <c r="M186" s="4">
        <v>0.70199999999999996</v>
      </c>
      <c r="N186" s="4">
        <v>0.68899999999999995</v>
      </c>
      <c r="O186" s="4"/>
      <c r="P186" s="4">
        <v>0.51200000000000001</v>
      </c>
      <c r="Q186" s="4">
        <v>0.504</v>
      </c>
      <c r="R186" s="4">
        <v>0.505</v>
      </c>
      <c r="S186" s="13">
        <v>0.48299999999999998</v>
      </c>
    </row>
    <row r="187" spans="1:19" x14ac:dyDescent="0.2">
      <c r="A187" s="2" t="s">
        <v>132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>
        <v>0.33</v>
      </c>
      <c r="P187" s="4">
        <v>0.33400000000000002</v>
      </c>
      <c r="Q187" s="4">
        <v>0.34100000000000003</v>
      </c>
      <c r="R187" s="4"/>
      <c r="S187" s="4"/>
    </row>
    <row r="188" spans="1:19" x14ac:dyDescent="0.2">
      <c r="A188" s="2" t="s">
        <v>133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x14ac:dyDescent="0.2">
      <c r="A189" s="2" t="s">
        <v>134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>
        <v>0.38100000000000001</v>
      </c>
      <c r="R189" s="4"/>
      <c r="S189" s="4"/>
    </row>
    <row r="190" spans="1:19" x14ac:dyDescent="0.2">
      <c r="A190" s="2" t="s">
        <v>135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>
        <v>0.27900000000000003</v>
      </c>
      <c r="P190" s="4">
        <v>0.16900000000000001</v>
      </c>
      <c r="Q190" s="4">
        <v>0.156</v>
      </c>
      <c r="R190" s="4"/>
      <c r="S190" s="4"/>
    </row>
    <row r="191" spans="1:19" x14ac:dyDescent="0.2">
      <c r="A191" s="2" t="s">
        <v>136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0.53300000000000003</v>
      </c>
      <c r="Q191" s="4">
        <v>0.51200000000000001</v>
      </c>
      <c r="R191" s="4"/>
      <c r="S191" s="4"/>
    </row>
    <row r="192" spans="1:19" x14ac:dyDescent="0.2">
      <c r="A192" s="2" t="s">
        <v>137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>
        <v>9.0999999999999998E-2</v>
      </c>
      <c r="S192" s="13">
        <v>8.5999999999999993E-2</v>
      </c>
    </row>
    <row r="193" spans="1:19" x14ac:dyDescent="0.2">
      <c r="A193" s="2" t="s">
        <v>138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>
        <v>0.11899999999999999</v>
      </c>
      <c r="S193" s="13">
        <v>8.5999999999999993E-2</v>
      </c>
    </row>
    <row r="194" spans="1:19" s="42" customFormat="1" x14ac:dyDescent="0.2">
      <c r="A194" s="42" t="s">
        <v>139</v>
      </c>
      <c r="D194" s="43">
        <v>0.65900000000000003</v>
      </c>
      <c r="E194" s="43">
        <v>0.69199999999999995</v>
      </c>
      <c r="F194" s="43">
        <v>0.77</v>
      </c>
      <c r="G194" s="43">
        <v>0.78700000000000003</v>
      </c>
      <c r="H194" s="43">
        <v>0.79100000000000004</v>
      </c>
      <c r="I194" s="43">
        <v>0.79800000000000004</v>
      </c>
      <c r="J194" s="43">
        <v>0.80900000000000005</v>
      </c>
      <c r="K194" s="43">
        <v>0.82</v>
      </c>
      <c r="L194" s="43">
        <v>0.82099999999999995</v>
      </c>
      <c r="M194" s="43">
        <v>0.58799999999999997</v>
      </c>
      <c r="N194" s="43">
        <v>0.58699999999999997</v>
      </c>
      <c r="O194" s="43"/>
      <c r="P194" s="43"/>
      <c r="Q194" s="43"/>
      <c r="R194" s="43"/>
      <c r="S194" s="43"/>
    </row>
    <row r="195" spans="1:19" s="42" customFormat="1" x14ac:dyDescent="0.2">
      <c r="A195" s="42" t="s">
        <v>140</v>
      </c>
      <c r="D195" s="43">
        <v>0.56399999999999995</v>
      </c>
      <c r="E195" s="43">
        <v>0.54900000000000004</v>
      </c>
      <c r="F195" s="43">
        <v>0.54300000000000004</v>
      </c>
      <c r="G195" s="43">
        <v>0.52600000000000002</v>
      </c>
      <c r="H195" s="43">
        <v>0.52500000000000002</v>
      </c>
      <c r="I195" s="43">
        <v>0.53</v>
      </c>
      <c r="J195" s="43">
        <v>0.53</v>
      </c>
      <c r="K195" s="43">
        <v>0.505</v>
      </c>
      <c r="L195" s="43">
        <v>0.51300000000000001</v>
      </c>
      <c r="M195" s="43">
        <v>0.53300000000000003</v>
      </c>
      <c r="N195" s="43">
        <v>0.54300000000000004</v>
      </c>
      <c r="O195" s="43"/>
      <c r="P195" s="43"/>
      <c r="Q195" s="43"/>
      <c r="R195" s="43"/>
      <c r="S195" s="43"/>
    </row>
    <row r="196" spans="1:19" s="42" customFormat="1" x14ac:dyDescent="0.2">
      <c r="A196" s="42" t="s">
        <v>141</v>
      </c>
      <c r="D196" s="43">
        <v>0.443</v>
      </c>
      <c r="E196" s="43">
        <v>0.53700000000000003</v>
      </c>
      <c r="F196" s="43">
        <v>0.626</v>
      </c>
      <c r="G196" s="43">
        <v>0.59099999999999997</v>
      </c>
      <c r="H196" s="43">
        <v>0.66300000000000003</v>
      </c>
      <c r="I196" s="43">
        <v>0.66500000000000004</v>
      </c>
      <c r="J196" s="43">
        <v>0.68600000000000005</v>
      </c>
      <c r="K196" s="43">
        <v>0.66200000000000003</v>
      </c>
      <c r="L196" s="43">
        <v>0.66300000000000003</v>
      </c>
      <c r="M196" s="43">
        <v>0.65300000000000002</v>
      </c>
      <c r="N196" s="43">
        <v>0.40200000000000002</v>
      </c>
      <c r="O196" s="43"/>
      <c r="P196" s="43"/>
      <c r="Q196" s="43"/>
      <c r="R196" s="43"/>
      <c r="S196" s="43"/>
    </row>
    <row r="197" spans="1:19" s="42" customFormat="1" x14ac:dyDescent="0.2">
      <c r="A197" s="42" t="s">
        <v>142</v>
      </c>
      <c r="J197" s="43"/>
      <c r="K197" s="43"/>
      <c r="L197" s="43"/>
      <c r="M197" s="43"/>
      <c r="N197" s="43"/>
      <c r="O197" s="43"/>
      <c r="P197" s="43"/>
      <c r="Q197" s="43"/>
      <c r="R197" s="43"/>
      <c r="S197" s="43"/>
    </row>
    <row r="198" spans="1:19" s="42" customFormat="1" x14ac:dyDescent="0.2">
      <c r="A198" s="44"/>
      <c r="B198" s="44"/>
      <c r="C198" s="44"/>
      <c r="J198" s="43"/>
      <c r="K198" s="43"/>
      <c r="L198" s="43"/>
      <c r="M198" s="43"/>
      <c r="N198" s="43"/>
      <c r="O198" s="43"/>
      <c r="P198" s="43"/>
      <c r="Q198" s="43"/>
      <c r="R198" s="43"/>
      <c r="S198" s="43"/>
    </row>
    <row r="199" spans="1:19" x14ac:dyDescent="0.2">
      <c r="A199" s="19"/>
      <c r="B199" s="19"/>
      <c r="C199" s="19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x14ac:dyDescent="0.2">
      <c r="A200" s="19" t="s">
        <v>143</v>
      </c>
      <c r="B200" s="19"/>
      <c r="C200" s="19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x14ac:dyDescent="0.2">
      <c r="A201" s="19" t="s">
        <v>144</v>
      </c>
      <c r="B201" s="19"/>
      <c r="C201" s="19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x14ac:dyDescent="0.2">
      <c r="A202" s="19" t="s">
        <v>145</v>
      </c>
      <c r="B202" s="19"/>
      <c r="C202" s="19"/>
      <c r="J202" s="4"/>
      <c r="K202" s="4"/>
      <c r="L202" s="4"/>
      <c r="M202" s="4"/>
      <c r="N202" s="4"/>
      <c r="O202" s="4">
        <v>0.377</v>
      </c>
      <c r="P202" s="4">
        <v>0.36199999999999999</v>
      </c>
      <c r="Q202" s="4">
        <v>0.37</v>
      </c>
      <c r="R202" s="4">
        <v>0.36899999999999999</v>
      </c>
      <c r="S202" s="13"/>
    </row>
    <row r="203" spans="1:19" x14ac:dyDescent="0.2">
      <c r="A203" s="19" t="s">
        <v>130</v>
      </c>
      <c r="B203" s="19"/>
      <c r="C203" s="19"/>
      <c r="J203" s="4"/>
      <c r="K203" s="4"/>
      <c r="L203" s="4"/>
      <c r="M203" s="4"/>
      <c r="N203" s="4"/>
      <c r="O203" s="4">
        <v>0.28199999999999997</v>
      </c>
      <c r="P203" s="4">
        <v>0.30499999999999999</v>
      </c>
      <c r="Q203" s="4">
        <v>0.312</v>
      </c>
      <c r="R203" s="4">
        <v>0.313</v>
      </c>
      <c r="S203" s="13"/>
    </row>
    <row r="204" spans="1:19" x14ac:dyDescent="0.2">
      <c r="A204" s="19" t="s">
        <v>146</v>
      </c>
      <c r="B204" s="19"/>
      <c r="C204" s="19"/>
      <c r="J204" s="4"/>
      <c r="K204" s="4"/>
      <c r="L204" s="4"/>
      <c r="M204" s="4"/>
      <c r="N204" s="4"/>
      <c r="O204" s="4"/>
      <c r="P204" s="4"/>
      <c r="Q204" s="4"/>
      <c r="R204" s="4"/>
      <c r="S204" s="13"/>
    </row>
    <row r="205" spans="1:19" x14ac:dyDescent="0.2">
      <c r="A205" s="19" t="s">
        <v>145</v>
      </c>
      <c r="B205" s="19"/>
      <c r="C205" s="19"/>
      <c r="J205" s="4"/>
      <c r="K205" s="4"/>
      <c r="L205" s="4"/>
      <c r="M205" s="4"/>
      <c r="N205" s="4"/>
      <c r="O205" s="4"/>
      <c r="P205" s="4"/>
      <c r="Q205" s="4"/>
      <c r="R205" s="4"/>
      <c r="S205" s="13">
        <v>0.378</v>
      </c>
    </row>
    <row r="206" spans="1:19" x14ac:dyDescent="0.2">
      <c r="A206" s="19" t="s">
        <v>130</v>
      </c>
      <c r="B206" s="19"/>
      <c r="C206" s="19"/>
      <c r="J206" s="4"/>
      <c r="K206" s="4"/>
      <c r="L206" s="4"/>
      <c r="M206" s="4"/>
      <c r="N206" s="4"/>
      <c r="O206" s="4"/>
      <c r="P206" s="4"/>
      <c r="Q206" s="4"/>
      <c r="R206" s="4"/>
      <c r="S206" s="13">
        <v>0.318</v>
      </c>
    </row>
    <row r="207" spans="1:19" x14ac:dyDescent="0.2">
      <c r="A207" s="19" t="s">
        <v>147</v>
      </c>
      <c r="B207" s="19"/>
      <c r="C207" s="19"/>
      <c r="J207" s="4"/>
      <c r="K207" s="4"/>
      <c r="L207" s="4"/>
      <c r="M207" s="4"/>
      <c r="N207" s="4"/>
      <c r="O207" s="4"/>
      <c r="P207" s="4"/>
      <c r="Q207" s="4"/>
      <c r="R207" s="4"/>
      <c r="S207" s="13"/>
    </row>
    <row r="208" spans="1:19" x14ac:dyDescent="0.2">
      <c r="A208" s="19" t="s">
        <v>145</v>
      </c>
      <c r="B208" s="19"/>
      <c r="C208" s="19"/>
      <c r="J208" s="4"/>
      <c r="K208" s="4"/>
      <c r="L208" s="4"/>
      <c r="M208" s="4"/>
      <c r="N208" s="4"/>
      <c r="O208" s="4"/>
      <c r="P208" s="4"/>
      <c r="Q208" s="4">
        <v>0.39800000000000002</v>
      </c>
      <c r="R208" s="4">
        <v>0.36899999999999999</v>
      </c>
      <c r="S208" s="13">
        <v>0.36199999999999999</v>
      </c>
    </row>
    <row r="209" spans="1:19" x14ac:dyDescent="0.2">
      <c r="A209" s="19" t="s">
        <v>148</v>
      </c>
      <c r="B209" s="19"/>
      <c r="C209" s="19"/>
      <c r="J209" s="4"/>
      <c r="K209" s="4"/>
      <c r="L209" s="4"/>
      <c r="M209" s="4"/>
      <c r="N209" s="4"/>
      <c r="O209" s="4"/>
      <c r="P209" s="4"/>
      <c r="Q209" s="4">
        <v>0.36399999999999999</v>
      </c>
      <c r="R209" s="4">
        <v>0.34399999999999997</v>
      </c>
      <c r="S209" s="13">
        <v>0.34399999999999997</v>
      </c>
    </row>
    <row r="210" spans="1:19" x14ac:dyDescent="0.2">
      <c r="A210" s="19" t="s">
        <v>149</v>
      </c>
      <c r="B210" s="19"/>
      <c r="C210" s="19"/>
      <c r="J210" s="4"/>
      <c r="K210" s="4"/>
      <c r="L210" s="4"/>
      <c r="M210" s="4"/>
      <c r="N210" s="4"/>
      <c r="O210" s="4"/>
      <c r="P210" s="4"/>
      <c r="Q210" s="4"/>
      <c r="R210" s="4"/>
      <c r="S210" s="13"/>
    </row>
    <row r="211" spans="1:19" x14ac:dyDescent="0.2">
      <c r="A211" s="19" t="s">
        <v>150</v>
      </c>
      <c r="B211" s="19"/>
      <c r="C211" s="19"/>
      <c r="J211" s="4"/>
      <c r="K211" s="4"/>
      <c r="L211" s="4"/>
      <c r="M211" s="4"/>
      <c r="N211" s="4"/>
      <c r="O211" s="4">
        <v>0.36</v>
      </c>
      <c r="P211" s="4">
        <v>0.22600000000000001</v>
      </c>
      <c r="Q211" s="4">
        <v>0.215</v>
      </c>
      <c r="R211" s="4">
        <v>0.21</v>
      </c>
      <c r="S211" s="13">
        <v>0.17299999999999999</v>
      </c>
    </row>
    <row r="212" spans="1:19" x14ac:dyDescent="0.2">
      <c r="A212" s="19" t="s">
        <v>151</v>
      </c>
      <c r="B212" s="19"/>
      <c r="C212" s="19"/>
      <c r="J212" s="4"/>
      <c r="K212" s="4"/>
      <c r="L212" s="4"/>
      <c r="M212" s="4"/>
      <c r="N212" s="4"/>
      <c r="O212" s="4">
        <v>0.19800000000000001</v>
      </c>
      <c r="P212" s="4">
        <v>0.113</v>
      </c>
      <c r="Q212" s="4">
        <v>9.6000000000000002E-2</v>
      </c>
      <c r="R212" s="4">
        <v>9.9000000000000005E-2</v>
      </c>
      <c r="S212" s="13">
        <v>8.5000000000000006E-2</v>
      </c>
    </row>
    <row r="213" spans="1:19" x14ac:dyDescent="0.2">
      <c r="A213" s="19"/>
      <c r="B213" s="19"/>
      <c r="C213" s="19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x14ac:dyDescent="0.2">
      <c r="A214" s="19"/>
      <c r="B214" s="19"/>
      <c r="C214" s="19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x14ac:dyDescent="0.2">
      <c r="A215" s="1" t="s">
        <v>23</v>
      </c>
      <c r="B215" s="1"/>
      <c r="C215" s="1"/>
      <c r="D215" s="1">
        <v>2004</v>
      </c>
      <c r="E215" s="1">
        <v>2005</v>
      </c>
      <c r="F215" s="1">
        <v>2006</v>
      </c>
      <c r="G215" s="1">
        <v>2007</v>
      </c>
      <c r="H215" s="1">
        <v>2008</v>
      </c>
      <c r="I215" s="1">
        <v>2009</v>
      </c>
      <c r="J215" s="1">
        <v>2010</v>
      </c>
      <c r="K215" s="1">
        <v>2011</v>
      </c>
      <c r="L215" s="1">
        <v>2012</v>
      </c>
      <c r="M215" s="1">
        <v>2013</v>
      </c>
      <c r="N215" s="1">
        <v>2014</v>
      </c>
      <c r="O215" s="1">
        <v>2015</v>
      </c>
      <c r="P215" s="1">
        <v>2016</v>
      </c>
      <c r="Q215" s="1">
        <v>2017</v>
      </c>
      <c r="R215" s="1">
        <v>2018</v>
      </c>
      <c r="S215" s="1">
        <v>2019</v>
      </c>
    </row>
    <row r="216" spans="1:19" s="12" customFormat="1" x14ac:dyDescent="0.2">
      <c r="A216" s="38" t="s">
        <v>152</v>
      </c>
      <c r="B216" s="38"/>
      <c r="C216" s="38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s="12" customFormat="1" x14ac:dyDescent="0.2">
      <c r="A217" s="38" t="s">
        <v>153</v>
      </c>
      <c r="B217" s="38"/>
      <c r="C217" s="38"/>
      <c r="J217" s="13"/>
      <c r="K217" s="13"/>
      <c r="L217" s="13"/>
      <c r="M217" s="13"/>
      <c r="N217" s="13"/>
      <c r="O217" s="13"/>
      <c r="P217" s="13"/>
      <c r="Q217" s="39">
        <v>1015.9</v>
      </c>
      <c r="R217" s="39"/>
      <c r="S217" s="39"/>
    </row>
    <row r="218" spans="1:19" s="12" customFormat="1" x14ac:dyDescent="0.2">
      <c r="A218" s="12" t="s">
        <v>154</v>
      </c>
      <c r="D218" s="13"/>
      <c r="E218" s="13"/>
      <c r="F218" s="13"/>
      <c r="G218" s="13"/>
      <c r="H218" s="13"/>
      <c r="I218" s="13"/>
      <c r="L218" s="13"/>
      <c r="M218" s="13"/>
      <c r="N218" s="13"/>
      <c r="O218" s="13"/>
      <c r="P218" s="13"/>
      <c r="Q218" s="39">
        <v>511.5</v>
      </c>
      <c r="R218" s="39"/>
      <c r="S218" s="39"/>
    </row>
    <row r="219" spans="1:19" s="12" customFormat="1" x14ac:dyDescent="0.2">
      <c r="A219" s="12" t="s">
        <v>155</v>
      </c>
      <c r="D219" s="13"/>
      <c r="E219" s="13"/>
      <c r="F219" s="13"/>
      <c r="G219" s="13"/>
      <c r="H219" s="13"/>
      <c r="I219" s="13"/>
      <c r="L219" s="13"/>
      <c r="M219" s="13"/>
      <c r="N219" s="13"/>
      <c r="O219" s="13"/>
      <c r="P219" s="13"/>
      <c r="Q219" s="39">
        <v>504.4</v>
      </c>
      <c r="R219" s="39"/>
      <c r="S219" s="39"/>
    </row>
    <row r="220" spans="1:19" x14ac:dyDescent="0.2">
      <c r="D220" s="4"/>
      <c r="E220" s="4"/>
      <c r="F220" s="4"/>
      <c r="G220" s="4"/>
      <c r="H220" s="4"/>
      <c r="I220" s="4"/>
      <c r="L220" s="4"/>
      <c r="M220" s="4"/>
      <c r="N220" s="4"/>
      <c r="O220" s="4"/>
      <c r="P220" s="4"/>
      <c r="Q220" s="4"/>
      <c r="R220" s="4"/>
      <c r="S220" s="4"/>
    </row>
    <row r="221" spans="1:19" x14ac:dyDescent="0.2">
      <c r="A221" s="19"/>
      <c r="B221" s="19"/>
      <c r="C221" s="19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x14ac:dyDescent="0.2">
      <c r="A222" s="19"/>
      <c r="B222" s="19"/>
      <c r="C222" s="19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x14ac:dyDescent="0.2">
      <c r="A223" s="19"/>
      <c r="B223" s="19"/>
      <c r="C223" s="19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x14ac:dyDescent="0.2">
      <c r="A224" s="1"/>
      <c r="B224" s="1"/>
      <c r="C224" s="1"/>
      <c r="D224" s="1"/>
      <c r="E224" s="1"/>
      <c r="F224" s="1"/>
      <c r="G224" s="1"/>
      <c r="H224" s="1"/>
      <c r="I224" s="1"/>
      <c r="L224" s="1"/>
      <c r="M224" s="1"/>
      <c r="N224" s="1"/>
      <c r="O224" s="1"/>
      <c r="P224" s="1"/>
      <c r="Q224" s="1"/>
      <c r="R224" s="1"/>
      <c r="S224" s="1"/>
    </row>
    <row r="225" spans="1:19" ht="12" customHeight="1" x14ac:dyDescent="0.2">
      <c r="A225" s="2" t="s">
        <v>156</v>
      </c>
      <c r="D225" s="3">
        <v>618424</v>
      </c>
      <c r="E225" s="3">
        <v>621620</v>
      </c>
      <c r="F225" s="3">
        <v>1098045</v>
      </c>
      <c r="G225" s="3">
        <v>1084882</v>
      </c>
      <c r="H225" s="3">
        <v>1080912</v>
      </c>
      <c r="I225" s="3">
        <v>1073392</v>
      </c>
      <c r="J225" s="3">
        <v>1068202</v>
      </c>
      <c r="K225" s="3"/>
    </row>
    <row r="226" spans="1:19" x14ac:dyDescent="0.2">
      <c r="A226" s="2" t="s">
        <v>157</v>
      </c>
      <c r="D226" s="3"/>
      <c r="E226" s="3"/>
      <c r="F226" s="3"/>
      <c r="G226" s="3"/>
      <c r="H226" s="3"/>
      <c r="I226" s="3"/>
      <c r="J226" s="3"/>
      <c r="K226" s="3">
        <v>1075993</v>
      </c>
      <c r="L226" s="3">
        <v>1072304</v>
      </c>
      <c r="M226" s="3">
        <v>1067095</v>
      </c>
      <c r="N226" s="3">
        <v>1060658</v>
      </c>
      <c r="O226" s="3">
        <v>1051644</v>
      </c>
      <c r="P226" s="3">
        <v>1050307</v>
      </c>
      <c r="Q226" s="3">
        <v>1044459</v>
      </c>
      <c r="R226" s="3"/>
      <c r="S226" s="3"/>
    </row>
    <row r="227" spans="1:19" s="1" customFormat="1" x14ac:dyDescent="0.2">
      <c r="A227" s="2" t="s">
        <v>158</v>
      </c>
      <c r="B227" s="2"/>
      <c r="C227" s="2"/>
      <c r="D227" s="4">
        <v>0.99099999999999999</v>
      </c>
      <c r="E227" s="4">
        <v>0.99399999999999999</v>
      </c>
      <c r="F227" s="4">
        <v>0.99299999999999999</v>
      </c>
      <c r="G227" s="4">
        <v>0.998</v>
      </c>
      <c r="H227" s="4">
        <v>0.997</v>
      </c>
      <c r="I227" s="4">
        <v>0.997</v>
      </c>
      <c r="J227" s="4">
        <v>0.998</v>
      </c>
      <c r="K227" s="4">
        <v>0.995</v>
      </c>
      <c r="L227" s="4">
        <v>0.996</v>
      </c>
      <c r="M227" s="4">
        <v>0.996</v>
      </c>
      <c r="N227" s="4">
        <v>0.99399999999999999</v>
      </c>
      <c r="O227" s="4">
        <v>0.95599999999999996</v>
      </c>
      <c r="P227" s="4">
        <v>0.97499999999999998</v>
      </c>
      <c r="Q227" s="4">
        <v>0.98199999999999998</v>
      </c>
      <c r="R227" s="4">
        <v>0.98099999999999998</v>
      </c>
      <c r="S227" s="13">
        <v>0.98499999999999999</v>
      </c>
    </row>
    <row r="228" spans="1:19" s="1" customFormat="1" x14ac:dyDescent="0.2">
      <c r="A228" s="2" t="s">
        <v>159</v>
      </c>
      <c r="B228" s="2"/>
      <c r="C228" s="2"/>
      <c r="D228" s="4"/>
      <c r="E228" s="4"/>
      <c r="F228" s="4"/>
      <c r="G228" s="4"/>
      <c r="H228" s="4"/>
      <c r="I228" s="4"/>
      <c r="J228" s="4"/>
      <c r="K228" s="3">
        <v>1077714</v>
      </c>
      <c r="L228" s="3">
        <v>1073764</v>
      </c>
      <c r="M228" s="3">
        <v>1068846</v>
      </c>
      <c r="N228" s="3">
        <v>1062316</v>
      </c>
      <c r="O228" s="3">
        <v>1030870</v>
      </c>
      <c r="P228" s="3">
        <v>1025813</v>
      </c>
      <c r="Q228" s="3">
        <v>1046615</v>
      </c>
      <c r="R228" s="3"/>
      <c r="S228" s="3"/>
    </row>
    <row r="229" spans="1:19" x14ac:dyDescent="0.2">
      <c r="A229" s="2" t="s">
        <v>160</v>
      </c>
      <c r="D229" s="4">
        <v>0.99099999999999999</v>
      </c>
      <c r="E229" s="4">
        <v>0.99399999999999999</v>
      </c>
      <c r="F229" s="4">
        <v>0.99299999999999999</v>
      </c>
      <c r="G229" s="4">
        <v>0.998</v>
      </c>
      <c r="H229" s="4">
        <v>0.997</v>
      </c>
      <c r="I229" s="4">
        <v>0.997</v>
      </c>
      <c r="J229" s="4">
        <v>0.998</v>
      </c>
      <c r="K229" s="4">
        <v>0.996</v>
      </c>
      <c r="L229" s="4">
        <v>0.996</v>
      </c>
      <c r="M229" s="4">
        <v>0.996</v>
      </c>
      <c r="N229" s="4">
        <v>0.995</v>
      </c>
      <c r="O229" s="4">
        <v>0.95599999999999996</v>
      </c>
      <c r="P229" s="4">
        <v>0.97499999999999998</v>
      </c>
      <c r="Q229" s="4">
        <v>0.98199999999999998</v>
      </c>
      <c r="R229" s="4">
        <v>0.98</v>
      </c>
      <c r="S229" s="13">
        <v>0.98399999999999999</v>
      </c>
    </row>
    <row r="230" spans="1:19" x14ac:dyDescent="0.2">
      <c r="A230" s="2" t="s">
        <v>161</v>
      </c>
      <c r="D230" s="4"/>
      <c r="E230" s="4"/>
      <c r="F230" s="4"/>
      <c r="G230" s="4"/>
      <c r="H230" s="4"/>
      <c r="I230" s="4"/>
      <c r="J230" s="4"/>
      <c r="K230" s="3">
        <v>460543</v>
      </c>
      <c r="L230" s="3">
        <v>456721</v>
      </c>
      <c r="M230" s="3">
        <v>455414</v>
      </c>
      <c r="N230" s="3">
        <v>454072</v>
      </c>
      <c r="O230" s="3"/>
      <c r="P230" s="3"/>
      <c r="Q230" s="3">
        <v>449927</v>
      </c>
      <c r="R230" s="3"/>
      <c r="S230" s="14"/>
    </row>
    <row r="231" spans="1:19" x14ac:dyDescent="0.2">
      <c r="A231" s="2" t="s">
        <v>162</v>
      </c>
      <c r="D231" s="4"/>
      <c r="E231" s="4"/>
      <c r="F231" s="4"/>
      <c r="G231" s="4"/>
      <c r="H231" s="4"/>
      <c r="I231" s="4"/>
      <c r="J231" s="4"/>
      <c r="K231" s="4">
        <v>0.99199999999999999</v>
      </c>
      <c r="L231" s="4">
        <v>0.99299999999999999</v>
      </c>
      <c r="M231" s="4">
        <v>0.99399999999999999</v>
      </c>
      <c r="N231" s="4">
        <v>0.99299999999999999</v>
      </c>
      <c r="O231" s="4"/>
      <c r="P231" s="4"/>
      <c r="Q231" s="4">
        <v>0.94199999999999995</v>
      </c>
      <c r="R231" s="4">
        <v>0.95199999999999996</v>
      </c>
      <c r="S231" s="13">
        <v>0.96199999999999997</v>
      </c>
    </row>
    <row r="234" spans="1:19" x14ac:dyDescent="0.2">
      <c r="A234" s="1" t="s">
        <v>163</v>
      </c>
      <c r="D234" s="4"/>
      <c r="E234" s="4"/>
      <c r="F234" s="4"/>
      <c r="G234" s="4"/>
      <c r="H234" s="4"/>
      <c r="I234" s="4"/>
      <c r="J234" s="4"/>
      <c r="K234" s="4"/>
      <c r="L234" s="4"/>
    </row>
    <row r="235" spans="1:19" x14ac:dyDescent="0.2">
      <c r="A235" s="2" t="s">
        <v>164</v>
      </c>
      <c r="D235" s="4"/>
      <c r="E235" s="4"/>
      <c r="F235" s="4"/>
      <c r="G235" s="4"/>
      <c r="H235" s="4"/>
      <c r="I235" s="4"/>
      <c r="J235" s="4"/>
      <c r="K235" s="4"/>
      <c r="L235" s="4"/>
      <c r="N235" s="6">
        <v>73</v>
      </c>
      <c r="O235" s="6">
        <v>73.400000000000006</v>
      </c>
      <c r="P235" s="6">
        <v>71.400000000000006</v>
      </c>
      <c r="Q235" s="6">
        <v>73.2</v>
      </c>
      <c r="R235" s="6">
        <v>75.599999999999994</v>
      </c>
      <c r="S235" s="39">
        <v>73.5</v>
      </c>
    </row>
    <row r="236" spans="1:19" x14ac:dyDescent="0.2">
      <c r="A236" s="2" t="s">
        <v>165</v>
      </c>
      <c r="D236" s="4"/>
      <c r="E236" s="4"/>
      <c r="F236" s="4"/>
      <c r="G236" s="4"/>
      <c r="H236" s="4"/>
      <c r="I236" s="4"/>
      <c r="J236" s="4"/>
      <c r="K236" s="4"/>
      <c r="L236" s="4"/>
      <c r="N236" s="2">
        <v>68.7</v>
      </c>
      <c r="O236" s="2">
        <v>69.599999999999994</v>
      </c>
      <c r="P236" s="2">
        <v>67.8</v>
      </c>
      <c r="Q236" s="2">
        <v>69.5</v>
      </c>
      <c r="R236" s="2">
        <v>74.8</v>
      </c>
      <c r="S236" s="12">
        <v>72.5</v>
      </c>
    </row>
    <row r="237" spans="1:19" x14ac:dyDescent="0.2">
      <c r="A237" s="1"/>
      <c r="D237" s="4"/>
      <c r="E237" s="4"/>
      <c r="F237" s="4"/>
      <c r="G237" s="4"/>
      <c r="H237" s="4"/>
      <c r="I237" s="4"/>
      <c r="J237" s="4"/>
      <c r="K237" s="4"/>
      <c r="L237" s="4"/>
    </row>
    <row r="238" spans="1:19" x14ac:dyDescent="0.2">
      <c r="A238" s="1"/>
      <c r="D238" s="4"/>
      <c r="E238" s="4"/>
      <c r="F238" s="4"/>
      <c r="G238" s="4"/>
      <c r="H238" s="4"/>
      <c r="I238" s="4"/>
      <c r="J238" s="4"/>
      <c r="K238" s="4"/>
      <c r="L238" s="4"/>
    </row>
    <row r="239" spans="1:19" x14ac:dyDescent="0.2">
      <c r="A239" s="1" t="s">
        <v>166</v>
      </c>
      <c r="D239" s="4"/>
      <c r="E239" s="4"/>
      <c r="F239" s="4"/>
      <c r="G239" s="4"/>
      <c r="H239" s="4"/>
      <c r="I239" s="4"/>
      <c r="J239" s="4"/>
      <c r="K239" s="4"/>
      <c r="L239" s="4"/>
      <c r="N239" s="2">
        <v>87.4</v>
      </c>
      <c r="O239" s="2">
        <v>83.4</v>
      </c>
      <c r="P239" s="2">
        <v>82.4</v>
      </c>
      <c r="Q239" s="2">
        <v>87.1</v>
      </c>
      <c r="R239" s="6">
        <v>86</v>
      </c>
      <c r="S239" s="39">
        <v>86.6</v>
      </c>
    </row>
    <row r="240" spans="1:19" x14ac:dyDescent="0.2">
      <c r="A240" s="1" t="s">
        <v>167</v>
      </c>
      <c r="D240" s="4"/>
      <c r="E240" s="4"/>
      <c r="F240" s="4"/>
      <c r="G240" s="4"/>
      <c r="H240" s="4"/>
      <c r="I240" s="4"/>
      <c r="J240" s="4"/>
      <c r="K240" s="4"/>
      <c r="L240" s="4"/>
      <c r="O240" s="2">
        <v>28.4</v>
      </c>
      <c r="P240" s="2">
        <v>28.4</v>
      </c>
      <c r="Q240" s="2">
        <v>29.5</v>
      </c>
      <c r="R240" s="2">
        <v>30.6</v>
      </c>
      <c r="S240" s="12">
        <v>30.6</v>
      </c>
    </row>
    <row r="241" spans="1:19" x14ac:dyDescent="0.2">
      <c r="A241" s="1"/>
      <c r="D241" s="4"/>
      <c r="E241" s="4"/>
      <c r="F241" s="4"/>
      <c r="G241" s="4"/>
      <c r="H241" s="4"/>
      <c r="I241" s="4"/>
      <c r="J241" s="4"/>
      <c r="K241" s="4"/>
      <c r="L241" s="4"/>
      <c r="P241" s="6"/>
      <c r="Q241" s="6"/>
      <c r="R241" s="6"/>
      <c r="S241" s="39"/>
    </row>
    <row r="242" spans="1:19" x14ac:dyDescent="0.2">
      <c r="A242" s="1" t="s">
        <v>168</v>
      </c>
      <c r="D242" s="4"/>
      <c r="E242" s="4"/>
      <c r="F242" s="4"/>
      <c r="G242" s="4"/>
      <c r="H242" s="4"/>
      <c r="I242" s="4"/>
      <c r="J242" s="4"/>
      <c r="K242" s="4"/>
      <c r="L242" s="4"/>
      <c r="P242" s="3">
        <v>280517</v>
      </c>
      <c r="Q242" s="3">
        <v>277461</v>
      </c>
      <c r="R242" s="3">
        <v>283473</v>
      </c>
      <c r="S242" s="14">
        <v>284680</v>
      </c>
    </row>
    <row r="243" spans="1:19" x14ac:dyDescent="0.2">
      <c r="A243" s="1"/>
      <c r="D243" s="4"/>
      <c r="E243" s="4"/>
      <c r="F243" s="4"/>
      <c r="G243" s="4"/>
      <c r="H243" s="4"/>
      <c r="I243" s="4"/>
      <c r="J243" s="4"/>
      <c r="K243" s="4"/>
      <c r="L243" s="4"/>
      <c r="P243" s="3"/>
      <c r="Q243" s="3"/>
      <c r="R243" s="3"/>
      <c r="S243" s="14"/>
    </row>
    <row r="244" spans="1:19" x14ac:dyDescent="0.2">
      <c r="A244" s="1" t="s">
        <v>169</v>
      </c>
      <c r="D244" s="4"/>
      <c r="E244" s="4"/>
      <c r="F244" s="4"/>
      <c r="G244" s="4"/>
      <c r="H244" s="4"/>
      <c r="I244" s="4"/>
      <c r="J244" s="4"/>
      <c r="K244" s="4"/>
      <c r="L244" s="4"/>
      <c r="P244" s="6"/>
      <c r="Q244" s="6"/>
      <c r="R244" s="6"/>
      <c r="S244" s="39"/>
    </row>
    <row r="245" spans="1:19" x14ac:dyDescent="0.2">
      <c r="A245" s="2" t="s">
        <v>170</v>
      </c>
      <c r="D245" s="4"/>
      <c r="E245" s="4"/>
      <c r="F245" s="4"/>
      <c r="G245" s="4"/>
      <c r="H245" s="4"/>
      <c r="I245" s="4"/>
      <c r="J245" s="4"/>
      <c r="K245" s="4"/>
      <c r="L245" s="4"/>
      <c r="P245" s="3">
        <v>28457</v>
      </c>
      <c r="Q245" s="3">
        <v>30084</v>
      </c>
      <c r="R245" s="3">
        <v>29581</v>
      </c>
      <c r="S245" s="14">
        <v>31225</v>
      </c>
    </row>
    <row r="246" spans="1:19" x14ac:dyDescent="0.2">
      <c r="A246" s="2" t="s">
        <v>171</v>
      </c>
      <c r="D246" s="4"/>
      <c r="E246" s="4"/>
      <c r="F246" s="4"/>
      <c r="G246" s="4"/>
      <c r="H246" s="4"/>
      <c r="I246" s="4"/>
      <c r="J246" s="4"/>
      <c r="K246" s="4"/>
      <c r="L246" s="4"/>
      <c r="P246" s="3">
        <v>54910</v>
      </c>
      <c r="Q246" s="3">
        <v>57402</v>
      </c>
      <c r="R246" s="3">
        <v>61294</v>
      </c>
      <c r="S246" s="14">
        <v>60933</v>
      </c>
    </row>
    <row r="247" spans="1:19" x14ac:dyDescent="0.2">
      <c r="A247" s="2" t="s">
        <v>172</v>
      </c>
      <c r="D247" s="4"/>
      <c r="E247" s="4"/>
      <c r="F247" s="4"/>
      <c r="G247" s="4"/>
      <c r="H247" s="4"/>
      <c r="I247" s="4"/>
      <c r="J247" s="4"/>
      <c r="K247" s="4"/>
      <c r="L247" s="4"/>
      <c r="P247" s="3">
        <v>70923</v>
      </c>
      <c r="Q247" s="3">
        <v>73171</v>
      </c>
      <c r="R247" s="3">
        <v>77168</v>
      </c>
      <c r="S247" s="14">
        <v>77059</v>
      </c>
    </row>
    <row r="248" spans="1:19" x14ac:dyDescent="0.2">
      <c r="A248" s="1"/>
      <c r="D248" s="4"/>
      <c r="E248" s="4"/>
      <c r="F248" s="4"/>
      <c r="G248" s="4"/>
      <c r="H248" s="4"/>
      <c r="I248" s="4"/>
      <c r="J248" s="4"/>
      <c r="K248" s="4"/>
      <c r="L248" s="4"/>
      <c r="P248" s="6"/>
      <c r="Q248" s="6"/>
      <c r="R248" s="6"/>
      <c r="S248" s="39"/>
    </row>
    <row r="249" spans="1:19" x14ac:dyDescent="0.2">
      <c r="A249" s="2" t="s">
        <v>173</v>
      </c>
      <c r="D249" s="4"/>
      <c r="E249" s="4"/>
      <c r="F249" s="4"/>
      <c r="G249" s="4"/>
      <c r="H249" s="4"/>
      <c r="I249" s="4"/>
      <c r="J249" s="4"/>
      <c r="K249" s="4"/>
      <c r="L249" s="4"/>
      <c r="P249" s="6"/>
      <c r="Q249" s="6"/>
      <c r="R249" s="6"/>
      <c r="S249" s="39"/>
    </row>
    <row r="250" spans="1:19" x14ac:dyDescent="0.2">
      <c r="A250" s="2" t="s">
        <v>174</v>
      </c>
      <c r="D250" s="4"/>
      <c r="E250" s="4"/>
      <c r="F250" s="4"/>
      <c r="G250" s="4"/>
      <c r="H250" s="4"/>
      <c r="I250" s="4"/>
      <c r="J250" s="4"/>
      <c r="K250" s="4"/>
      <c r="L250" s="4"/>
      <c r="P250" s="6"/>
      <c r="Q250" s="6"/>
      <c r="R250" s="41">
        <v>11945</v>
      </c>
      <c r="S250" s="48">
        <v>14008</v>
      </c>
    </row>
    <row r="251" spans="1:19" x14ac:dyDescent="0.2">
      <c r="A251" s="2" t="s">
        <v>170</v>
      </c>
      <c r="D251" s="4"/>
      <c r="E251" s="4"/>
      <c r="F251" s="4"/>
      <c r="G251" s="4"/>
      <c r="H251" s="4"/>
      <c r="I251" s="4"/>
      <c r="J251" s="4"/>
      <c r="K251" s="4"/>
      <c r="L251" s="4"/>
      <c r="P251" s="3">
        <v>21667</v>
      </c>
      <c r="Q251" s="3">
        <v>22366</v>
      </c>
      <c r="R251" s="41">
        <v>24678</v>
      </c>
      <c r="S251" s="48">
        <v>25966</v>
      </c>
    </row>
    <row r="252" spans="1:19" x14ac:dyDescent="0.2">
      <c r="A252" s="2" t="s">
        <v>171</v>
      </c>
      <c r="D252" s="4"/>
      <c r="E252" s="4"/>
      <c r="F252" s="4"/>
      <c r="G252" s="4"/>
      <c r="H252" s="4"/>
      <c r="I252" s="4"/>
      <c r="J252" s="4"/>
      <c r="K252" s="4"/>
      <c r="L252" s="4"/>
      <c r="P252" s="3">
        <v>40133</v>
      </c>
      <c r="Q252" s="3">
        <v>42705</v>
      </c>
      <c r="R252" s="41">
        <v>47158</v>
      </c>
      <c r="S252" s="48">
        <v>47067</v>
      </c>
    </row>
    <row r="253" spans="1:19" x14ac:dyDescent="0.2">
      <c r="A253" s="2" t="s">
        <v>172</v>
      </c>
      <c r="D253" s="4"/>
      <c r="E253" s="4"/>
      <c r="F253" s="4"/>
      <c r="G253" s="4"/>
      <c r="H253" s="4"/>
      <c r="I253" s="4"/>
      <c r="J253" s="4"/>
      <c r="K253" s="4"/>
      <c r="L253" s="4"/>
      <c r="P253" s="3">
        <v>50356</v>
      </c>
      <c r="Q253" s="3">
        <v>51434</v>
      </c>
      <c r="R253" s="41">
        <v>55838</v>
      </c>
      <c r="S253" s="48">
        <v>55380</v>
      </c>
    </row>
    <row r="254" spans="1:19" x14ac:dyDescent="0.2">
      <c r="A254" s="1"/>
      <c r="D254" s="4"/>
      <c r="E254" s="4"/>
      <c r="F254" s="4"/>
      <c r="G254" s="4"/>
      <c r="H254" s="4"/>
      <c r="I254" s="4"/>
      <c r="J254" s="4"/>
      <c r="K254" s="4"/>
      <c r="L254" s="4"/>
      <c r="P254" s="6"/>
      <c r="Q254" s="6"/>
      <c r="R254" s="40"/>
      <c r="S254" s="51"/>
    </row>
    <row r="255" spans="1:19" x14ac:dyDescent="0.2">
      <c r="A255" s="2" t="s">
        <v>175</v>
      </c>
      <c r="D255" s="4"/>
      <c r="E255" s="4"/>
      <c r="F255" s="4"/>
      <c r="G255" s="4"/>
      <c r="H255" s="4"/>
      <c r="I255" s="4"/>
      <c r="J255" s="4"/>
      <c r="K255" s="4"/>
      <c r="L255" s="4"/>
      <c r="P255" s="6"/>
      <c r="Q255" s="6"/>
      <c r="R255" s="40"/>
      <c r="S255" s="51"/>
    </row>
    <row r="256" spans="1:19" x14ac:dyDescent="0.2">
      <c r="A256" s="2" t="s">
        <v>174</v>
      </c>
      <c r="D256" s="4"/>
      <c r="E256" s="4"/>
      <c r="F256" s="4"/>
      <c r="G256" s="4"/>
      <c r="H256" s="4"/>
      <c r="I256" s="4"/>
      <c r="J256" s="4"/>
      <c r="K256" s="4"/>
      <c r="L256" s="4"/>
      <c r="P256" s="6"/>
      <c r="Q256" s="6"/>
      <c r="R256" s="41">
        <v>263</v>
      </c>
      <c r="S256" s="48">
        <v>282</v>
      </c>
    </row>
    <row r="257" spans="1:19" x14ac:dyDescent="0.2">
      <c r="A257" s="2" t="s">
        <v>170</v>
      </c>
      <c r="D257" s="4"/>
      <c r="E257" s="4"/>
      <c r="F257" s="4"/>
      <c r="G257" s="4"/>
      <c r="H257" s="4"/>
      <c r="I257" s="4"/>
      <c r="J257" s="4"/>
      <c r="K257" s="4"/>
      <c r="L257" s="4"/>
      <c r="P257" s="3">
        <v>181</v>
      </c>
      <c r="Q257" s="3">
        <v>3713</v>
      </c>
      <c r="R257" s="41">
        <v>332</v>
      </c>
      <c r="S257" s="48">
        <v>338</v>
      </c>
    </row>
    <row r="258" spans="1:19" x14ac:dyDescent="0.2">
      <c r="A258" s="2" t="s">
        <v>171</v>
      </c>
      <c r="D258" s="4"/>
      <c r="E258" s="4"/>
      <c r="F258" s="4"/>
      <c r="G258" s="4"/>
      <c r="H258" s="4"/>
      <c r="I258" s="4"/>
      <c r="J258" s="4"/>
      <c r="K258" s="4"/>
      <c r="L258" s="4"/>
      <c r="P258" s="3">
        <v>2358</v>
      </c>
      <c r="Q258" s="3">
        <v>3305</v>
      </c>
      <c r="R258" s="41">
        <v>2447</v>
      </c>
      <c r="S258" s="48">
        <v>2482</v>
      </c>
    </row>
    <row r="259" spans="1:19" x14ac:dyDescent="0.2">
      <c r="A259" s="2" t="s">
        <v>172</v>
      </c>
      <c r="D259" s="4"/>
      <c r="E259" s="4"/>
      <c r="F259" s="4"/>
      <c r="G259" s="4"/>
      <c r="H259" s="4"/>
      <c r="I259" s="4"/>
      <c r="J259" s="4"/>
      <c r="K259" s="4"/>
      <c r="L259" s="4"/>
      <c r="P259" s="3">
        <v>1927</v>
      </c>
      <c r="Q259" s="3">
        <v>2970</v>
      </c>
      <c r="R259" s="41">
        <v>2549</v>
      </c>
      <c r="S259" s="48">
        <v>2486</v>
      </c>
    </row>
    <row r="260" spans="1:19" x14ac:dyDescent="0.2">
      <c r="A260" s="1" t="s">
        <v>23</v>
      </c>
      <c r="B260" s="1"/>
      <c r="C260" s="1"/>
      <c r="D260" s="1">
        <v>2004</v>
      </c>
      <c r="E260" s="1">
        <v>2005</v>
      </c>
      <c r="F260" s="1">
        <v>2006</v>
      </c>
      <c r="G260" s="1">
        <v>2007</v>
      </c>
      <c r="H260" s="1">
        <v>2008</v>
      </c>
      <c r="I260" s="1">
        <v>2009</v>
      </c>
      <c r="J260" s="1">
        <v>2010</v>
      </c>
      <c r="K260" s="1">
        <v>2011</v>
      </c>
      <c r="L260" s="1">
        <v>2012</v>
      </c>
      <c r="M260" s="1">
        <v>2013</v>
      </c>
      <c r="N260" s="1">
        <v>2014</v>
      </c>
      <c r="O260" s="1">
        <v>2015</v>
      </c>
      <c r="P260" s="1">
        <v>2016</v>
      </c>
      <c r="Q260" s="1">
        <v>2017</v>
      </c>
      <c r="R260" s="1">
        <v>2018</v>
      </c>
      <c r="S260" s="1">
        <v>2019</v>
      </c>
    </row>
    <row r="261" spans="1:19" x14ac:dyDescent="0.2">
      <c r="A261" s="2" t="s">
        <v>176</v>
      </c>
      <c r="D261" s="4"/>
      <c r="E261" s="4"/>
      <c r="F261" s="4"/>
      <c r="G261" s="4"/>
      <c r="H261" s="4"/>
      <c r="I261" s="4"/>
      <c r="J261" s="4"/>
      <c r="K261" s="4"/>
      <c r="L261" s="4"/>
      <c r="P261" s="6"/>
      <c r="Q261" s="6"/>
      <c r="R261" s="6"/>
      <c r="S261" s="6"/>
    </row>
    <row r="262" spans="1:19" x14ac:dyDescent="0.2">
      <c r="A262" s="2" t="s">
        <v>174</v>
      </c>
      <c r="D262" s="4"/>
      <c r="E262" s="4"/>
      <c r="F262" s="4"/>
      <c r="G262" s="4"/>
      <c r="H262" s="4"/>
      <c r="I262" s="4"/>
      <c r="J262" s="4"/>
      <c r="K262" s="4"/>
      <c r="L262" s="4"/>
      <c r="P262" s="6"/>
      <c r="Q262" s="6"/>
      <c r="R262" s="41">
        <v>4362</v>
      </c>
      <c r="S262" s="48">
        <v>4689</v>
      </c>
    </row>
    <row r="263" spans="1:19" x14ac:dyDescent="0.2">
      <c r="A263" s="2" t="s">
        <v>170</v>
      </c>
      <c r="D263" s="4"/>
      <c r="E263" s="4"/>
      <c r="F263" s="4"/>
      <c r="G263" s="4"/>
      <c r="H263" s="4"/>
      <c r="I263" s="4"/>
      <c r="J263" s="4"/>
      <c r="K263" s="4"/>
      <c r="L263" s="4"/>
      <c r="P263" s="3">
        <v>7337</v>
      </c>
      <c r="Q263" s="3">
        <v>5374</v>
      </c>
      <c r="R263" s="41">
        <v>5616</v>
      </c>
      <c r="S263" s="48">
        <v>6141</v>
      </c>
    </row>
    <row r="264" spans="1:19" x14ac:dyDescent="0.2">
      <c r="A264" s="2" t="s">
        <v>171</v>
      </c>
      <c r="D264" s="4"/>
      <c r="E264" s="4"/>
      <c r="F264" s="4"/>
      <c r="G264" s="4"/>
      <c r="H264" s="4"/>
      <c r="I264" s="4"/>
      <c r="J264" s="4"/>
      <c r="K264" s="4"/>
      <c r="L264" s="4"/>
      <c r="P264" s="3">
        <v>17215</v>
      </c>
      <c r="Q264" s="3">
        <v>17055</v>
      </c>
      <c r="R264" s="41">
        <v>18004</v>
      </c>
      <c r="S264" s="48">
        <v>18248</v>
      </c>
    </row>
    <row r="265" spans="1:19" x14ac:dyDescent="0.2">
      <c r="A265" s="2" t="s">
        <v>172</v>
      </c>
      <c r="D265" s="4"/>
      <c r="E265" s="4"/>
      <c r="F265" s="4"/>
      <c r="G265" s="4"/>
      <c r="H265" s="4"/>
      <c r="I265" s="4"/>
      <c r="J265" s="4"/>
      <c r="K265" s="4"/>
      <c r="L265" s="4"/>
      <c r="P265" s="3">
        <v>29739</v>
      </c>
      <c r="Q265" s="3">
        <v>31731</v>
      </c>
      <c r="R265" s="41">
        <v>33555</v>
      </c>
      <c r="S265" s="48">
        <v>34894</v>
      </c>
    </row>
    <row r="266" spans="1:19" x14ac:dyDescent="0.2">
      <c r="D266" s="4"/>
      <c r="E266" s="4"/>
      <c r="F266" s="4"/>
      <c r="G266" s="4"/>
      <c r="H266" s="4"/>
      <c r="I266" s="4"/>
      <c r="J266" s="4"/>
      <c r="K266" s="4"/>
      <c r="L266" s="4"/>
      <c r="P266" s="3"/>
      <c r="Q266" s="3"/>
      <c r="R266" s="3"/>
      <c r="S266" s="14"/>
    </row>
    <row r="267" spans="1:19" x14ac:dyDescent="0.2">
      <c r="A267" s="54" t="s">
        <v>177</v>
      </c>
      <c r="B267" s="54"/>
      <c r="C267" s="54"/>
      <c r="D267" s="54"/>
      <c r="E267" s="54"/>
      <c r="F267" s="4"/>
      <c r="G267" s="4"/>
      <c r="H267" s="4"/>
      <c r="I267" s="4"/>
      <c r="J267" s="4"/>
      <c r="K267" s="4"/>
      <c r="L267" s="4"/>
      <c r="P267" s="3"/>
      <c r="Q267" s="3"/>
      <c r="R267" s="3"/>
      <c r="S267" s="14"/>
    </row>
    <row r="268" spans="1:19" x14ac:dyDescent="0.2">
      <c r="A268" s="2" t="s">
        <v>178</v>
      </c>
      <c r="D268" s="4"/>
      <c r="E268" s="4"/>
      <c r="F268" s="4"/>
      <c r="G268" s="4"/>
      <c r="H268" s="4"/>
      <c r="I268" s="4"/>
      <c r="J268" s="4"/>
      <c r="K268" s="4"/>
      <c r="L268" s="4"/>
      <c r="P268" s="3">
        <v>155180</v>
      </c>
      <c r="Q268" s="3">
        <v>167009</v>
      </c>
      <c r="R268" s="3">
        <v>173528</v>
      </c>
      <c r="S268" s="14">
        <v>263749</v>
      </c>
    </row>
    <row r="269" spans="1:19" x14ac:dyDescent="0.2">
      <c r="A269" s="2" t="s">
        <v>179</v>
      </c>
      <c r="D269" s="4"/>
      <c r="E269" s="4"/>
      <c r="F269" s="4"/>
      <c r="G269" s="4"/>
      <c r="H269" s="4"/>
      <c r="I269" s="4"/>
      <c r="J269" s="4"/>
      <c r="K269" s="4"/>
      <c r="L269" s="4"/>
      <c r="P269" s="3">
        <v>102273</v>
      </c>
      <c r="Q269" s="3">
        <v>110934</v>
      </c>
      <c r="R269" s="3">
        <v>115242</v>
      </c>
      <c r="S269" s="14">
        <v>180472</v>
      </c>
    </row>
    <row r="270" spans="1:19" x14ac:dyDescent="0.2">
      <c r="A270" s="2" t="s">
        <v>180</v>
      </c>
      <c r="D270" s="4"/>
      <c r="E270" s="4"/>
      <c r="F270" s="4"/>
      <c r="G270" s="4"/>
      <c r="H270" s="4"/>
      <c r="I270" s="4"/>
      <c r="J270" s="4"/>
      <c r="K270" s="4"/>
      <c r="L270" s="4"/>
      <c r="P270" s="3">
        <v>38306</v>
      </c>
      <c r="Q270" s="3">
        <v>38607</v>
      </c>
      <c r="R270" s="3">
        <v>40696</v>
      </c>
      <c r="S270" s="14">
        <v>40984</v>
      </c>
    </row>
    <row r="271" spans="1:19" x14ac:dyDescent="0.2">
      <c r="A271" s="2" t="s">
        <v>181</v>
      </c>
      <c r="D271" s="4"/>
      <c r="E271" s="4"/>
      <c r="F271" s="4"/>
      <c r="G271" s="4"/>
      <c r="H271" s="4"/>
      <c r="I271" s="4"/>
      <c r="J271" s="4"/>
      <c r="K271" s="4"/>
      <c r="L271" s="4"/>
      <c r="P271" s="3">
        <v>28190</v>
      </c>
      <c r="Q271" s="3">
        <v>29530</v>
      </c>
      <c r="R271" s="3">
        <v>30560</v>
      </c>
      <c r="S271" s="14">
        <v>31340</v>
      </c>
    </row>
    <row r="272" spans="1:19" x14ac:dyDescent="0.2">
      <c r="D272" s="4"/>
      <c r="E272" s="4"/>
      <c r="F272" s="4"/>
      <c r="G272" s="4"/>
      <c r="H272" s="4"/>
      <c r="I272" s="4"/>
      <c r="J272" s="4"/>
      <c r="K272" s="4"/>
      <c r="L272" s="4"/>
      <c r="P272" s="3"/>
      <c r="Q272" s="3"/>
      <c r="R272" s="3"/>
      <c r="S272" s="3"/>
    </row>
    <row r="273" spans="1:27" x14ac:dyDescent="0.2">
      <c r="A273" s="23" t="s">
        <v>182</v>
      </c>
      <c r="B273" s="23"/>
      <c r="C273" s="53"/>
      <c r="D273" s="53"/>
      <c r="E273" s="53"/>
      <c r="F273" s="4"/>
      <c r="G273" s="4"/>
      <c r="H273" s="4"/>
      <c r="I273" s="4"/>
      <c r="J273" s="4"/>
      <c r="K273" s="4"/>
      <c r="L273" s="4"/>
      <c r="O273" s="12"/>
      <c r="P273" s="52"/>
      <c r="Q273" s="52"/>
      <c r="R273" s="52"/>
      <c r="S273" s="52"/>
      <c r="T273" s="21"/>
      <c r="U273" s="21"/>
      <c r="V273" s="12"/>
      <c r="W273" s="12"/>
    </row>
    <row r="274" spans="1:27" ht="12.75" x14ac:dyDescent="0.2">
      <c r="A274" s="12" t="s">
        <v>183</v>
      </c>
      <c r="B274" s="12"/>
      <c r="D274" s="4"/>
      <c r="E274" s="4"/>
      <c r="F274"/>
      <c r="G274"/>
      <c r="H274"/>
      <c r="I274" s="4"/>
      <c r="J274" s="4"/>
      <c r="K274" s="4"/>
      <c r="L274" s="4"/>
      <c r="O274" s="12">
        <v>28.8</v>
      </c>
      <c r="P274" s="52">
        <v>31.9</v>
      </c>
      <c r="Q274" s="52">
        <v>32.299999999999997</v>
      </c>
      <c r="R274" s="52">
        <v>31.3</v>
      </c>
      <c r="S274" s="12">
        <v>29</v>
      </c>
      <c r="T274" s="12"/>
      <c r="U274" s="12"/>
      <c r="V274" s="12"/>
      <c r="W274" s="12"/>
    </row>
    <row r="275" spans="1:27" ht="12.75" x14ac:dyDescent="0.2">
      <c r="A275" s="38" t="s">
        <v>184</v>
      </c>
      <c r="B275" s="19"/>
      <c r="C275" s="19"/>
      <c r="D275" s="19"/>
      <c r="E275" s="19"/>
      <c r="F275"/>
      <c r="G275"/>
      <c r="H275"/>
      <c r="I275" s="4"/>
      <c r="J275" s="4"/>
      <c r="K275" s="4"/>
      <c r="L275" s="4"/>
      <c r="O275" s="2">
        <v>48.7</v>
      </c>
      <c r="P275" s="16">
        <v>49.4</v>
      </c>
      <c r="Q275" s="16">
        <v>46.8</v>
      </c>
      <c r="R275" s="16">
        <v>45.7</v>
      </c>
      <c r="S275" s="12">
        <v>44.2</v>
      </c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9" t="s">
        <v>185</v>
      </c>
      <c r="B276" s="9"/>
      <c r="C276" s="9"/>
      <c r="D276" s="9"/>
      <c r="E276" s="9"/>
      <c r="F276"/>
      <c r="G276"/>
      <c r="H276"/>
      <c r="I276" s="4"/>
      <c r="J276" s="4"/>
      <c r="K276" s="4"/>
      <c r="L276" s="4"/>
      <c r="O276" s="2">
        <v>20.3</v>
      </c>
      <c r="P276" s="16">
        <v>21.8</v>
      </c>
      <c r="Q276" s="16">
        <v>20.8</v>
      </c>
      <c r="R276" s="16">
        <v>20.5</v>
      </c>
      <c r="S276" s="12">
        <v>20.5</v>
      </c>
      <c r="T276" s="12"/>
      <c r="U276" s="12"/>
      <c r="V276" s="12"/>
      <c r="W276" s="12"/>
    </row>
    <row r="277" spans="1:27" ht="12.75" x14ac:dyDescent="0.2">
      <c r="A277" s="9" t="s">
        <v>186</v>
      </c>
      <c r="B277" s="19"/>
      <c r="C277" s="19"/>
      <c r="D277" s="19"/>
      <c r="E277" s="19"/>
      <c r="F277"/>
      <c r="G277"/>
      <c r="H277"/>
      <c r="I277" s="4"/>
      <c r="J277" s="4"/>
      <c r="K277" s="4"/>
      <c r="L277" s="4"/>
      <c r="O277" s="2">
        <v>41.1</v>
      </c>
      <c r="P277" s="16">
        <v>41.1</v>
      </c>
      <c r="Q277" s="16">
        <v>38.200000000000003</v>
      </c>
      <c r="R277" s="16">
        <v>36.6</v>
      </c>
      <c r="S277" s="12">
        <v>34.700000000000003</v>
      </c>
      <c r="T277" s="12"/>
      <c r="U277" s="12"/>
      <c r="V277" s="12"/>
      <c r="W277" s="12"/>
    </row>
    <row r="278" spans="1:27" ht="12.75" x14ac:dyDescent="0.2">
      <c r="A278" s="9" t="s">
        <v>187</v>
      </c>
      <c r="B278" s="19"/>
      <c r="C278" s="19"/>
      <c r="D278" s="19"/>
      <c r="E278" s="19"/>
      <c r="F278"/>
      <c r="G278"/>
      <c r="H278"/>
      <c r="I278" s="17"/>
      <c r="J278" s="17"/>
      <c r="K278" s="17"/>
      <c r="L278" s="4"/>
      <c r="O278" s="2">
        <v>16.100000000000001</v>
      </c>
      <c r="P278" s="16">
        <v>17</v>
      </c>
      <c r="Q278" s="16">
        <v>14.5</v>
      </c>
      <c r="R278" s="16">
        <v>14.2</v>
      </c>
      <c r="S278" s="12">
        <v>12.6</v>
      </c>
      <c r="T278" s="12"/>
      <c r="U278" s="12"/>
      <c r="V278" s="12"/>
      <c r="W278" s="12"/>
    </row>
    <row r="279" spans="1:27" ht="12.75" x14ac:dyDescent="0.2">
      <c r="D279" s="4"/>
      <c r="E279" s="4"/>
      <c r="F279"/>
      <c r="G279"/>
      <c r="H279"/>
      <c r="I279" s="4"/>
      <c r="J279" s="4"/>
      <c r="K279" s="4"/>
      <c r="L279" s="4"/>
      <c r="P279" s="16"/>
      <c r="Q279" s="16"/>
      <c r="R279" s="16"/>
      <c r="S279" s="16"/>
    </row>
    <row r="280" spans="1:27" x14ac:dyDescent="0.2">
      <c r="A280" s="1" t="s">
        <v>188</v>
      </c>
      <c r="D280" s="4"/>
      <c r="E280" s="4"/>
      <c r="F280" s="4"/>
      <c r="G280" s="4"/>
      <c r="H280" s="4"/>
      <c r="I280" s="4"/>
      <c r="J280" s="4"/>
      <c r="K280" s="4"/>
      <c r="L280" s="4"/>
      <c r="O280" s="2">
        <v>4.0999999999999996</v>
      </c>
      <c r="P280" s="6">
        <v>4</v>
      </c>
      <c r="Q280" s="6">
        <v>4</v>
      </c>
      <c r="R280" s="6">
        <v>3</v>
      </c>
      <c r="S280" s="39">
        <v>3.6</v>
      </c>
    </row>
    <row r="281" spans="1:27" x14ac:dyDescent="0.2">
      <c r="A281" s="1"/>
      <c r="D281" s="4"/>
      <c r="E281" s="4"/>
      <c r="F281" s="4"/>
      <c r="G281" s="4"/>
      <c r="H281" s="4"/>
      <c r="I281" s="4"/>
      <c r="J281" s="4"/>
      <c r="K281" s="4"/>
      <c r="L281" s="4"/>
      <c r="P281" s="6"/>
      <c r="Q281" s="6"/>
      <c r="R281" s="6"/>
      <c r="S281" s="39"/>
    </row>
    <row r="282" spans="1:27" x14ac:dyDescent="0.2">
      <c r="A282" s="25" t="s">
        <v>189</v>
      </c>
      <c r="D282" s="4"/>
      <c r="E282" s="4"/>
      <c r="F282" s="4"/>
      <c r="G282" s="4"/>
      <c r="H282" s="4"/>
      <c r="I282" s="4"/>
      <c r="J282" s="4"/>
      <c r="K282" s="4"/>
      <c r="L282" s="4"/>
      <c r="P282" s="6"/>
      <c r="Q282" s="6"/>
      <c r="R282" s="6"/>
      <c r="S282" s="39"/>
    </row>
    <row r="283" spans="1:27" x14ac:dyDescent="0.2">
      <c r="A283" s="2" t="s">
        <v>190</v>
      </c>
      <c r="D283" s="4"/>
      <c r="E283" s="4"/>
      <c r="F283" s="4"/>
      <c r="G283" s="4"/>
      <c r="H283" s="4"/>
      <c r="I283" s="4"/>
      <c r="J283" s="4"/>
      <c r="K283" s="4"/>
      <c r="L283" s="4"/>
      <c r="P283" s="6"/>
      <c r="Q283" s="6"/>
      <c r="R283" s="6"/>
      <c r="S283" s="39"/>
    </row>
    <row r="284" spans="1:27" x14ac:dyDescent="0.2">
      <c r="A284" s="2" t="s">
        <v>26</v>
      </c>
      <c r="D284" s="4"/>
      <c r="E284" s="4"/>
      <c r="F284" s="4"/>
      <c r="G284" s="4"/>
      <c r="H284" s="4"/>
      <c r="I284" s="4"/>
      <c r="J284" s="4"/>
      <c r="K284" s="4"/>
      <c r="L284" s="4"/>
      <c r="P284" s="6"/>
      <c r="Q284" s="4">
        <v>0.47899999999999998</v>
      </c>
      <c r="R284" s="4"/>
      <c r="S284" s="13">
        <v>0.46899999999999997</v>
      </c>
    </row>
    <row r="285" spans="1:27" x14ac:dyDescent="0.2">
      <c r="A285" s="2" t="s">
        <v>27</v>
      </c>
      <c r="D285" s="4"/>
      <c r="E285" s="4"/>
      <c r="F285" s="4"/>
      <c r="G285" s="4"/>
      <c r="H285" s="4"/>
      <c r="I285" s="4"/>
      <c r="J285" s="4"/>
      <c r="K285" s="4"/>
      <c r="L285" s="4"/>
      <c r="P285" s="6"/>
      <c r="Q285" s="4">
        <v>0.20399999999999999</v>
      </c>
      <c r="R285" s="4"/>
      <c r="S285" s="13">
        <v>0.19700000000000001</v>
      </c>
    </row>
    <row r="286" spans="1:27" x14ac:dyDescent="0.2">
      <c r="A286" s="2" t="s">
        <v>28</v>
      </c>
      <c r="D286" s="4"/>
      <c r="E286" s="4"/>
      <c r="F286" s="4"/>
      <c r="G286" s="4"/>
      <c r="H286" s="4"/>
      <c r="I286" s="4"/>
      <c r="J286" s="4"/>
      <c r="K286" s="4"/>
      <c r="L286" s="4"/>
      <c r="P286" s="6"/>
      <c r="Q286" s="4">
        <v>0.252</v>
      </c>
      <c r="R286" s="4"/>
      <c r="S286" s="13">
        <v>0.26500000000000001</v>
      </c>
    </row>
    <row r="287" spans="1:27" x14ac:dyDescent="0.2">
      <c r="A287" s="2" t="s">
        <v>30</v>
      </c>
      <c r="D287" s="4"/>
      <c r="E287" s="4"/>
      <c r="F287" s="4"/>
      <c r="G287" s="4"/>
      <c r="H287" s="4"/>
      <c r="I287" s="4"/>
      <c r="J287" s="4"/>
      <c r="K287" s="4"/>
      <c r="L287" s="4"/>
      <c r="P287" s="6"/>
      <c r="Q287" s="4">
        <v>2.4E-2</v>
      </c>
      <c r="R287" s="4"/>
      <c r="S287" s="13">
        <v>2.5999999999999999E-2</v>
      </c>
    </row>
    <row r="288" spans="1:27" x14ac:dyDescent="0.2">
      <c r="A288" s="2" t="s">
        <v>31</v>
      </c>
      <c r="D288" s="4"/>
      <c r="E288" s="4"/>
      <c r="F288" s="4"/>
      <c r="G288" s="4"/>
      <c r="H288" s="4"/>
      <c r="I288" s="4"/>
      <c r="J288" s="4"/>
      <c r="K288" s="4"/>
      <c r="L288" s="4"/>
      <c r="P288" s="6"/>
      <c r="Q288" s="4">
        <v>1E-3</v>
      </c>
      <c r="R288" s="4"/>
      <c r="S288" s="13">
        <v>1E-3</v>
      </c>
    </row>
    <row r="289" spans="1:19" x14ac:dyDescent="0.2">
      <c r="A289" s="2" t="s">
        <v>32</v>
      </c>
      <c r="D289" s="4"/>
      <c r="E289" s="4"/>
      <c r="F289" s="4"/>
      <c r="G289" s="4"/>
      <c r="H289" s="4"/>
      <c r="I289" s="4"/>
      <c r="J289" s="4"/>
      <c r="K289" s="4"/>
      <c r="L289" s="4"/>
      <c r="P289" s="6"/>
      <c r="Q289" s="4">
        <v>4.0000000000000001E-3</v>
      </c>
      <c r="R289" s="4"/>
      <c r="S289" s="13">
        <v>3.0000000000000001E-3</v>
      </c>
    </row>
    <row r="290" spans="1:19" x14ac:dyDescent="0.2">
      <c r="A290" s="2" t="s">
        <v>191</v>
      </c>
      <c r="D290" s="4"/>
      <c r="E290" s="4"/>
      <c r="F290" s="4"/>
      <c r="G290" s="4"/>
      <c r="H290" s="4"/>
      <c r="I290" s="4"/>
      <c r="J290" s="4"/>
      <c r="K290" s="4"/>
      <c r="L290" s="4"/>
      <c r="P290" s="6"/>
      <c r="Q290" s="4">
        <v>3.5999999999999997E-2</v>
      </c>
      <c r="R290" s="4"/>
      <c r="S290" s="13">
        <v>3.9E-2</v>
      </c>
    </row>
    <row r="291" spans="1:19" x14ac:dyDescent="0.2">
      <c r="D291" s="4"/>
      <c r="E291" s="4"/>
      <c r="F291" s="4"/>
      <c r="G291" s="4"/>
      <c r="H291" s="4"/>
      <c r="I291" s="4"/>
      <c r="J291" s="4"/>
      <c r="K291" s="4"/>
      <c r="L291" s="4"/>
      <c r="P291" s="6"/>
      <c r="Q291" s="6"/>
      <c r="R291" s="6"/>
      <c r="S291" s="39"/>
    </row>
    <row r="292" spans="1:19" x14ac:dyDescent="0.2">
      <c r="A292" s="2" t="s">
        <v>192</v>
      </c>
      <c r="D292" s="4"/>
      <c r="E292" s="4"/>
      <c r="F292" s="4"/>
      <c r="G292" s="4"/>
      <c r="H292" s="4"/>
      <c r="I292" s="4"/>
      <c r="J292" s="4"/>
      <c r="K292" s="4"/>
      <c r="L292" s="4"/>
      <c r="P292" s="6"/>
      <c r="Q292" s="6"/>
      <c r="R292" s="6"/>
      <c r="S292" s="39"/>
    </row>
    <row r="293" spans="1:19" x14ac:dyDescent="0.2">
      <c r="A293" s="2" t="s">
        <v>193</v>
      </c>
      <c r="D293" s="4"/>
      <c r="E293" s="4"/>
      <c r="F293" s="4"/>
      <c r="G293" s="4"/>
      <c r="H293" s="4"/>
      <c r="I293" s="4"/>
      <c r="J293" s="4"/>
      <c r="K293" s="4"/>
      <c r="L293" s="4"/>
      <c r="P293" s="6"/>
      <c r="Q293" s="4">
        <v>8.4000000000000005E-2</v>
      </c>
      <c r="R293" s="4"/>
      <c r="S293" s="13">
        <v>9.1999999999999998E-2</v>
      </c>
    </row>
    <row r="294" spans="1:19" x14ac:dyDescent="0.2">
      <c r="A294" s="2" t="s">
        <v>194</v>
      </c>
      <c r="D294" s="4"/>
      <c r="E294" s="4"/>
      <c r="F294" s="4"/>
      <c r="G294" s="4"/>
      <c r="H294" s="4"/>
      <c r="I294" s="4"/>
      <c r="J294" s="4"/>
      <c r="K294" s="4"/>
      <c r="L294" s="4"/>
      <c r="P294" s="6"/>
      <c r="Q294" s="4">
        <v>2E-3</v>
      </c>
      <c r="R294" s="4"/>
      <c r="S294" s="13">
        <v>2E-3</v>
      </c>
    </row>
    <row r="295" spans="1:19" x14ac:dyDescent="0.2">
      <c r="A295" s="2" t="s">
        <v>195</v>
      </c>
      <c r="D295" s="4"/>
      <c r="E295" s="4"/>
      <c r="F295" s="4"/>
      <c r="G295" s="4"/>
      <c r="H295" s="4"/>
      <c r="I295" s="4"/>
      <c r="J295" s="4"/>
      <c r="K295" s="4"/>
      <c r="L295" s="4"/>
      <c r="P295" s="6"/>
      <c r="Q295" s="4">
        <v>0</v>
      </c>
      <c r="R295" s="4"/>
      <c r="S295" s="13">
        <v>0</v>
      </c>
    </row>
    <row r="296" spans="1:19" x14ac:dyDescent="0.2">
      <c r="A296" s="2" t="s">
        <v>196</v>
      </c>
      <c r="D296" s="4"/>
      <c r="E296" s="4"/>
      <c r="F296" s="4"/>
      <c r="G296" s="4"/>
      <c r="H296" s="4"/>
      <c r="I296" s="4"/>
      <c r="J296" s="4"/>
      <c r="K296" s="4"/>
      <c r="L296" s="4"/>
      <c r="P296" s="6"/>
      <c r="Q296" s="4">
        <v>0.126</v>
      </c>
      <c r="R296" s="4"/>
      <c r="S296" s="13">
        <v>0.13100000000000001</v>
      </c>
    </row>
    <row r="297" spans="1:19" x14ac:dyDescent="0.2">
      <c r="A297" s="2" t="s">
        <v>197</v>
      </c>
      <c r="D297" s="4"/>
      <c r="E297" s="4"/>
      <c r="F297" s="4"/>
      <c r="G297" s="4"/>
      <c r="H297" s="4"/>
      <c r="I297" s="4"/>
      <c r="J297" s="4"/>
      <c r="K297" s="4"/>
      <c r="L297" s="4"/>
      <c r="P297" s="6"/>
      <c r="Q297" s="4">
        <v>6.4000000000000001E-2</v>
      </c>
      <c r="R297" s="4"/>
      <c r="S297" s="13">
        <v>6.2E-2</v>
      </c>
    </row>
    <row r="298" spans="1:19" x14ac:dyDescent="0.2">
      <c r="A298" s="2" t="s">
        <v>198</v>
      </c>
      <c r="D298" s="4"/>
      <c r="E298" s="4"/>
      <c r="F298" s="4"/>
      <c r="G298" s="4"/>
      <c r="H298" s="4"/>
      <c r="I298" s="4"/>
      <c r="J298" s="4"/>
      <c r="K298" s="4"/>
      <c r="L298" s="4"/>
      <c r="P298" s="6"/>
      <c r="Q298" s="4">
        <v>0.01</v>
      </c>
      <c r="R298" s="4"/>
      <c r="S298" s="13">
        <v>8.9999999999999993E-3</v>
      </c>
    </row>
    <row r="299" spans="1:19" x14ac:dyDescent="0.2">
      <c r="A299" s="2" t="s">
        <v>199</v>
      </c>
      <c r="D299" s="4"/>
      <c r="E299" s="4"/>
      <c r="F299" s="4"/>
      <c r="G299" s="4"/>
      <c r="H299" s="4"/>
      <c r="I299" s="4"/>
      <c r="J299" s="4"/>
      <c r="K299" s="4"/>
      <c r="L299" s="4"/>
      <c r="P299" s="6"/>
      <c r="Q299" s="4">
        <v>5.6000000000000001E-2</v>
      </c>
      <c r="R299" s="4"/>
      <c r="S299" s="13">
        <v>5.1999999999999998E-2</v>
      </c>
    </row>
    <row r="300" spans="1:19" x14ac:dyDescent="0.2">
      <c r="A300" s="2" t="s">
        <v>200</v>
      </c>
      <c r="D300" s="4"/>
      <c r="E300" s="4"/>
      <c r="F300" s="4"/>
      <c r="G300" s="4"/>
      <c r="H300" s="4"/>
      <c r="I300" s="4"/>
      <c r="J300" s="4"/>
      <c r="K300" s="4"/>
      <c r="L300" s="4"/>
      <c r="P300" s="6"/>
      <c r="Q300" s="4">
        <v>0.01</v>
      </c>
      <c r="R300" s="4"/>
      <c r="S300" s="13">
        <v>0.01</v>
      </c>
    </row>
    <row r="301" spans="1:19" x14ac:dyDescent="0.2">
      <c r="A301" s="2" t="s">
        <v>201</v>
      </c>
      <c r="D301" s="4"/>
      <c r="E301" s="4"/>
      <c r="F301" s="4"/>
      <c r="G301" s="4"/>
      <c r="H301" s="4"/>
      <c r="I301" s="4"/>
      <c r="J301" s="4"/>
      <c r="K301" s="4"/>
      <c r="L301" s="4"/>
      <c r="P301" s="6"/>
      <c r="Q301" s="4">
        <v>4.0000000000000001E-3</v>
      </c>
      <c r="R301" s="4"/>
      <c r="S301" s="13">
        <v>3.0000000000000001E-3</v>
      </c>
    </row>
    <row r="302" spans="1:19" x14ac:dyDescent="0.2">
      <c r="A302" s="2" t="s">
        <v>202</v>
      </c>
      <c r="D302" s="4"/>
      <c r="E302" s="4"/>
      <c r="F302" s="4"/>
      <c r="G302" s="4"/>
      <c r="H302" s="4"/>
      <c r="I302" s="4"/>
      <c r="J302" s="4"/>
      <c r="K302" s="4"/>
      <c r="L302" s="4"/>
      <c r="P302" s="6"/>
      <c r="Q302" s="4">
        <v>0.122</v>
      </c>
      <c r="R302" s="4"/>
      <c r="S302" s="13">
        <v>0.129</v>
      </c>
    </row>
    <row r="303" spans="1:19" x14ac:dyDescent="0.2">
      <c r="A303" s="2" t="s">
        <v>203</v>
      </c>
      <c r="D303" s="4"/>
      <c r="E303" s="4"/>
      <c r="F303" s="4"/>
      <c r="G303" s="4"/>
      <c r="H303" s="4"/>
      <c r="I303" s="4"/>
      <c r="J303" s="4"/>
      <c r="K303" s="4"/>
      <c r="L303" s="4"/>
      <c r="P303" s="6"/>
      <c r="Q303" s="4">
        <v>0.34899999999999998</v>
      </c>
      <c r="R303" s="4"/>
      <c r="S303" s="13">
        <v>0.34</v>
      </c>
    </row>
    <row r="304" spans="1:19" x14ac:dyDescent="0.2">
      <c r="A304" s="2" t="s">
        <v>204</v>
      </c>
      <c r="D304" s="4"/>
      <c r="E304" s="4"/>
      <c r="F304" s="4"/>
      <c r="G304" s="4"/>
      <c r="H304" s="4"/>
      <c r="I304" s="4"/>
      <c r="J304" s="4"/>
      <c r="K304" s="4"/>
      <c r="L304" s="4"/>
      <c r="P304" s="6"/>
      <c r="Q304" s="4">
        <v>0.16800000000000001</v>
      </c>
      <c r="R304" s="4"/>
      <c r="S304" s="13">
        <v>0.16300000000000001</v>
      </c>
    </row>
    <row r="305" spans="1:19" x14ac:dyDescent="0.2">
      <c r="A305" s="2" t="s">
        <v>205</v>
      </c>
      <c r="D305" s="4"/>
      <c r="E305" s="4"/>
      <c r="F305" s="4"/>
      <c r="G305" s="4"/>
      <c r="H305" s="4"/>
      <c r="I305" s="4"/>
      <c r="J305" s="4"/>
      <c r="K305" s="4"/>
      <c r="L305" s="4"/>
      <c r="P305" s="6"/>
      <c r="Q305" s="4">
        <v>2E-3</v>
      </c>
      <c r="R305" s="4"/>
      <c r="S305" s="13">
        <v>2E-3</v>
      </c>
    </row>
    <row r="306" spans="1:19" x14ac:dyDescent="0.2">
      <c r="A306" s="2" t="s">
        <v>206</v>
      </c>
      <c r="D306" s="4"/>
      <c r="E306" s="4"/>
      <c r="F306" s="4"/>
      <c r="G306" s="4"/>
      <c r="H306" s="4"/>
      <c r="I306" s="4"/>
      <c r="J306" s="4"/>
      <c r="K306" s="4"/>
      <c r="L306" s="4"/>
      <c r="P306" s="6"/>
      <c r="Q306" s="4">
        <v>4.0000000000000001E-3</v>
      </c>
      <c r="R306" s="4"/>
      <c r="S306" s="13">
        <v>4.0000000000000001E-3</v>
      </c>
    </row>
    <row r="307" spans="1:19" x14ac:dyDescent="0.2">
      <c r="D307" s="4"/>
      <c r="E307" s="4"/>
      <c r="F307" s="4"/>
      <c r="G307" s="4"/>
      <c r="H307" s="4"/>
      <c r="I307" s="4"/>
      <c r="J307" s="4"/>
      <c r="K307" s="4"/>
      <c r="L307" s="4"/>
      <c r="P307" s="6"/>
      <c r="Q307" s="4"/>
      <c r="R307" s="4"/>
      <c r="S307" s="4"/>
    </row>
    <row r="308" spans="1:19" x14ac:dyDescent="0.2">
      <c r="D308" s="4"/>
      <c r="E308" s="4"/>
      <c r="F308" s="4"/>
      <c r="G308" s="4"/>
      <c r="H308" s="4"/>
      <c r="I308" s="4"/>
      <c r="J308" s="4"/>
      <c r="K308" s="4"/>
      <c r="L308" s="4"/>
      <c r="P308" s="6"/>
      <c r="Q308" s="4"/>
      <c r="R308" s="4"/>
      <c r="S308" s="4"/>
    </row>
    <row r="309" spans="1:19" x14ac:dyDescent="0.2">
      <c r="D309" s="4"/>
      <c r="E309" s="4"/>
      <c r="F309" s="4"/>
      <c r="G309" s="4"/>
      <c r="H309" s="4"/>
      <c r="I309" s="4"/>
      <c r="J309" s="4"/>
      <c r="K309" s="4"/>
      <c r="L309" s="4"/>
      <c r="P309" s="6"/>
      <c r="Q309" s="4"/>
      <c r="R309" s="4"/>
      <c r="S309" s="4"/>
    </row>
    <row r="310" spans="1:19" x14ac:dyDescent="0.2">
      <c r="D310" s="4"/>
      <c r="E310" s="4"/>
      <c r="F310" s="4"/>
      <c r="G310" s="4"/>
      <c r="H310" s="4"/>
      <c r="I310" s="4"/>
      <c r="J310" s="4"/>
      <c r="K310" s="4"/>
      <c r="L310" s="4"/>
      <c r="P310" s="6"/>
      <c r="Q310" s="4"/>
      <c r="R310" s="4"/>
      <c r="S310" s="4"/>
    </row>
    <row r="311" spans="1:19" x14ac:dyDescent="0.2">
      <c r="D311" s="4"/>
      <c r="E311" s="4"/>
      <c r="F311" s="4"/>
      <c r="G311" s="4"/>
      <c r="H311" s="4"/>
      <c r="I311" s="4"/>
      <c r="J311" s="4"/>
      <c r="K311" s="4"/>
      <c r="L311" s="4"/>
      <c r="P311" s="6"/>
      <c r="Q311" s="4"/>
      <c r="R311" s="4"/>
      <c r="S311" s="4"/>
    </row>
    <row r="312" spans="1:19" x14ac:dyDescent="0.2">
      <c r="D312" s="4"/>
      <c r="E312" s="4"/>
      <c r="F312" s="4"/>
      <c r="G312" s="4"/>
      <c r="H312" s="4"/>
      <c r="I312" s="4"/>
      <c r="J312" s="4"/>
      <c r="K312" s="4"/>
      <c r="L312" s="4"/>
      <c r="P312" s="6"/>
      <c r="Q312" s="4"/>
      <c r="R312" s="4"/>
      <c r="S312" s="4"/>
    </row>
    <row r="313" spans="1:19" x14ac:dyDescent="0.2">
      <c r="D313" s="4"/>
      <c r="E313" s="4"/>
      <c r="F313" s="4"/>
      <c r="G313" s="4"/>
      <c r="H313" s="4"/>
      <c r="I313" s="4"/>
      <c r="J313" s="4"/>
      <c r="K313" s="4"/>
      <c r="L313" s="4"/>
      <c r="P313" s="6"/>
      <c r="Q313" s="6"/>
      <c r="R313" s="4"/>
      <c r="S313" s="4"/>
    </row>
    <row r="314" spans="1:19" x14ac:dyDescent="0.2">
      <c r="D314" s="4"/>
      <c r="E314" s="4"/>
      <c r="F314" s="4"/>
      <c r="G314" s="4"/>
      <c r="H314" s="4"/>
      <c r="I314" s="4"/>
      <c r="J314" s="4"/>
      <c r="K314" s="4"/>
      <c r="L314" s="4"/>
      <c r="P314" s="6"/>
      <c r="Q314" s="6"/>
      <c r="R314" s="4"/>
      <c r="S314" s="4"/>
    </row>
    <row r="315" spans="1:19" x14ac:dyDescent="0.2">
      <c r="D315" s="4"/>
      <c r="E315" s="4"/>
      <c r="F315" s="4"/>
      <c r="G315" s="4"/>
      <c r="H315" s="4"/>
      <c r="I315" s="4"/>
      <c r="J315" s="4"/>
      <c r="K315" s="4"/>
      <c r="L315" s="4"/>
      <c r="P315" s="6"/>
      <c r="Q315" s="6"/>
      <c r="R315" s="4"/>
      <c r="S315" s="4"/>
    </row>
    <row r="316" spans="1:19" x14ac:dyDescent="0.2">
      <c r="A316" s="1"/>
      <c r="D316" s="4"/>
      <c r="E316" s="4"/>
      <c r="F316" s="4"/>
      <c r="G316" s="4"/>
      <c r="H316" s="4"/>
      <c r="I316" s="4"/>
      <c r="J316" s="4"/>
      <c r="K316" s="4"/>
      <c r="L316" s="4"/>
      <c r="P316" s="6"/>
      <c r="Q316" s="6"/>
      <c r="R316" s="4"/>
      <c r="S316" s="4"/>
    </row>
    <row r="317" spans="1:19" x14ac:dyDescent="0.2">
      <c r="A317" s="1"/>
      <c r="D317" s="4"/>
      <c r="E317" s="4"/>
      <c r="F317" s="4"/>
      <c r="G317" s="4"/>
      <c r="H317" s="4"/>
      <c r="I317" s="4"/>
      <c r="J317" s="4"/>
      <c r="K317" s="4"/>
      <c r="L317" s="4"/>
      <c r="P317" s="6"/>
      <c r="Q317" s="6"/>
    </row>
    <row r="318" spans="1:19" x14ac:dyDescent="0.2">
      <c r="A318" s="1"/>
      <c r="D318" s="4"/>
      <c r="E318" s="4"/>
      <c r="F318" s="4"/>
      <c r="G318" s="4"/>
      <c r="H318" s="4"/>
      <c r="I318" s="4"/>
      <c r="J318" s="4"/>
      <c r="K318" s="4"/>
      <c r="L318" s="4"/>
      <c r="P318" s="6"/>
      <c r="Q318" s="6"/>
    </row>
    <row r="319" spans="1:19" x14ac:dyDescent="0.2">
      <c r="A319" s="1"/>
      <c r="D319" s="4"/>
      <c r="E319" s="4"/>
      <c r="F319" s="4"/>
      <c r="G319" s="4"/>
      <c r="H319" s="4"/>
      <c r="I319" s="4"/>
      <c r="J319" s="4"/>
      <c r="K319" s="4"/>
      <c r="L319" s="4"/>
      <c r="P319" s="6"/>
      <c r="Q319" s="6"/>
    </row>
    <row r="320" spans="1:19" x14ac:dyDescent="0.2">
      <c r="A320" s="1"/>
      <c r="D320" s="4"/>
      <c r="E320" s="4"/>
      <c r="F320" s="4"/>
      <c r="G320" s="4"/>
      <c r="H320" s="4"/>
      <c r="I320" s="4"/>
      <c r="J320" s="4"/>
      <c r="K320" s="4"/>
      <c r="L320" s="4"/>
      <c r="P320" s="6"/>
      <c r="Q320" s="6"/>
    </row>
    <row r="321" spans="1:17" x14ac:dyDescent="0.2">
      <c r="A321" s="1"/>
      <c r="D321" s="4"/>
      <c r="E321" s="4"/>
      <c r="F321" s="4"/>
      <c r="G321" s="4"/>
      <c r="H321" s="4"/>
      <c r="I321" s="4"/>
      <c r="J321" s="4"/>
      <c r="K321" s="4"/>
      <c r="L321" s="4"/>
      <c r="P321" s="6"/>
      <c r="Q321" s="6"/>
    </row>
    <row r="322" spans="1:17" x14ac:dyDescent="0.2">
      <c r="A322" s="1"/>
      <c r="D322" s="4"/>
      <c r="E322" s="4"/>
      <c r="F322" s="4"/>
      <c r="G322" s="4"/>
      <c r="H322" s="4"/>
      <c r="I322" s="4"/>
      <c r="J322" s="4"/>
      <c r="K322" s="4"/>
      <c r="L322" s="4"/>
      <c r="P322" s="6"/>
      <c r="Q322" s="6"/>
    </row>
    <row r="323" spans="1:17" x14ac:dyDescent="0.2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</sheetData>
  <mergeCells count="5">
    <mergeCell ref="A267:E267"/>
    <mergeCell ref="A26:C26"/>
    <mergeCell ref="A160:B160"/>
    <mergeCell ref="A103:B103"/>
    <mergeCell ref="A166:I166"/>
  </mergeCells>
  <phoneticPr fontId="3" type="noConversion"/>
  <pageMargins left="0.75" right="0.2" top="0.7" bottom="0.6" header="0.5" footer="0.5"/>
  <pageSetup paperSize="5" scale="91" orientation="landscape" r:id="rId1"/>
  <headerFooter alignWithMargins="0">
    <oddHeader>&amp;CSCHOOL REPORT CARD:  FIFTEEN-YEAR STATEWIDE TREND DATA (2004-2018)</oddHeader>
    <oddFooter>Page &amp;P</oddFooter>
  </headerFooter>
  <rowBreaks count="4" manualBreakCount="4">
    <brk id="60" max="16383" man="1"/>
    <brk id="158" max="16383" man="1"/>
    <brk id="214" max="16383" man="1"/>
    <brk id="259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ed_x0020_on_x0020_Page xmlns="d21dc803-237d-4c68-8692-8d731fd29118">true</Linked_x0020_on_x0020_Page>
    <ParagraphAfterLink xmlns="d21dc803-237d-4c68-8692-8d731fd29118" xsi:nil="true"/>
    <TaxKeywordTaxHTField xmlns="6ce3111e-7420-4802-b50a-75d4e9a0b980">
      <Terms xmlns="http://schemas.microsoft.com/office/infopath/2007/PartnerControls"/>
    </TaxKeywordTaxHTField>
    <Archive_x0020_Date xmlns="6ce3111e-7420-4802-b50a-75d4e9a0b980" xsi:nil="true"/>
    <Subgroup xmlns="d21dc803-237d-4c68-8692-8d731fd29118" xsi:nil="true"/>
    <OriginalModifiedDate xmlns="d21dc803-237d-4c68-8692-8d731fd29118" xsi:nil="true"/>
    <Grouping xmlns="d21dc803-237d-4c68-8692-8d731fd29118" xsi:nil="true"/>
    <Heading xmlns="6ce3111e-7420-4802-b50a-75d4e9a0b980" xsi:nil="true"/>
    <Sort_x0020_Order xmlns="6ce3111e-7420-4802-b50a-75d4e9a0b980">999</Sort_x0020_Order>
    <Year xmlns="d21dc803-237d-4c68-8692-8d731fd29118" xsi:nil="true"/>
    <ModifiedBeforeRun xmlns="d21dc803-237d-4c68-8692-8d731fd29118">2018-01-03T19:54:26+00:00</ModifiedBeforeRun>
    <ParagraphBeforeLink xmlns="d21dc803-237d-4c68-8692-8d731fd29118" xsi:nil="true"/>
    <Archive xmlns="6ce3111e-7420-4802-b50a-75d4e9a0b980">false</Archive>
    <AdditionalPageInfo xmlns="d21dc803-237d-4c68-8692-8d731fd29118" xsi:nil="true"/>
    <LifetimeViews xmlns="d21dc803-237d-4c68-8692-8d731fd29118">1004</LifetimeViews>
    <Subbullet xmlns="d21dc803-237d-4c68-8692-8d731fd29118" xsi:nil="true"/>
    <PublishingExpirationDate xmlns="http://schemas.microsoft.com/sharepoint/v3" xsi:nil="true"/>
    <ActiveInactive xmlns="d21dc803-237d-4c68-8692-8d731fd29118">true</ActiveInactive>
    <Divisions xmlns="4d435f69-8686-490b-bd6d-b153bf22ab50">50</Divisions>
    <PublishingStartDate xmlns="http://schemas.microsoft.com/sharepoint/v3" xsi:nil="true"/>
    <TargetAudience xmlns="6ce3111e-7420-4802-b50a-75d4e9a0b980">
      <Value>1</Value>
      <Value>4</Value>
      <Value>3</Value>
      <Value>2</Value>
    </TargetAudience>
    <MediaType xmlns="6ce3111e-7420-4802-b50a-75d4e9a0b980">
      <Value>4</Value>
    </MediaType>
    <DisplayPage xmlns="d21dc803-237d-4c68-8692-8d731fd29118" xsi:nil="true"/>
    <Subheading xmlns="d21dc803-237d-4c68-8692-8d731fd29118" xsi:nil="true"/>
    <TaxCatchAll xmlns="6ce3111e-7420-4802-b50a-75d4e9a0b980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3" ma:contentTypeDescription="Create a new document." ma:contentTypeScope="" ma:versionID="1fd24ed137632e0de3459db04ff59698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9c4fe2f7a1ec8027bf390d554b444272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E359D7-AB9F-4655-985E-A8AD1083BD2A}">
  <ds:schemaRefs>
    <ds:schemaRef ds:uri="http://www.w3.org/XML/1998/namespace"/>
    <ds:schemaRef ds:uri="http://purl.org/dc/elements/1.1/"/>
    <ds:schemaRef ds:uri="http://purl.org/dc/dcmitype/"/>
    <ds:schemaRef ds:uri="bea92097-1ed7-4821-b721-f1cc4a6e9d01"/>
    <ds:schemaRef ds:uri="http://schemas.microsoft.com/office/2006/documentManagement/types"/>
    <ds:schemaRef ds:uri="32161f05-83f6-4fea-b805-ba1f5854d304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2D4A9E6-4812-46C4-9207-2773B9B7C7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30CAD2-0EBC-4B93-A8B1-80F5FDA831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RCSUM19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Illinois Report Card Trend Data.xlsx</dc:title>
  <dc:subject/>
  <dc:creator>LOFTUS HANNAH</dc:creator>
  <cp:keywords/>
  <dc:description/>
  <cp:lastModifiedBy>UNDERFANGER AMANDA</cp:lastModifiedBy>
  <cp:revision/>
  <dcterms:created xsi:type="dcterms:W3CDTF">1998-09-22T19:59:11Z</dcterms:created>
  <dcterms:modified xsi:type="dcterms:W3CDTF">2020-01-21T16:49:57Z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0x010100552988822C20F24E83D1DD5E4C131AA0</vt:lpwstr>
  </property>
</Properties>
</file>