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anny50610\danny50610.github.io\assets\data\2022-05-2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 s="1"/>
  <c r="E19" i="1" s="1"/>
  <c r="E20" i="1" s="1"/>
  <c r="E21" i="1" s="1"/>
  <c r="F30" i="1"/>
  <c r="F31" i="1"/>
  <c r="F32" i="1"/>
  <c r="F33" i="1"/>
  <c r="F29" i="1"/>
  <c r="E30" i="1"/>
  <c r="E31" i="1" s="1"/>
  <c r="E32" i="1" s="1"/>
  <c r="E33" i="1" s="1"/>
</calcChain>
</file>

<file path=xl/sharedStrings.xml><?xml version="1.0" encoding="utf-8"?>
<sst xmlns="http://schemas.openxmlformats.org/spreadsheetml/2006/main" count="13" uniqueCount="5">
  <si>
    <t>日期</t>
    <phoneticPr fontId="2" type="noConversion"/>
  </si>
  <si>
    <t>上傳數量</t>
    <phoneticPr fontId="2" type="noConversion"/>
  </si>
  <si>
    <t>成立數量</t>
    <phoneticPr fontId="2" type="noConversion"/>
  </si>
  <si>
    <t>未確認數量</t>
    <phoneticPr fontId="2" type="noConversion"/>
  </si>
  <si>
    <t>校正回歸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</si>
</sst>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客訴數量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成立數量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工作表1!$B$5:$B$9</c:f>
              <c:numCache>
                <c:formatCode>m/d/yyyy</c:formatCode>
                <c:ptCount val="5"/>
                <c:pt idx="0">
                  <c:v>49341</c:v>
                </c:pt>
                <c:pt idx="1">
                  <c:v>49342</c:v>
                </c:pt>
                <c:pt idx="2">
                  <c:v>49343</c:v>
                </c:pt>
                <c:pt idx="3">
                  <c:v>49344</c:v>
                </c:pt>
                <c:pt idx="4">
                  <c:v>49345</c:v>
                </c:pt>
              </c:numCache>
            </c:numRef>
          </c:cat>
          <c:val>
            <c:numRef>
              <c:f>工作表1!$D$5:$D$9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F-47C0-AF9A-74434F16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84955184"/>
        <c:axId val="384957264"/>
      </c:barChart>
      <c:dateAx>
        <c:axId val="384955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957264"/>
        <c:crosses val="autoZero"/>
        <c:auto val="1"/>
        <c:lblOffset val="100"/>
        <c:baseTimeUnit val="days"/>
      </c:dateAx>
      <c:valAx>
        <c:axId val="3849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95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客訴數量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工作表1!$D$16</c:f>
              <c:strCache>
                <c:ptCount val="1"/>
                <c:pt idx="0">
                  <c:v>成立數量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工作表1!$B$17:$B$21</c:f>
              <c:numCache>
                <c:formatCode>m/d/yyyy</c:formatCode>
                <c:ptCount val="5"/>
                <c:pt idx="0">
                  <c:v>49430</c:v>
                </c:pt>
                <c:pt idx="1">
                  <c:v>49431</c:v>
                </c:pt>
                <c:pt idx="2">
                  <c:v>49432</c:v>
                </c:pt>
                <c:pt idx="3">
                  <c:v>49433</c:v>
                </c:pt>
                <c:pt idx="4">
                  <c:v>49434</c:v>
                </c:pt>
              </c:numCache>
            </c:numRef>
          </c:cat>
          <c:val>
            <c:numRef>
              <c:f>工作表1!$D$17:$D$21</c:f>
              <c:numCache>
                <c:formatCode>General</c:formatCode>
                <c:ptCount val="5"/>
                <c:pt idx="0">
                  <c:v>100</c:v>
                </c:pt>
                <c:pt idx="1">
                  <c:v>125</c:v>
                </c:pt>
                <c:pt idx="2">
                  <c:v>120</c:v>
                </c:pt>
                <c:pt idx="3">
                  <c:v>150</c:v>
                </c:pt>
                <c:pt idx="4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7-4C87-9F1E-FD80D09BE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84955184"/>
        <c:axId val="384957264"/>
      </c:barChart>
      <c:dateAx>
        <c:axId val="384955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957264"/>
        <c:crosses val="autoZero"/>
        <c:auto val="1"/>
        <c:lblOffset val="100"/>
        <c:baseTimeUnit val="days"/>
      </c:dateAx>
      <c:valAx>
        <c:axId val="3849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95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客訴數量</a:t>
            </a:r>
            <a:r>
              <a:rPr lang="en-US" altLang="zh-TW"/>
              <a:t>(</a:t>
            </a:r>
            <a:r>
              <a:rPr lang="zh-TW" altLang="en-US"/>
              <a:t>校正回歸</a:t>
            </a:r>
            <a:r>
              <a:rPr lang="en-US" altLang="zh-TW"/>
              <a:t>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工作表1!$D$28</c:f>
              <c:strCache>
                <c:ptCount val="1"/>
                <c:pt idx="0">
                  <c:v>成立數量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工作表1!$B$29:$B$33</c:f>
              <c:numCache>
                <c:formatCode>m/d/yyyy</c:formatCode>
                <c:ptCount val="5"/>
                <c:pt idx="0">
                  <c:v>49430</c:v>
                </c:pt>
                <c:pt idx="1">
                  <c:v>49431</c:v>
                </c:pt>
                <c:pt idx="2">
                  <c:v>49432</c:v>
                </c:pt>
                <c:pt idx="3">
                  <c:v>49433</c:v>
                </c:pt>
                <c:pt idx="4">
                  <c:v>49434</c:v>
                </c:pt>
              </c:numCache>
            </c:numRef>
          </c:cat>
          <c:val>
            <c:numRef>
              <c:f>工作表1!$D$29:$D$33</c:f>
              <c:numCache>
                <c:formatCode>General</c:formatCode>
                <c:ptCount val="5"/>
                <c:pt idx="0">
                  <c:v>100</c:v>
                </c:pt>
                <c:pt idx="1">
                  <c:v>125</c:v>
                </c:pt>
                <c:pt idx="2">
                  <c:v>120</c:v>
                </c:pt>
                <c:pt idx="3">
                  <c:v>150</c:v>
                </c:pt>
                <c:pt idx="4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7-4076-8772-7A0ED08B32A0}"/>
            </c:ext>
          </c:extLst>
        </c:ser>
        <c:ser>
          <c:idx val="1"/>
          <c:order val="1"/>
          <c:tx>
            <c:strRef>
              <c:f>工作表1!$F$28</c:f>
              <c:strCache>
                <c:ptCount val="1"/>
                <c:pt idx="0">
                  <c:v>校正回歸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工作表1!$B$29:$B$33</c:f>
              <c:numCache>
                <c:formatCode>m/d/yyyy</c:formatCode>
                <c:ptCount val="5"/>
                <c:pt idx="0">
                  <c:v>49430</c:v>
                </c:pt>
                <c:pt idx="1">
                  <c:v>49431</c:v>
                </c:pt>
                <c:pt idx="2">
                  <c:v>49432</c:v>
                </c:pt>
                <c:pt idx="3">
                  <c:v>49433</c:v>
                </c:pt>
                <c:pt idx="4">
                  <c:v>49434</c:v>
                </c:pt>
              </c:numCache>
            </c:numRef>
          </c:cat>
          <c:val>
            <c:numRef>
              <c:f>工作表1!$F$29:$F$33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100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7-4076-8772-7A0ED08B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49556096"/>
        <c:axId val="549552352"/>
      </c:barChart>
      <c:dateAx>
        <c:axId val="549556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9552352"/>
        <c:crosses val="autoZero"/>
        <c:auto val="1"/>
        <c:lblOffset val="100"/>
        <c:baseTimeUnit val="days"/>
      </c:dateAx>
      <c:valAx>
        <c:axId val="5495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955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0</xdr:rowOff>
    </xdr:from>
    <xdr:to>
      <xdr:col>12</xdr:col>
      <xdr:colOff>185287</xdr:colOff>
      <xdr:row>11</xdr:row>
      <xdr:rowOff>64500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13</xdr:row>
      <xdr:rowOff>9525</xdr:rowOff>
    </xdr:from>
    <xdr:to>
      <xdr:col>12</xdr:col>
      <xdr:colOff>180525</xdr:colOff>
      <xdr:row>23</xdr:row>
      <xdr:rowOff>74025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</xdr:colOff>
      <xdr:row>25</xdr:row>
      <xdr:rowOff>4762</xdr:rowOff>
    </xdr:from>
    <xdr:to>
      <xdr:col>12</xdr:col>
      <xdr:colOff>175762</xdr:colOff>
      <xdr:row>35</xdr:row>
      <xdr:rowOff>69262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6"/>
  <sheetViews>
    <sheetView showGridLines="0" tabSelected="1" topLeftCell="A8" workbookViewId="0">
      <selection activeCell="A15" sqref="A15:G22"/>
    </sheetView>
  </sheetViews>
  <sheetFormatPr defaultRowHeight="16.5" x14ac:dyDescent="0.25"/>
  <cols>
    <col min="1" max="1" width="2.75" customWidth="1"/>
    <col min="5" max="5" width="11.625" bestFit="1" customWidth="1"/>
    <col min="7" max="7" width="2.25" customWidth="1"/>
    <col min="10" max="12" width="9" customWidth="1"/>
    <col min="13" max="13" width="2.375" customWidth="1"/>
    <col min="14" max="14" width="2.5" customWidth="1"/>
  </cols>
  <sheetData>
    <row r="4" spans="2:5" x14ac:dyDescent="0.25">
      <c r="B4" s="4" t="s">
        <v>0</v>
      </c>
      <c r="C4" s="2" t="s">
        <v>1</v>
      </c>
      <c r="D4" s="6" t="s">
        <v>2</v>
      </c>
      <c r="E4" s="2" t="s">
        <v>3</v>
      </c>
    </row>
    <row r="5" spans="2:5" x14ac:dyDescent="0.25">
      <c r="B5" s="5">
        <v>49341</v>
      </c>
      <c r="C5" s="3">
        <v>10</v>
      </c>
      <c r="D5" s="7">
        <v>10</v>
      </c>
      <c r="E5" s="3">
        <v>0</v>
      </c>
    </row>
    <row r="6" spans="2:5" x14ac:dyDescent="0.25">
      <c r="B6" s="5">
        <v>49342</v>
      </c>
      <c r="C6" s="3">
        <v>20</v>
      </c>
      <c r="D6" s="7">
        <v>20</v>
      </c>
      <c r="E6" s="3">
        <v>0</v>
      </c>
    </row>
    <row r="7" spans="2:5" x14ac:dyDescent="0.25">
      <c r="B7" s="5">
        <v>49343</v>
      </c>
      <c r="C7" s="3">
        <v>15</v>
      </c>
      <c r="D7" s="7">
        <v>15</v>
      </c>
      <c r="E7" s="3">
        <v>0</v>
      </c>
    </row>
    <row r="8" spans="2:5" x14ac:dyDescent="0.25">
      <c r="B8" s="5">
        <v>49344</v>
      </c>
      <c r="C8" s="3">
        <v>20</v>
      </c>
      <c r="D8" s="7">
        <v>20</v>
      </c>
      <c r="E8" s="3">
        <v>0</v>
      </c>
    </row>
    <row r="9" spans="2:5" x14ac:dyDescent="0.25">
      <c r="B9" s="5">
        <v>49345</v>
      </c>
      <c r="C9" s="3">
        <v>15</v>
      </c>
      <c r="D9" s="7">
        <v>15</v>
      </c>
      <c r="E9" s="3">
        <v>0</v>
      </c>
    </row>
    <row r="16" spans="2:5" x14ac:dyDescent="0.25">
      <c r="B16" s="4" t="s">
        <v>0</v>
      </c>
      <c r="C16" s="3" t="s">
        <v>1</v>
      </c>
      <c r="D16" s="7" t="s">
        <v>2</v>
      </c>
      <c r="E16" s="3" t="s">
        <v>3</v>
      </c>
    </row>
    <row r="17" spans="2:6" x14ac:dyDescent="0.25">
      <c r="B17" s="5">
        <v>49430</v>
      </c>
      <c r="C17" s="3">
        <v>100</v>
      </c>
      <c r="D17" s="7">
        <v>100</v>
      </c>
      <c r="E17" s="3">
        <f>C17-D17</f>
        <v>0</v>
      </c>
    </row>
    <row r="18" spans="2:6" x14ac:dyDescent="0.25">
      <c r="B18" s="5">
        <v>49431</v>
      </c>
      <c r="C18" s="3">
        <v>125</v>
      </c>
      <c r="D18" s="7">
        <v>125</v>
      </c>
      <c r="E18" s="3">
        <f>C18+E17-D18</f>
        <v>0</v>
      </c>
    </row>
    <row r="19" spans="2:6" x14ac:dyDescent="0.25">
      <c r="B19" s="5">
        <v>49432</v>
      </c>
      <c r="C19" s="3">
        <v>200</v>
      </c>
      <c r="D19" s="7">
        <v>120</v>
      </c>
      <c r="E19" s="3">
        <f t="shared" ref="E19:E21" si="0">C19+E18-D19</f>
        <v>80</v>
      </c>
    </row>
    <row r="20" spans="2:6" x14ac:dyDescent="0.25">
      <c r="B20" s="5">
        <v>49433</v>
      </c>
      <c r="C20" s="3">
        <v>250</v>
      </c>
      <c r="D20" s="7">
        <v>150</v>
      </c>
      <c r="E20" s="3">
        <f t="shared" si="0"/>
        <v>180</v>
      </c>
    </row>
    <row r="21" spans="2:6" x14ac:dyDescent="0.25">
      <c r="B21" s="5">
        <v>49434</v>
      </c>
      <c r="C21" s="3">
        <v>300</v>
      </c>
      <c r="D21" s="7">
        <v>480</v>
      </c>
      <c r="E21" s="3">
        <f t="shared" si="0"/>
        <v>0</v>
      </c>
    </row>
    <row r="28" spans="2:6" x14ac:dyDescent="0.25">
      <c r="B28" s="4" t="s">
        <v>0</v>
      </c>
      <c r="C28" s="10" t="s">
        <v>1</v>
      </c>
      <c r="D28" s="6" t="s">
        <v>2</v>
      </c>
      <c r="E28" s="2" t="s">
        <v>3</v>
      </c>
      <c r="F28" s="8" t="s">
        <v>4</v>
      </c>
    </row>
    <row r="29" spans="2:6" x14ac:dyDescent="0.25">
      <c r="B29" s="5">
        <v>49430</v>
      </c>
      <c r="C29" s="11">
        <v>100</v>
      </c>
      <c r="D29" s="7">
        <v>100</v>
      </c>
      <c r="E29" s="3">
        <v>0</v>
      </c>
      <c r="F29" s="9">
        <f>MAX(C29-D29,0)</f>
        <v>0</v>
      </c>
    </row>
    <row r="30" spans="2:6" x14ac:dyDescent="0.25">
      <c r="B30" s="5">
        <v>49431</v>
      </c>
      <c r="C30" s="11">
        <v>125</v>
      </c>
      <c r="D30" s="7">
        <v>125</v>
      </c>
      <c r="E30" s="3">
        <f>C30+E29-D30</f>
        <v>0</v>
      </c>
      <c r="F30" s="9">
        <f>MAX(C30-D30,0)</f>
        <v>0</v>
      </c>
    </row>
    <row r="31" spans="2:6" x14ac:dyDescent="0.25">
      <c r="B31" s="5">
        <v>49432</v>
      </c>
      <c r="C31" s="11">
        <v>200</v>
      </c>
      <c r="D31" s="7">
        <v>120</v>
      </c>
      <c r="E31" s="3">
        <f t="shared" ref="E31:E33" si="1">C31+E30-D31</f>
        <v>80</v>
      </c>
      <c r="F31" s="9">
        <f>MAX(C31-D31,0)</f>
        <v>80</v>
      </c>
    </row>
    <row r="32" spans="2:6" x14ac:dyDescent="0.25">
      <c r="B32" s="5">
        <v>49433</v>
      </c>
      <c r="C32" s="11">
        <v>250</v>
      </c>
      <c r="D32" s="7">
        <v>150</v>
      </c>
      <c r="E32" s="3">
        <f t="shared" si="1"/>
        <v>180</v>
      </c>
      <c r="F32" s="9">
        <f>MAX(C32-D32,0)</f>
        <v>100</v>
      </c>
    </row>
    <row r="33" spans="2:13" x14ac:dyDescent="0.25">
      <c r="B33" s="5">
        <v>49434</v>
      </c>
      <c r="C33" s="11">
        <v>300</v>
      </c>
      <c r="D33" s="7">
        <v>480</v>
      </c>
      <c r="E33" s="3">
        <f t="shared" si="1"/>
        <v>0</v>
      </c>
      <c r="F33" s="9">
        <f>MAX(C33-D33,0)</f>
        <v>0</v>
      </c>
    </row>
    <row r="36" spans="2:13" x14ac:dyDescent="0.25">
      <c r="M3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2022-05-22T12:03:34Z</dcterms:created>
  <dcterms:modified xsi:type="dcterms:W3CDTF">2022-05-22T12:41:52Z</dcterms:modified>
</cp:coreProperties>
</file>