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Ma.skp\AppData\Local\Temp\scp32749\home\pihl\GemmeGag\"/>
    </mc:Choice>
  </mc:AlternateContent>
  <xr:revisionPtr revIDLastSave="0" documentId="13_ncr:1_{B963C680-5F6B-419A-A389-40E89F99ED21}" xr6:coauthVersionLast="45" xr6:coauthVersionMax="45" xr10:uidLastSave="{00000000-0000-0000-0000-000000000000}"/>
  <bookViews>
    <workbookView xWindow="-108" yWindow="-108" windowWidth="23256" windowHeight="12576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9" i="1" l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8" i="1"/>
  <c r="X8" i="1" s="1"/>
  <c r="B39" i="1"/>
  <c r="B38" i="1"/>
  <c r="C38" i="1" l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G3" i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<sst xmlns="http://schemas.openxmlformats.org/spreadsheetml/2006/main" count="43" uniqueCount="43">
  <si>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>Burndown Chart</t>
  </si>
  <si>
    <t>User Stories</t>
  </si>
  <si>
    <t>Product Backlog Items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</si>
  <si>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</si>
  <si>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</si>
  <si>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</si>
  <si>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</si>
  <si>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</si>
  <si>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</si>
  <si>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</si>
  <si>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</si>
  <si>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</si>
  <si>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</si>
  <si>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</si>
  <si>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</si>
  <si>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</si>
  <si>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</si>
  <si>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</si>
  <si>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</si>
  <si>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</si>
  <si>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</si>
  <si>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</si>
  <si>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</si>
  <si>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</si>
  <si>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</si>
  <si>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</si>
  <si>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</si>
  <si>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</si>
  <si>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</si>
  <si>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</si>
  <si>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Basic frontend</t>
  </si>
  <si>
    <t>"Trending posts" algoritme</t>
  </si>
  <si>
    <t>Opret bruger</t>
  </si>
  <si>
    <t>Bruger login</t>
  </si>
  <si>
    <t>Opret en kommentar</t>
  </si>
  <si>
    <t>Rediger sin egen kommentar</t>
  </si>
  <si>
    <t>Slet sin egen kommentar</t>
  </si>
  <si>
    <t>Up/donwvote opslag</t>
  </si>
  <si>
    <t>Up/downvote kommentar</t>
  </si>
  <si>
    <t>Opslags-historik</t>
  </si>
  <si>
    <t>Kommentar-historik</t>
  </si>
  <si>
    <t>GIF upload</t>
  </si>
  <si>
    <t>Video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</si>
</sst>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6"/>
                <c:pt idx="0">
                  <c:v>35</c:v>
                </c:pt>
                <c:pt idx="1">
                  <c:v>27</c:v>
                </c:pt>
                <c:pt idx="2">
                  <c:v>17</c:v>
                </c:pt>
                <c:pt idx="3">
                  <c:v>12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6"/>
                <c:pt idx="0">
                  <c:v>35</c:v>
                </c:pt>
                <c:pt idx="1">
                  <c:v>28</c:v>
                </c:pt>
                <c:pt idx="2">
                  <c:v>21</c:v>
                </c:pt>
                <c:pt idx="3">
                  <c:v>14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6"/>
                <c:pt idx="0">
                  <c:v>35</c:v>
                </c:pt>
                <c:pt idx="1">
                  <c:v>27</c:v>
                </c:pt>
                <c:pt idx="2">
                  <c:v>17</c:v>
                </c:pt>
                <c:pt idx="3">
                  <c:v>12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6"/>
                <c:pt idx="0">
                  <c:v>35</c:v>
                </c:pt>
                <c:pt idx="1">
                  <c:v>28</c:v>
                </c:pt>
                <c:pt idx="2">
                  <c:v>21</c:v>
                </c:pt>
                <c:pt idx="3">
                  <c:v>14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workbookViewId="0">
      <pane xSplit="2" ySplit="7" topLeftCell="C11" activePane="bottomRight" state="frozen"/>
      <selection pane="topRight" activeCell="C1" sqref="C1"/>
      <selection pane="bottomLeft" activeCell="A7" sqref="A7"/>
      <selection pane="bottomRight" activeCell="AA12" sqref="AA12"/>
    </sheetView>
  </sheetViews>
  <sheetFormatPr defaultRowHeight="14.4" x14ac:dyDescent="0.3"/>
  <cols>
    <col min="1" max="1" width="70.6640625" customWidth="1"/>
    <col min="2" max="2" width="15.6640625" customWidth="1"/>
    <col min="3" max="7" width="5.6640625" customWidth="1"/>
    <col min="8" max="22" width="4.88671875" hidden="1" customWidth="1"/>
    <col min="24" max="24" width="18.109375" customWidth="1"/>
  </cols>
  <sheetData>
    <row r="1" spans="1:24" ht="21" customHeight="1" thickBot="1" x14ac:dyDescent="0.4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.100000000000001" customHeight="1" thickBot="1" x14ac:dyDescent="0.45">
      <c r="A2" s="37"/>
      <c r="B2" s="37"/>
      <c r="C2" s="40" t="s">
        <v>22</v>
      </c>
      <c r="D2" s="40"/>
      <c r="E2" s="40"/>
      <c r="F2" s="40"/>
      <c r="G2" s="33">
        <v>4</v>
      </c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.100000000000001" customHeight="1" thickBot="1" x14ac:dyDescent="0.45">
      <c r="A3" s="34"/>
      <c r="B3" s="34"/>
      <c r="C3" s="40" t="s">
        <v>23</v>
      </c>
      <c r="D3" s="40"/>
      <c r="E3" s="40"/>
      <c r="F3" s="40"/>
      <c r="G3" s="33">
        <f>B38</f>
        <v>35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.100000000000001" customHeight="1" thickBot="1" x14ac:dyDescent="0.45">
      <c r="A4" s="34"/>
      <c r="B4" s="34"/>
      <c r="C4" s="40" t="s">
        <v>24</v>
      </c>
      <c r="D4" s="40"/>
      <c r="E4" s="40"/>
      <c r="F4" s="40"/>
      <c r="G4" s="33">
        <v>5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4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4">
      <c r="A6" s="39" t="s">
        <v>1</v>
      </c>
      <c r="B6" s="39"/>
      <c r="C6" s="38" t="s">
        <v>25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28</v>
      </c>
      <c r="X6" s="42"/>
    </row>
    <row r="7" spans="1:24" ht="45.75" customHeight="1" thickBot="1" x14ac:dyDescent="0.35">
      <c r="A7" s="1" t="s">
        <v>2</v>
      </c>
      <c r="B7" s="2" t="s">
        <v>29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26</v>
      </c>
      <c r="X7" s="9" t="s">
        <v>27</v>
      </c>
    </row>
    <row r="8" spans="1:24" ht="30" customHeight="1" thickTop="1" x14ac:dyDescent="0.4">
      <c r="A8" s="3" t="s">
        <v>30</v>
      </c>
      <c r="B8" s="18">
        <v>8</v>
      </c>
      <c r="C8" s="19">
        <v>4</v>
      </c>
      <c r="D8" s="20">
        <v>4</v>
      </c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0</v>
      </c>
      <c r="X8" s="17">
        <f>IFERROR(1-(W8/B8),"")</f>
        <v>1</v>
      </c>
    </row>
    <row r="9" spans="1:24" ht="30" customHeight="1" x14ac:dyDescent="0.4">
      <c r="A9" s="4" t="s">
        <v>31</v>
      </c>
      <c r="B9" s="21">
        <v>6</v>
      </c>
      <c r="C9" s="22">
        <v>2</v>
      </c>
      <c r="D9" s="23">
        <v>2</v>
      </c>
      <c r="E9" s="22">
        <v>2</v>
      </c>
      <c r="F9" s="23"/>
      <c r="G9" s="22"/>
      <c r="H9" s="23"/>
      <c r="I9" s="22"/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0</v>
      </c>
      <c r="X9" s="17">
        <f>IFERROR(1-(W9/B9),"")</f>
        <v>1</v>
      </c>
    </row>
    <row r="10" spans="1:24" ht="30" customHeight="1" x14ac:dyDescent="0.4">
      <c r="A10" s="4" t="s">
        <v>32</v>
      </c>
      <c r="B10" s="21">
        <v>3</v>
      </c>
      <c r="C10" s="22">
        <v>1</v>
      </c>
      <c r="D10" s="23">
        <v>2</v>
      </c>
      <c r="E10" s="22"/>
      <c r="F10" s="23"/>
      <c r="G10" s="22"/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0</v>
      </c>
      <c r="X10" s="17">
        <f t="shared" ref="X10:X38" si="1">IFERROR(1-(W10/B10),"")</f>
        <v>1</v>
      </c>
    </row>
    <row r="11" spans="1:24" ht="30" customHeight="1" x14ac:dyDescent="0.4">
      <c r="A11" s="4" t="s">
        <v>33</v>
      </c>
      <c r="B11" s="21">
        <v>3</v>
      </c>
      <c r="C11" s="22">
        <v>1</v>
      </c>
      <c r="D11" s="23">
        <v>2</v>
      </c>
      <c r="E11" s="22"/>
      <c r="F11" s="23"/>
      <c r="G11" s="22"/>
      <c r="H11" s="23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0</v>
      </c>
      <c r="X11" s="17">
        <f t="shared" si="1"/>
        <v>1</v>
      </c>
    </row>
    <row r="12" spans="1:24" ht="30" customHeight="1" x14ac:dyDescent="0.4">
      <c r="A12" s="4" t="s">
        <v>34</v>
      </c>
      <c r="B12" s="21">
        <v>3</v>
      </c>
      <c r="C12" s="22"/>
      <c r="D12" s="23"/>
      <c r="E12" s="22">
        <v>1</v>
      </c>
      <c r="F12" s="23"/>
      <c r="G12" s="22"/>
      <c r="H12" s="23"/>
      <c r="I12" s="22"/>
      <c r="J12" s="23"/>
      <c r="K12" s="22"/>
      <c r="L12" s="23"/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2</v>
      </c>
      <c r="X12" s="17">
        <f t="shared" si="1"/>
        <v>0.33333333333333337</v>
      </c>
    </row>
    <row r="13" spans="1:24" ht="30" customHeight="1" x14ac:dyDescent="0.4">
      <c r="A13" s="4" t="s">
        <v>35</v>
      </c>
      <c r="B13" s="21">
        <v>2</v>
      </c>
      <c r="C13" s="22"/>
      <c r="D13" s="23"/>
      <c r="E13" s="22">
        <v>1</v>
      </c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1</v>
      </c>
      <c r="X13" s="17">
        <f t="shared" si="1"/>
        <v>0.5</v>
      </c>
    </row>
    <row r="14" spans="1:24" ht="30" customHeight="1" x14ac:dyDescent="0.4">
      <c r="A14" s="4" t="s">
        <v>36</v>
      </c>
      <c r="B14" s="21">
        <v>2</v>
      </c>
      <c r="C14" s="22"/>
      <c r="D14" s="23"/>
      <c r="E14" s="22">
        <v>1</v>
      </c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1</v>
      </c>
      <c r="X14" s="17">
        <f t="shared" si="1"/>
        <v>0.5</v>
      </c>
    </row>
    <row r="15" spans="1:24" ht="30" customHeight="1" x14ac:dyDescent="0.4">
      <c r="A15" s="4" t="s">
        <v>37</v>
      </c>
      <c r="B15" s="21">
        <v>1</v>
      </c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1</v>
      </c>
      <c r="X15" s="17">
        <f t="shared" si="1"/>
        <v>0</v>
      </c>
    </row>
    <row r="16" spans="1:24" ht="30" customHeight="1" x14ac:dyDescent="0.4">
      <c r="A16" s="4" t="s">
        <v>38</v>
      </c>
      <c r="B16" s="21">
        <v>1</v>
      </c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1</v>
      </c>
      <c r="X16" s="17">
        <f t="shared" si="1"/>
        <v>0</v>
      </c>
    </row>
    <row r="17" spans="1:24" ht="30" customHeight="1" x14ac:dyDescent="0.4">
      <c r="A17" s="4" t="s">
        <v>39</v>
      </c>
      <c r="B17" s="21">
        <v>2</v>
      </c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2</v>
      </c>
      <c r="X17" s="17">
        <f t="shared" si="1"/>
        <v>0</v>
      </c>
    </row>
    <row r="18" spans="1:24" ht="30" customHeight="1" x14ac:dyDescent="0.4">
      <c r="A18" s="4" t="s">
        <v>40</v>
      </c>
      <c r="B18" s="21">
        <v>2</v>
      </c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2</v>
      </c>
      <c r="X18" s="17">
        <f t="shared" si="1"/>
        <v>0</v>
      </c>
    </row>
    <row r="19" spans="1:24" ht="30" customHeight="1" x14ac:dyDescent="0.4">
      <c r="A19" s="4" t="s">
        <v>41</v>
      </c>
      <c r="B19" s="21">
        <v>1</v>
      </c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1</v>
      </c>
      <c r="X19" s="17">
        <f t="shared" si="1"/>
        <v>0</v>
      </c>
    </row>
    <row r="20" spans="1:24" ht="30" customHeight="1" thickBot="1" x14ac:dyDescent="0.45">
      <c r="A20" s="4" t="s">
        <v>42</v>
      </c>
      <c r="B20" s="21">
        <v>1</v>
      </c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1</v>
      </c>
      <c r="X20" s="17">
        <f t="shared" si="1"/>
        <v>0</v>
      </c>
    </row>
    <row r="21" spans="1:24" ht="35.4" hidden="1" customHeight="1" x14ac:dyDescent="0.4">
      <c r="A21" s="4" t="s">
        <v>3</v>
      </c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hidden="1" customHeight="1" x14ac:dyDescent="0.4">
      <c r="A22" s="4" t="s">
        <v>4</v>
      </c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hidden="1" customHeight="1" x14ac:dyDescent="0.4">
      <c r="A23" s="4" t="s">
        <v>5</v>
      </c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hidden="1" customHeight="1" x14ac:dyDescent="0.4">
      <c r="A24" s="4" t="s">
        <v>6</v>
      </c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hidden="1" customHeight="1" x14ac:dyDescent="0.4">
      <c r="A25" s="4" t="s">
        <v>7</v>
      </c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hidden="1" customHeight="1" x14ac:dyDescent="0.4">
      <c r="A26" s="4" t="s">
        <v>8</v>
      </c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hidden="1" customHeight="1" x14ac:dyDescent="0.4">
      <c r="A27" s="4" t="s">
        <v>9</v>
      </c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hidden="1" customHeight="1" x14ac:dyDescent="0.4">
      <c r="A28" s="4" t="s">
        <v>10</v>
      </c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hidden="1" customHeight="1" x14ac:dyDescent="0.4">
      <c r="A29" s="4" t="s">
        <v>11</v>
      </c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hidden="1" customHeight="1" x14ac:dyDescent="0.4">
      <c r="A30" s="4" t="s">
        <v>12</v>
      </c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hidden="1" customHeight="1" x14ac:dyDescent="0.4">
      <c r="A31" s="4" t="s">
        <v>13</v>
      </c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hidden="1" customHeight="1" x14ac:dyDescent="0.4">
      <c r="A32" s="4" t="s">
        <v>14</v>
      </c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hidden="1" customHeight="1" x14ac:dyDescent="0.4">
      <c r="A33" s="4" t="s">
        <v>15</v>
      </c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hidden="1" customHeight="1" x14ac:dyDescent="0.4">
      <c r="A34" s="4" t="s">
        <v>16</v>
      </c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hidden="1" customHeight="1" x14ac:dyDescent="0.4">
      <c r="A35" s="4" t="s">
        <v>17</v>
      </c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hidden="1" customHeight="1" x14ac:dyDescent="0.4">
      <c r="A36" s="4" t="s">
        <v>18</v>
      </c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hidden="1" customHeight="1" thickBot="1" x14ac:dyDescent="0.45">
      <c r="A37" s="5" t="s">
        <v>19</v>
      </c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7.399999999999999" x14ac:dyDescent="0.4">
      <c r="A38" s="7" t="s">
        <v>20</v>
      </c>
      <c r="B38" s="10">
        <f>SUM(B8:B37)</f>
        <v>35</v>
      </c>
      <c r="C38" s="11">
        <f>IFERROR(IF(B38-SUM(C8:C37)=B38,NA(),B38-SUM(C8:C37)),NA())</f>
        <v>27</v>
      </c>
      <c r="D38" s="11">
        <f t="shared" ref="D38:V38" si="2">IFERROR(IF(C38-SUM(D8:D37)=C38,NA(),C38-SUM(D8:D37)),NA())</f>
        <v>17</v>
      </c>
      <c r="E38" s="11">
        <f t="shared" si="2"/>
        <v>12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11" t="e">
        <f t="shared" si="2"/>
        <v>#N/A</v>
      </c>
      <c r="N38" s="11" t="e">
        <f t="shared" si="2"/>
        <v>#N/A</v>
      </c>
      <c r="O38" s="11" t="e">
        <f t="shared" si="2"/>
        <v>#N/A</v>
      </c>
      <c r="P38" s="11" t="e">
        <f t="shared" si="2"/>
        <v>#N/A</v>
      </c>
      <c r="Q38" s="11" t="e">
        <f t="shared" si="2"/>
        <v>#N/A</v>
      </c>
      <c r="R38" s="11" t="e">
        <f t="shared" si="2"/>
        <v>#N/A</v>
      </c>
      <c r="S38" s="11" t="e">
        <f t="shared" si="2"/>
        <v>#N/A</v>
      </c>
      <c r="T38" s="11" t="e">
        <f t="shared" si="2"/>
        <v>#N/A</v>
      </c>
      <c r="U38" s="11" t="e">
        <f t="shared" si="2"/>
        <v>#N/A</v>
      </c>
      <c r="V38" s="11" t="e">
        <f t="shared" si="2"/>
        <v>#N/A</v>
      </c>
      <c r="W38" s="35">
        <f>SUM(W8:W37)</f>
        <v>12</v>
      </c>
      <c r="X38" s="30">
        <f t="shared" si="1"/>
        <v>0.65714285714285714</v>
      </c>
    </row>
    <row r="39" spans="1:24" ht="18" thickBot="1" x14ac:dyDescent="0.45">
      <c r="A39" s="8" t="s">
        <v>21</v>
      </c>
      <c r="B39" s="12">
        <f>SUM(B8:B37)</f>
        <v>35</v>
      </c>
      <c r="C39" s="13">
        <f>IFERROR((IF(B39-($B$38/$G$4) &lt; 0,"-", B39-($B$38/$G$4))),IFERROR(B39-($B$38/20),"-"))</f>
        <v>28</v>
      </c>
      <c r="D39" s="13">
        <f t="shared" ref="D39:V39" si="3">IFERROR((IF(C39-($B$38/$G$4) &lt; 0,"-", C39-($B$38/$G$4))),IFERROR(C39-($B$38/20),"-"))</f>
        <v>21</v>
      </c>
      <c r="E39" s="13">
        <f t="shared" si="3"/>
        <v>14</v>
      </c>
      <c r="F39" s="13">
        <f t="shared" si="3"/>
        <v>7</v>
      </c>
      <c r="G39" s="13">
        <f t="shared" si="3"/>
        <v>0</v>
      </c>
      <c r="H39" s="13" t="str">
        <f t="shared" si="3"/>
        <v>-</v>
      </c>
      <c r="I39" s="13" t="str">
        <f t="shared" si="3"/>
        <v>-</v>
      </c>
      <c r="J39" s="13" t="str">
        <f t="shared" si="3"/>
        <v>-</v>
      </c>
      <c r="K39" s="13" t="str">
        <f t="shared" si="3"/>
        <v>-</v>
      </c>
      <c r="L39" s="13" t="str">
        <f t="shared" si="3"/>
        <v>-</v>
      </c>
      <c r="M39" s="13" t="str">
        <f t="shared" si="3"/>
        <v>-</v>
      </c>
      <c r="N39" s="13" t="str">
        <f t="shared" si="3"/>
        <v>-</v>
      </c>
      <c r="O39" s="13" t="str">
        <f t="shared" si="3"/>
        <v>-</v>
      </c>
      <c r="P39" s="13" t="str">
        <f t="shared" si="3"/>
        <v>-</v>
      </c>
      <c r="Q39" s="13" t="str">
        <f t="shared" si="3"/>
        <v>-</v>
      </c>
      <c r="R39" s="13" t="str">
        <f t="shared" si="3"/>
        <v>-</v>
      </c>
      <c r="S39" s="13" t="str">
        <f t="shared" si="3"/>
        <v>-</v>
      </c>
      <c r="T39" s="13" t="str">
        <f t="shared" si="3"/>
        <v>-</v>
      </c>
      <c r="U39" s="13" t="str">
        <f t="shared" si="3"/>
        <v>-</v>
      </c>
      <c r="V39" s="13" t="str">
        <f t="shared" si="3"/>
        <v>-</v>
      </c>
      <c r="W39" s="31"/>
      <c r="X39" s="32"/>
    </row>
    <row r="40" spans="1:24" ht="15" thickTop="1" x14ac:dyDescent="0.3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admin</cp:lastModifiedBy>
  <dcterms:created xsi:type="dcterms:W3CDTF">2019-01-22T01:21:48Z</dcterms:created>
  <dcterms:modified xsi:type="dcterms:W3CDTF">2020-02-13T09:11:27Z</dcterms:modified>
</cp:coreProperties>
</file>