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B33" i="1"/>
  <c r="B34" i="1"/>
  <c r="B35" i="1"/>
  <c r="B36" i="1"/>
  <c r="B37" i="1"/>
  <c r="B38" i="1"/>
  <c r="B39" i="1"/>
  <c r="B40" i="1"/>
  <c r="B32" i="1"/>
  <c r="B29" i="1"/>
  <c r="B14" i="1"/>
  <c r="D22" i="1"/>
  <c r="D21" i="1"/>
  <c r="D28" i="1"/>
  <c r="D27" i="1"/>
  <c r="D26" i="1"/>
  <c r="D25" i="1"/>
  <c r="D24" i="1"/>
  <c r="D23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<sst xmlns="http://schemas.openxmlformats.org/spreadsheetml/2006/main" count="61" uniqueCount="28">
  <si>
    <t>-Both Models-</t>
  </si>
  <si>
    <t>StadiumTeamDataCount:</t>
  </si>
  <si>
    <t>-C# PDFx Model-</t>
  </si>
  <si>
    <t>Model Created:</t>
  </si>
  <si>
    <t>Model Callbacks Initialized:</t>
  </si>
  <si>
    <t>Model Registrations Complete:</t>
  </si>
  <si>
    <t xml:space="preserve"> - Initial Calc</t>
  </si>
  <si>
    <t>DesiredWinRatio Set Complete:</t>
  </si>
  <si>
    <t xml:space="preserve"> - 1st change</t>
  </si>
  <si>
    <t xml:space="preserve"> - 2nd change</t>
  </si>
  <si>
    <t xml:space="preserve"> - 3rd change</t>
  </si>
  <si>
    <t xml:space="preserve"> - 4th change</t>
  </si>
  <si>
    <t xml:space="preserve"> - 5th change</t>
  </si>
  <si>
    <t>DependsCount:</t>
  </si>
  <si>
    <t>DependsCountWork:</t>
  </si>
  <si>
    <t>-F# Model-</t>
  </si>
  <si>
    <t>Callbacks Registered:</t>
  </si>
  <si>
    <t>Initial Calc:</t>
  </si>
  <si>
    <t>Outputs Applied:</t>
  </si>
  <si>
    <t>-F# vs. C# Comparison-</t>
  </si>
  <si>
    <t>Varies per run, but is essentially the same for both F# and C#</t>
  </si>
  <si>
    <t>Milliseconds</t>
  </si>
  <si>
    <t>-C# PDFx Model Counts-</t>
  </si>
  <si>
    <t>Seconds</t>
  </si>
  <si>
    <t>Total Elapsed Time of this + all previous values</t>
  </si>
  <si>
    <t>TOTAL TIME:</t>
  </si>
  <si>
    <t>% of Original 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</si>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</sst>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4" workbookViewId="0">
      <selection activeCell="D31" sqref="D31"/>
    </sheetView>
  </sheetViews>
  <sheetFormatPr defaultRowHeight="15" x14ac:dyDescent="0.25"/>
  <cols>
    <col min="1" max="1" width="29.7109375" bestFit="1" customWidth="1"/>
    <col min="2" max="2" width="12.140625" bestFit="1" customWidth="1"/>
    <col min="3" max="3" width="12.570312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>
        <v>12240</v>
      </c>
    </row>
    <row r="4" spans="1:5" x14ac:dyDescent="0.25">
      <c r="B4" t="s">
        <v>21</v>
      </c>
      <c r="D4" t="s">
        <v>23</v>
      </c>
    </row>
    <row r="5" spans="1:5" x14ac:dyDescent="0.25">
      <c r="A5" s="1" t="s">
        <v>2</v>
      </c>
    </row>
    <row r="6" spans="1:5" x14ac:dyDescent="0.25">
      <c r="A6" t="s">
        <v>3</v>
      </c>
      <c r="B6">
        <v>1081</v>
      </c>
      <c r="D6">
        <f>B6/1000</f>
        <v>1.081</v>
      </c>
    </row>
    <row r="7" spans="1:5" x14ac:dyDescent="0.25">
      <c r="A7" t="s">
        <v>4</v>
      </c>
      <c r="B7">
        <v>54313</v>
      </c>
      <c r="D7">
        <f>B7/1000</f>
        <v>54.313000000000002</v>
      </c>
    </row>
    <row r="8" spans="1:5" x14ac:dyDescent="0.25">
      <c r="A8" t="s">
        <v>5</v>
      </c>
      <c r="B8">
        <v>78831</v>
      </c>
      <c r="C8" t="s">
        <v>6</v>
      </c>
      <c r="D8">
        <f>B8/1000</f>
        <v>78.831000000000003</v>
      </c>
      <c r="E8" t="s">
        <v>24</v>
      </c>
    </row>
    <row r="9" spans="1:5" x14ac:dyDescent="0.25">
      <c r="A9" t="s">
        <v>7</v>
      </c>
      <c r="B9">
        <v>6224</v>
      </c>
      <c r="C9" t="s">
        <v>8</v>
      </c>
      <c r="D9">
        <f>B9/1000</f>
        <v>6.2240000000000002</v>
      </c>
    </row>
    <row r="10" spans="1:5" x14ac:dyDescent="0.25">
      <c r="A10" t="s">
        <v>7</v>
      </c>
      <c r="B10">
        <v>6201</v>
      </c>
      <c r="C10" t="s">
        <v>9</v>
      </c>
      <c r="D10">
        <f>B10/1000</f>
        <v>6.2009999999999996</v>
      </c>
    </row>
    <row r="11" spans="1:5" x14ac:dyDescent="0.25">
      <c r="A11" t="s">
        <v>7</v>
      </c>
      <c r="B11">
        <v>6282</v>
      </c>
      <c r="C11" t="s">
        <v>10</v>
      </c>
      <c r="D11">
        <f>B11/1000</f>
        <v>6.282</v>
      </c>
    </row>
    <row r="12" spans="1:5" x14ac:dyDescent="0.25">
      <c r="A12" t="s">
        <v>7</v>
      </c>
      <c r="B12">
        <v>6596</v>
      </c>
      <c r="C12" t="s">
        <v>11</v>
      </c>
      <c r="D12">
        <f>B12/1000</f>
        <v>6.5960000000000001</v>
      </c>
    </row>
    <row r="13" spans="1:5" x14ac:dyDescent="0.25">
      <c r="A13" t="s">
        <v>7</v>
      </c>
      <c r="B13">
        <v>6241</v>
      </c>
      <c r="C13" t="s">
        <v>12</v>
      </c>
      <c r="D13">
        <f>B13/1000</f>
        <v>6.2409999999999997</v>
      </c>
    </row>
    <row r="14" spans="1:5" x14ac:dyDescent="0.25">
      <c r="A14" t="s">
        <v>25</v>
      </c>
      <c r="B14">
        <f>SUM(B8:B13)</f>
        <v>110375</v>
      </c>
    </row>
    <row r="16" spans="1:5" x14ac:dyDescent="0.25">
      <c r="A16" s="1" t="s">
        <v>22</v>
      </c>
    </row>
    <row r="17" spans="1:5" x14ac:dyDescent="0.25">
      <c r="A17" t="s">
        <v>13</v>
      </c>
      <c r="B17">
        <v>2487431</v>
      </c>
    </row>
    <row r="18" spans="1:5" x14ac:dyDescent="0.25">
      <c r="A18" t="s">
        <v>14</v>
      </c>
      <c r="B18">
        <v>1176126</v>
      </c>
    </row>
    <row r="20" spans="1:5" x14ac:dyDescent="0.25">
      <c r="A20" t="s">
        <v>15</v>
      </c>
    </row>
    <row r="21" spans="1:5" x14ac:dyDescent="0.25">
      <c r="A21" t="s">
        <v>3</v>
      </c>
      <c r="B21">
        <v>1099</v>
      </c>
      <c r="D21">
        <f t="shared" ref="D21:D28" si="0">B21/1000</f>
        <v>1.099</v>
      </c>
    </row>
    <row r="22" spans="1:5" x14ac:dyDescent="0.25">
      <c r="A22" t="s">
        <v>16</v>
      </c>
      <c r="B22">
        <v>1130</v>
      </c>
      <c r="D22">
        <f t="shared" si="0"/>
        <v>1.1299999999999999</v>
      </c>
    </row>
    <row r="23" spans="1:5" x14ac:dyDescent="0.25">
      <c r="A23" t="s">
        <v>17</v>
      </c>
      <c r="B23">
        <v>3635</v>
      </c>
      <c r="C23" t="s">
        <v>6</v>
      </c>
      <c r="D23">
        <f t="shared" si="0"/>
        <v>3.6349999999999998</v>
      </c>
      <c r="E23" t="s">
        <v>24</v>
      </c>
    </row>
    <row r="24" spans="1:5" x14ac:dyDescent="0.25">
      <c r="A24" t="s">
        <v>18</v>
      </c>
      <c r="B24">
        <v>1209</v>
      </c>
      <c r="C24" t="s">
        <v>8</v>
      </c>
      <c r="D24">
        <f t="shared" si="0"/>
        <v>1.2090000000000001</v>
      </c>
    </row>
    <row r="25" spans="1:5" x14ac:dyDescent="0.25">
      <c r="A25" t="s">
        <v>18</v>
      </c>
      <c r="B25">
        <v>1244</v>
      </c>
      <c r="C25" t="s">
        <v>9</v>
      </c>
      <c r="D25">
        <f t="shared" si="0"/>
        <v>1.244</v>
      </c>
    </row>
    <row r="26" spans="1:5" x14ac:dyDescent="0.25">
      <c r="A26" t="s">
        <v>18</v>
      </c>
      <c r="B26">
        <v>1096</v>
      </c>
      <c r="C26" t="s">
        <v>10</v>
      </c>
      <c r="D26">
        <f t="shared" si="0"/>
        <v>1.0960000000000001</v>
      </c>
    </row>
    <row r="27" spans="1:5" x14ac:dyDescent="0.25">
      <c r="A27" t="s">
        <v>18</v>
      </c>
      <c r="B27">
        <v>1095</v>
      </c>
      <c r="C27" t="s">
        <v>11</v>
      </c>
      <c r="D27">
        <f t="shared" si="0"/>
        <v>1.095</v>
      </c>
    </row>
    <row r="28" spans="1:5" x14ac:dyDescent="0.25">
      <c r="A28" t="s">
        <v>18</v>
      </c>
      <c r="B28">
        <v>1096</v>
      </c>
      <c r="C28" t="s">
        <v>12</v>
      </c>
      <c r="D28">
        <f t="shared" si="0"/>
        <v>1.0960000000000001</v>
      </c>
    </row>
    <row r="29" spans="1:5" x14ac:dyDescent="0.25">
      <c r="A29" t="s">
        <v>25</v>
      </c>
      <c r="B29">
        <f>SUM(B23:B28)</f>
        <v>9375</v>
      </c>
    </row>
    <row r="31" spans="1:5" x14ac:dyDescent="0.25">
      <c r="A31" s="1" t="s">
        <v>19</v>
      </c>
      <c r="B31" t="s">
        <v>26</v>
      </c>
      <c r="D31" t="s">
        <v>27</v>
      </c>
    </row>
    <row r="32" spans="1:5" x14ac:dyDescent="0.25">
      <c r="A32" t="s">
        <v>3</v>
      </c>
      <c r="B32" s="2">
        <f>B21/B6</f>
        <v>1.0166512488436632</v>
      </c>
      <c r="D32" s="2">
        <f>-1*(B32-1)</f>
        <v>-1.6651248843663202E-2</v>
      </c>
      <c r="E32" t="s">
        <v>20</v>
      </c>
    </row>
    <row r="33" spans="1:5" x14ac:dyDescent="0.25">
      <c r="A33" t="s">
        <v>16</v>
      </c>
      <c r="B33" s="2">
        <f t="shared" ref="B33:B40" si="1">B22/B7</f>
        <v>2.0805332056781985E-2</v>
      </c>
      <c r="D33" s="2">
        <f>-1*(B33-1)</f>
        <v>0.97919466794321797</v>
      </c>
    </row>
    <row r="34" spans="1:5" x14ac:dyDescent="0.25">
      <c r="A34" t="s">
        <v>17</v>
      </c>
      <c r="B34" s="2">
        <f t="shared" si="1"/>
        <v>4.6111301391584529E-2</v>
      </c>
      <c r="C34" t="s">
        <v>6</v>
      </c>
      <c r="D34" s="2">
        <f>-1*(B34-1)</f>
        <v>0.95388869860841552</v>
      </c>
      <c r="E34" t="s">
        <v>24</v>
      </c>
    </row>
    <row r="35" spans="1:5" x14ac:dyDescent="0.25">
      <c r="A35" t="s">
        <v>18</v>
      </c>
      <c r="B35" s="2">
        <f t="shared" si="1"/>
        <v>0.19424807197943444</v>
      </c>
      <c r="C35" t="s">
        <v>8</v>
      </c>
      <c r="D35" s="2">
        <f>-1*(B35-1)</f>
        <v>0.80575192802056561</v>
      </c>
    </row>
    <row r="36" spans="1:5" x14ac:dyDescent="0.25">
      <c r="A36" t="s">
        <v>18</v>
      </c>
      <c r="B36" s="2">
        <f t="shared" si="1"/>
        <v>0.20061280438638929</v>
      </c>
      <c r="C36" t="s">
        <v>9</v>
      </c>
      <c r="D36" s="2">
        <f>-1*(B36-1)</f>
        <v>0.79938719561361071</v>
      </c>
    </row>
    <row r="37" spans="1:5" x14ac:dyDescent="0.25">
      <c r="A37" t="s">
        <v>18</v>
      </c>
      <c r="B37" s="2">
        <f t="shared" si="1"/>
        <v>0.17446673034065585</v>
      </c>
      <c r="C37" t="s">
        <v>10</v>
      </c>
      <c r="D37" s="2">
        <f>-1*(B37-1)</f>
        <v>0.82553326965934415</v>
      </c>
    </row>
    <row r="38" spans="1:5" x14ac:dyDescent="0.25">
      <c r="A38" t="s">
        <v>18</v>
      </c>
      <c r="B38" s="2">
        <f t="shared" si="1"/>
        <v>0.16600970285021224</v>
      </c>
      <c r="C38" t="s">
        <v>11</v>
      </c>
      <c r="D38" s="2">
        <f>-1*(B38-1)</f>
        <v>0.83399029714978778</v>
      </c>
    </row>
    <row r="39" spans="1:5" x14ac:dyDescent="0.25">
      <c r="A39" t="s">
        <v>18</v>
      </c>
      <c r="B39" s="2">
        <f t="shared" si="1"/>
        <v>0.17561288255087326</v>
      </c>
      <c r="C39" t="s">
        <v>12</v>
      </c>
      <c r="D39" s="2">
        <f>-1*(B39-1)</f>
        <v>0.82438711744912674</v>
      </c>
    </row>
    <row r="40" spans="1:5" x14ac:dyDescent="0.25">
      <c r="A40" t="s">
        <v>25</v>
      </c>
      <c r="B40" s="2">
        <f t="shared" si="1"/>
        <v>8.4937712344280866E-2</v>
      </c>
      <c r="D40" s="2">
        <f>-1*(B40-1)</f>
        <v>0.91506228765571918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Warren</dc:creator>
  <cp:lastModifiedBy>Daniel Warren</cp:lastModifiedBy>
  <dcterms:created xsi:type="dcterms:W3CDTF">2013-10-08T21:47:45Z</dcterms:created>
  <dcterms:modified xsi:type="dcterms:W3CDTF">2013-10-08T22:05:50Z</dcterms:modified>
</cp:coreProperties>
</file>