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Works\2022\auto_language_generate\src\working\"/>
    </mc:Choice>
  </mc:AlternateContent>
  <xr:revisionPtr revIDLastSave="0" documentId="13_ncr:1_{C434B943-99BC-4793-AE92-6A74BF81BEF9}" xr6:coauthVersionLast="47" xr6:coauthVersionMax="47" xr10:uidLastSave="{00000000-0000-0000-0000-000000000000}"/>
  <bookViews>
    <workbookView xWindow="-120" yWindow="-120" windowWidth="51840" windowHeight="2112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</calcChain>
</file>

<file path=xl/sharedStrings.xml><?xml version="1.0" encoding="utf-8"?>
<sst xmlns="http://schemas.openxmlformats.org/spreadsheetml/2006/main" count="32" uniqueCount="20">
  <si>
    <t>int</t>
  </si>
  <si>
    <t>string</t>
  </si>
  <si>
    <t>id</t>
  </si>
  <si>
    <t>iconGuid</t>
  </si>
  <si>
    <t>title</t>
  </si>
  <si>
    <t>desc</t>
  </si>
  <si>
    <t>maxProgress</t>
  </si>
  <si>
    <t>rewardType</t>
  </si>
  <si>
    <t>rewardAmount</t>
  </si>
  <si>
    <t>achievementType</t>
  </si>
  <si>
    <t>ID</t>
  </si>
  <si>
    <t>图标guid</t>
  </si>
  <si>
    <t>名称</t>
  </si>
  <si>
    <t>描述</t>
  </si>
  <si>
    <t>进度最大值</t>
  </si>
  <si>
    <t>奖励类型</t>
  </si>
  <si>
    <t>奖励数量</t>
  </si>
  <si>
    <t>成就类型（程序用）</t>
  </si>
  <si>
    <t>tag</t>
  </si>
  <si>
    <t>Language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</si>
</sst>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宋体"/>
      <charset val="134"/>
    </font>
    <font>
      <sz val="10.3"/>
      <name val="微软雅黑"/>
      <charset val="134"/>
    </font>
    <font>
      <sz val="9"/>
      <name val="宋体"/>
      <charset val="134"/>
    </font>
    <font>
      <sz val="10.3"/>
      <name val="微软雅黑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6"/>
  <sheetViews>
    <sheetView tabSelected="1" workbookViewId="0">
      <selection activeCell="D5" sqref="D5"/>
    </sheetView>
  </sheetViews>
  <sheetFormatPr defaultColWidth="9" defaultRowHeight="13.5" x14ac:dyDescent="0.15"/>
  <cols>
    <col min="1" max="1" width="14.25" style="2" customWidth="1"/>
    <col min="2" max="2" width="19.5" style="2" customWidth="1"/>
    <col min="3" max="3" width="33" style="2" customWidth="1"/>
    <col min="4" max="4" width="28.125" style="2" customWidth="1"/>
    <col min="5" max="5" width="32.375" style="2" customWidth="1"/>
    <col min="6" max="6" width="24.125" style="2" customWidth="1"/>
    <col min="7" max="7" width="22.25" style="2" customWidth="1"/>
    <col min="8" max="8" width="20.125" style="2" customWidth="1"/>
    <col min="9" max="9" width="19.375" style="2" customWidth="1"/>
    <col min="10" max="1024" width="9" style="2"/>
  </cols>
  <sheetData>
    <row r="1" spans="1:9" s="1" customFormat="1" x14ac:dyDescent="0.15">
      <c r="A1" s="1" t="s">
        <v>0</v>
      </c>
      <c r="B1" s="1" t="s">
        <v>1</v>
      </c>
      <c r="C1" s="1" t="s">
        <v>1</v>
      </c>
      <c r="D1" s="1" t="s">
        <v>1</v>
      </c>
      <c r="E1" s="1" t="s">
        <v>0</v>
      </c>
      <c r="F1" s="1" t="s">
        <v>0</v>
      </c>
      <c r="G1" s="1" t="s">
        <v>0</v>
      </c>
      <c r="H1" s="1" t="s">
        <v>0</v>
      </c>
    </row>
    <row r="2" spans="1:9" s="1" customFormat="1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 spans="1:9" s="1" customFormat="1" x14ac:dyDescent="0.1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</row>
    <row r="4" spans="1:9" s="1" customFormat="1" ht="14.1" customHeight="1" x14ac:dyDescent="0.35">
      <c r="A4" s="3" t="s">
        <v>18</v>
      </c>
      <c r="B4" s="3" t="s">
        <v>18</v>
      </c>
      <c r="C4" s="4" t="s">
        <v>19</v>
      </c>
      <c r="D4" s="4" t="s">
        <v>19</v>
      </c>
      <c r="E4" s="3" t="s">
        <v>18</v>
      </c>
      <c r="F4" s="3" t="s">
        <v>18</v>
      </c>
      <c r="G4" s="3" t="s">
        <v>18</v>
      </c>
      <c r="H4" s="3" t="s">
        <v>18</v>
      </c>
    </row>
    <row r="5" spans="1:9" s="1" customFormat="1" ht="14.1" customHeight="1" x14ac:dyDescent="0.15">
      <c r="A5" s="1">
        <v>1</v>
      </c>
      <c r="B5" s="1">
        <v>14180</v>
      </c>
      <c r="C5" s="1" t="str">
        <f t="shared" ref="C5:C22" si="0">"奖励: "&amp;G5&amp;"金币"</f>
        <v>奖励: 10金币</v>
      </c>
      <c r="D5" s="1" t="str">
        <f>"击败"&amp;E5&amp;"人"</f>
        <v>击败1人</v>
      </c>
      <c r="E5" s="1">
        <v>1</v>
      </c>
      <c r="F5" s="2">
        <v>0</v>
      </c>
      <c r="G5" s="1">
        <v>10</v>
      </c>
      <c r="H5" s="1">
        <v>0</v>
      </c>
      <c r="I5" s="2"/>
    </row>
    <row r="6" spans="1:9" s="1" customFormat="1" x14ac:dyDescent="0.15">
      <c r="A6" s="1">
        <v>2</v>
      </c>
      <c r="B6" s="1">
        <v>14180</v>
      </c>
      <c r="C6" s="1" t="str">
        <f t="shared" si="0"/>
        <v>奖励: 50金币</v>
      </c>
      <c r="D6" s="1" t="str">
        <f>"击败"&amp;E6&amp;"人"</f>
        <v>击败50人</v>
      </c>
      <c r="E6" s="1">
        <v>50</v>
      </c>
      <c r="F6" s="2">
        <v>0</v>
      </c>
      <c r="G6" s="1">
        <v>50</v>
      </c>
      <c r="H6" s="1">
        <v>0</v>
      </c>
      <c r="I6" s="2"/>
    </row>
    <row r="7" spans="1:9" s="1" customFormat="1" x14ac:dyDescent="0.15">
      <c r="A7" s="1">
        <v>3</v>
      </c>
      <c r="B7" s="1">
        <v>14180</v>
      </c>
      <c r="C7" s="1" t="str">
        <f t="shared" si="0"/>
        <v>奖励: 200金币</v>
      </c>
      <c r="D7" s="1" t="str">
        <f>"击败"&amp;E7&amp;"人"</f>
        <v>击败200人</v>
      </c>
      <c r="E7" s="1">
        <v>200</v>
      </c>
      <c r="F7" s="2">
        <v>0</v>
      </c>
      <c r="G7" s="1">
        <v>200</v>
      </c>
      <c r="H7" s="1">
        <v>0</v>
      </c>
      <c r="I7" s="2"/>
    </row>
    <row r="8" spans="1:9" s="1" customFormat="1" x14ac:dyDescent="0.15">
      <c r="A8" s="1">
        <v>4</v>
      </c>
      <c r="B8" s="1">
        <v>14180</v>
      </c>
      <c r="C8" s="1" t="str">
        <f t="shared" si="0"/>
        <v>奖励: 10金币</v>
      </c>
      <c r="D8" s="1" t="str">
        <f>"获得"&amp;E8&amp;"场第一名"</f>
        <v>获得1场第一名</v>
      </c>
      <c r="E8" s="1">
        <v>1</v>
      </c>
      <c r="F8" s="2">
        <v>0</v>
      </c>
      <c r="G8" s="1">
        <v>10</v>
      </c>
      <c r="H8" s="1">
        <v>1</v>
      </c>
      <c r="I8" s="2"/>
    </row>
    <row r="9" spans="1:9" s="1" customFormat="1" x14ac:dyDescent="0.15">
      <c r="A9" s="1">
        <v>5</v>
      </c>
      <c r="B9" s="1">
        <v>14180</v>
      </c>
      <c r="C9" s="1" t="str">
        <f t="shared" si="0"/>
        <v>奖励: 50金币</v>
      </c>
      <c r="D9" s="1" t="str">
        <f>"获得"&amp;E9&amp;"场第一名"</f>
        <v>获得5场第一名</v>
      </c>
      <c r="E9" s="1">
        <v>5</v>
      </c>
      <c r="F9" s="2">
        <v>0</v>
      </c>
      <c r="G9" s="1">
        <v>50</v>
      </c>
      <c r="H9" s="1">
        <v>1</v>
      </c>
    </row>
    <row r="10" spans="1:9" s="1" customFormat="1" x14ac:dyDescent="0.15">
      <c r="A10" s="1">
        <v>6</v>
      </c>
      <c r="B10" s="1">
        <v>14180</v>
      </c>
      <c r="C10" s="1" t="str">
        <f t="shared" si="0"/>
        <v>奖励: 200金币</v>
      </c>
      <c r="D10" s="1" t="str">
        <f>"获得"&amp;E10&amp;"场第一名"</f>
        <v>获得20场第一名</v>
      </c>
      <c r="E10" s="1">
        <v>20</v>
      </c>
      <c r="F10" s="2">
        <v>0</v>
      </c>
      <c r="G10" s="1">
        <v>200</v>
      </c>
      <c r="H10" s="1">
        <v>1</v>
      </c>
    </row>
    <row r="11" spans="1:9" s="1" customFormat="1" x14ac:dyDescent="0.15">
      <c r="A11" s="1">
        <v>7</v>
      </c>
      <c r="B11" s="1">
        <v>14180</v>
      </c>
      <c r="C11" s="1" t="str">
        <f t="shared" si="0"/>
        <v>奖励: 10金币</v>
      </c>
      <c r="D11" s="1" t="str">
        <f>"一局内拾取两次道具"&amp;E11&amp;"次"</f>
        <v>一局内拾取两次道具1次</v>
      </c>
      <c r="E11" s="1">
        <v>1</v>
      </c>
      <c r="F11" s="2">
        <v>0</v>
      </c>
      <c r="G11" s="1">
        <v>10</v>
      </c>
      <c r="H11" s="1">
        <v>2</v>
      </c>
    </row>
    <row r="12" spans="1:9" s="1" customFormat="1" x14ac:dyDescent="0.15">
      <c r="A12" s="1">
        <v>8</v>
      </c>
      <c r="B12" s="1">
        <v>14180</v>
      </c>
      <c r="C12" s="1" t="str">
        <f t="shared" si="0"/>
        <v>奖励: 50金币</v>
      </c>
      <c r="D12" s="1" t="str">
        <f>"一局内拾取两次道具"&amp;E12&amp;"次"</f>
        <v>一局内拾取两次道具20次</v>
      </c>
      <c r="E12" s="1">
        <v>20</v>
      </c>
      <c r="F12" s="2">
        <v>0</v>
      </c>
      <c r="G12" s="1">
        <v>50</v>
      </c>
      <c r="H12" s="1">
        <v>2</v>
      </c>
      <c r="I12" s="2"/>
    </row>
    <row r="13" spans="1:9" s="1" customFormat="1" ht="14.1" customHeight="1" x14ac:dyDescent="0.15">
      <c r="A13" s="1">
        <v>9</v>
      </c>
      <c r="B13" s="1">
        <v>14180</v>
      </c>
      <c r="C13" s="1" t="str">
        <f t="shared" si="0"/>
        <v>奖励: 200金币</v>
      </c>
      <c r="D13" s="1" t="str">
        <f>"一局内拾取两次道具"&amp;E13&amp;"次"</f>
        <v>一局内拾取两次道具50次</v>
      </c>
      <c r="E13" s="1">
        <v>50</v>
      </c>
      <c r="F13" s="2">
        <v>0</v>
      </c>
      <c r="G13" s="1">
        <v>200</v>
      </c>
      <c r="H13" s="1">
        <v>2</v>
      </c>
      <c r="I13" s="2"/>
    </row>
    <row r="14" spans="1:9" s="1" customFormat="1" x14ac:dyDescent="0.15">
      <c r="A14" s="1">
        <v>10</v>
      </c>
      <c r="B14" s="1">
        <v>14191</v>
      </c>
      <c r="C14" s="1" t="str">
        <f t="shared" si="0"/>
        <v>奖励: 10金币</v>
      </c>
      <c r="D14" s="1" t="str">
        <f>"解锁"&amp;E14&amp;"件装备"</f>
        <v>解锁1件装备</v>
      </c>
      <c r="E14" s="1">
        <v>1</v>
      </c>
      <c r="F14" s="2">
        <v>1</v>
      </c>
      <c r="G14" s="1">
        <v>10</v>
      </c>
      <c r="H14" s="1">
        <v>3</v>
      </c>
      <c r="I14" s="2"/>
    </row>
    <row r="15" spans="1:9" s="1" customFormat="1" x14ac:dyDescent="0.15">
      <c r="A15" s="1">
        <v>11</v>
      </c>
      <c r="B15" s="1">
        <v>14191</v>
      </c>
      <c r="C15" s="1" t="str">
        <f t="shared" si="0"/>
        <v>奖励: 50金币</v>
      </c>
      <c r="D15" s="1" t="str">
        <f>"解锁"&amp;E15&amp;"件装备"</f>
        <v>解锁5件装备</v>
      </c>
      <c r="E15" s="1">
        <v>5</v>
      </c>
      <c r="F15" s="2">
        <v>1</v>
      </c>
      <c r="G15" s="1">
        <v>50</v>
      </c>
      <c r="H15" s="1">
        <v>3</v>
      </c>
    </row>
    <row r="16" spans="1:9" s="1" customFormat="1" x14ac:dyDescent="0.15">
      <c r="A16" s="1">
        <v>12</v>
      </c>
      <c r="B16" s="1">
        <v>14191</v>
      </c>
      <c r="C16" s="1" t="str">
        <f t="shared" si="0"/>
        <v>奖励: 200金币</v>
      </c>
      <c r="D16" s="1" t="str">
        <f>"解锁"&amp;E16&amp;"件装备"</f>
        <v>解锁10件装备</v>
      </c>
      <c r="E16" s="1">
        <v>10</v>
      </c>
      <c r="F16" s="2">
        <v>1</v>
      </c>
      <c r="G16" s="1">
        <v>200</v>
      </c>
      <c r="H16" s="1">
        <v>3</v>
      </c>
    </row>
    <row r="17" spans="1:8" s="1" customFormat="1" x14ac:dyDescent="0.15">
      <c r="A17" s="1">
        <v>13</v>
      </c>
      <c r="B17" s="1">
        <v>14191</v>
      </c>
      <c r="C17" s="1" t="str">
        <f t="shared" si="0"/>
        <v>奖励: 10金币</v>
      </c>
      <c r="D17" s="1" t="str">
        <f>"一局内击败3人以上"&amp;E17&amp;"次"</f>
        <v>一局内击败3人以上1次</v>
      </c>
      <c r="E17" s="1">
        <v>1</v>
      </c>
      <c r="F17" s="2">
        <v>1</v>
      </c>
      <c r="G17" s="1">
        <v>10</v>
      </c>
      <c r="H17" s="1">
        <v>4</v>
      </c>
    </row>
    <row r="18" spans="1:8" s="1" customFormat="1" x14ac:dyDescent="0.15">
      <c r="A18" s="1">
        <v>14</v>
      </c>
      <c r="B18" s="1">
        <v>14191</v>
      </c>
      <c r="C18" s="1" t="str">
        <f t="shared" si="0"/>
        <v>奖励: 50金币</v>
      </c>
      <c r="D18" s="1" t="str">
        <f>"一局内击败3人以上"&amp;E18&amp;"次"</f>
        <v>一局内击败3人以上40次</v>
      </c>
      <c r="E18" s="1">
        <v>40</v>
      </c>
      <c r="F18" s="2">
        <v>1</v>
      </c>
      <c r="G18" s="1">
        <v>50</v>
      </c>
      <c r="H18" s="1">
        <v>4</v>
      </c>
    </row>
    <row r="19" spans="1:8" s="1" customFormat="1" x14ac:dyDescent="0.15">
      <c r="A19" s="1">
        <v>15</v>
      </c>
      <c r="B19" s="1">
        <v>14191</v>
      </c>
      <c r="C19" s="1" t="str">
        <f t="shared" si="0"/>
        <v>奖励: 200金币</v>
      </c>
      <c r="D19" s="1" t="str">
        <f>"一局内击败3人以上"&amp;E19&amp;"次"</f>
        <v>一局内击败3人以上100次</v>
      </c>
      <c r="E19" s="1">
        <v>100</v>
      </c>
      <c r="F19" s="2">
        <v>1</v>
      </c>
      <c r="G19" s="1">
        <v>200</v>
      </c>
      <c r="H19" s="1">
        <v>4</v>
      </c>
    </row>
    <row r="20" spans="1:8" s="1" customFormat="1" x14ac:dyDescent="0.15">
      <c r="A20" s="1">
        <v>16</v>
      </c>
      <c r="B20" s="1">
        <v>14191</v>
      </c>
      <c r="C20" s="1" t="str">
        <f t="shared" si="0"/>
        <v>奖励: 10金币</v>
      </c>
      <c r="D20" s="1" t="str">
        <f>"连续击败"&amp;E20&amp;"次"</f>
        <v>连续击败1次</v>
      </c>
      <c r="E20" s="1">
        <v>1</v>
      </c>
      <c r="F20" s="2">
        <v>1</v>
      </c>
      <c r="G20" s="1">
        <v>10</v>
      </c>
      <c r="H20" s="1">
        <v>5</v>
      </c>
    </row>
    <row r="21" spans="1:8" s="1" customFormat="1" x14ac:dyDescent="0.15">
      <c r="A21" s="1">
        <v>17</v>
      </c>
      <c r="B21" s="1">
        <v>14191</v>
      </c>
      <c r="C21" s="1" t="str">
        <f t="shared" si="0"/>
        <v>奖励: 50金币</v>
      </c>
      <c r="D21" s="1" t="str">
        <f>"连续击败"&amp;E21&amp;"次"</f>
        <v>连续击败20次</v>
      </c>
      <c r="E21" s="1">
        <v>20</v>
      </c>
      <c r="F21" s="2">
        <v>1</v>
      </c>
      <c r="G21" s="1">
        <v>50</v>
      </c>
      <c r="H21" s="1">
        <v>5</v>
      </c>
    </row>
    <row r="22" spans="1:8" s="1" customFormat="1" x14ac:dyDescent="0.15">
      <c r="A22" s="1">
        <v>18</v>
      </c>
      <c r="B22" s="1">
        <v>14191</v>
      </c>
      <c r="C22" s="1" t="str">
        <f t="shared" si="0"/>
        <v>奖励: 200金币</v>
      </c>
      <c r="D22" s="1" t="str">
        <f>"连续击败"&amp;E22&amp;"次"</f>
        <v>连续击败100次</v>
      </c>
      <c r="E22" s="1">
        <v>100</v>
      </c>
      <c r="F22" s="2">
        <v>1</v>
      </c>
      <c r="G22" s="1">
        <v>200</v>
      </c>
      <c r="H22" s="1">
        <v>5</v>
      </c>
    </row>
    <row r="23" spans="1:8" s="1" customFormat="1" x14ac:dyDescent="0.15"/>
    <row r="24" spans="1:8" s="1" customFormat="1" x14ac:dyDescent="0.15"/>
    <row r="25" spans="1:8" s="1" customFormat="1" x14ac:dyDescent="0.15"/>
    <row r="26" spans="1:8" s="1" customFormat="1" x14ac:dyDescent="0.15"/>
    <row r="27" spans="1:8" s="1" customFormat="1" x14ac:dyDescent="0.15"/>
    <row r="28" spans="1:8" s="1" customFormat="1" x14ac:dyDescent="0.15"/>
    <row r="29" spans="1:8" s="1" customFormat="1" x14ac:dyDescent="0.15"/>
    <row r="30" spans="1:8" s="1" customFormat="1" x14ac:dyDescent="0.15"/>
    <row r="31" spans="1:8" s="1" customFormat="1" x14ac:dyDescent="0.15"/>
    <row r="32" spans="1:8" s="1" customFormat="1" x14ac:dyDescent="0.15"/>
    <row r="33" s="1" customFormat="1" x14ac:dyDescent="0.15"/>
    <row r="34" s="1" customFormat="1" x14ac:dyDescent="0.15"/>
    <row r="35" s="1" customFormat="1" x14ac:dyDescent="0.15"/>
    <row r="36" s="1" customFormat="1" x14ac:dyDescent="0.15"/>
  </sheetData>
  <phoneticPr fontId="2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B14:B22 A1"/>
    </sheetView>
  </sheetViews>
  <sheetFormatPr defaultColWidth="9" defaultRowHeight="13.5" x14ac:dyDescent="0.15"/>
  <sheetData/>
  <phoneticPr fontId="4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B14:B22 A1"/>
    </sheetView>
  </sheetViews>
  <sheetFormatPr defaultColWidth="9" defaultRowHeight="13.5" x14ac:dyDescent="0.15"/>
  <sheetData/>
  <phoneticPr fontId="4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danny li</cp:lastModifiedBy>
  <cp:revision>14</cp:revision>
  <dcterms:created xsi:type="dcterms:W3CDTF">2022-07-20T13:40:00Z</dcterms:created>
  <dcterms:modified xsi:type="dcterms:W3CDTF">2022-08-23T06:16:59Z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AE07F2BD4CA54DA79AF4907079E47C1D</vt:lpwstr>
  </property>
  <property fmtid="{D5CDD505-2E9C-101B-9397-08002B2CF9AE}" pid="3" name="KSOProductBuildVer">
    <vt:lpwstr>2052-11.1.0.12302</vt:lpwstr>
  </property>
</Properties>
</file>