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+Node\37-chess-ai\"/>
    </mc:Choice>
  </mc:AlternateContent>
  <bookViews>
    <workbookView xWindow="0" yWindow="0" windowWidth="28800" windowHeight="12435"/>
  </bookViews>
  <sheets>
    <sheet name="Posición" sheetId="1" r:id="rId1"/>
    <sheet name="Ocupació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8" i="1" l="1" a="1"/>
  <c r="B38" i="1" s="1"/>
  <c r="B38" i="2" a="1"/>
  <c r="B38" i="2" s="1"/>
  <c r="B30" i="2"/>
  <c r="C30" i="2"/>
  <c r="D30" i="2"/>
  <c r="E30" i="2"/>
  <c r="F30" i="2"/>
  <c r="G30" i="2"/>
  <c r="H30" i="2"/>
  <c r="I30" i="2"/>
  <c r="B31" i="2"/>
  <c r="C31" i="2"/>
  <c r="D31" i="2"/>
  <c r="E31" i="2"/>
  <c r="F31" i="2"/>
  <c r="G31" i="2"/>
  <c r="H31" i="2"/>
  <c r="I31" i="2"/>
  <c r="B32" i="2"/>
  <c r="C32" i="2"/>
  <c r="D32" i="2"/>
  <c r="E32" i="2"/>
  <c r="F32" i="2"/>
  <c r="G32" i="2"/>
  <c r="H32" i="2"/>
  <c r="I32" i="2"/>
  <c r="B33" i="2"/>
  <c r="C33" i="2"/>
  <c r="D33" i="2"/>
  <c r="E33" i="2"/>
  <c r="F33" i="2"/>
  <c r="G33" i="2"/>
  <c r="H33" i="2"/>
  <c r="I33" i="2"/>
  <c r="B34" i="2"/>
  <c r="C34" i="2"/>
  <c r="D34" i="2"/>
  <c r="E34" i="2"/>
  <c r="F34" i="2"/>
  <c r="G34" i="2"/>
  <c r="H34" i="2"/>
  <c r="I34" i="2"/>
  <c r="B35" i="2"/>
  <c r="C35" i="2"/>
  <c r="D35" i="2"/>
  <c r="E35" i="2"/>
  <c r="F35" i="2"/>
  <c r="G35" i="2"/>
  <c r="H35" i="2"/>
  <c r="I35" i="2"/>
  <c r="B36" i="2"/>
  <c r="C36" i="2"/>
  <c r="D36" i="2"/>
  <c r="E36" i="2"/>
  <c r="F36" i="2"/>
  <c r="G36" i="2"/>
  <c r="H36" i="2"/>
  <c r="I36" i="2"/>
  <c r="C29" i="2"/>
  <c r="D29" i="2"/>
  <c r="E29" i="2"/>
  <c r="F29" i="2"/>
  <c r="G29" i="2"/>
  <c r="H29" i="2"/>
  <c r="I29" i="2"/>
  <c r="B29" i="2"/>
  <c r="B30" i="1"/>
  <c r="C30" i="1"/>
  <c r="D30" i="1"/>
  <c r="E30" i="1"/>
  <c r="F30" i="1"/>
  <c r="G30" i="1"/>
  <c r="H30" i="1"/>
  <c r="I30" i="1"/>
  <c r="B31" i="1"/>
  <c r="C31" i="1"/>
  <c r="D31" i="1"/>
  <c r="E31" i="1"/>
  <c r="F31" i="1"/>
  <c r="G31" i="1"/>
  <c r="H31" i="1"/>
  <c r="I31" i="1"/>
  <c r="B32" i="1"/>
  <c r="C32" i="1"/>
  <c r="D32" i="1"/>
  <c r="E32" i="1"/>
  <c r="F32" i="1"/>
  <c r="G32" i="1"/>
  <c r="H32" i="1"/>
  <c r="I32" i="1"/>
  <c r="B33" i="1"/>
  <c r="C33" i="1"/>
  <c r="D33" i="1"/>
  <c r="E33" i="1"/>
  <c r="F33" i="1"/>
  <c r="G33" i="1"/>
  <c r="H33" i="1"/>
  <c r="I33" i="1"/>
  <c r="B34" i="1"/>
  <c r="C34" i="1"/>
  <c r="D34" i="1"/>
  <c r="E34" i="1"/>
  <c r="F34" i="1"/>
  <c r="G34" i="1"/>
  <c r="H34" i="1"/>
  <c r="I34" i="1"/>
  <c r="B35" i="1"/>
  <c r="C35" i="1"/>
  <c r="D35" i="1"/>
  <c r="E35" i="1"/>
  <c r="F35" i="1"/>
  <c r="G35" i="1"/>
  <c r="H35" i="1"/>
  <c r="I35" i="1"/>
  <c r="B36" i="1"/>
  <c r="C36" i="1"/>
  <c r="D36" i="1"/>
  <c r="E36" i="1"/>
  <c r="F36" i="1"/>
  <c r="G36" i="1"/>
  <c r="H36" i="1"/>
  <c r="I36" i="1"/>
  <c r="C29" i="1"/>
  <c r="D29" i="1"/>
  <c r="E29" i="1"/>
  <c r="F29" i="1"/>
  <c r="G29" i="1"/>
  <c r="H29" i="1"/>
  <c r="I29" i="1"/>
  <c r="B29" i="1"/>
  <c r="K5" i="1"/>
  <c r="B12" i="2"/>
  <c r="B21" i="2" s="1"/>
  <c r="C12" i="2"/>
  <c r="C21" i="2" s="1"/>
  <c r="D12" i="2"/>
  <c r="D21" i="2" s="1"/>
  <c r="E12" i="2"/>
  <c r="E21" i="2" s="1"/>
  <c r="F12" i="2"/>
  <c r="F21" i="2" s="1"/>
  <c r="G12" i="2"/>
  <c r="G21" i="2" s="1"/>
  <c r="H12" i="2"/>
  <c r="H21" i="2" s="1"/>
  <c r="I12" i="2"/>
  <c r="I21" i="2" s="1"/>
  <c r="B13" i="2"/>
  <c r="B22" i="2" s="1"/>
  <c r="C13" i="2"/>
  <c r="C22" i="2" s="1"/>
  <c r="D13" i="2"/>
  <c r="D22" i="2" s="1"/>
  <c r="E13" i="2"/>
  <c r="E22" i="2" s="1"/>
  <c r="F13" i="2"/>
  <c r="F22" i="2" s="1"/>
  <c r="G13" i="2"/>
  <c r="G22" i="2" s="1"/>
  <c r="H13" i="2"/>
  <c r="H22" i="2" s="1"/>
  <c r="I13" i="2"/>
  <c r="I22" i="2" s="1"/>
  <c r="B14" i="2"/>
  <c r="B23" i="2" s="1"/>
  <c r="C14" i="2"/>
  <c r="C23" i="2" s="1"/>
  <c r="D14" i="2"/>
  <c r="D23" i="2" s="1"/>
  <c r="E14" i="2"/>
  <c r="E23" i="2" s="1"/>
  <c r="F14" i="2"/>
  <c r="F23" i="2" s="1"/>
  <c r="G14" i="2"/>
  <c r="G23" i="2" s="1"/>
  <c r="H14" i="2"/>
  <c r="H23" i="2" s="1"/>
  <c r="I14" i="2"/>
  <c r="I23" i="2" s="1"/>
  <c r="B15" i="2"/>
  <c r="B24" i="2" s="1"/>
  <c r="C15" i="2"/>
  <c r="C24" i="2" s="1"/>
  <c r="D15" i="2"/>
  <c r="D24" i="2" s="1"/>
  <c r="E15" i="2"/>
  <c r="E24" i="2" s="1"/>
  <c r="F15" i="2"/>
  <c r="F24" i="2" s="1"/>
  <c r="G15" i="2"/>
  <c r="G24" i="2" s="1"/>
  <c r="H15" i="2"/>
  <c r="H24" i="2" s="1"/>
  <c r="I15" i="2"/>
  <c r="I24" i="2" s="1"/>
  <c r="B16" i="2"/>
  <c r="B25" i="2" s="1"/>
  <c r="C16" i="2"/>
  <c r="C25" i="2" s="1"/>
  <c r="D16" i="2"/>
  <c r="D25" i="2" s="1"/>
  <c r="E16" i="2"/>
  <c r="E25" i="2" s="1"/>
  <c r="F16" i="2"/>
  <c r="F25" i="2" s="1"/>
  <c r="G16" i="2"/>
  <c r="G25" i="2" s="1"/>
  <c r="H16" i="2"/>
  <c r="H25" i="2" s="1"/>
  <c r="I16" i="2"/>
  <c r="I25" i="2" s="1"/>
  <c r="B17" i="2"/>
  <c r="B26" i="2" s="1"/>
  <c r="C17" i="2"/>
  <c r="C26" i="2" s="1"/>
  <c r="D17" i="2"/>
  <c r="D26" i="2" s="1"/>
  <c r="E17" i="2"/>
  <c r="E26" i="2" s="1"/>
  <c r="F17" i="2"/>
  <c r="F26" i="2" s="1"/>
  <c r="G17" i="2"/>
  <c r="G26" i="2" s="1"/>
  <c r="H17" i="2"/>
  <c r="H26" i="2" s="1"/>
  <c r="I17" i="2"/>
  <c r="I26" i="2" s="1"/>
  <c r="B18" i="2"/>
  <c r="B27" i="2" s="1"/>
  <c r="C18" i="2"/>
  <c r="C27" i="2" s="1"/>
  <c r="D18" i="2"/>
  <c r="D27" i="2" s="1"/>
  <c r="E18" i="2"/>
  <c r="E27" i="2" s="1"/>
  <c r="F18" i="2"/>
  <c r="F27" i="2" s="1"/>
  <c r="G18" i="2"/>
  <c r="G27" i="2" s="1"/>
  <c r="H18" i="2"/>
  <c r="H27" i="2" s="1"/>
  <c r="I18" i="2"/>
  <c r="I27" i="2" s="1"/>
  <c r="C11" i="2"/>
  <c r="C20" i="2" s="1"/>
  <c r="D11" i="2"/>
  <c r="D20" i="2" s="1"/>
  <c r="E11" i="2"/>
  <c r="E20" i="2" s="1"/>
  <c r="F11" i="2"/>
  <c r="F20" i="2" s="1"/>
  <c r="G11" i="2"/>
  <c r="G20" i="2" s="1"/>
  <c r="H11" i="2"/>
  <c r="H20" i="2" s="1"/>
  <c r="I11" i="2"/>
  <c r="I20" i="2" s="1"/>
  <c r="B11" i="2"/>
  <c r="B20" i="2" s="1"/>
  <c r="B12" i="1"/>
  <c r="B21" i="1" s="1"/>
  <c r="C12" i="1"/>
  <c r="C21" i="1" s="1"/>
  <c r="D12" i="1"/>
  <c r="D21" i="1" s="1"/>
  <c r="E12" i="1"/>
  <c r="E21" i="1" s="1"/>
  <c r="F12" i="1"/>
  <c r="F21" i="1" s="1"/>
  <c r="G12" i="1"/>
  <c r="G21" i="1" s="1"/>
  <c r="H12" i="1"/>
  <c r="H21" i="1" s="1"/>
  <c r="I12" i="1"/>
  <c r="I21" i="1" s="1"/>
  <c r="B13" i="1"/>
  <c r="B22" i="1" s="1"/>
  <c r="C13" i="1"/>
  <c r="C22" i="1" s="1"/>
  <c r="D13" i="1"/>
  <c r="D22" i="1" s="1"/>
  <c r="E13" i="1"/>
  <c r="E22" i="1" s="1"/>
  <c r="F13" i="1"/>
  <c r="F22" i="1" s="1"/>
  <c r="G13" i="1"/>
  <c r="G22" i="1" s="1"/>
  <c r="H13" i="1"/>
  <c r="H22" i="1" s="1"/>
  <c r="I13" i="1"/>
  <c r="I22" i="1" s="1"/>
  <c r="B14" i="1"/>
  <c r="B23" i="1" s="1"/>
  <c r="C14" i="1"/>
  <c r="C23" i="1" s="1"/>
  <c r="D14" i="1"/>
  <c r="D23" i="1" s="1"/>
  <c r="E14" i="1"/>
  <c r="E23" i="1" s="1"/>
  <c r="F14" i="1"/>
  <c r="F23" i="1" s="1"/>
  <c r="G14" i="1"/>
  <c r="G23" i="1" s="1"/>
  <c r="H14" i="1"/>
  <c r="H23" i="1" s="1"/>
  <c r="I14" i="1"/>
  <c r="I23" i="1" s="1"/>
  <c r="B15" i="1"/>
  <c r="B24" i="1" s="1"/>
  <c r="C15" i="1"/>
  <c r="C24" i="1" s="1"/>
  <c r="D15" i="1"/>
  <c r="D24" i="1" s="1"/>
  <c r="E15" i="1"/>
  <c r="E24" i="1" s="1"/>
  <c r="F15" i="1"/>
  <c r="F24" i="1" s="1"/>
  <c r="G15" i="1"/>
  <c r="G24" i="1" s="1"/>
  <c r="H15" i="1"/>
  <c r="H24" i="1" s="1"/>
  <c r="I15" i="1"/>
  <c r="I24" i="1" s="1"/>
  <c r="B16" i="1"/>
  <c r="B25" i="1" s="1"/>
  <c r="C16" i="1"/>
  <c r="C25" i="1" s="1"/>
  <c r="D16" i="1"/>
  <c r="D25" i="1" s="1"/>
  <c r="E16" i="1"/>
  <c r="E25" i="1" s="1"/>
  <c r="F16" i="1"/>
  <c r="F25" i="1" s="1"/>
  <c r="G16" i="1"/>
  <c r="G25" i="1" s="1"/>
  <c r="H16" i="1"/>
  <c r="H25" i="1" s="1"/>
  <c r="I16" i="1"/>
  <c r="I25" i="1" s="1"/>
  <c r="B17" i="1"/>
  <c r="B26" i="1" s="1"/>
  <c r="C17" i="1"/>
  <c r="C26" i="1" s="1"/>
  <c r="D17" i="1"/>
  <c r="D26" i="1" s="1"/>
  <c r="E17" i="1"/>
  <c r="E26" i="1" s="1"/>
  <c r="F17" i="1"/>
  <c r="F26" i="1" s="1"/>
  <c r="G17" i="1"/>
  <c r="G26" i="1" s="1"/>
  <c r="H17" i="1"/>
  <c r="H26" i="1" s="1"/>
  <c r="I17" i="1"/>
  <c r="I26" i="1" s="1"/>
  <c r="B18" i="1"/>
  <c r="B27" i="1" s="1"/>
  <c r="C18" i="1"/>
  <c r="C27" i="1" s="1"/>
  <c r="D18" i="1"/>
  <c r="D27" i="1" s="1"/>
  <c r="E18" i="1"/>
  <c r="E27" i="1" s="1"/>
  <c r="F18" i="1"/>
  <c r="F27" i="1" s="1"/>
  <c r="G18" i="1"/>
  <c r="G27" i="1" s="1"/>
  <c r="H18" i="1"/>
  <c r="H27" i="1" s="1"/>
  <c r="I18" i="1"/>
  <c r="I27" i="1" s="1"/>
  <c r="C11" i="1"/>
  <c r="C20" i="1" s="1"/>
  <c r="D11" i="1"/>
  <c r="D20" i="1" s="1"/>
  <c r="E11" i="1"/>
  <c r="E20" i="1" s="1"/>
  <c r="F11" i="1"/>
  <c r="F20" i="1" s="1"/>
  <c r="G11" i="1"/>
  <c r="G20" i="1" s="1"/>
  <c r="H11" i="1"/>
  <c r="H20" i="1" s="1"/>
  <c r="I11" i="1"/>
  <c r="I20" i="1" s="1"/>
  <c r="B11" i="1"/>
  <c r="B20" i="1" s="1"/>
  <c r="E45" i="1" l="1"/>
  <c r="E44" i="1"/>
  <c r="E43" i="1"/>
  <c r="E42" i="1"/>
  <c r="E41" i="1"/>
  <c r="I40" i="1"/>
  <c r="I39" i="1"/>
  <c r="E39" i="1"/>
  <c r="E38" i="1"/>
  <c r="D45" i="1"/>
  <c r="D44" i="1"/>
  <c r="H43" i="1"/>
  <c r="H42" i="1"/>
  <c r="H41" i="1"/>
  <c r="D41" i="1"/>
  <c r="D40" i="1"/>
  <c r="D39" i="1"/>
  <c r="D38" i="1"/>
  <c r="G45" i="1"/>
  <c r="C45" i="1"/>
  <c r="G44" i="1"/>
  <c r="C44" i="1"/>
  <c r="G43" i="1"/>
  <c r="C43" i="1"/>
  <c r="G42" i="1"/>
  <c r="C42" i="1"/>
  <c r="G41" i="1"/>
  <c r="C41" i="1"/>
  <c r="G40" i="1"/>
  <c r="C40" i="1"/>
  <c r="G39" i="1"/>
  <c r="C39" i="1"/>
  <c r="G38" i="1"/>
  <c r="C38" i="1"/>
  <c r="I45" i="1"/>
  <c r="I44" i="1"/>
  <c r="I43" i="1"/>
  <c r="I42" i="1"/>
  <c r="I41" i="1"/>
  <c r="E40" i="1"/>
  <c r="I38" i="1"/>
  <c r="H45" i="1"/>
  <c r="H44" i="1"/>
  <c r="D43" i="1"/>
  <c r="D42" i="1"/>
  <c r="H40" i="1"/>
  <c r="H39" i="1"/>
  <c r="H38" i="1"/>
  <c r="F45" i="1"/>
  <c r="B45" i="1"/>
  <c r="F44" i="1"/>
  <c r="B44" i="1"/>
  <c r="F43" i="1"/>
  <c r="B43" i="1"/>
  <c r="F42" i="1"/>
  <c r="B42" i="1"/>
  <c r="F41" i="1"/>
  <c r="B41" i="1"/>
  <c r="F40" i="1"/>
  <c r="B40" i="1"/>
  <c r="F39" i="1"/>
  <c r="B39" i="1"/>
  <c r="F38" i="1"/>
  <c r="E45" i="2"/>
  <c r="E44" i="2"/>
  <c r="E43" i="2"/>
  <c r="E42" i="2"/>
  <c r="E41" i="2"/>
  <c r="E40" i="2"/>
  <c r="E39" i="2"/>
  <c r="I38" i="2"/>
  <c r="D45" i="2"/>
  <c r="H44" i="2"/>
  <c r="D44" i="2"/>
  <c r="D43" i="2"/>
  <c r="D42" i="2"/>
  <c r="D41" i="2"/>
  <c r="D40" i="2"/>
  <c r="H39" i="2"/>
  <c r="D39" i="2"/>
  <c r="D38" i="2"/>
  <c r="G45" i="2"/>
  <c r="C45" i="2"/>
  <c r="G44" i="2"/>
  <c r="C44" i="2"/>
  <c r="G43" i="2"/>
  <c r="C43" i="2"/>
  <c r="G42" i="2"/>
  <c r="C42" i="2"/>
  <c r="G41" i="2"/>
  <c r="C41" i="2"/>
  <c r="G40" i="2"/>
  <c r="C40" i="2"/>
  <c r="G39" i="2"/>
  <c r="C39" i="2"/>
  <c r="G38" i="2"/>
  <c r="C38" i="2"/>
  <c r="I45" i="2"/>
  <c r="I44" i="2"/>
  <c r="I43" i="2"/>
  <c r="I42" i="2"/>
  <c r="I41" i="2"/>
  <c r="I40" i="2"/>
  <c r="I39" i="2"/>
  <c r="E38" i="2"/>
  <c r="H45" i="2"/>
  <c r="H43" i="2"/>
  <c r="H42" i="2"/>
  <c r="H41" i="2"/>
  <c r="H40" i="2"/>
  <c r="H38" i="2"/>
  <c r="F45" i="2"/>
  <c r="B45" i="2"/>
  <c r="F44" i="2"/>
  <c r="B44" i="2"/>
  <c r="F43" i="2"/>
  <c r="B43" i="2"/>
  <c r="F42" i="2"/>
  <c r="B42" i="2"/>
  <c r="F41" i="2"/>
  <c r="B41" i="2"/>
  <c r="F40" i="2"/>
  <c r="B40" i="2"/>
  <c r="F39" i="2"/>
  <c r="B39" i="2"/>
  <c r="F38" i="2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219074</xdr:colOff>
      <xdr:row>1</xdr:row>
      <xdr:rowOff>95250</xdr:rowOff>
    </xdr:from>
    <xdr:to>
      <xdr:col>22</xdr:col>
      <xdr:colOff>285750</xdr:colOff>
      <xdr:row>34</xdr:row>
      <xdr:rowOff>526</xdr:rowOff>
    </xdr:to>
    <xdr:pic>
      <xdr:nvPicPr>
        <xdr:cNvPr id="2" name="Imagen 1" descr="Image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409"/>
        <a:stretch/>
      </xdr:blipFill>
      <xdr:spPr bwMode="auto">
        <a:xfrm>
          <a:off x="12411074" y="285750"/>
          <a:ext cx="4638676" cy="49344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409575</xdr:colOff>
      <xdr:row>3</xdr:row>
      <xdr:rowOff>76200</xdr:rowOff>
    </xdr:from>
    <xdr:to>
      <xdr:col>19</xdr:col>
      <xdr:colOff>47625</xdr:colOff>
      <xdr:row>40</xdr:row>
      <xdr:rowOff>107202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91575" y="647700"/>
          <a:ext cx="5734050" cy="56698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5"/>
  <sheetViews>
    <sheetView tabSelected="1" workbookViewId="0">
      <selection activeCell="K38" sqref="K38"/>
    </sheetView>
  </sheetViews>
  <sheetFormatPr baseColWidth="10" defaultRowHeight="12" x14ac:dyDescent="0.2"/>
  <cols>
    <col min="1" max="16384" width="11.42578125" style="1"/>
  </cols>
  <sheetData>
    <row r="2" spans="2:11" x14ac:dyDescent="0.2">
      <c r="B2" s="1">
        <v>122</v>
      </c>
      <c r="C2" s="1">
        <v>158</v>
      </c>
      <c r="D2" s="1">
        <v>151</v>
      </c>
      <c r="E2" s="1">
        <v>231</v>
      </c>
      <c r="F2" s="1">
        <v>185</v>
      </c>
      <c r="G2" s="1">
        <v>129</v>
      </c>
      <c r="H2" s="1">
        <v>70</v>
      </c>
      <c r="I2" s="1">
        <v>79</v>
      </c>
    </row>
    <row r="3" spans="2:11" x14ac:dyDescent="0.2">
      <c r="B3" s="1">
        <v>209</v>
      </c>
      <c r="C3" s="1">
        <v>320</v>
      </c>
      <c r="D3" s="1">
        <v>260</v>
      </c>
      <c r="E3" s="1">
        <v>344</v>
      </c>
      <c r="F3" s="1">
        <v>285</v>
      </c>
      <c r="G3" s="1">
        <v>243</v>
      </c>
      <c r="H3" s="1">
        <v>174</v>
      </c>
      <c r="I3" s="1">
        <v>153</v>
      </c>
    </row>
    <row r="4" spans="2:11" x14ac:dyDescent="0.2">
      <c r="B4" s="1">
        <v>270</v>
      </c>
      <c r="C4" s="1">
        <v>368</v>
      </c>
      <c r="D4" s="1">
        <v>515</v>
      </c>
      <c r="E4" s="1">
        <v>551</v>
      </c>
      <c r="F4" s="1">
        <v>433</v>
      </c>
      <c r="G4" s="1">
        <v>472</v>
      </c>
      <c r="H4" s="1">
        <v>289</v>
      </c>
      <c r="I4" s="1">
        <v>258</v>
      </c>
    </row>
    <row r="5" spans="2:11" x14ac:dyDescent="0.2">
      <c r="B5" s="1">
        <v>392</v>
      </c>
      <c r="C5" s="1">
        <v>736</v>
      </c>
      <c r="D5" s="1">
        <v>662</v>
      </c>
      <c r="E5" s="1">
        <v>1138</v>
      </c>
      <c r="F5" s="1">
        <v>1062</v>
      </c>
      <c r="G5" s="1">
        <v>643</v>
      </c>
      <c r="H5" s="1">
        <v>698</v>
      </c>
      <c r="I5" s="1">
        <v>394</v>
      </c>
      <c r="K5" s="1">
        <f>100^2</f>
        <v>10000</v>
      </c>
    </row>
    <row r="6" spans="2:11" x14ac:dyDescent="0.2">
      <c r="B6" s="1">
        <v>721</v>
      </c>
      <c r="C6" s="1">
        <v>622</v>
      </c>
      <c r="D6" s="1">
        <v>1308</v>
      </c>
      <c r="E6" s="1">
        <v>1776</v>
      </c>
      <c r="F6" s="1">
        <v>1473</v>
      </c>
      <c r="G6" s="1">
        <v>1052</v>
      </c>
      <c r="H6" s="1">
        <v>708</v>
      </c>
      <c r="I6" s="1">
        <v>652</v>
      </c>
    </row>
    <row r="7" spans="2:11" x14ac:dyDescent="0.2">
      <c r="B7" s="1">
        <v>450</v>
      </c>
      <c r="C7" s="1">
        <v>818</v>
      </c>
      <c r="D7" s="1">
        <v>1446</v>
      </c>
      <c r="E7" s="1">
        <v>961</v>
      </c>
      <c r="F7" s="1">
        <v>1229</v>
      </c>
      <c r="G7" s="1">
        <v>1743</v>
      </c>
      <c r="H7" s="1">
        <v>886</v>
      </c>
      <c r="I7" s="1">
        <v>540</v>
      </c>
    </row>
    <row r="8" spans="2:11" x14ac:dyDescent="0.2">
      <c r="B8" s="1">
        <v>111</v>
      </c>
      <c r="C8" s="1">
        <v>318</v>
      </c>
      <c r="D8" s="1">
        <v>593</v>
      </c>
      <c r="E8" s="1">
        <v>1049</v>
      </c>
      <c r="F8" s="1">
        <v>1007</v>
      </c>
      <c r="G8" s="1">
        <v>517</v>
      </c>
      <c r="H8" s="1">
        <v>603</v>
      </c>
      <c r="I8" s="1">
        <v>247</v>
      </c>
    </row>
    <row r="9" spans="2:11" x14ac:dyDescent="0.2">
      <c r="B9" s="1">
        <v>158</v>
      </c>
      <c r="C9" s="1">
        <v>393</v>
      </c>
      <c r="D9" s="1">
        <v>705</v>
      </c>
      <c r="E9" s="1">
        <v>887</v>
      </c>
      <c r="F9" s="1">
        <v>725</v>
      </c>
      <c r="G9" s="1">
        <v>1148</v>
      </c>
      <c r="H9" s="1">
        <v>850</v>
      </c>
      <c r="I9" s="1">
        <v>229</v>
      </c>
    </row>
    <row r="11" spans="2:11" x14ac:dyDescent="0.2">
      <c r="B11" s="1">
        <f>B2-70</f>
        <v>52</v>
      </c>
      <c r="C11" s="1">
        <f t="shared" ref="C11:I11" si="0">C2-70</f>
        <v>88</v>
      </c>
      <c r="D11" s="1">
        <f t="shared" si="0"/>
        <v>81</v>
      </c>
      <c r="E11" s="1">
        <f t="shared" si="0"/>
        <v>161</v>
      </c>
      <c r="F11" s="1">
        <f t="shared" si="0"/>
        <v>115</v>
      </c>
      <c r="G11" s="1">
        <f t="shared" si="0"/>
        <v>59</v>
      </c>
      <c r="H11" s="1">
        <f t="shared" si="0"/>
        <v>0</v>
      </c>
      <c r="I11" s="1">
        <f t="shared" si="0"/>
        <v>9</v>
      </c>
    </row>
    <row r="12" spans="2:11" x14ac:dyDescent="0.2">
      <c r="B12" s="1">
        <f t="shared" ref="B12:I12" si="1">B3-70</f>
        <v>139</v>
      </c>
      <c r="C12" s="1">
        <f t="shared" si="1"/>
        <v>250</v>
      </c>
      <c r="D12" s="1">
        <f t="shared" si="1"/>
        <v>190</v>
      </c>
      <c r="E12" s="1">
        <f t="shared" si="1"/>
        <v>274</v>
      </c>
      <c r="F12" s="1">
        <f t="shared" si="1"/>
        <v>215</v>
      </c>
      <c r="G12" s="1">
        <f t="shared" si="1"/>
        <v>173</v>
      </c>
      <c r="H12" s="1">
        <f t="shared" si="1"/>
        <v>104</v>
      </c>
      <c r="I12" s="1">
        <f t="shared" si="1"/>
        <v>83</v>
      </c>
    </row>
    <row r="13" spans="2:11" x14ac:dyDescent="0.2">
      <c r="B13" s="1">
        <f t="shared" ref="B13:I13" si="2">B4-70</f>
        <v>200</v>
      </c>
      <c r="C13" s="1">
        <f t="shared" si="2"/>
        <v>298</v>
      </c>
      <c r="D13" s="1">
        <f t="shared" si="2"/>
        <v>445</v>
      </c>
      <c r="E13" s="1">
        <f t="shared" si="2"/>
        <v>481</v>
      </c>
      <c r="F13" s="1">
        <f t="shared" si="2"/>
        <v>363</v>
      </c>
      <c r="G13" s="1">
        <f t="shared" si="2"/>
        <v>402</v>
      </c>
      <c r="H13" s="1">
        <f t="shared" si="2"/>
        <v>219</v>
      </c>
      <c r="I13" s="1">
        <f t="shared" si="2"/>
        <v>188</v>
      </c>
    </row>
    <row r="14" spans="2:11" x14ac:dyDescent="0.2">
      <c r="B14" s="1">
        <f t="shared" ref="B14:I14" si="3">B5-70</f>
        <v>322</v>
      </c>
      <c r="C14" s="1">
        <f t="shared" si="3"/>
        <v>666</v>
      </c>
      <c r="D14" s="1">
        <f t="shared" si="3"/>
        <v>592</v>
      </c>
      <c r="E14" s="1">
        <f t="shared" si="3"/>
        <v>1068</v>
      </c>
      <c r="F14" s="1">
        <f t="shared" si="3"/>
        <v>992</v>
      </c>
      <c r="G14" s="1">
        <f t="shared" si="3"/>
        <v>573</v>
      </c>
      <c r="H14" s="1">
        <f t="shared" si="3"/>
        <v>628</v>
      </c>
      <c r="I14" s="1">
        <f t="shared" si="3"/>
        <v>324</v>
      </c>
    </row>
    <row r="15" spans="2:11" x14ac:dyDescent="0.2">
      <c r="B15" s="1">
        <f t="shared" ref="B15:I15" si="4">B6-70</f>
        <v>651</v>
      </c>
      <c r="C15" s="1">
        <f t="shared" si="4"/>
        <v>552</v>
      </c>
      <c r="D15" s="1">
        <f t="shared" si="4"/>
        <v>1238</v>
      </c>
      <c r="E15" s="1">
        <f t="shared" si="4"/>
        <v>1706</v>
      </c>
      <c r="F15" s="1">
        <f t="shared" si="4"/>
        <v>1403</v>
      </c>
      <c r="G15" s="1">
        <f t="shared" si="4"/>
        <v>982</v>
      </c>
      <c r="H15" s="1">
        <f t="shared" si="4"/>
        <v>638</v>
      </c>
      <c r="I15" s="1">
        <f t="shared" si="4"/>
        <v>582</v>
      </c>
    </row>
    <row r="16" spans="2:11" x14ac:dyDescent="0.2">
      <c r="B16" s="1">
        <f t="shared" ref="B16:I16" si="5">B7-70</f>
        <v>380</v>
      </c>
      <c r="C16" s="1">
        <f t="shared" si="5"/>
        <v>748</v>
      </c>
      <c r="D16" s="1">
        <f t="shared" si="5"/>
        <v>1376</v>
      </c>
      <c r="E16" s="1">
        <f t="shared" si="5"/>
        <v>891</v>
      </c>
      <c r="F16" s="1">
        <f t="shared" si="5"/>
        <v>1159</v>
      </c>
      <c r="G16" s="1">
        <f t="shared" si="5"/>
        <v>1673</v>
      </c>
      <c r="H16" s="1">
        <f t="shared" si="5"/>
        <v>816</v>
      </c>
      <c r="I16" s="1">
        <f t="shared" si="5"/>
        <v>470</v>
      </c>
    </row>
    <row r="17" spans="2:9" x14ac:dyDescent="0.2">
      <c r="B17" s="1">
        <f t="shared" ref="B17:I17" si="6">B8-70</f>
        <v>41</v>
      </c>
      <c r="C17" s="1">
        <f t="shared" si="6"/>
        <v>248</v>
      </c>
      <c r="D17" s="1">
        <f t="shared" si="6"/>
        <v>523</v>
      </c>
      <c r="E17" s="1">
        <f t="shared" si="6"/>
        <v>979</v>
      </c>
      <c r="F17" s="1">
        <f t="shared" si="6"/>
        <v>937</v>
      </c>
      <c r="G17" s="1">
        <f t="shared" si="6"/>
        <v>447</v>
      </c>
      <c r="H17" s="1">
        <f t="shared" si="6"/>
        <v>533</v>
      </c>
      <c r="I17" s="1">
        <f t="shared" si="6"/>
        <v>177</v>
      </c>
    </row>
    <row r="18" spans="2:9" x14ac:dyDescent="0.2">
      <c r="B18" s="1">
        <f t="shared" ref="B18:I18" si="7">B9-70</f>
        <v>88</v>
      </c>
      <c r="C18" s="1">
        <f t="shared" si="7"/>
        <v>323</v>
      </c>
      <c r="D18" s="1">
        <f t="shared" si="7"/>
        <v>635</v>
      </c>
      <c r="E18" s="1">
        <f t="shared" si="7"/>
        <v>817</v>
      </c>
      <c r="F18" s="1">
        <f t="shared" si="7"/>
        <v>655</v>
      </c>
      <c r="G18" s="1">
        <f t="shared" si="7"/>
        <v>1078</v>
      </c>
      <c r="H18" s="1">
        <f t="shared" si="7"/>
        <v>780</v>
      </c>
      <c r="I18" s="1">
        <f t="shared" si="7"/>
        <v>159</v>
      </c>
    </row>
    <row r="20" spans="2:9" x14ac:dyDescent="0.2">
      <c r="B20" s="2">
        <f>B11/1706*100</f>
        <v>3.0480656506447832</v>
      </c>
      <c r="C20" s="2">
        <f t="shared" ref="C20:I20" si="8">C11/1706*100</f>
        <v>5.1582649472450175</v>
      </c>
      <c r="D20" s="2">
        <f t="shared" si="8"/>
        <v>4.7479484173505275</v>
      </c>
      <c r="E20" s="2">
        <f t="shared" si="8"/>
        <v>9.4372801875732719</v>
      </c>
      <c r="F20" s="2">
        <f t="shared" si="8"/>
        <v>6.7409144196951933</v>
      </c>
      <c r="G20" s="2">
        <f t="shared" si="8"/>
        <v>3.4583821805392732</v>
      </c>
      <c r="H20" s="2">
        <f t="shared" si="8"/>
        <v>0</v>
      </c>
      <c r="I20" s="2">
        <f t="shared" si="8"/>
        <v>0.52754982415005858</v>
      </c>
    </row>
    <row r="21" spans="2:9" x14ac:dyDescent="0.2">
      <c r="B21" s="2">
        <f t="shared" ref="B21:I21" si="9">B12/1706*100</f>
        <v>8.1477139507620162</v>
      </c>
      <c r="C21" s="2">
        <f t="shared" si="9"/>
        <v>14.654161781946073</v>
      </c>
      <c r="D21" s="2">
        <f t="shared" si="9"/>
        <v>11.137162954279015</v>
      </c>
      <c r="E21" s="2">
        <f t="shared" si="9"/>
        <v>16.060961313012896</v>
      </c>
      <c r="F21" s="2">
        <f t="shared" si="9"/>
        <v>12.602579132473624</v>
      </c>
      <c r="G21" s="2">
        <f t="shared" si="9"/>
        <v>10.140679953106682</v>
      </c>
      <c r="H21" s="2">
        <f t="shared" si="9"/>
        <v>6.0961313012895664</v>
      </c>
      <c r="I21" s="2">
        <f t="shared" si="9"/>
        <v>4.8651817116060956</v>
      </c>
    </row>
    <row r="22" spans="2:9" x14ac:dyDescent="0.2">
      <c r="B22" s="2">
        <f t="shared" ref="B22:I22" si="10">B13/1706*100</f>
        <v>11.723329425556859</v>
      </c>
      <c r="C22" s="2">
        <f t="shared" si="10"/>
        <v>17.46776084407972</v>
      </c>
      <c r="D22" s="2">
        <f t="shared" si="10"/>
        <v>26.08440797186401</v>
      </c>
      <c r="E22" s="2">
        <f t="shared" si="10"/>
        <v>28.194607268464246</v>
      </c>
      <c r="F22" s="2">
        <f t="shared" si="10"/>
        <v>21.277842907385697</v>
      </c>
      <c r="G22" s="2">
        <f t="shared" si="10"/>
        <v>23.563892145369287</v>
      </c>
      <c r="H22" s="2">
        <f t="shared" si="10"/>
        <v>12.83704572098476</v>
      </c>
      <c r="I22" s="2">
        <f t="shared" si="10"/>
        <v>11.019929660023447</v>
      </c>
    </row>
    <row r="23" spans="2:9" x14ac:dyDescent="0.2">
      <c r="B23" s="2">
        <f t="shared" ref="B23:I23" si="11">B14/1706*100</f>
        <v>18.874560375146544</v>
      </c>
      <c r="C23" s="2">
        <f t="shared" si="11"/>
        <v>39.038686987104334</v>
      </c>
      <c r="D23" s="2">
        <f t="shared" si="11"/>
        <v>34.7010550996483</v>
      </c>
      <c r="E23" s="2">
        <f t="shared" si="11"/>
        <v>62.602579132473622</v>
      </c>
      <c r="F23" s="2">
        <f t="shared" si="11"/>
        <v>58.147713950762011</v>
      </c>
      <c r="G23" s="2">
        <f t="shared" si="11"/>
        <v>33.587338804220401</v>
      </c>
      <c r="H23" s="2">
        <f t="shared" si="11"/>
        <v>36.811254396248536</v>
      </c>
      <c r="I23" s="2">
        <f t="shared" si="11"/>
        <v>18.99179366940211</v>
      </c>
    </row>
    <row r="24" spans="2:9" x14ac:dyDescent="0.2">
      <c r="B24" s="2">
        <f t="shared" ref="B24:I24" si="12">B15/1706*100</f>
        <v>38.159437280187575</v>
      </c>
      <c r="C24" s="2">
        <f t="shared" si="12"/>
        <v>32.356389214536932</v>
      </c>
      <c r="D24" s="2">
        <f t="shared" si="12"/>
        <v>72.567409144196944</v>
      </c>
      <c r="E24" s="2">
        <f t="shared" si="12"/>
        <v>100</v>
      </c>
      <c r="F24" s="2">
        <f t="shared" si="12"/>
        <v>82.239155920281362</v>
      </c>
      <c r="G24" s="2">
        <f t="shared" si="12"/>
        <v>57.561547479484176</v>
      </c>
      <c r="H24" s="2">
        <f t="shared" si="12"/>
        <v>37.397420867526378</v>
      </c>
      <c r="I24" s="2">
        <f t="shared" si="12"/>
        <v>34.114888628370451</v>
      </c>
    </row>
    <row r="25" spans="2:9" x14ac:dyDescent="0.2">
      <c r="B25" s="2">
        <f t="shared" ref="B25:I25" si="13">B16/1706*100</f>
        <v>22.27432590855803</v>
      </c>
      <c r="C25" s="2">
        <f t="shared" si="13"/>
        <v>43.845252051582648</v>
      </c>
      <c r="D25" s="2">
        <f t="shared" si="13"/>
        <v>80.656506447831191</v>
      </c>
      <c r="E25" s="2">
        <f t="shared" si="13"/>
        <v>52.227432590855805</v>
      </c>
      <c r="F25" s="2">
        <f t="shared" si="13"/>
        <v>67.936694021101999</v>
      </c>
      <c r="G25" s="2">
        <f t="shared" si="13"/>
        <v>98.065650644783119</v>
      </c>
      <c r="H25" s="2">
        <f t="shared" si="13"/>
        <v>47.831184056271979</v>
      </c>
      <c r="I25" s="2">
        <f t="shared" si="13"/>
        <v>27.549824150058615</v>
      </c>
    </row>
    <row r="26" spans="2:9" x14ac:dyDescent="0.2">
      <c r="B26" s="2">
        <f t="shared" ref="B26:I26" si="14">B17/1706*100</f>
        <v>2.4032825322391558</v>
      </c>
      <c r="C26" s="2">
        <f t="shared" si="14"/>
        <v>14.536928487690503</v>
      </c>
      <c r="D26" s="2">
        <f t="shared" si="14"/>
        <v>30.656506447831184</v>
      </c>
      <c r="E26" s="2">
        <f t="shared" si="14"/>
        <v>57.385697538100821</v>
      </c>
      <c r="F26" s="2">
        <f t="shared" si="14"/>
        <v>54.923798358733876</v>
      </c>
      <c r="G26" s="2">
        <f t="shared" si="14"/>
        <v>26.20164126611958</v>
      </c>
      <c r="H26" s="2">
        <f t="shared" si="14"/>
        <v>31.242672919109026</v>
      </c>
      <c r="I26" s="2">
        <f t="shared" si="14"/>
        <v>10.37514654161782</v>
      </c>
    </row>
    <row r="27" spans="2:9" x14ac:dyDescent="0.2">
      <c r="B27" s="2">
        <f t="shared" ref="B27:I27" si="15">B18/1706*100</f>
        <v>5.1582649472450175</v>
      </c>
      <c r="C27" s="2">
        <f t="shared" si="15"/>
        <v>18.933177022274325</v>
      </c>
      <c r="D27" s="2">
        <f t="shared" si="15"/>
        <v>37.221570926143031</v>
      </c>
      <c r="E27" s="2">
        <f t="shared" si="15"/>
        <v>47.889800703399764</v>
      </c>
      <c r="F27" s="2">
        <f t="shared" si="15"/>
        <v>38.393903868698708</v>
      </c>
      <c r="G27" s="2">
        <f t="shared" si="15"/>
        <v>63.188745603751464</v>
      </c>
      <c r="H27" s="2">
        <f t="shared" si="15"/>
        <v>45.720984759671744</v>
      </c>
      <c r="I27" s="2">
        <f t="shared" si="15"/>
        <v>9.3200468933177021</v>
      </c>
    </row>
    <row r="29" spans="2:9" x14ac:dyDescent="0.2">
      <c r="B29" s="2">
        <f>B20^2 / 100</f>
        <v>9.2907042106406046E-2</v>
      </c>
      <c r="C29" s="2">
        <f t="shared" ref="C29:I29" si="16">C20^2 / 100</f>
        <v>0.26607697265976643</v>
      </c>
      <c r="D29" s="2">
        <f t="shared" si="16"/>
        <v>0.2254301417382138</v>
      </c>
      <c r="E29" s="2">
        <f t="shared" si="16"/>
        <v>0.89062257338763007</v>
      </c>
      <c r="F29" s="2">
        <f t="shared" si="16"/>
        <v>0.45439927213654585</v>
      </c>
      <c r="G29" s="2">
        <f t="shared" si="16"/>
        <v>0.11960407306671578</v>
      </c>
      <c r="H29" s="2">
        <f t="shared" si="16"/>
        <v>0</v>
      </c>
      <c r="I29" s="2">
        <f t="shared" si="16"/>
        <v>2.7830881696075771E-3</v>
      </c>
    </row>
    <row r="30" spans="2:9" x14ac:dyDescent="0.2">
      <c r="B30" s="2">
        <f t="shared" ref="B30:I30" si="17">B21^2 / 100</f>
        <v>0.66385242623441987</v>
      </c>
      <c r="C30" s="2">
        <f t="shared" si="17"/>
        <v>2.1474445753144891</v>
      </c>
      <c r="D30" s="2">
        <f t="shared" si="17"/>
        <v>1.2403639867016487</v>
      </c>
      <c r="E30" s="2">
        <f t="shared" si="17"/>
        <v>2.5795447829809692</v>
      </c>
      <c r="F30" s="2">
        <f t="shared" si="17"/>
        <v>1.5882500079025963</v>
      </c>
      <c r="G30" s="2">
        <f t="shared" si="17"/>
        <v>1.0283338991133975</v>
      </c>
      <c r="H30" s="2">
        <f t="shared" si="17"/>
        <v>0.37162816842562418</v>
      </c>
      <c r="I30" s="2">
        <f t="shared" si="17"/>
        <v>0.23669993086946417</v>
      </c>
    </row>
    <row r="31" spans="2:9" x14ac:dyDescent="0.2">
      <c r="B31" s="2">
        <f t="shared" ref="B31:I31" si="18">B22^2 / 100</f>
        <v>1.3743645282012731</v>
      </c>
      <c r="C31" s="2">
        <f t="shared" si="18"/>
        <v>3.0512266890596464</v>
      </c>
      <c r="D31" s="2">
        <f t="shared" si="18"/>
        <v>6.8039633924264278</v>
      </c>
      <c r="E31" s="2">
        <f t="shared" si="18"/>
        <v>7.9493587902293692</v>
      </c>
      <c r="F31" s="2">
        <f t="shared" si="18"/>
        <v>4.5274659879138381</v>
      </c>
      <c r="G31" s="2">
        <f t="shared" si="18"/>
        <v>5.5525701303859636</v>
      </c>
      <c r="H31" s="2">
        <f t="shared" si="18"/>
        <v>1.6478974284265313</v>
      </c>
      <c r="I31" s="2">
        <f t="shared" si="18"/>
        <v>1.2143884971186447</v>
      </c>
    </row>
    <row r="32" spans="2:9" x14ac:dyDescent="0.2">
      <c r="B32" s="2">
        <f t="shared" ref="B32:I32" si="19">B23^2 / 100</f>
        <v>3.5624902935505203</v>
      </c>
      <c r="C32" s="2">
        <f t="shared" si="19"/>
        <v>15.240190816771094</v>
      </c>
      <c r="D32" s="2">
        <f t="shared" si="19"/>
        <v>12.041632250288274</v>
      </c>
      <c r="E32" s="2">
        <f t="shared" si="19"/>
        <v>39.190829140376216</v>
      </c>
      <c r="F32" s="2">
        <f t="shared" si="19"/>
        <v>33.811566376996431</v>
      </c>
      <c r="G32" s="2">
        <f t="shared" si="19"/>
        <v>11.281093279494897</v>
      </c>
      <c r="H32" s="2">
        <f t="shared" si="19"/>
        <v>13.55068450225327</v>
      </c>
      <c r="I32" s="2">
        <f t="shared" si="19"/>
        <v>3.6068822678114207</v>
      </c>
    </row>
    <row r="33" spans="2:9" x14ac:dyDescent="0.2">
      <c r="B33" s="2">
        <f t="shared" ref="B33:I33" si="20">B24^2 / 100</f>
        <v>14.561426535405692</v>
      </c>
      <c r="C33" s="2">
        <f t="shared" si="20"/>
        <v>10.469359230026019</v>
      </c>
      <c r="D33" s="2">
        <f t="shared" si="20"/>
        <v>52.660288699012781</v>
      </c>
      <c r="E33" s="2">
        <f t="shared" si="20"/>
        <v>100</v>
      </c>
      <c r="F33" s="2">
        <f t="shared" si="20"/>
        <v>67.632787664803487</v>
      </c>
      <c r="G33" s="2">
        <f t="shared" si="20"/>
        <v>33.133317482329112</v>
      </c>
      <c r="H33" s="2">
        <f t="shared" si="20"/>
        <v>13.985670875428973</v>
      </c>
      <c r="I33" s="2">
        <f t="shared" si="20"/>
        <v>11.638256261261194</v>
      </c>
    </row>
    <row r="34" spans="2:9" x14ac:dyDescent="0.2">
      <c r="B34" s="2">
        <f t="shared" ref="B34:I34" si="21">B25^2 / 100</f>
        <v>4.9614559468065949</v>
      </c>
      <c r="C34" s="2">
        <f t="shared" si="21"/>
        <v>19.224061274668124</v>
      </c>
      <c r="D34" s="2">
        <f t="shared" si="21"/>
        <v>65.054720323690347</v>
      </c>
      <c r="E34" s="2">
        <f t="shared" si="21"/>
        <v>27.27704715032387</v>
      </c>
      <c r="F34" s="2">
        <f t="shared" si="21"/>
        <v>46.153943945168358</v>
      </c>
      <c r="G34" s="2">
        <f t="shared" si="21"/>
        <v>96.168718363846509</v>
      </c>
      <c r="H34" s="2">
        <f t="shared" si="21"/>
        <v>22.87822168224967</v>
      </c>
      <c r="I34" s="2">
        <f t="shared" si="21"/>
        <v>7.589928106991529</v>
      </c>
    </row>
    <row r="35" spans="2:9" x14ac:dyDescent="0.2">
      <c r="B35" s="2">
        <f t="shared" ref="B35:I35" si="22">B26^2 / 100</f>
        <v>5.7757669297658493E-2</v>
      </c>
      <c r="C35" s="2">
        <f t="shared" si="22"/>
        <v>2.113222898562277</v>
      </c>
      <c r="D35" s="2">
        <f t="shared" si="22"/>
        <v>9.3982138758591489</v>
      </c>
      <c r="E35" s="2">
        <f t="shared" si="22"/>
        <v>32.93118281934391</v>
      </c>
      <c r="F35" s="2">
        <f t="shared" si="22"/>
        <v>30.16623626150858</v>
      </c>
      <c r="G35" s="2">
        <f t="shared" si="22"/>
        <v>6.8652600503842054</v>
      </c>
      <c r="H35" s="2">
        <f t="shared" si="22"/>
        <v>9.7610461113042852</v>
      </c>
      <c r="I35" s="2">
        <f t="shared" si="22"/>
        <v>1.076436657600442</v>
      </c>
    </row>
    <row r="36" spans="2:9" x14ac:dyDescent="0.2">
      <c r="B36" s="2">
        <f t="shared" ref="B36:I36" si="23">B27^2 / 100</f>
        <v>0.26607697265976643</v>
      </c>
      <c r="C36" s="2">
        <f t="shared" si="23"/>
        <v>3.5846519215677648</v>
      </c>
      <c r="D36" s="2">
        <f t="shared" si="23"/>
        <v>13.854453422098961</v>
      </c>
      <c r="E36" s="2">
        <f t="shared" si="23"/>
        <v>22.934330114113486</v>
      </c>
      <c r="F36" s="2">
        <f t="shared" si="23"/>
        <v>14.740918542788776</v>
      </c>
      <c r="G36" s="2">
        <f t="shared" si="23"/>
        <v>39.928175709756204</v>
      </c>
      <c r="H36" s="2">
        <f t="shared" si="23"/>
        <v>20.904084473941356</v>
      </c>
      <c r="I36" s="2">
        <f t="shared" si="23"/>
        <v>0.86863274093640952</v>
      </c>
    </row>
    <row r="38" spans="2:9" x14ac:dyDescent="0.2">
      <c r="B38" s="2">
        <f t="array" ref="B38:I45">B29:I36/SUM($B$29:$I$36)*100*3</f>
        <v>2.8465492065086175E-2</v>
      </c>
      <c r="C38" s="2">
        <v>8.1522474316578164E-2</v>
      </c>
      <c r="D38" s="2">
        <v>6.9068821538102967E-2</v>
      </c>
      <c r="E38" s="2">
        <v>0.2728750073295485</v>
      </c>
      <c r="F38" s="2">
        <v>0.13922194251507569</v>
      </c>
      <c r="G38" s="2">
        <v>3.66451101621912E-2</v>
      </c>
      <c r="H38" s="2">
        <v>0</v>
      </c>
      <c r="I38" s="2">
        <v>8.5270150047040674E-4</v>
      </c>
    </row>
    <row r="39" spans="2:9" x14ac:dyDescent="0.2">
      <c r="B39" s="2">
        <v>0.20339562580973747</v>
      </c>
      <c r="C39" s="2">
        <v>0.65794868863457334</v>
      </c>
      <c r="D39" s="2">
        <v>0.38003116255532948</v>
      </c>
      <c r="E39" s="2">
        <v>0.79033849196686767</v>
      </c>
      <c r="F39" s="2">
        <v>0.48661885011413047</v>
      </c>
      <c r="G39" s="2">
        <v>0.31506794083430634</v>
      </c>
      <c r="H39" s="2">
        <v>0.1138619682603447</v>
      </c>
      <c r="I39" s="2">
        <v>7.2521736256057179E-2</v>
      </c>
    </row>
    <row r="40" spans="2:9" x14ac:dyDescent="0.2">
      <c r="B40" s="2">
        <v>0.42108716072612701</v>
      </c>
      <c r="C40" s="2">
        <v>0.93485560552807456</v>
      </c>
      <c r="D40" s="2">
        <v>2.0846446250697825</v>
      </c>
      <c r="E40" s="2">
        <v>2.4355786648189364</v>
      </c>
      <c r="F40" s="2">
        <v>1.3871558520430254</v>
      </c>
      <c r="G40" s="2">
        <v>1.7012342380496257</v>
      </c>
      <c r="H40" s="2">
        <v>0.5048940328896443</v>
      </c>
      <c r="I40" s="2">
        <v>0.37207261521760571</v>
      </c>
    </row>
    <row r="41" spans="2:9" x14ac:dyDescent="0.2">
      <c r="B41" s="2">
        <v>1.091500029318194</v>
      </c>
      <c r="C41" s="2">
        <v>4.6693934165759483</v>
      </c>
      <c r="D41" s="2">
        <v>3.6893972674180331</v>
      </c>
      <c r="E41" s="2">
        <v>12.007553040401945</v>
      </c>
      <c r="F41" s="2">
        <v>10.359417893319883</v>
      </c>
      <c r="G41" s="2">
        <v>3.456378159851214</v>
      </c>
      <c r="H41" s="2">
        <v>4.1517509698953212</v>
      </c>
      <c r="I41" s="2">
        <v>1.1051011446096475</v>
      </c>
    </row>
    <row r="42" spans="2:9" x14ac:dyDescent="0.2">
      <c r="B42" s="2">
        <v>4.4614289950723327</v>
      </c>
      <c r="C42" s="2">
        <v>3.2076735555473448</v>
      </c>
      <c r="D42" s="2">
        <v>16.134417759098348</v>
      </c>
      <c r="E42" s="2">
        <v>30.638680792877647</v>
      </c>
      <c r="F42" s="2">
        <v>20.721793923943867</v>
      </c>
      <c r="G42" s="2">
        <v>10.151611379501542</v>
      </c>
      <c r="H42" s="2">
        <v>4.2850250562651393</v>
      </c>
      <c r="I42" s="2">
        <v>3.5658081857449142</v>
      </c>
    </row>
    <row r="43" spans="2:9" x14ac:dyDescent="0.2">
      <c r="B43" s="2">
        <v>1.5201246502213179</v>
      </c>
      <c r="C43" s="2">
        <v>5.8899987693727729</v>
      </c>
      <c r="D43" s="2">
        <v>19.931908100674786</v>
      </c>
      <c r="E43" s="2">
        <v>8.3573274061104588</v>
      </c>
      <c r="F43" s="2">
        <v>14.140959558683814</v>
      </c>
      <c r="G43" s="2">
        <v>29.464826642100434</v>
      </c>
      <c r="H43" s="2">
        <v>7.0095853123113994</v>
      </c>
      <c r="I43" s="2">
        <v>2.3254538451100353</v>
      </c>
    </row>
    <row r="44" spans="2:9" x14ac:dyDescent="0.2">
      <c r="B44" s="2">
        <v>1.7696187929515484E-2</v>
      </c>
      <c r="C44" s="2">
        <v>0.64746361833249266</v>
      </c>
      <c r="D44" s="2">
        <v>2.879488749656419</v>
      </c>
      <c r="E44" s="2">
        <v>10.089679985337746</v>
      </c>
      <c r="F44" s="2">
        <v>9.2425368353889219</v>
      </c>
      <c r="G44" s="2">
        <v>2.1034251124381678</v>
      </c>
      <c r="H44" s="2">
        <v>2.9906557600881167</v>
      </c>
      <c r="I44" s="2">
        <v>0.32980599145972078</v>
      </c>
    </row>
    <row r="45" spans="2:9" x14ac:dyDescent="0.2">
      <c r="B45" s="2">
        <v>8.1522474316578164E-2</v>
      </c>
      <c r="C45" s="2">
        <v>1.0982900597849024</v>
      </c>
      <c r="D45" s="2">
        <v>4.2448217595948146</v>
      </c>
      <c r="E45" s="2">
        <v>7.0267761956480426</v>
      </c>
      <c r="F45" s="2">
        <v>4.5164229782631642</v>
      </c>
      <c r="G45" s="2">
        <v>12.233466302131513</v>
      </c>
      <c r="H45" s="2">
        <v>6.4047357146443886</v>
      </c>
      <c r="I45" s="2">
        <v>0.26613761275793035</v>
      </c>
    </row>
  </sheetData>
  <conditionalFormatting sqref="B2:I9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8"/>
  <sheetViews>
    <sheetView workbookViewId="0">
      <selection activeCell="B38" sqref="B38:I45"/>
    </sheetView>
  </sheetViews>
  <sheetFormatPr baseColWidth="10" defaultRowHeight="12" x14ac:dyDescent="0.2"/>
  <cols>
    <col min="1" max="16384" width="11.42578125" style="1"/>
  </cols>
  <sheetData>
    <row r="2" spans="2:9" x14ac:dyDescent="0.2">
      <c r="B2" s="1">
        <v>76</v>
      </c>
      <c r="C2" s="1">
        <v>105</v>
      </c>
      <c r="D2" s="1">
        <v>125</v>
      </c>
      <c r="E2" s="1">
        <v>140</v>
      </c>
      <c r="F2" s="1">
        <v>67</v>
      </c>
      <c r="G2" s="1">
        <v>38</v>
      </c>
      <c r="H2" s="1">
        <v>49</v>
      </c>
      <c r="I2" s="1">
        <v>22</v>
      </c>
    </row>
    <row r="3" spans="2:9" x14ac:dyDescent="0.2">
      <c r="B3" s="1">
        <v>214</v>
      </c>
      <c r="C3" s="1">
        <v>204</v>
      </c>
      <c r="D3" s="1">
        <v>153</v>
      </c>
      <c r="E3" s="1">
        <v>161</v>
      </c>
      <c r="F3" s="1">
        <v>216</v>
      </c>
      <c r="G3" s="1">
        <v>171</v>
      </c>
      <c r="H3" s="1">
        <v>100</v>
      </c>
      <c r="I3" s="1">
        <v>86</v>
      </c>
    </row>
    <row r="4" spans="2:9" x14ac:dyDescent="0.2">
      <c r="B4" s="1">
        <v>328</v>
      </c>
      <c r="C4" s="1">
        <v>310</v>
      </c>
      <c r="D4" s="1">
        <v>253</v>
      </c>
      <c r="E4" s="1">
        <v>499</v>
      </c>
      <c r="F4" s="1">
        <v>343</v>
      </c>
      <c r="G4" s="1">
        <v>307</v>
      </c>
      <c r="H4" s="1">
        <v>139</v>
      </c>
      <c r="I4" s="1">
        <v>291</v>
      </c>
    </row>
    <row r="5" spans="2:9" x14ac:dyDescent="0.2">
      <c r="B5" s="1">
        <v>552</v>
      </c>
      <c r="C5" s="1">
        <v>832</v>
      </c>
      <c r="D5" s="1">
        <v>876</v>
      </c>
      <c r="E5" s="1">
        <v>1322</v>
      </c>
      <c r="F5" s="1">
        <v>2383</v>
      </c>
      <c r="G5" s="1">
        <v>622</v>
      </c>
      <c r="H5" s="1">
        <v>1077</v>
      </c>
      <c r="I5" s="1">
        <v>655</v>
      </c>
    </row>
    <row r="6" spans="2:9" x14ac:dyDescent="0.2">
      <c r="B6" s="1">
        <v>1816</v>
      </c>
      <c r="C6" s="1">
        <v>1177</v>
      </c>
      <c r="D6" s="1">
        <v>2033</v>
      </c>
      <c r="E6" s="1">
        <v>4292</v>
      </c>
      <c r="F6" s="1">
        <v>4737</v>
      </c>
      <c r="G6" s="1">
        <v>2378</v>
      </c>
      <c r="H6" s="1">
        <v>1323</v>
      </c>
      <c r="I6" s="1">
        <v>1244</v>
      </c>
    </row>
    <row r="7" spans="2:9" x14ac:dyDescent="0.2">
      <c r="B7" s="1">
        <v>1685</v>
      </c>
      <c r="C7" s="1">
        <v>2515</v>
      </c>
      <c r="D7" s="1">
        <v>4831</v>
      </c>
      <c r="E7" s="1">
        <v>2121</v>
      </c>
      <c r="F7" s="1">
        <v>2959</v>
      </c>
      <c r="G7" s="1">
        <v>5398</v>
      </c>
      <c r="H7" s="1">
        <v>3263</v>
      </c>
      <c r="I7" s="1">
        <v>2476</v>
      </c>
    </row>
    <row r="8" spans="2:9" x14ac:dyDescent="0.2">
      <c r="B8" s="1">
        <v>7220</v>
      </c>
      <c r="C8" s="1">
        <v>7511</v>
      </c>
      <c r="D8" s="1">
        <v>5374</v>
      </c>
      <c r="E8" s="1">
        <v>3152</v>
      </c>
      <c r="F8" s="1">
        <v>3319</v>
      </c>
      <c r="G8" s="1">
        <v>8211</v>
      </c>
      <c r="H8" s="1">
        <v>9324</v>
      </c>
      <c r="I8" s="1">
        <v>8361</v>
      </c>
    </row>
    <row r="9" spans="2:9" x14ac:dyDescent="0.2">
      <c r="B9" s="1">
        <v>6048</v>
      </c>
      <c r="C9" s="1">
        <v>3096</v>
      </c>
      <c r="D9" s="1">
        <v>4889</v>
      </c>
      <c r="E9" s="1">
        <v>5891</v>
      </c>
      <c r="F9" s="1">
        <v>5081</v>
      </c>
      <c r="G9" s="1">
        <v>5534</v>
      </c>
      <c r="H9" s="1">
        <v>6301</v>
      </c>
      <c r="I9" s="1">
        <v>4328</v>
      </c>
    </row>
    <row r="11" spans="2:9" x14ac:dyDescent="0.2">
      <c r="B11" s="1">
        <f>B2-MIN($B$2:$I$8)</f>
        <v>54</v>
      </c>
      <c r="C11" s="1">
        <f>C2-MIN($B$2:$I$8)</f>
        <v>83</v>
      </c>
      <c r="D11" s="1">
        <f>D2-MIN($B$2:$I$8)</f>
        <v>103</v>
      </c>
      <c r="E11" s="1">
        <f>E2-MIN($B$2:$I$8)</f>
        <v>118</v>
      </c>
      <c r="F11" s="1">
        <f>F2-MIN($B$2:$I$8)</f>
        <v>45</v>
      </c>
      <c r="G11" s="1">
        <f>G2-MIN($B$2:$I$8)</f>
        <v>16</v>
      </c>
      <c r="H11" s="1">
        <f>H2-MIN($B$2:$I$8)</f>
        <v>27</v>
      </c>
      <c r="I11" s="1">
        <f>I2-MIN($B$2:$I$8)</f>
        <v>0</v>
      </c>
    </row>
    <row r="12" spans="2:9" x14ac:dyDescent="0.2">
      <c r="B12" s="1">
        <f>B3-MIN($B$2:$I$8)</f>
        <v>192</v>
      </c>
      <c r="C12" s="1">
        <f>C3-MIN($B$2:$I$8)</f>
        <v>182</v>
      </c>
      <c r="D12" s="1">
        <f>D3-MIN($B$2:$I$8)</f>
        <v>131</v>
      </c>
      <c r="E12" s="1">
        <f>E3-MIN($B$2:$I$8)</f>
        <v>139</v>
      </c>
      <c r="F12" s="1">
        <f>F3-MIN($B$2:$I$8)</f>
        <v>194</v>
      </c>
      <c r="G12" s="1">
        <f>G3-MIN($B$2:$I$8)</f>
        <v>149</v>
      </c>
      <c r="H12" s="1">
        <f>H3-MIN($B$2:$I$8)</f>
        <v>78</v>
      </c>
      <c r="I12" s="1">
        <f>I3-MIN($B$2:$I$8)</f>
        <v>64</v>
      </c>
    </row>
    <row r="13" spans="2:9" x14ac:dyDescent="0.2">
      <c r="B13" s="1">
        <f>B4-MIN($B$2:$I$8)</f>
        <v>306</v>
      </c>
      <c r="C13" s="1">
        <f>C4-MIN($B$2:$I$8)</f>
        <v>288</v>
      </c>
      <c r="D13" s="1">
        <f>D4-MIN($B$2:$I$8)</f>
        <v>231</v>
      </c>
      <c r="E13" s="1">
        <f>E4-MIN($B$2:$I$8)</f>
        <v>477</v>
      </c>
      <c r="F13" s="1">
        <f>F4-MIN($B$2:$I$8)</f>
        <v>321</v>
      </c>
      <c r="G13" s="1">
        <f>G4-MIN($B$2:$I$8)</f>
        <v>285</v>
      </c>
      <c r="H13" s="1">
        <f>H4-MIN($B$2:$I$8)</f>
        <v>117</v>
      </c>
      <c r="I13" s="1">
        <f>I4-MIN($B$2:$I$8)</f>
        <v>269</v>
      </c>
    </row>
    <row r="14" spans="2:9" x14ac:dyDescent="0.2">
      <c r="B14" s="1">
        <f>B5-MIN($B$2:$I$8)</f>
        <v>530</v>
      </c>
      <c r="C14" s="1">
        <f>C5-MIN($B$2:$I$8)</f>
        <v>810</v>
      </c>
      <c r="D14" s="1">
        <f>D5-MIN($B$2:$I$8)</f>
        <v>854</v>
      </c>
      <c r="E14" s="1">
        <f>E5-MIN($B$2:$I$8)</f>
        <v>1300</v>
      </c>
      <c r="F14" s="1">
        <f>F5-MIN($B$2:$I$8)</f>
        <v>2361</v>
      </c>
      <c r="G14" s="1">
        <f>G5-MIN($B$2:$I$8)</f>
        <v>600</v>
      </c>
      <c r="H14" s="1">
        <f>H5-MIN($B$2:$I$8)</f>
        <v>1055</v>
      </c>
      <c r="I14" s="1">
        <f>I5-MIN($B$2:$I$8)</f>
        <v>633</v>
      </c>
    </row>
    <row r="15" spans="2:9" x14ac:dyDescent="0.2">
      <c r="B15" s="1">
        <f>B6-MIN($B$2:$I$8)</f>
        <v>1794</v>
      </c>
      <c r="C15" s="1">
        <f>C6-MIN($B$2:$I$8)</f>
        <v>1155</v>
      </c>
      <c r="D15" s="1">
        <f>D6-MIN($B$2:$I$8)</f>
        <v>2011</v>
      </c>
      <c r="E15" s="1">
        <f>E6-MIN($B$2:$I$8)</f>
        <v>4270</v>
      </c>
      <c r="F15" s="1">
        <f>F6-MIN($B$2:$I$8)</f>
        <v>4715</v>
      </c>
      <c r="G15" s="1">
        <f>G6-MIN($B$2:$I$8)</f>
        <v>2356</v>
      </c>
      <c r="H15" s="1">
        <f>H6-MIN($B$2:$I$8)</f>
        <v>1301</v>
      </c>
      <c r="I15" s="1">
        <f>I6-MIN($B$2:$I$8)</f>
        <v>1222</v>
      </c>
    </row>
    <row r="16" spans="2:9" x14ac:dyDescent="0.2">
      <c r="B16" s="1">
        <f>B7-MIN($B$2:$I$8)</f>
        <v>1663</v>
      </c>
      <c r="C16" s="1">
        <f>C7-MIN($B$2:$I$8)</f>
        <v>2493</v>
      </c>
      <c r="D16" s="1">
        <f>D7-MIN($B$2:$I$8)</f>
        <v>4809</v>
      </c>
      <c r="E16" s="1">
        <f>E7-MIN($B$2:$I$8)</f>
        <v>2099</v>
      </c>
      <c r="F16" s="1">
        <f>F7-MIN($B$2:$I$8)</f>
        <v>2937</v>
      </c>
      <c r="G16" s="1">
        <f>G7-MIN($B$2:$I$8)</f>
        <v>5376</v>
      </c>
      <c r="H16" s="1">
        <f>H7-MIN($B$2:$I$8)</f>
        <v>3241</v>
      </c>
      <c r="I16" s="1">
        <f>I7-MIN($B$2:$I$8)</f>
        <v>2454</v>
      </c>
    </row>
    <row r="17" spans="2:9" x14ac:dyDescent="0.2">
      <c r="B17" s="1">
        <f>B8-MIN($B$2:$I$8)</f>
        <v>7198</v>
      </c>
      <c r="C17" s="1">
        <f>C8-MIN($B$2:$I$8)</f>
        <v>7489</v>
      </c>
      <c r="D17" s="1">
        <f>D8-MIN($B$2:$I$8)</f>
        <v>5352</v>
      </c>
      <c r="E17" s="1">
        <f>E8-MIN($B$2:$I$8)</f>
        <v>3130</v>
      </c>
      <c r="F17" s="1">
        <f>F8-MIN($B$2:$I$8)</f>
        <v>3297</v>
      </c>
      <c r="G17" s="1">
        <f>G8-MIN($B$2:$I$8)</f>
        <v>8189</v>
      </c>
      <c r="H17" s="1">
        <f>H8-MIN($B$2:$I$8)</f>
        <v>9302</v>
      </c>
      <c r="I17" s="1">
        <f>I8-MIN($B$2:$I$8)</f>
        <v>8339</v>
      </c>
    </row>
    <row r="18" spans="2:9" x14ac:dyDescent="0.2">
      <c r="B18" s="1">
        <f>B9-MIN($B$2:$I$8)</f>
        <v>6026</v>
      </c>
      <c r="C18" s="1">
        <f>C9-MIN($B$2:$I$8)</f>
        <v>3074</v>
      </c>
      <c r="D18" s="1">
        <f>D9-MIN($B$2:$I$8)</f>
        <v>4867</v>
      </c>
      <c r="E18" s="1">
        <f>E9-MIN($B$2:$I$8)</f>
        <v>5869</v>
      </c>
      <c r="F18" s="1">
        <f>F9-MIN($B$2:$I$8)</f>
        <v>5059</v>
      </c>
      <c r="G18" s="1">
        <f>G9-MIN($B$2:$I$8)</f>
        <v>5512</v>
      </c>
      <c r="H18" s="1">
        <f>H9-MIN($B$2:$I$8)</f>
        <v>6279</v>
      </c>
      <c r="I18" s="1">
        <f>I9-MIN($B$2:$I$8)</f>
        <v>4306</v>
      </c>
    </row>
    <row r="20" spans="2:9" x14ac:dyDescent="0.2">
      <c r="B20" s="2">
        <f>B11/MAX($B$11:$I$18)*100</f>
        <v>0.58052031821113736</v>
      </c>
      <c r="C20" s="2">
        <f>C11/MAX($B$11:$I$18)*100</f>
        <v>0.89228122984304459</v>
      </c>
      <c r="D20" s="2">
        <f>D11/MAX($B$11:$I$18)*100</f>
        <v>1.1072887551064288</v>
      </c>
      <c r="E20" s="2">
        <f>E11/MAX($B$11:$I$18)*100</f>
        <v>1.2685443990539669</v>
      </c>
      <c r="F20" s="2">
        <f>F11/MAX($B$11:$I$18)*100</f>
        <v>0.48376693184261449</v>
      </c>
      <c r="G20" s="2">
        <f>G11/MAX($B$11:$I$18)*100</f>
        <v>0.17200602021070738</v>
      </c>
      <c r="H20" s="2">
        <f>H11/MAX($B$11:$I$18)*100</f>
        <v>0.29026015910556868</v>
      </c>
      <c r="I20" s="2">
        <f>I11/MAX($B$11:$I$18)*100</f>
        <v>0</v>
      </c>
    </row>
    <row r="21" spans="2:9" x14ac:dyDescent="0.2">
      <c r="B21" s="2">
        <f>B12/MAX($B$11:$I$18)*100</f>
        <v>2.0640722425284883</v>
      </c>
      <c r="C21" s="2">
        <f>C12/MAX($B$11:$I$18)*100</f>
        <v>1.9565684798967964</v>
      </c>
      <c r="D21" s="2">
        <f>D12/MAX($B$11:$I$18)*100</f>
        <v>1.4082992904751668</v>
      </c>
      <c r="E21" s="2">
        <f>E12/MAX($B$11:$I$18)*100</f>
        <v>1.4943023005805203</v>
      </c>
      <c r="F21" s="2">
        <f>F12/MAX($B$11:$I$18)*100</f>
        <v>2.085572995054827</v>
      </c>
      <c r="G21" s="2">
        <f>G12/MAX($B$11:$I$18)*100</f>
        <v>1.6018060632122122</v>
      </c>
      <c r="H21" s="2">
        <f>H12/MAX($B$11:$I$18)*100</f>
        <v>0.8385293485271984</v>
      </c>
      <c r="I21" s="2">
        <f>I12/MAX($B$11:$I$18)*100</f>
        <v>0.68802408084282951</v>
      </c>
    </row>
    <row r="22" spans="2:9" x14ac:dyDescent="0.2">
      <c r="B22" s="2">
        <f>B13/MAX($B$11:$I$18)*100</f>
        <v>3.2896151365297785</v>
      </c>
      <c r="C22" s="2">
        <f>C13/MAX($B$11:$I$18)*100</f>
        <v>3.0961083637927325</v>
      </c>
      <c r="D22" s="2">
        <f>D13/MAX($B$11:$I$18)*100</f>
        <v>2.4833369167920876</v>
      </c>
      <c r="E22" s="2">
        <f>E13/MAX($B$11:$I$18)*100</f>
        <v>5.1279294775317137</v>
      </c>
      <c r="F22" s="2">
        <f>F13/MAX($B$11:$I$18)*100</f>
        <v>3.4508707804773167</v>
      </c>
      <c r="G22" s="2">
        <f>G13/MAX($B$11:$I$18)*100</f>
        <v>3.0638572350032254</v>
      </c>
      <c r="H22" s="2">
        <f>H13/MAX($B$11:$I$18)*100</f>
        <v>1.2577940227907976</v>
      </c>
      <c r="I22" s="2">
        <f>I13/MAX($B$11:$I$18)*100</f>
        <v>2.8918512147925175</v>
      </c>
    </row>
    <row r="23" spans="2:9" x14ac:dyDescent="0.2">
      <c r="B23" s="2">
        <f>B14/MAX($B$11:$I$18)*100</f>
        <v>5.6976994194796822</v>
      </c>
      <c r="C23" s="2">
        <f>C14/MAX($B$11:$I$18)*100</f>
        <v>8.7078047731670605</v>
      </c>
      <c r="D23" s="2">
        <f>D14/MAX($B$11:$I$18)*100</f>
        <v>9.1808213287465072</v>
      </c>
      <c r="E23" s="2">
        <f>E14/MAX($B$11:$I$18)*100</f>
        <v>13.975489142119974</v>
      </c>
      <c r="F23" s="2">
        <f>F14/MAX($B$11:$I$18)*100</f>
        <v>25.381638357342506</v>
      </c>
      <c r="G23" s="2">
        <f>G14/MAX($B$11:$I$18)*100</f>
        <v>6.4502257579015261</v>
      </c>
      <c r="H23" s="2">
        <f>H14/MAX($B$11:$I$18)*100</f>
        <v>11.341646957643517</v>
      </c>
      <c r="I23" s="2">
        <f>I14/MAX($B$11:$I$18)*100</f>
        <v>6.8049881745861098</v>
      </c>
    </row>
    <row r="24" spans="2:9" x14ac:dyDescent="0.2">
      <c r="B24" s="2">
        <f>B15/MAX($B$11:$I$18)*100</f>
        <v>19.286175016125565</v>
      </c>
      <c r="C24" s="2">
        <f>C15/MAX($B$11:$I$18)*100</f>
        <v>12.416684583960439</v>
      </c>
      <c r="D24" s="2">
        <f>D15/MAX($B$11:$I$18)*100</f>
        <v>21.619006665233282</v>
      </c>
      <c r="E24" s="2">
        <f>E15/MAX($B$11:$I$18)*100</f>
        <v>45.904106643732526</v>
      </c>
      <c r="F24" s="2">
        <f>F15/MAX($B$11:$I$18)*100</f>
        <v>50.68802408084283</v>
      </c>
      <c r="G24" s="2">
        <f>G15/MAX($B$11:$I$18)*100</f>
        <v>25.327886476026663</v>
      </c>
      <c r="H24" s="2">
        <f>H15/MAX($B$11:$I$18)*100</f>
        <v>13.986239518383142</v>
      </c>
      <c r="I24" s="2">
        <f>I15/MAX($B$11:$I$18)*100</f>
        <v>13.136959793592776</v>
      </c>
    </row>
    <row r="25" spans="2:9" x14ac:dyDescent="0.2">
      <c r="B25" s="2">
        <f>B16/MAX($B$11:$I$18)*100</f>
        <v>17.877875725650398</v>
      </c>
      <c r="C25" s="2">
        <f>C16/MAX($B$11:$I$18)*100</f>
        <v>26.800688024080841</v>
      </c>
      <c r="D25" s="2">
        <f>D16/MAX($B$11:$I$18)*100</f>
        <v>51.698559449580742</v>
      </c>
      <c r="E25" s="2">
        <f>E16/MAX($B$11:$I$18)*100</f>
        <v>22.565039776392172</v>
      </c>
      <c r="F25" s="2">
        <f>F16/MAX($B$11:$I$18)*100</f>
        <v>31.57385508492797</v>
      </c>
      <c r="G25" s="2">
        <f>G16/MAX($B$11:$I$18)*100</f>
        <v>57.794022790797683</v>
      </c>
      <c r="H25" s="2">
        <f>H16/MAX($B$11:$I$18)*100</f>
        <v>34.84196946893141</v>
      </c>
      <c r="I25" s="2">
        <f>I16/MAX($B$11:$I$18)*100</f>
        <v>26.381423349817247</v>
      </c>
    </row>
    <row r="26" spans="2:9" x14ac:dyDescent="0.2">
      <c r="B26" s="2">
        <f>B17/MAX($B$11:$I$18)*100</f>
        <v>77.381208342291984</v>
      </c>
      <c r="C26" s="2">
        <f>C17/MAX($B$11:$I$18)*100</f>
        <v>80.509567834874218</v>
      </c>
      <c r="D26" s="2">
        <f>D17/MAX($B$11:$I$18)*100</f>
        <v>57.536013760481616</v>
      </c>
      <c r="E26" s="2">
        <f>E17/MAX($B$11:$I$18)*100</f>
        <v>33.648677703719635</v>
      </c>
      <c r="F26" s="2">
        <f>F17/MAX($B$11:$I$18)*100</f>
        <v>35.443990539668889</v>
      </c>
      <c r="G26" s="2">
        <f>G17/MAX($B$11:$I$18)*100</f>
        <v>88.034831219092666</v>
      </c>
      <c r="H26" s="2">
        <f>H17/MAX($B$11:$I$18)*100</f>
        <v>100</v>
      </c>
      <c r="I26" s="2">
        <f>I17/MAX($B$11:$I$18)*100</f>
        <v>89.64738765856805</v>
      </c>
    </row>
    <row r="27" spans="2:9" x14ac:dyDescent="0.2">
      <c r="B27" s="2">
        <f>B18/MAX($B$11:$I$18)*100</f>
        <v>64.781767361857661</v>
      </c>
      <c r="C27" s="2">
        <f>C18/MAX($B$11:$I$18)*100</f>
        <v>33.046656632982149</v>
      </c>
      <c r="D27" s="2">
        <f>D18/MAX($B$11:$I$18)*100</f>
        <v>52.322081272844542</v>
      </c>
      <c r="E27" s="2">
        <f>E18/MAX($B$11:$I$18)*100</f>
        <v>63.093958288540094</v>
      </c>
      <c r="F27" s="2">
        <f>F18/MAX($B$11:$I$18)*100</f>
        <v>54.386153515373039</v>
      </c>
      <c r="G27" s="2">
        <f>G18/MAX($B$11:$I$18)*100</f>
        <v>59.256073962588694</v>
      </c>
      <c r="H27" s="2">
        <f>H18/MAX($B$11:$I$18)*100</f>
        <v>67.501612556439468</v>
      </c>
      <c r="I27" s="2">
        <f>I18/MAX($B$11:$I$18)*100</f>
        <v>46.291120189206623</v>
      </c>
    </row>
    <row r="29" spans="2:9" x14ac:dyDescent="0.2">
      <c r="B29" s="2">
        <f>B20^2/100</f>
        <v>3.3700383985596017E-3</v>
      </c>
      <c r="C29" s="2">
        <f t="shared" ref="C29:I29" si="0">C20^2/100</f>
        <v>7.9616579313021626E-3</v>
      </c>
      <c r="D29" s="2">
        <f t="shared" si="0"/>
        <v>1.2260883871851447E-2</v>
      </c>
      <c r="E29" s="2">
        <f t="shared" si="0"/>
        <v>1.60920489237119E-2</v>
      </c>
      <c r="F29" s="2">
        <f t="shared" si="0"/>
        <v>2.3403044434441682E-3</v>
      </c>
      <c r="G29" s="2">
        <f t="shared" si="0"/>
        <v>2.9586070988726275E-4</v>
      </c>
      <c r="H29" s="2">
        <f t="shared" si="0"/>
        <v>8.4250959963990042E-4</v>
      </c>
      <c r="I29" s="2">
        <f t="shared" si="0"/>
        <v>0</v>
      </c>
    </row>
    <row r="30" spans="2:9" x14ac:dyDescent="0.2">
      <c r="B30" s="2">
        <f t="shared" ref="B30:I30" si="1">B21^2/100</f>
        <v>4.2603942223765824E-2</v>
      </c>
      <c r="C30" s="2">
        <f t="shared" si="1"/>
        <v>3.8281602165256605E-2</v>
      </c>
      <c r="D30" s="2">
        <f t="shared" si="1"/>
        <v>1.9833068915528582E-2</v>
      </c>
      <c r="E30" s="2">
        <f t="shared" si="1"/>
        <v>2.2329393655202354E-2</v>
      </c>
      <c r="F30" s="2">
        <f t="shared" si="1"/>
        <v>4.3496147177019606E-2</v>
      </c>
      <c r="G30" s="2">
        <f t="shared" si="1"/>
        <v>2.5657826641434057E-2</v>
      </c>
      <c r="H30" s="2">
        <f t="shared" si="1"/>
        <v>7.0313146834144781E-3</v>
      </c>
      <c r="I30" s="2">
        <f t="shared" si="1"/>
        <v>4.7337713581962039E-3</v>
      </c>
    </row>
    <row r="31" spans="2:9" x14ac:dyDescent="0.2">
      <c r="B31" s="2">
        <f t="shared" ref="B31:I31" si="2">B22^2/100</f>
        <v>0.10821567746485833</v>
      </c>
      <c r="C31" s="2">
        <f t="shared" si="2"/>
        <v>9.5858870003473109E-2</v>
      </c>
      <c r="D31" s="2">
        <f t="shared" si="2"/>
        <v>6.166962242302431E-2</v>
      </c>
      <c r="E31" s="2">
        <f t="shared" si="2"/>
        <v>0.26295660726538672</v>
      </c>
      <c r="F31" s="2">
        <f t="shared" si="2"/>
        <v>0.11908509143552125</v>
      </c>
      <c r="G31" s="2">
        <f t="shared" si="2"/>
        <v>9.3872211564816108E-2</v>
      </c>
      <c r="H31" s="2">
        <f t="shared" si="2"/>
        <v>1.5820458037682575E-2</v>
      </c>
      <c r="I31" s="2">
        <f t="shared" si="2"/>
        <v>8.3628034484969596E-2</v>
      </c>
    </row>
    <row r="32" spans="2:9" x14ac:dyDescent="0.2">
      <c r="B32" s="2">
        <f t="shared" ref="B32:I32" si="3">B23^2/100</f>
        <v>0.32463778674739108</v>
      </c>
      <c r="C32" s="2">
        <f t="shared" si="3"/>
        <v>0.75825863967591045</v>
      </c>
      <c r="D32" s="2">
        <f t="shared" si="3"/>
        <v>0.84287480270366788</v>
      </c>
      <c r="E32" s="2">
        <f t="shared" si="3"/>
        <v>1.9531429676151328</v>
      </c>
      <c r="F32" s="2">
        <f t="shared" si="3"/>
        <v>6.4422756570292039</v>
      </c>
      <c r="G32" s="2">
        <f t="shared" si="3"/>
        <v>0.41605412327896318</v>
      </c>
      <c r="H32" s="2">
        <f t="shared" si="3"/>
        <v>1.2863295571182445</v>
      </c>
      <c r="I32" s="2">
        <f t="shared" si="3"/>
        <v>0.46307864056256798</v>
      </c>
    </row>
    <row r="33" spans="2:9" x14ac:dyDescent="0.2">
      <c r="B33" s="2">
        <f t="shared" ref="B33:I33" si="4">B24^2/100</f>
        <v>3.7195654675262593</v>
      </c>
      <c r="C33" s="2">
        <f t="shared" si="4"/>
        <v>1.5417405605756083</v>
      </c>
      <c r="D33" s="2">
        <f t="shared" si="4"/>
        <v>4.673814491914011</v>
      </c>
      <c r="E33" s="2">
        <f t="shared" si="4"/>
        <v>21.071870067591686</v>
      </c>
      <c r="F33" s="2">
        <f t="shared" si="4"/>
        <v>25.692757852201026</v>
      </c>
      <c r="G33" s="2">
        <f t="shared" si="4"/>
        <v>6.4150183334249435</v>
      </c>
      <c r="H33" s="2">
        <f t="shared" si="4"/>
        <v>1.9561489586558229</v>
      </c>
      <c r="I33" s="2">
        <f t="shared" si="4"/>
        <v>1.7257971261847316</v>
      </c>
    </row>
    <row r="34" spans="2:9" x14ac:dyDescent="0.2">
      <c r="B34" s="2">
        <f t="shared" ref="B34:I34" si="5">B25^2/100</f>
        <v>3.1961844046179975</v>
      </c>
      <c r="C34" s="2">
        <f t="shared" si="5"/>
        <v>7.1827687856411027</v>
      </c>
      <c r="D34" s="2">
        <f t="shared" si="5"/>
        <v>26.727410491618343</v>
      </c>
      <c r="E34" s="2">
        <f t="shared" si="5"/>
        <v>5.0918102011016089</v>
      </c>
      <c r="F34" s="2">
        <f t="shared" si="5"/>
        <v>9.9690832492403185</v>
      </c>
      <c r="G34" s="2">
        <f t="shared" si="5"/>
        <v>33.401490703432415</v>
      </c>
      <c r="H34" s="2">
        <f t="shared" si="5"/>
        <v>12.139628364739485</v>
      </c>
      <c r="I34" s="2">
        <f t="shared" si="5"/>
        <v>6.959794979622826</v>
      </c>
    </row>
    <row r="35" spans="2:9" x14ac:dyDescent="0.2">
      <c r="B35" s="2">
        <f t="shared" ref="B35:I35" si="6">B26^2/100</f>
        <v>59.878514045131986</v>
      </c>
      <c r="C35" s="2">
        <f t="shared" si="6"/>
        <v>64.81790512958213</v>
      </c>
      <c r="D35" s="2">
        <f t="shared" si="6"/>
        <v>33.1039287944633</v>
      </c>
      <c r="E35" s="2">
        <f t="shared" si="6"/>
        <v>11.322335112087989</v>
      </c>
      <c r="F35" s="2">
        <f t="shared" si="6"/>
        <v>12.562764653761375</v>
      </c>
      <c r="G35" s="2">
        <f t="shared" si="6"/>
        <v>77.501315077741324</v>
      </c>
      <c r="H35" s="2">
        <f t="shared" si="6"/>
        <v>100</v>
      </c>
      <c r="I35" s="2">
        <f t="shared" si="6"/>
        <v>80.366541140055787</v>
      </c>
    </row>
    <row r="36" spans="2:9" x14ac:dyDescent="0.2">
      <c r="B36" s="2">
        <f t="shared" ref="B36:I36" si="7">B27^2/100</f>
        <v>41.966773825258457</v>
      </c>
      <c r="C36" s="2">
        <f t="shared" si="7"/>
        <v>10.92081514618223</v>
      </c>
      <c r="D36" s="2">
        <f t="shared" si="7"/>
        <v>27.376001887221495</v>
      </c>
      <c r="E36" s="2">
        <f t="shared" si="7"/>
        <v>39.808475725160378</v>
      </c>
      <c r="F36" s="2">
        <f t="shared" si="7"/>
        <v>29.57853694197723</v>
      </c>
      <c r="G36" s="2">
        <f t="shared" si="7"/>
        <v>35.112823014597815</v>
      </c>
      <c r="H36" s="2">
        <f t="shared" si="7"/>
        <v>45.564676977196669</v>
      </c>
      <c r="I36" s="2">
        <f t="shared" si="7"/>
        <v>21.428678083715731</v>
      </c>
    </row>
    <row r="38" spans="2:9" x14ac:dyDescent="0.2">
      <c r="B38" s="2">
        <f t="array" ref="B38:I45">B29:I36/SUM($B$29:$I$36)*100*2</f>
        <v>7.6910799153184696E-4</v>
      </c>
      <c r="C38" s="2">
        <v>1.817004442271226E-3</v>
      </c>
      <c r="D38" s="2">
        <v>2.7981710158303721E-3</v>
      </c>
      <c r="E38" s="2">
        <v>3.6725170350100948E-3</v>
      </c>
      <c r="F38" s="2">
        <v>5.3410277189711594E-4</v>
      </c>
      <c r="G38" s="2">
        <v>6.7521140546005762E-5</v>
      </c>
      <c r="H38" s="2">
        <v>1.9227699788296174E-4</v>
      </c>
      <c r="I38" s="2">
        <v>0</v>
      </c>
    </row>
    <row r="39" spans="2:9" x14ac:dyDescent="0.2">
      <c r="B39" s="2">
        <v>9.7230442386248284E-3</v>
      </c>
      <c r="C39" s="2">
        <v>8.7366025759605288E-3</v>
      </c>
      <c r="D39" s="2">
        <v>4.5262902066797077E-3</v>
      </c>
      <c r="E39" s="2">
        <v>5.0959998300366301E-3</v>
      </c>
      <c r="F39" s="2">
        <v>9.9266626780838783E-3</v>
      </c>
      <c r="G39" s="2">
        <v>5.8556126611791944E-3</v>
      </c>
      <c r="H39" s="2">
        <v>1.6046821057886683E-3</v>
      </c>
      <c r="I39" s="2">
        <v>1.0803382487360922E-3</v>
      </c>
    </row>
    <row r="40" spans="2:9" x14ac:dyDescent="0.2">
      <c r="B40" s="2">
        <v>2.469691217252264E-2</v>
      </c>
      <c r="C40" s="2">
        <v>2.1876849536905864E-2</v>
      </c>
      <c r="D40" s="2">
        <v>1.4074201487013332E-2</v>
      </c>
      <c r="E40" s="2">
        <v>6.0011787450359948E-2</v>
      </c>
      <c r="F40" s="2">
        <v>2.7177522824222578E-2</v>
      </c>
      <c r="G40" s="2">
        <v>2.1423455628317659E-2</v>
      </c>
      <c r="H40" s="2">
        <v>3.6105347380245034E-3</v>
      </c>
      <c r="I40" s="2">
        <v>1.90855361369122E-2</v>
      </c>
    </row>
    <row r="41" spans="2:9" x14ac:dyDescent="0.2">
      <c r="B41" s="2">
        <v>7.4088626481925865E-2</v>
      </c>
      <c r="C41" s="2">
        <v>0.17304929809466557</v>
      </c>
      <c r="D41" s="2">
        <v>0.19236034429082327</v>
      </c>
      <c r="E41" s="2">
        <v>0.44574502938574112</v>
      </c>
      <c r="F41" s="2">
        <v>1.4702519987873102</v>
      </c>
      <c r="G41" s="2">
        <v>9.4951603892820605E-2</v>
      </c>
      <c r="H41" s="2">
        <v>0.29356530256335184</v>
      </c>
      <c r="I41" s="2">
        <v>0.10568350892280665</v>
      </c>
    </row>
    <row r="42" spans="2:9" x14ac:dyDescent="0.2">
      <c r="B42" s="2">
        <v>0.84887683396220548</v>
      </c>
      <c r="C42" s="2">
        <v>0.35185503717533345</v>
      </c>
      <c r="D42" s="2">
        <v>1.066654931351771</v>
      </c>
      <c r="E42" s="2">
        <v>4.8090086072705791</v>
      </c>
      <c r="F42" s="2">
        <v>5.8635846395893632</v>
      </c>
      <c r="G42" s="2">
        <v>1.4640313499600546</v>
      </c>
      <c r="H42" s="2">
        <v>0.44643105472386674</v>
      </c>
      <c r="I42" s="2">
        <v>0.39386030796524096</v>
      </c>
    </row>
    <row r="43" spans="2:9" x14ac:dyDescent="0.2">
      <c r="B43" s="2">
        <v>0.72943114507295559</v>
      </c>
      <c r="C43" s="2">
        <v>1.6392468633957522</v>
      </c>
      <c r="D43" s="2">
        <v>6.0997123981856731</v>
      </c>
      <c r="E43" s="2">
        <v>1.1620496427294247</v>
      </c>
      <c r="F43" s="2">
        <v>2.2751377546659719</v>
      </c>
      <c r="G43" s="2">
        <v>7.6228666830818677</v>
      </c>
      <c r="H43" s="2">
        <v>2.7704981621391749</v>
      </c>
      <c r="I43" s="2">
        <v>1.5883599250794929</v>
      </c>
    </row>
    <row r="44" spans="2:9" x14ac:dyDescent="0.2">
      <c r="B44" s="2">
        <v>13.665435887272565</v>
      </c>
      <c r="C44" s="2">
        <v>14.792700537424764</v>
      </c>
      <c r="D44" s="2">
        <v>7.5549572959777223</v>
      </c>
      <c r="E44" s="2">
        <v>2.5839760227154849</v>
      </c>
      <c r="F44" s="2">
        <v>2.8670660533338155</v>
      </c>
      <c r="G44" s="2">
        <v>17.687300182097399</v>
      </c>
      <c r="H44" s="2">
        <v>22.821935556003563</v>
      </c>
      <c r="I44" s="2">
        <v>18.341200227572624</v>
      </c>
    </row>
    <row r="45" spans="2:9" x14ac:dyDescent="0.2">
      <c r="B45" s="2">
        <v>9.5776300773342573</v>
      </c>
      <c r="C45" s="2">
        <v>2.492341394851985</v>
      </c>
      <c r="D45" s="2">
        <v>6.2477335085120096</v>
      </c>
      <c r="E45" s="2">
        <v>9.0850646758234248</v>
      </c>
      <c r="F45" s="2">
        <v>6.7503946393067507</v>
      </c>
      <c r="G45" s="2">
        <v>8.0134258402851017</v>
      </c>
      <c r="H45" s="2">
        <v>10.398741216037017</v>
      </c>
      <c r="I45" s="2">
        <v>4.8904391027690641</v>
      </c>
    </row>
    <row r="46" spans="2:9" x14ac:dyDescent="0.2">
      <c r="B46" s="3"/>
      <c r="C46" s="3"/>
      <c r="D46" s="3"/>
      <c r="E46" s="3"/>
      <c r="F46" s="3"/>
      <c r="G46" s="3"/>
      <c r="H46" s="3"/>
      <c r="I46" s="3"/>
    </row>
    <row r="47" spans="2:9" x14ac:dyDescent="0.2">
      <c r="B47" s="3"/>
      <c r="C47" s="3"/>
      <c r="D47" s="3"/>
      <c r="E47" s="3"/>
      <c r="F47" s="3"/>
      <c r="G47" s="3"/>
      <c r="H47" s="3"/>
      <c r="I47" s="3"/>
    </row>
    <row r="48" spans="2:9" x14ac:dyDescent="0.2">
      <c r="B48" s="3"/>
      <c r="C48" s="3"/>
      <c r="D48" s="3"/>
      <c r="E48" s="3"/>
      <c r="F48" s="3"/>
      <c r="G48" s="3"/>
      <c r="H48" s="3"/>
      <c r="I48" s="3"/>
    </row>
  </sheetData>
  <conditionalFormatting sqref="B2:I9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Posición</vt:lpstr>
      <vt:lpstr>Ocupación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Perich L</dc:creator>
  <cp:lastModifiedBy>Danny Perich L</cp:lastModifiedBy>
  <dcterms:created xsi:type="dcterms:W3CDTF">2020-08-17T17:52:57Z</dcterms:created>
  <dcterms:modified xsi:type="dcterms:W3CDTF">2020-08-19T16:44:10Z</dcterms:modified>
</cp:coreProperties>
</file>