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me\OneDrive\Escritorio\UVG\Quinto Semestre\Ingeniería de Software\ERP\Sprint Seis\"/>
    </mc:Choice>
  </mc:AlternateContent>
  <xr:revisionPtr revIDLastSave="0" documentId="8_{139B45BB-0429-4FC7-AB1C-ED82F99E0875}" xr6:coauthVersionLast="47" xr6:coauthVersionMax="47" xr10:uidLastSave="{00000000-0000-0000-0000-000000000000}"/>
  <bookViews>
    <workbookView xWindow="-108" yWindow="-108" windowWidth="23256" windowHeight="12456" activeTab="7" xr2:uid="{0146F9CD-4F16-451F-B66A-0C30024AF2E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4" i="6"/>
  <c r="E13" i="6"/>
  <c r="E12" i="6"/>
  <c r="E11" i="6"/>
  <c r="E10" i="6"/>
  <c r="E9" i="6"/>
  <c r="E8" i="6"/>
  <c r="E18" i="5"/>
  <c r="E11" i="5"/>
  <c r="E13" i="5"/>
  <c r="E9" i="5"/>
  <c r="E19" i="5"/>
  <c r="E17" i="5"/>
  <c r="E16" i="5"/>
  <c r="E15" i="5"/>
  <c r="E14" i="5"/>
  <c r="E12" i="5"/>
  <c r="E10" i="5"/>
  <c r="E8" i="5"/>
  <c r="E14" i="4"/>
  <c r="E15" i="4"/>
  <c r="E11" i="4"/>
  <c r="E12" i="4"/>
  <c r="E13" i="4"/>
  <c r="E10" i="4"/>
  <c r="E9" i="4"/>
  <c r="E8" i="4"/>
  <c r="E10" i="3"/>
  <c r="E9" i="3"/>
  <c r="E8" i="3"/>
  <c r="E8" i="2"/>
  <c r="E16" i="1"/>
  <c r="E17" i="1"/>
  <c r="E18" i="1"/>
  <c r="E19" i="1"/>
  <c r="E20" i="1"/>
  <c r="E21" i="1"/>
  <c r="E22" i="1"/>
  <c r="E23" i="1"/>
  <c r="E24" i="1"/>
  <c r="E14" i="1"/>
  <c r="E9" i="1"/>
  <c r="E10" i="1"/>
  <c r="E11" i="1"/>
  <c r="E12" i="1"/>
  <c r="E13" i="1"/>
  <c r="E8" i="1"/>
</calcChain>
</file>

<file path=xl/sharedStrings.xml><?xml version="1.0" encoding="utf-8"?>
<sst xmlns="http://schemas.openxmlformats.org/spreadsheetml/2006/main" count="246" uniqueCount="97">
  <si>
    <t xml:space="preserve">Formulario LOGT </t>
  </si>
  <si>
    <t xml:space="preserve">Fecha </t>
  </si>
  <si>
    <t>Inicio</t>
  </si>
  <si>
    <t xml:space="preserve">Fin </t>
  </si>
  <si>
    <t>Tiempo interrupción</t>
  </si>
  <si>
    <t>Delta Tiempo</t>
  </si>
  <si>
    <t xml:space="preserve">Fase </t>
  </si>
  <si>
    <t>Comentarios</t>
  </si>
  <si>
    <r>
      <rPr>
        <b/>
        <sz val="11"/>
        <color theme="1"/>
        <rFont val="Aptos Narrow"/>
        <family val="2"/>
        <scheme val="minor"/>
      </rPr>
      <t>Nombre:</t>
    </r>
    <r>
      <rPr>
        <sz val="11"/>
        <color theme="1"/>
        <rFont val="Aptos Narrow"/>
        <family val="2"/>
        <scheme val="minor"/>
      </rPr>
      <t xml:space="preserve"> Leonardo Dufrey Mejía Mejía</t>
    </r>
  </si>
  <si>
    <r>
      <rPr>
        <b/>
        <sz val="11"/>
        <color theme="1"/>
        <rFont val="Aptos Narrow"/>
        <family val="2"/>
        <scheme val="minor"/>
      </rPr>
      <t xml:space="preserve">Carné: </t>
    </r>
    <r>
      <rPr>
        <sz val="11"/>
        <color theme="1"/>
        <rFont val="Aptos Narrow"/>
        <family val="2"/>
        <scheme val="minor"/>
      </rPr>
      <t xml:space="preserve">23648 </t>
    </r>
  </si>
  <si>
    <t xml:space="preserve">Realice el mapa de los usuarios y los usuarios extremos en clase. Tiempo interrumpido fue por instrucciones en clase y preguntas. </t>
  </si>
  <si>
    <t xml:space="preserve">Definición de perfiles y concretar las citas para poder entrevistar a las personas. </t>
  </si>
  <si>
    <t xml:space="preserve">Creación de guíon para las entrevistas, receso para almuerzo. 3 guiones de entrevistas: administrador, servicio al cliente y proveedor. </t>
  </si>
  <si>
    <t xml:space="preserve">Entrevista al administrador, 15 minutos para explicarle qué era un sistema ERP. </t>
  </si>
  <si>
    <t xml:space="preserve">Entrevista al proveedor, visitador médico. </t>
  </si>
  <si>
    <t xml:space="preserve">Entrevista al dependiente de farmacia. </t>
  </si>
  <si>
    <t xml:space="preserve">Revisión de presentación en canvas para la presentación grupal. </t>
  </si>
  <si>
    <t>Corte 2</t>
  </si>
  <si>
    <t>Entrevista a dependiente de farmacia, prototipo No. 1</t>
  </si>
  <si>
    <t>Entrevista a administradora de farmacia, prototipo 1</t>
  </si>
  <si>
    <t>Entrevista a administradora de farmacia, prototipo 2</t>
  </si>
  <si>
    <t>Entrevista a visitador médico sobre su uso de la aplicación</t>
  </si>
  <si>
    <t xml:space="preserve">Creación de formato de bitacora para la información de las entrevistas. </t>
  </si>
  <si>
    <t xml:space="preserve">Preparación para la presentación del corte 2. </t>
  </si>
  <si>
    <t>Corte 1</t>
  </si>
  <si>
    <t>Creación de dibujos para el design studio: individuales, en parejas y grupales</t>
  </si>
  <si>
    <t xml:space="preserve">Creación de los requisitos no funcionales para el proyecto. </t>
  </si>
  <si>
    <t xml:space="preserve">Corte 1 </t>
  </si>
  <si>
    <t>Descripción de mi dibujo, avances para el corte 2</t>
  </si>
  <si>
    <t>Corte No. 2</t>
  </si>
  <si>
    <t>Tarea 1</t>
  </si>
  <si>
    <t>Investigue sobre el patron Chain of Responsibility y trabaje en la presentación e informe</t>
  </si>
  <si>
    <t>Tarea 2</t>
  </si>
  <si>
    <t>Inicie la investigación sobre Alpine.js</t>
  </si>
  <si>
    <t xml:space="preserve">Tarea 2 </t>
  </si>
  <si>
    <t>Comparé Alpine con otros frameworks y código de ejemplo.</t>
  </si>
  <si>
    <t>Correciones en el documento y git</t>
  </si>
  <si>
    <t>Corte 3</t>
  </si>
  <si>
    <t xml:space="preserve">Corte 3 </t>
  </si>
  <si>
    <t xml:space="preserve">Preguntas a catedraticos (Ludwind Locano) sobre el funcionamiento de un diagrama de clases persistentes y si diferencia con un diagrama entidad relación . </t>
  </si>
  <si>
    <t xml:space="preserve">Inicios de investigación de clases necesarias. </t>
  </si>
  <si>
    <t xml:space="preserve">Primer prototipo del diagrama de clases persitentes. </t>
  </si>
  <si>
    <t>Correcciones con relaciones entre las tablas planteadas</t>
  </si>
  <si>
    <t xml:space="preserve">Correciones con compañera de trabajo para mejorar y tomar en cuenta más aspectos. </t>
  </si>
  <si>
    <t xml:space="preserve">Acciones CRUD para las diferentes tablas. </t>
  </si>
  <si>
    <t xml:space="preserve">Preparación para la presentación. </t>
  </si>
  <si>
    <t>Correción de telefonos en el diagrama de clases persistentes</t>
  </si>
  <si>
    <t xml:space="preserve">Sprint 1 </t>
  </si>
  <si>
    <t>Creación de documento para el backlog.</t>
  </si>
  <si>
    <t xml:space="preserve">Implementación de tareas para las diferentes pantallas. </t>
  </si>
  <si>
    <t xml:space="preserve">Pantallas para la administradora, división frontend y backend. </t>
  </si>
  <si>
    <t xml:space="preserve">Comparación de opiniones con los compañeros de grupo. </t>
  </si>
  <si>
    <t xml:space="preserve">Correciones en la lista de tareas. </t>
  </si>
  <si>
    <t>Creación de las tareas en Jira</t>
  </si>
  <si>
    <t xml:space="preserve">Prepararación  para la presentación </t>
  </si>
  <si>
    <t xml:space="preserve">Cambios en las tecnologías a utilizar. </t>
  </si>
  <si>
    <t>Creación de documento final y cumplimiento de las métricas de entrega del sprint 1</t>
  </si>
  <si>
    <t xml:space="preserve">Reunión con el cliente para conversar sobre los productos. </t>
  </si>
  <si>
    <t xml:space="preserve">Creación del archivo que crea la base de datos local. </t>
  </si>
  <si>
    <t>Creación del backen</t>
  </si>
  <si>
    <t>Sprint 2</t>
  </si>
  <si>
    <t xml:space="preserve">Finalizar detalles del documento. </t>
  </si>
  <si>
    <t>Correciones en Tokenización y manejo de roles</t>
  </si>
  <si>
    <t>Inicio de tokenizar e investigaciones</t>
  </si>
  <si>
    <t xml:space="preserve">Investigación para la encriptación de la contraseña. </t>
  </si>
  <si>
    <t xml:space="preserve">Correciones y merge de las ramas. </t>
  </si>
  <si>
    <t>Implementación de la contraseña actualizada.</t>
  </si>
  <si>
    <t xml:space="preserve">Platica grupal del cambio de la tabla de usuarios para agregar los tokens y la verificación. </t>
  </si>
  <si>
    <t>Fecha</t>
  </si>
  <si>
    <t>Fin</t>
  </si>
  <si>
    <t>Fase</t>
  </si>
  <si>
    <t>Sprint 5</t>
  </si>
  <si>
    <t>Revisión inicial de requerimientos para CRUD de documentos e inventario</t>
  </si>
  <si>
    <t>Desarrollo de operaciones CRUD para documentos</t>
  </si>
  <si>
    <t>Desarrollo de operaciones CRUD para inventario</t>
  </si>
  <si>
    <t>Reunión con Product Owner para validar avances y definir ajustes</t>
  </si>
  <si>
    <t>Implementación de CRUD para productos</t>
  </si>
  <si>
    <t>Correcciones en funcionalidades de documentos según feedback</t>
  </si>
  <si>
    <t>Correcciones en funcionalidades de inventario</t>
  </si>
  <si>
    <t>Escritura del documento técnico (docs)</t>
  </si>
  <si>
    <t>Reunión con Product Owner para revisión del módulo productos</t>
  </si>
  <si>
    <t>Implementación de test unitarios para documentos e inventario</t>
  </si>
  <si>
    <t>Test y validaciones integradas para CRUD productos</t>
  </si>
  <si>
    <t>Avance en presentación final del proyecto</t>
  </si>
  <si>
    <t>Ajustes finales en presentación y documentación</t>
  </si>
  <si>
    <t>Ensayo general y revisión de presentación final</t>
  </si>
  <si>
    <t>Sprint 6</t>
  </si>
  <si>
    <t>Implementación inicial del CRUD para ventas</t>
  </si>
  <si>
    <t>Desarrollo de funcionalidades CRUD para visitadores médicos</t>
  </si>
  <si>
    <t>Implementación de pruebas unitarias y de integración para módulo de ventas</t>
  </si>
  <si>
    <t>Reunión con Product Owner para validar avances de ventas y visitadores médicos</t>
  </si>
  <si>
    <t>Aplicación de ajustes y correcciones según feedback del Product Owner</t>
  </si>
  <si>
    <t>Refactor y optimización de rutas en CRUD de ventas y visitadores médicos</t>
  </si>
  <si>
    <t>Avance en presentación de resultados del sprint</t>
  </si>
  <si>
    <t>Testing final del CRUD de ventas y visitadores médicos en entorno de prueba</t>
  </si>
  <si>
    <t>Reunión final con Product Owner para revisión completa del sprint</t>
  </si>
  <si>
    <t>Finalización de la presentación y preparación para demo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</si>
</sst>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20" fontId="0" fillId="0" borderId="0" xfId="0" applyNumberFormat="1"/>
    <xf numFmtId="0" fontId="0" fillId="0" borderId="0" xfId="0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5A9-9BB4-46B3-8960-3E1D8C580EDA}">
  <dimension ref="A2:G31"/>
  <sheetViews>
    <sheetView topLeftCell="A10" zoomScale="101" zoomScaleNormal="70" workbookViewId="0">
      <selection activeCell="G8" sqref="A2:G8"/>
    </sheetView>
  </sheetViews>
  <sheetFormatPr baseColWidth="10" defaultRowHeight="14.4" x14ac:dyDescent="0.3"/>
  <cols>
    <col min="7" max="7" width="27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72" x14ac:dyDescent="0.3">
      <c r="A8" s="4">
        <v>45680</v>
      </c>
      <c r="B8" s="5">
        <v>0.79166666666666663</v>
      </c>
      <c r="C8" s="5">
        <v>0.89236111111111116</v>
      </c>
      <c r="D8" s="5">
        <v>5.9027777777777776E-2</v>
      </c>
      <c r="E8" s="5">
        <f>(C8-B8)-D8</f>
        <v>4.1666666666666755E-2</v>
      </c>
      <c r="F8" s="1" t="s">
        <v>24</v>
      </c>
      <c r="G8" s="6" t="s">
        <v>10</v>
      </c>
    </row>
    <row r="9" spans="1:7" ht="43.2" x14ac:dyDescent="0.3">
      <c r="A9" s="4">
        <v>45687</v>
      </c>
      <c r="B9" s="5">
        <v>0.79166666666666663</v>
      </c>
      <c r="C9" s="5">
        <v>0.89236111111111116</v>
      </c>
      <c r="D9" s="5">
        <v>4.1666666666666664E-2</v>
      </c>
      <c r="E9" s="5">
        <f t="shared" ref="E9:E13" si="0">(C9-B9)-D9</f>
        <v>5.9027777777777866E-2</v>
      </c>
      <c r="F9" s="1" t="s">
        <v>24</v>
      </c>
      <c r="G9" s="6" t="s">
        <v>11</v>
      </c>
    </row>
    <row r="10" spans="1:7" ht="72" x14ac:dyDescent="0.3">
      <c r="A10" s="4">
        <v>45688</v>
      </c>
      <c r="B10" s="5">
        <v>0.41666666666666669</v>
      </c>
      <c r="C10" s="5">
        <v>0.625</v>
      </c>
      <c r="D10" s="5">
        <v>4.1666666666666664E-2</v>
      </c>
      <c r="E10" s="5">
        <f t="shared" si="0"/>
        <v>0.16666666666666666</v>
      </c>
      <c r="F10" s="1" t="s">
        <v>24</v>
      </c>
      <c r="G10" s="6" t="s">
        <v>12</v>
      </c>
    </row>
    <row r="11" spans="1:7" ht="43.2" x14ac:dyDescent="0.3">
      <c r="A11" s="4">
        <v>45688</v>
      </c>
      <c r="B11" s="5">
        <v>0.83333333333333337</v>
      </c>
      <c r="C11" s="5">
        <v>0.875</v>
      </c>
      <c r="D11" s="5">
        <v>1.0416666666666666E-2</v>
      </c>
      <c r="E11" s="5">
        <f t="shared" si="0"/>
        <v>3.1249999999999965E-2</v>
      </c>
      <c r="F11" s="1" t="s">
        <v>27</v>
      </c>
      <c r="G11" s="6" t="s">
        <v>13</v>
      </c>
    </row>
    <row r="12" spans="1:7" ht="28.8" x14ac:dyDescent="0.3">
      <c r="A12" s="4">
        <v>45689</v>
      </c>
      <c r="B12" s="5">
        <v>0.33333333333333331</v>
      </c>
      <c r="C12" s="5">
        <v>0.375</v>
      </c>
      <c r="D12" s="5">
        <v>2.0833333333333332E-2</v>
      </c>
      <c r="E12" s="5">
        <f t="shared" si="0"/>
        <v>2.0833333333333353E-2</v>
      </c>
      <c r="F12" s="1" t="s">
        <v>24</v>
      </c>
      <c r="G12" s="6" t="s">
        <v>14</v>
      </c>
    </row>
    <row r="13" spans="1:7" ht="28.8" x14ac:dyDescent="0.3">
      <c r="A13" s="4">
        <v>45689</v>
      </c>
      <c r="B13" s="5">
        <v>0.8125</v>
      </c>
      <c r="C13" s="5">
        <v>0.86458333333333337</v>
      </c>
      <c r="D13" s="5">
        <v>2.0833333333333332E-2</v>
      </c>
      <c r="E13" s="5">
        <f t="shared" si="0"/>
        <v>3.1250000000000042E-2</v>
      </c>
      <c r="F13" s="1" t="s">
        <v>27</v>
      </c>
      <c r="G13" s="6" t="s">
        <v>15</v>
      </c>
    </row>
    <row r="14" spans="1:7" ht="43.2" x14ac:dyDescent="0.3">
      <c r="A14" s="4">
        <v>45690</v>
      </c>
      <c r="B14" s="5">
        <v>0.625</v>
      </c>
      <c r="C14" s="5">
        <v>0.66666666666666663</v>
      </c>
      <c r="D14" s="5">
        <v>2.4305555555555556E-2</v>
      </c>
      <c r="E14" s="5">
        <f>(C14-B14)-D14</f>
        <v>1.7361111111111074E-2</v>
      </c>
      <c r="F14" s="1" t="s">
        <v>24</v>
      </c>
      <c r="G14" s="6" t="s">
        <v>16</v>
      </c>
    </row>
    <row r="15" spans="1:7" x14ac:dyDescent="0.3">
      <c r="A15" s="18" t="s">
        <v>29</v>
      </c>
      <c r="B15" s="19"/>
      <c r="C15" s="19"/>
      <c r="D15" s="19"/>
      <c r="E15" s="19"/>
      <c r="F15" s="19"/>
      <c r="G15" s="20"/>
    </row>
    <row r="16" spans="1:7" ht="43.2" x14ac:dyDescent="0.3">
      <c r="A16" s="4">
        <v>45693</v>
      </c>
      <c r="B16" s="5">
        <v>0.72222222222222221</v>
      </c>
      <c r="C16" s="5">
        <v>0.82291666666666663</v>
      </c>
      <c r="D16" s="5">
        <v>2.7777777777777776E-2</v>
      </c>
      <c r="E16" s="5">
        <f t="shared" ref="E16:E24" si="1">(C16-B16)-D16</f>
        <v>7.2916666666666644E-2</v>
      </c>
      <c r="F16" s="1" t="s">
        <v>17</v>
      </c>
      <c r="G16" s="6" t="s">
        <v>25</v>
      </c>
    </row>
    <row r="17" spans="1:7" ht="28.8" x14ac:dyDescent="0.3">
      <c r="A17" s="4">
        <v>45700</v>
      </c>
      <c r="B17" s="5">
        <v>0.41666666666666669</v>
      </c>
      <c r="C17" s="5">
        <v>0.5</v>
      </c>
      <c r="D17" s="5">
        <v>1.3888888888888888E-2</v>
      </c>
      <c r="E17" s="5">
        <f t="shared" si="1"/>
        <v>6.944444444444442E-2</v>
      </c>
      <c r="F17" s="1" t="s">
        <v>17</v>
      </c>
      <c r="G17" s="6" t="s">
        <v>28</v>
      </c>
    </row>
    <row r="18" spans="1:7" ht="28.8" x14ac:dyDescent="0.3">
      <c r="A18" s="4">
        <v>45707</v>
      </c>
      <c r="B18" s="5">
        <v>0.72222222222222221</v>
      </c>
      <c r="C18" s="5">
        <v>0.82291666666666663</v>
      </c>
      <c r="D18" s="5">
        <v>2.7777777777777776E-2</v>
      </c>
      <c r="E18" s="5">
        <f t="shared" si="1"/>
        <v>7.2916666666666644E-2</v>
      </c>
      <c r="F18" s="1" t="s">
        <v>17</v>
      </c>
      <c r="G18" s="6" t="s">
        <v>26</v>
      </c>
    </row>
    <row r="19" spans="1:7" ht="28.8" x14ac:dyDescent="0.3">
      <c r="A19" s="4">
        <v>45709</v>
      </c>
      <c r="B19" s="5">
        <v>0.91666666666666663</v>
      </c>
      <c r="C19" s="5">
        <v>0.95138888888888884</v>
      </c>
      <c r="D19" s="5">
        <v>0</v>
      </c>
      <c r="E19" s="5">
        <f t="shared" si="1"/>
        <v>3.472222222222221E-2</v>
      </c>
      <c r="F19" s="1" t="s">
        <v>17</v>
      </c>
      <c r="G19" s="6" t="s">
        <v>18</v>
      </c>
    </row>
    <row r="20" spans="1:7" ht="28.8" x14ac:dyDescent="0.3">
      <c r="A20" s="4">
        <v>45710</v>
      </c>
      <c r="B20" s="5">
        <v>0.625</v>
      </c>
      <c r="C20" s="5">
        <v>0.72916666666666663</v>
      </c>
      <c r="D20" s="5">
        <v>6.9444444444444441E-3</v>
      </c>
      <c r="E20" s="5">
        <f t="shared" si="1"/>
        <v>9.7222222222222182E-2</v>
      </c>
      <c r="F20" s="1" t="s">
        <v>17</v>
      </c>
      <c r="G20" s="6" t="s">
        <v>19</v>
      </c>
    </row>
    <row r="21" spans="1:7" ht="28.8" x14ac:dyDescent="0.3">
      <c r="A21" s="4">
        <v>45712</v>
      </c>
      <c r="B21" s="5">
        <v>0.5</v>
      </c>
      <c r="C21" s="5">
        <v>0.54166666666666663</v>
      </c>
      <c r="D21" s="5">
        <v>1.3888888888888888E-2</v>
      </c>
      <c r="E21" s="5">
        <f t="shared" si="1"/>
        <v>2.7777777777777742E-2</v>
      </c>
      <c r="F21" s="1" t="s">
        <v>17</v>
      </c>
      <c r="G21" s="6" t="s">
        <v>20</v>
      </c>
    </row>
    <row r="22" spans="1:7" ht="28.8" x14ac:dyDescent="0.3">
      <c r="A22" s="4">
        <v>45712</v>
      </c>
      <c r="B22" s="5">
        <v>0.45833333333333331</v>
      </c>
      <c r="C22" s="5">
        <v>0.47222222222222221</v>
      </c>
      <c r="D22" s="5">
        <v>0</v>
      </c>
      <c r="E22" s="5">
        <f t="shared" si="1"/>
        <v>1.3888888888888895E-2</v>
      </c>
      <c r="F22" s="1" t="s">
        <v>17</v>
      </c>
      <c r="G22" s="6" t="s">
        <v>21</v>
      </c>
    </row>
    <row r="23" spans="1:7" ht="43.2" x14ac:dyDescent="0.3">
      <c r="A23" s="4">
        <v>45713</v>
      </c>
      <c r="B23" s="5">
        <v>0.41666666666666669</v>
      </c>
      <c r="C23" s="5">
        <v>0.625</v>
      </c>
      <c r="D23" s="5">
        <v>5.5555555555555552E-2</v>
      </c>
      <c r="E23" s="5">
        <f t="shared" si="1"/>
        <v>0.15277777777777776</v>
      </c>
      <c r="F23" s="1" t="s">
        <v>17</v>
      </c>
      <c r="G23" s="6" t="s">
        <v>22</v>
      </c>
    </row>
    <row r="24" spans="1:7" ht="28.8" x14ac:dyDescent="0.3">
      <c r="A24" s="4">
        <v>45713</v>
      </c>
      <c r="B24" s="5">
        <v>0.91666666666666663</v>
      </c>
      <c r="C24" s="5">
        <v>0.9375</v>
      </c>
      <c r="D24" s="5">
        <v>6.9444444444444441E-3</v>
      </c>
      <c r="E24" s="5">
        <f t="shared" si="1"/>
        <v>1.3888888888888926E-2</v>
      </c>
      <c r="F24" s="1" t="s">
        <v>17</v>
      </c>
      <c r="G24" s="6" t="s">
        <v>23</v>
      </c>
    </row>
    <row r="25" spans="1:7" x14ac:dyDescent="0.3">
      <c r="E25" s="7"/>
      <c r="G25" s="8"/>
    </row>
    <row r="26" spans="1:7" x14ac:dyDescent="0.3">
      <c r="E26" s="7"/>
      <c r="G26" s="8"/>
    </row>
    <row r="27" spans="1:7" x14ac:dyDescent="0.3">
      <c r="E27" s="7"/>
    </row>
    <row r="28" spans="1:7" x14ac:dyDescent="0.3">
      <c r="E28" s="7"/>
    </row>
    <row r="29" spans="1:7" x14ac:dyDescent="0.3">
      <c r="E29" s="7"/>
    </row>
    <row r="30" spans="1:7" x14ac:dyDescent="0.3">
      <c r="E30" s="7"/>
    </row>
    <row r="31" spans="1:7" x14ac:dyDescent="0.3">
      <c r="E31" s="7"/>
    </row>
  </sheetData>
  <mergeCells count="4">
    <mergeCell ref="A2:G2"/>
    <mergeCell ref="A4:C4"/>
    <mergeCell ref="A5:C5"/>
    <mergeCell ref="A15:G15"/>
  </mergeCells>
  <phoneticPr fontId="3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E261-6317-4519-8C4C-08438F32092A}">
  <dimension ref="A2:G8"/>
  <sheetViews>
    <sheetView workbookViewId="0">
      <selection activeCell="D13" sqref="D13"/>
    </sheetView>
  </sheetViews>
  <sheetFormatPr baseColWidth="10" defaultRowHeight="14.4" x14ac:dyDescent="0.3"/>
  <cols>
    <col min="7" max="7" width="17.55468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86.4" x14ac:dyDescent="0.3">
      <c r="A8" s="4">
        <v>45693</v>
      </c>
      <c r="B8" s="5">
        <v>0.41666666666666669</v>
      </c>
      <c r="C8" s="5">
        <v>0.51041666666666663</v>
      </c>
      <c r="D8" s="5">
        <v>1.0416666666666666E-2</v>
      </c>
      <c r="E8" s="5">
        <f>(C8-B8)-D8</f>
        <v>8.3333333333333273E-2</v>
      </c>
      <c r="F8" s="1" t="s">
        <v>30</v>
      </c>
      <c r="G8" s="6" t="s">
        <v>31</v>
      </c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6CB0-B064-4AA5-8AA6-241DC286DD9D}">
  <dimension ref="A2:G10"/>
  <sheetViews>
    <sheetView workbookViewId="0">
      <selection activeCell="D15" sqref="D15"/>
    </sheetView>
  </sheetViews>
  <sheetFormatPr baseColWidth="10" defaultRowHeight="14.4" x14ac:dyDescent="0.3"/>
  <cols>
    <col min="7" max="7" width="17.55468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43.2" x14ac:dyDescent="0.3">
      <c r="A8" s="4">
        <v>45699</v>
      </c>
      <c r="B8" s="5">
        <v>0.41666666666666669</v>
      </c>
      <c r="C8" s="5">
        <v>0.51041666666666663</v>
      </c>
      <c r="D8" s="5">
        <v>1.0416666666666666E-2</v>
      </c>
      <c r="E8" s="5">
        <f>(C8-B8)-D8</f>
        <v>8.3333333333333273E-2</v>
      </c>
      <c r="F8" s="1" t="s">
        <v>32</v>
      </c>
      <c r="G8" s="6" t="s">
        <v>33</v>
      </c>
    </row>
    <row r="9" spans="1:7" ht="43.2" x14ac:dyDescent="0.3">
      <c r="A9" s="4">
        <v>45700</v>
      </c>
      <c r="B9" s="5">
        <v>0.41666666666666669</v>
      </c>
      <c r="C9" s="5">
        <v>0.54166666666666663</v>
      </c>
      <c r="D9" s="5">
        <v>6.9444444444444441E-3</v>
      </c>
      <c r="E9" s="5">
        <f>(C9-B9)-D9</f>
        <v>0.1180555555555555</v>
      </c>
      <c r="F9" s="1" t="s">
        <v>34</v>
      </c>
      <c r="G9" s="6" t="s">
        <v>35</v>
      </c>
    </row>
    <row r="10" spans="1:7" ht="28.8" x14ac:dyDescent="0.3">
      <c r="A10" s="4">
        <v>45701</v>
      </c>
      <c r="B10" s="5">
        <v>0.83333333333333337</v>
      </c>
      <c r="C10" s="5">
        <v>0.86458333333333337</v>
      </c>
      <c r="D10" s="1">
        <v>0</v>
      </c>
      <c r="E10" s="5">
        <f>(C10-B10)-D10</f>
        <v>3.125E-2</v>
      </c>
      <c r="F10" s="1" t="s">
        <v>32</v>
      </c>
      <c r="G10" s="6" t="s">
        <v>36</v>
      </c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0C0A-06F5-417B-8D89-C4F480C5D8AD}">
  <dimension ref="A2:G15"/>
  <sheetViews>
    <sheetView workbookViewId="0">
      <selection activeCell="P11" sqref="P11"/>
    </sheetView>
  </sheetViews>
  <sheetFormatPr baseColWidth="10" defaultRowHeight="14.4" x14ac:dyDescent="0.3"/>
  <cols>
    <col min="2" max="2" width="14.21875" bestFit="1" customWidth="1"/>
    <col min="7" max="7" width="17.55468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144" x14ac:dyDescent="0.3">
      <c r="A8" s="4">
        <v>45729</v>
      </c>
      <c r="B8" s="5">
        <v>0.8125</v>
      </c>
      <c r="C8" s="5">
        <v>0.83333333333333337</v>
      </c>
      <c r="D8" s="5">
        <v>0</v>
      </c>
      <c r="E8" s="5">
        <f>(C8-B8)-D8</f>
        <v>2.083333333333337E-2</v>
      </c>
      <c r="F8" s="1" t="s">
        <v>37</v>
      </c>
      <c r="G8" s="6" t="s">
        <v>39</v>
      </c>
    </row>
    <row r="9" spans="1:7" ht="43.2" x14ac:dyDescent="0.3">
      <c r="A9" s="4">
        <v>45730</v>
      </c>
      <c r="B9" s="5">
        <v>0.33333333333333331</v>
      </c>
      <c r="C9" s="5">
        <v>0.41666666666666669</v>
      </c>
      <c r="D9" s="5">
        <v>2.0833333333333332E-2</v>
      </c>
      <c r="E9" s="5">
        <f>(C9-B9)-D9</f>
        <v>6.2500000000000042E-2</v>
      </c>
      <c r="F9" s="1" t="s">
        <v>37</v>
      </c>
      <c r="G9" s="6" t="s">
        <v>40</v>
      </c>
    </row>
    <row r="10" spans="1:7" ht="43.2" x14ac:dyDescent="0.3">
      <c r="A10" s="4">
        <v>45730</v>
      </c>
      <c r="B10" s="5">
        <v>0.75</v>
      </c>
      <c r="C10" s="5">
        <v>0.83333333333333337</v>
      </c>
      <c r="D10" s="1">
        <v>0</v>
      </c>
      <c r="E10" s="5">
        <f>(C10-B10)-D10</f>
        <v>8.333333333333337E-2</v>
      </c>
      <c r="F10" s="1" t="s">
        <v>38</v>
      </c>
      <c r="G10" s="6" t="s">
        <v>41</v>
      </c>
    </row>
    <row r="11" spans="1:7" ht="43.2" x14ac:dyDescent="0.3">
      <c r="A11" s="4">
        <v>45731</v>
      </c>
      <c r="B11" s="5">
        <v>0.83333333333333337</v>
      </c>
      <c r="C11" s="5">
        <v>0.875</v>
      </c>
      <c r="D11" s="1">
        <v>0</v>
      </c>
      <c r="E11" s="5">
        <f t="shared" ref="E11:E15" si="0">(C11-B11)-D11</f>
        <v>4.166666666666663E-2</v>
      </c>
      <c r="F11" s="1" t="s">
        <v>37</v>
      </c>
      <c r="G11" s="6" t="s">
        <v>42</v>
      </c>
    </row>
    <row r="12" spans="1:7" ht="72" x14ac:dyDescent="0.3">
      <c r="A12" s="4">
        <v>45732</v>
      </c>
      <c r="B12" s="5">
        <v>0.875</v>
      </c>
      <c r="C12" s="5">
        <v>0.95833333333333337</v>
      </c>
      <c r="D12" s="1">
        <v>0</v>
      </c>
      <c r="E12" s="5">
        <f t="shared" si="0"/>
        <v>8.333333333333337E-2</v>
      </c>
      <c r="F12" s="1" t="s">
        <v>37</v>
      </c>
      <c r="G12" s="6" t="s">
        <v>43</v>
      </c>
    </row>
    <row r="13" spans="1:7" ht="43.2" x14ac:dyDescent="0.3">
      <c r="A13" s="4">
        <v>45733</v>
      </c>
      <c r="B13" s="5">
        <v>0.83333333333333337</v>
      </c>
      <c r="C13" s="5">
        <v>0.875</v>
      </c>
      <c r="D13" s="5">
        <v>1.0416666666666666E-2</v>
      </c>
      <c r="E13" s="5">
        <f t="shared" si="0"/>
        <v>3.1249999999999965E-2</v>
      </c>
      <c r="F13" s="1" t="s">
        <v>37</v>
      </c>
      <c r="G13" s="6" t="s">
        <v>44</v>
      </c>
    </row>
    <row r="14" spans="1:7" ht="28.8" x14ac:dyDescent="0.3">
      <c r="A14" s="4">
        <v>45734</v>
      </c>
      <c r="B14" s="5">
        <v>0.91666666666666663</v>
      </c>
      <c r="C14" s="5">
        <v>0.9375</v>
      </c>
      <c r="D14" s="5">
        <v>0</v>
      </c>
      <c r="E14" s="5">
        <f t="shared" si="0"/>
        <v>2.083333333333337E-2</v>
      </c>
      <c r="F14" s="1" t="s">
        <v>37</v>
      </c>
      <c r="G14" s="6" t="s">
        <v>45</v>
      </c>
    </row>
    <row r="15" spans="1:7" ht="57.6" x14ac:dyDescent="0.3">
      <c r="A15" s="4">
        <v>45734</v>
      </c>
      <c r="B15" s="5">
        <v>0.95833333333333304</v>
      </c>
      <c r="C15" s="5">
        <v>0.97916666666666696</v>
      </c>
      <c r="D15" s="1">
        <v>0</v>
      </c>
      <c r="E15" s="5">
        <f t="shared" si="0"/>
        <v>2.0833333333333925E-2</v>
      </c>
      <c r="F15" s="1" t="s">
        <v>37</v>
      </c>
      <c r="G15" s="6" t="s">
        <v>46</v>
      </c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23CF-7135-4AEC-9EA7-EF384DAFD719}">
  <dimension ref="A2:G19"/>
  <sheetViews>
    <sheetView topLeftCell="A12" workbookViewId="0">
      <selection activeCell="K12" sqref="K12"/>
    </sheetView>
  </sheetViews>
  <sheetFormatPr baseColWidth="10" defaultRowHeight="14.4" x14ac:dyDescent="0.3"/>
  <cols>
    <col min="2" max="2" width="14.21875" bestFit="1" customWidth="1"/>
    <col min="7" max="7" width="17.55468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43.2" x14ac:dyDescent="0.3">
      <c r="A8" s="4">
        <v>45744</v>
      </c>
      <c r="B8" s="5">
        <v>0.58333333333333337</v>
      </c>
      <c r="C8" s="5">
        <v>0.91666666666666663</v>
      </c>
      <c r="D8" s="5">
        <v>0.20833333333333334</v>
      </c>
      <c r="E8" s="5">
        <f t="shared" ref="E8:E13" si="0">(C8-B8)-D8</f>
        <v>0.12499999999999992</v>
      </c>
      <c r="F8" s="1" t="s">
        <v>47</v>
      </c>
      <c r="G8" s="6" t="s">
        <v>48</v>
      </c>
    </row>
    <row r="9" spans="1:7" ht="43.2" x14ac:dyDescent="0.3">
      <c r="A9" s="4">
        <v>45747</v>
      </c>
      <c r="B9" s="5">
        <v>0.43680555555555556</v>
      </c>
      <c r="C9" s="5">
        <v>0.5</v>
      </c>
      <c r="D9" s="5">
        <v>2.1527777777777778E-2</v>
      </c>
      <c r="E9" s="5">
        <f t="shared" si="0"/>
        <v>4.1666666666666664E-2</v>
      </c>
      <c r="F9" s="1" t="s">
        <v>47</v>
      </c>
      <c r="G9" s="6" t="s">
        <v>49</v>
      </c>
    </row>
    <row r="10" spans="1:7" ht="28.8" x14ac:dyDescent="0.3">
      <c r="A10" s="4">
        <v>45747</v>
      </c>
      <c r="B10" s="5">
        <v>0.75</v>
      </c>
      <c r="C10" s="5">
        <v>0.79166666666666663</v>
      </c>
      <c r="D10" s="5">
        <v>2.1527777777777778E-2</v>
      </c>
      <c r="E10" s="5">
        <f t="shared" si="0"/>
        <v>2.0138888888888852E-2</v>
      </c>
      <c r="F10" s="1" t="s">
        <v>47</v>
      </c>
      <c r="G10" s="6" t="s">
        <v>53</v>
      </c>
    </row>
    <row r="11" spans="1:7" ht="57.6" x14ac:dyDescent="0.3">
      <c r="A11" s="4">
        <v>45718</v>
      </c>
      <c r="B11" s="5">
        <v>0.33333333333333331</v>
      </c>
      <c r="C11" s="5">
        <v>0.41666666666666669</v>
      </c>
      <c r="D11" s="5">
        <v>0</v>
      </c>
      <c r="E11" s="5">
        <f t="shared" si="0"/>
        <v>8.333333333333337E-2</v>
      </c>
      <c r="F11" s="1" t="s">
        <v>47</v>
      </c>
      <c r="G11" s="6" t="s">
        <v>57</v>
      </c>
    </row>
    <row r="12" spans="1:7" ht="57.6" x14ac:dyDescent="0.3">
      <c r="A12" s="4">
        <v>45750</v>
      </c>
      <c r="B12" s="5">
        <v>0.59861111111111109</v>
      </c>
      <c r="C12" s="5">
        <v>0.625</v>
      </c>
      <c r="D12" s="5">
        <v>5.5555555555555558E-3</v>
      </c>
      <c r="E12" s="5">
        <f t="shared" si="0"/>
        <v>2.083333333333335E-2</v>
      </c>
      <c r="F12" s="1" t="s">
        <v>47</v>
      </c>
      <c r="G12" s="6" t="s">
        <v>50</v>
      </c>
    </row>
    <row r="13" spans="1:7" x14ac:dyDescent="0.3">
      <c r="A13" s="4">
        <v>45750</v>
      </c>
      <c r="B13" s="5">
        <v>0.66666666666666663</v>
      </c>
      <c r="C13" s="5">
        <v>0.75</v>
      </c>
      <c r="D13" s="5">
        <v>0</v>
      </c>
      <c r="E13" s="5">
        <f t="shared" si="0"/>
        <v>8.333333333333337E-2</v>
      </c>
      <c r="F13" s="1" t="s">
        <v>47</v>
      </c>
      <c r="G13" s="6" t="s">
        <v>59</v>
      </c>
    </row>
    <row r="14" spans="1:7" ht="57.6" x14ac:dyDescent="0.3">
      <c r="A14" s="4">
        <v>45751</v>
      </c>
      <c r="B14" s="5">
        <v>0.46875</v>
      </c>
      <c r="C14" s="5">
        <v>0.58333333333333337</v>
      </c>
      <c r="D14" s="5">
        <v>8.3333333333333329E-2</v>
      </c>
      <c r="E14" s="5">
        <f t="shared" ref="E14:E19" si="1">(C14-B14)-D14</f>
        <v>3.1250000000000042E-2</v>
      </c>
      <c r="F14" s="1" t="s">
        <v>47</v>
      </c>
      <c r="G14" s="6" t="s">
        <v>51</v>
      </c>
    </row>
    <row r="15" spans="1:7" ht="28.8" x14ac:dyDescent="0.3">
      <c r="A15" s="4">
        <v>45752</v>
      </c>
      <c r="B15" s="5">
        <v>0.77986111111111112</v>
      </c>
      <c r="C15" s="5">
        <v>0.79166666666666663</v>
      </c>
      <c r="D15" s="1">
        <v>0</v>
      </c>
      <c r="E15" s="5">
        <f t="shared" si="1"/>
        <v>1.1805555555555514E-2</v>
      </c>
      <c r="F15" s="1" t="s">
        <v>47</v>
      </c>
      <c r="G15" s="6" t="s">
        <v>52</v>
      </c>
    </row>
    <row r="16" spans="1:7" ht="43.2" x14ac:dyDescent="0.3">
      <c r="A16" s="4">
        <v>45752</v>
      </c>
      <c r="B16" s="5">
        <v>0.41666666666666669</v>
      </c>
      <c r="C16" s="5">
        <v>0.5</v>
      </c>
      <c r="D16" s="5">
        <v>4.1666666666666664E-2</v>
      </c>
      <c r="E16" s="5">
        <f t="shared" si="1"/>
        <v>4.166666666666665E-2</v>
      </c>
      <c r="F16" s="1" t="s">
        <v>47</v>
      </c>
      <c r="G16" s="6" t="s">
        <v>55</v>
      </c>
    </row>
    <row r="17" spans="1:7" ht="72" x14ac:dyDescent="0.3">
      <c r="A17" s="4">
        <v>45753</v>
      </c>
      <c r="B17" s="5">
        <v>0.5</v>
      </c>
      <c r="C17" s="5">
        <v>0.75</v>
      </c>
      <c r="D17" s="5">
        <v>8.3333333333333329E-2</v>
      </c>
      <c r="E17" s="5">
        <f t="shared" si="1"/>
        <v>0.16666666666666669</v>
      </c>
      <c r="F17" s="1" t="s">
        <v>47</v>
      </c>
      <c r="G17" s="6" t="s">
        <v>56</v>
      </c>
    </row>
    <row r="18" spans="1:7" ht="43.2" x14ac:dyDescent="0.3">
      <c r="A18" s="4">
        <v>45753</v>
      </c>
      <c r="B18" s="5">
        <v>0.75</v>
      </c>
      <c r="C18" s="5">
        <v>0.77083333333333337</v>
      </c>
      <c r="D18" s="5">
        <v>0</v>
      </c>
      <c r="E18" s="5">
        <f t="shared" si="1"/>
        <v>2.083333333333337E-2</v>
      </c>
      <c r="F18" s="1" t="s">
        <v>47</v>
      </c>
      <c r="G18" s="6" t="s">
        <v>58</v>
      </c>
    </row>
    <row r="19" spans="1:7" ht="28.8" x14ac:dyDescent="0.3">
      <c r="A19" s="4">
        <v>45754</v>
      </c>
      <c r="B19" s="5">
        <v>0.625</v>
      </c>
      <c r="C19" s="5">
        <v>0.64583333333333337</v>
      </c>
      <c r="D19" s="1">
        <v>0</v>
      </c>
      <c r="E19" s="5">
        <f t="shared" si="1"/>
        <v>2.083333333333337E-2</v>
      </c>
      <c r="F19" s="1" t="s">
        <v>47</v>
      </c>
      <c r="G19" s="6" t="s">
        <v>54</v>
      </c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492-8BF8-47FF-8927-7BE3E61DC95E}">
  <dimension ref="A2:G15"/>
  <sheetViews>
    <sheetView topLeftCell="A4" workbookViewId="0">
      <selection activeCell="B11" sqref="B11"/>
    </sheetView>
  </sheetViews>
  <sheetFormatPr baseColWidth="10" defaultRowHeight="14.4" x14ac:dyDescent="0.3"/>
  <cols>
    <col min="2" max="2" width="14.21875" bestFit="1" customWidth="1"/>
    <col min="7" max="7" width="17.55468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ht="43.2" x14ac:dyDescent="0.3">
      <c r="A8" s="4">
        <v>45761</v>
      </c>
      <c r="B8" s="5">
        <v>0.58333333333333337</v>
      </c>
      <c r="C8" s="5">
        <v>0.91666666666666663</v>
      </c>
      <c r="D8" s="5">
        <v>0.20833333333333334</v>
      </c>
      <c r="E8" s="5">
        <f t="shared" ref="E8:E15" si="0">(C8-B8)-D8</f>
        <v>0.12499999999999992</v>
      </c>
      <c r="F8" s="1" t="s">
        <v>60</v>
      </c>
      <c r="G8" s="6" t="s">
        <v>64</v>
      </c>
    </row>
    <row r="9" spans="1:7" ht="43.2" x14ac:dyDescent="0.3">
      <c r="A9" s="4">
        <v>45762</v>
      </c>
      <c r="B9" s="5">
        <v>0.43680555555555556</v>
      </c>
      <c r="C9" s="5">
        <v>0.5</v>
      </c>
      <c r="D9" s="5">
        <v>2.1527777777777778E-2</v>
      </c>
      <c r="E9" s="5">
        <f t="shared" si="0"/>
        <v>4.1666666666666664E-2</v>
      </c>
      <c r="F9" s="1" t="s">
        <v>60</v>
      </c>
      <c r="G9" s="6" t="s">
        <v>66</v>
      </c>
    </row>
    <row r="10" spans="1:7" ht="72" x14ac:dyDescent="0.3">
      <c r="A10" s="4">
        <v>45762</v>
      </c>
      <c r="B10" s="5">
        <v>0.75</v>
      </c>
      <c r="C10" s="5">
        <v>0.79166666666666663</v>
      </c>
      <c r="D10" s="5">
        <v>2.1527777777777778E-2</v>
      </c>
      <c r="E10" s="5">
        <f t="shared" si="0"/>
        <v>2.0138888888888852E-2</v>
      </c>
      <c r="F10" s="1" t="s">
        <v>60</v>
      </c>
      <c r="G10" s="6" t="s">
        <v>67</v>
      </c>
    </row>
    <row r="11" spans="1:7" ht="28.8" x14ac:dyDescent="0.3">
      <c r="A11" s="4">
        <v>45762</v>
      </c>
      <c r="B11" s="5">
        <v>0.75</v>
      </c>
      <c r="C11" s="5">
        <v>0.83333333333333337</v>
      </c>
      <c r="D11" s="5">
        <v>1.3888888888888888E-2</v>
      </c>
      <c r="E11" s="5">
        <f t="shared" si="0"/>
        <v>6.9444444444444475E-2</v>
      </c>
      <c r="F11" s="1" t="s">
        <v>60</v>
      </c>
      <c r="G11" s="6" t="s">
        <v>65</v>
      </c>
    </row>
    <row r="12" spans="1:7" ht="28.8" x14ac:dyDescent="0.3">
      <c r="A12" s="4">
        <v>45763</v>
      </c>
      <c r="B12" s="5">
        <v>0.41666666666666669</v>
      </c>
      <c r="C12" s="5">
        <v>0.5</v>
      </c>
      <c r="D12" s="5">
        <v>4.1666666666666664E-2</v>
      </c>
      <c r="E12" s="5">
        <f t="shared" si="0"/>
        <v>4.166666666666665E-2</v>
      </c>
      <c r="F12" s="1" t="s">
        <v>60</v>
      </c>
      <c r="G12" s="6" t="s">
        <v>63</v>
      </c>
    </row>
    <row r="13" spans="1:7" ht="43.2" x14ac:dyDescent="0.3">
      <c r="A13" s="4">
        <v>45769</v>
      </c>
      <c r="B13" s="5">
        <v>0.5</v>
      </c>
      <c r="C13" s="5">
        <v>0.75</v>
      </c>
      <c r="D13" s="5">
        <v>8.3333333333333329E-2</v>
      </c>
      <c r="E13" s="5">
        <f t="shared" si="0"/>
        <v>0.16666666666666669</v>
      </c>
      <c r="F13" s="1" t="s">
        <v>60</v>
      </c>
      <c r="G13" s="6" t="s">
        <v>62</v>
      </c>
    </row>
    <row r="14" spans="1:7" ht="57.6" x14ac:dyDescent="0.3">
      <c r="A14" s="4">
        <v>45769</v>
      </c>
      <c r="B14" s="5">
        <v>0.75</v>
      </c>
      <c r="C14" s="5">
        <v>0.77083333333333337</v>
      </c>
      <c r="D14" s="5">
        <v>0</v>
      </c>
      <c r="E14" s="5">
        <f t="shared" si="0"/>
        <v>2.083333333333337E-2</v>
      </c>
      <c r="F14" s="1" t="s">
        <v>60</v>
      </c>
      <c r="G14" s="6" t="s">
        <v>57</v>
      </c>
    </row>
    <row r="15" spans="1:7" ht="28.8" x14ac:dyDescent="0.3">
      <c r="A15" s="4">
        <v>45770</v>
      </c>
      <c r="B15" s="5">
        <v>0.79166666666666663</v>
      </c>
      <c r="C15" s="5">
        <v>0.83333333333333337</v>
      </c>
      <c r="D15" s="1">
        <v>0</v>
      </c>
      <c r="E15" s="5">
        <f t="shared" si="0"/>
        <v>4.1666666666666741E-2</v>
      </c>
      <c r="F15" s="1" t="s">
        <v>60</v>
      </c>
      <c r="G15" s="6" t="s">
        <v>61</v>
      </c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2EC7-C69B-482F-A0B7-FCBF8763B0F7}">
  <dimension ref="A2:G27"/>
  <sheetViews>
    <sheetView zoomScale="93" workbookViewId="0">
      <selection activeCell="D18" sqref="D18"/>
    </sheetView>
  </sheetViews>
  <sheetFormatPr baseColWidth="10" defaultRowHeight="14.4" x14ac:dyDescent="0.3"/>
  <cols>
    <col min="2" max="2" width="14.21875" bestFit="1" customWidth="1"/>
    <col min="7" max="7" width="41.777343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x14ac:dyDescent="0.3">
      <c r="A8" s="4" t="s">
        <v>68</v>
      </c>
      <c r="B8" s="5" t="s">
        <v>2</v>
      </c>
      <c r="C8" s="5" t="s">
        <v>69</v>
      </c>
      <c r="D8" s="5" t="s">
        <v>4</v>
      </c>
      <c r="E8" s="5" t="s">
        <v>5</v>
      </c>
      <c r="F8" s="1" t="s">
        <v>70</v>
      </c>
      <c r="G8" s="6" t="s">
        <v>7</v>
      </c>
    </row>
    <row r="9" spans="1:7" ht="28.8" x14ac:dyDescent="0.3">
      <c r="A9" s="4">
        <v>45839</v>
      </c>
      <c r="B9" s="5">
        <v>0.41666666666666669</v>
      </c>
      <c r="C9" s="5">
        <v>0.54166666666666663</v>
      </c>
      <c r="D9" s="5">
        <v>0</v>
      </c>
      <c r="E9" s="5">
        <v>0.125</v>
      </c>
      <c r="F9" s="1" t="s">
        <v>71</v>
      </c>
      <c r="G9" s="6" t="s">
        <v>72</v>
      </c>
    </row>
    <row r="10" spans="1:7" ht="28.8" x14ac:dyDescent="0.3">
      <c r="A10" s="4">
        <v>45840</v>
      </c>
      <c r="B10" s="5">
        <v>0.58333333333333337</v>
      </c>
      <c r="C10" s="5">
        <v>0.70833333333333337</v>
      </c>
      <c r="D10" s="5">
        <v>4.1666666666666664E-2</v>
      </c>
      <c r="E10" s="5">
        <v>8.3333333333333329E-2</v>
      </c>
      <c r="F10" s="1" t="s">
        <v>71</v>
      </c>
      <c r="G10" s="6" t="s">
        <v>73</v>
      </c>
    </row>
    <row r="11" spans="1:7" x14ac:dyDescent="0.3">
      <c r="A11" s="4">
        <v>45842</v>
      </c>
      <c r="B11" s="5">
        <v>0.375</v>
      </c>
      <c r="C11" s="5">
        <v>0.5</v>
      </c>
      <c r="D11" s="5">
        <v>0</v>
      </c>
      <c r="E11" s="5">
        <v>0.125</v>
      </c>
      <c r="F11" s="1" t="s">
        <v>71</v>
      </c>
      <c r="G11" s="6" t="s">
        <v>74</v>
      </c>
    </row>
    <row r="12" spans="1:7" ht="28.8" x14ac:dyDescent="0.3">
      <c r="A12" s="4">
        <v>45844</v>
      </c>
      <c r="B12" s="5">
        <v>0.41666666666666669</v>
      </c>
      <c r="C12" s="5">
        <v>0.5</v>
      </c>
      <c r="D12" s="5">
        <v>0</v>
      </c>
      <c r="E12" s="5">
        <v>8.3333333333333329E-2</v>
      </c>
      <c r="F12" s="1" t="s">
        <v>71</v>
      </c>
      <c r="G12" s="6" t="s">
        <v>75</v>
      </c>
    </row>
    <row r="13" spans="1:7" x14ac:dyDescent="0.3">
      <c r="A13" s="4">
        <v>45846</v>
      </c>
      <c r="B13" s="5">
        <v>0.45833333333333331</v>
      </c>
      <c r="C13" s="5">
        <v>0.5625</v>
      </c>
      <c r="D13" s="5">
        <v>0</v>
      </c>
      <c r="E13" s="5">
        <v>0.10416666666666667</v>
      </c>
      <c r="F13" s="1" t="s">
        <v>71</v>
      </c>
      <c r="G13" s="6" t="s">
        <v>76</v>
      </c>
    </row>
    <row r="14" spans="1:7" ht="28.8" x14ac:dyDescent="0.3">
      <c r="A14" s="4">
        <v>45848</v>
      </c>
      <c r="B14" s="5">
        <v>0.625</v>
      </c>
      <c r="C14" s="5">
        <v>0.70833333333333337</v>
      </c>
      <c r="D14" s="5">
        <v>0</v>
      </c>
      <c r="E14" s="5">
        <v>8.3333333333333329E-2</v>
      </c>
      <c r="F14" s="1" t="s">
        <v>71</v>
      </c>
      <c r="G14" s="6" t="s">
        <v>77</v>
      </c>
    </row>
    <row r="15" spans="1:7" x14ac:dyDescent="0.3">
      <c r="A15" s="4">
        <v>45849</v>
      </c>
      <c r="B15" s="5">
        <v>0.66666666666666663</v>
      </c>
      <c r="C15" s="5">
        <v>0.75</v>
      </c>
      <c r="D15" s="5">
        <v>0</v>
      </c>
      <c r="E15" s="5">
        <v>8.3333333333333329E-2</v>
      </c>
      <c r="F15" s="1" t="s">
        <v>71</v>
      </c>
      <c r="G15" s="6" t="s">
        <v>78</v>
      </c>
    </row>
    <row r="16" spans="1:7" x14ac:dyDescent="0.3">
      <c r="A16" s="4">
        <v>45853</v>
      </c>
      <c r="B16" s="5">
        <v>0.375</v>
      </c>
      <c r="C16" s="5">
        <v>0.54166666666666663</v>
      </c>
      <c r="D16" s="5">
        <v>0</v>
      </c>
      <c r="E16" s="5">
        <v>0.16666666666666666</v>
      </c>
      <c r="F16" s="1" t="s">
        <v>71</v>
      </c>
      <c r="G16" s="6" t="s">
        <v>79</v>
      </c>
    </row>
    <row r="17" spans="1:7" ht="28.8" x14ac:dyDescent="0.3">
      <c r="A17" s="4">
        <v>45855</v>
      </c>
      <c r="B17" s="5">
        <v>0.41666666666666669</v>
      </c>
      <c r="C17" s="5">
        <v>0.5</v>
      </c>
      <c r="D17" s="5">
        <v>0</v>
      </c>
      <c r="E17" s="5">
        <v>8.3333333333333329E-2</v>
      </c>
      <c r="F17" s="1" t="s">
        <v>71</v>
      </c>
      <c r="G17" s="6" t="s">
        <v>80</v>
      </c>
    </row>
    <row r="18" spans="1:7" ht="28.8" x14ac:dyDescent="0.3">
      <c r="A18" s="4">
        <v>45856</v>
      </c>
      <c r="B18" s="5">
        <v>0.58333333333333337</v>
      </c>
      <c r="C18" s="5">
        <v>0.70833333333333337</v>
      </c>
      <c r="D18" s="5">
        <v>0</v>
      </c>
      <c r="E18" s="5">
        <v>0.125</v>
      </c>
      <c r="F18" s="1" t="s">
        <v>71</v>
      </c>
      <c r="G18" s="6" t="s">
        <v>81</v>
      </c>
    </row>
    <row r="19" spans="1:7" ht="28.8" x14ac:dyDescent="0.3">
      <c r="A19" s="4">
        <v>45858</v>
      </c>
      <c r="B19" s="5">
        <v>0.54166666666666663</v>
      </c>
      <c r="C19" s="5">
        <v>0.625</v>
      </c>
      <c r="D19" s="5">
        <v>0</v>
      </c>
      <c r="E19" s="5">
        <v>8.3333333333333329E-2</v>
      </c>
      <c r="F19" s="1" t="s">
        <v>71</v>
      </c>
      <c r="G19" s="6" t="s">
        <v>82</v>
      </c>
    </row>
    <row r="20" spans="1:7" x14ac:dyDescent="0.3">
      <c r="A20" s="4">
        <v>45860</v>
      </c>
      <c r="B20" s="5">
        <v>0.375</v>
      </c>
      <c r="C20" s="5">
        <v>0.45833333333333331</v>
      </c>
      <c r="D20" s="5">
        <v>0</v>
      </c>
      <c r="E20" s="5">
        <v>8.3333333333333329E-2</v>
      </c>
      <c r="F20" s="1" t="s">
        <v>71</v>
      </c>
      <c r="G20" s="6" t="s">
        <v>83</v>
      </c>
    </row>
    <row r="21" spans="1:7" x14ac:dyDescent="0.3">
      <c r="A21" s="4">
        <v>45861</v>
      </c>
      <c r="B21" s="5">
        <v>0.58333333333333337</v>
      </c>
      <c r="C21" s="5">
        <v>0.70833333333333337</v>
      </c>
      <c r="D21" s="5">
        <v>4.1666666666666664E-2</v>
      </c>
      <c r="E21" s="5">
        <v>8.3333333333333329E-2</v>
      </c>
      <c r="F21" s="1" t="s">
        <v>71</v>
      </c>
      <c r="G21" s="6" t="s">
        <v>84</v>
      </c>
    </row>
    <row r="22" spans="1:7" x14ac:dyDescent="0.3">
      <c r="A22" s="4">
        <v>45862</v>
      </c>
      <c r="B22" s="5">
        <v>0.41666666666666669</v>
      </c>
      <c r="C22" s="5">
        <v>0.54166666666666663</v>
      </c>
      <c r="D22" s="5">
        <v>0</v>
      </c>
      <c r="E22" s="5">
        <v>0.125</v>
      </c>
      <c r="F22" s="1" t="s">
        <v>71</v>
      </c>
      <c r="G22" s="6" t="s">
        <v>85</v>
      </c>
    </row>
    <row r="27" spans="1:7" x14ac:dyDescent="0.3">
      <c r="E27" s="8"/>
    </row>
  </sheetData>
  <mergeCells count="3">
    <mergeCell ref="A2:G2"/>
    <mergeCell ref="A4:C4"/>
    <mergeCell ref="A5:C5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2CA7-D45D-452B-9EB6-7D5221B6D9A6}">
  <dimension ref="A2:G27"/>
  <sheetViews>
    <sheetView tabSelected="1" zoomScale="93" workbookViewId="0">
      <selection activeCell="G16" sqref="G16"/>
    </sheetView>
  </sheetViews>
  <sheetFormatPr baseColWidth="10" defaultRowHeight="14.4" x14ac:dyDescent="0.3"/>
  <cols>
    <col min="2" max="2" width="14.21875" bestFit="1" customWidth="1"/>
    <col min="7" max="7" width="41.77734375" customWidth="1"/>
  </cols>
  <sheetData>
    <row r="2" spans="1:7" ht="15.6" x14ac:dyDescent="0.3">
      <c r="A2" s="9" t="s">
        <v>0</v>
      </c>
      <c r="B2" s="10"/>
      <c r="C2" s="10"/>
      <c r="D2" s="10"/>
      <c r="E2" s="10"/>
      <c r="F2" s="10"/>
      <c r="G2" s="11"/>
    </row>
    <row r="4" spans="1:7" x14ac:dyDescent="0.3">
      <c r="A4" s="12" t="s">
        <v>8</v>
      </c>
      <c r="B4" s="13"/>
      <c r="C4" s="14"/>
    </row>
    <row r="5" spans="1:7" x14ac:dyDescent="0.3">
      <c r="A5" s="15" t="s">
        <v>9</v>
      </c>
      <c r="B5" s="16"/>
      <c r="C5" s="17"/>
    </row>
    <row r="7" spans="1:7" ht="28.8" x14ac:dyDescent="0.3">
      <c r="A7" s="2" t="s">
        <v>1</v>
      </c>
      <c r="B7" s="2" t="s">
        <v>2</v>
      </c>
      <c r="C7" s="2" t="s">
        <v>3</v>
      </c>
      <c r="D7" s="3" t="s">
        <v>4</v>
      </c>
      <c r="E7" s="3" t="s">
        <v>5</v>
      </c>
      <c r="F7" s="2" t="s">
        <v>6</v>
      </c>
      <c r="G7" s="2" t="s">
        <v>7</v>
      </c>
    </row>
    <row r="8" spans="1:7" x14ac:dyDescent="0.3">
      <c r="A8" s="4" t="s">
        <v>68</v>
      </c>
      <c r="B8" s="5" t="s">
        <v>2</v>
      </c>
      <c r="C8" s="5" t="s">
        <v>69</v>
      </c>
      <c r="D8" s="5" t="s">
        <v>4</v>
      </c>
      <c r="E8" s="5" t="s">
        <v>5</v>
      </c>
      <c r="F8" s="1" t="s">
        <v>70</v>
      </c>
      <c r="G8" s="6" t="s">
        <v>7</v>
      </c>
    </row>
    <row r="9" spans="1:7" x14ac:dyDescent="0.3">
      <c r="A9" s="4" t="s">
        <v>68</v>
      </c>
      <c r="B9" s="5" t="s">
        <v>2</v>
      </c>
      <c r="C9" s="5" t="s">
        <v>69</v>
      </c>
      <c r="D9" s="5" t="s">
        <v>4</v>
      </c>
      <c r="E9" s="5" t="s">
        <v>5</v>
      </c>
      <c r="F9" s="1" t="s">
        <v>70</v>
      </c>
      <c r="G9" s="6" t="s">
        <v>7</v>
      </c>
    </row>
    <row r="10" spans="1:7" x14ac:dyDescent="0.3">
      <c r="A10" s="4">
        <v>45870</v>
      </c>
      <c r="B10" s="5">
        <v>0.375</v>
      </c>
      <c r="C10" s="5">
        <v>0.5</v>
      </c>
      <c r="D10" s="5">
        <v>0</v>
      </c>
      <c r="E10" s="5">
        <v>0.125</v>
      </c>
      <c r="F10" s="1" t="s">
        <v>86</v>
      </c>
      <c r="G10" s="6" t="s">
        <v>87</v>
      </c>
    </row>
    <row r="11" spans="1:7" x14ac:dyDescent="0.3">
      <c r="A11" s="4">
        <v>45871</v>
      </c>
      <c r="B11" s="5">
        <v>0.41666666666666669</v>
      </c>
      <c r="C11" s="5">
        <v>0.54166666666666663</v>
      </c>
      <c r="D11" s="5">
        <v>0</v>
      </c>
      <c r="E11" s="5">
        <v>0.125</v>
      </c>
      <c r="F11" s="1" t="s">
        <v>86</v>
      </c>
      <c r="G11" s="6" t="s">
        <v>88</v>
      </c>
    </row>
    <row r="12" spans="1:7" x14ac:dyDescent="0.3">
      <c r="A12" s="4">
        <v>45873</v>
      </c>
      <c r="B12" s="5">
        <v>0.58333333333333337</v>
      </c>
      <c r="C12" s="5">
        <v>0.70833333333333337</v>
      </c>
      <c r="D12" s="5">
        <v>0</v>
      </c>
      <c r="E12" s="5">
        <v>0.125</v>
      </c>
      <c r="F12" s="1" t="s">
        <v>86</v>
      </c>
      <c r="G12" s="6" t="s">
        <v>89</v>
      </c>
    </row>
    <row r="13" spans="1:7" x14ac:dyDescent="0.3">
      <c r="A13" s="4">
        <v>45874</v>
      </c>
      <c r="B13" s="5">
        <v>0.375</v>
      </c>
      <c r="C13" s="5">
        <v>0.45833333333333331</v>
      </c>
      <c r="D13" s="5">
        <v>0</v>
      </c>
      <c r="E13" s="5">
        <v>8.3333333333333329E-2</v>
      </c>
      <c r="F13" s="1" t="s">
        <v>86</v>
      </c>
      <c r="G13" s="6" t="s">
        <v>90</v>
      </c>
    </row>
    <row r="14" spans="1:7" x14ac:dyDescent="0.3">
      <c r="A14" s="4">
        <v>45874</v>
      </c>
      <c r="B14" s="5">
        <v>0.45833333333333331</v>
      </c>
      <c r="C14" s="5">
        <v>0.54166666666666663</v>
      </c>
      <c r="D14" s="5">
        <v>0</v>
      </c>
      <c r="E14" s="5">
        <v>8.3333333333333329E-2</v>
      </c>
      <c r="F14" s="1" t="s">
        <v>86</v>
      </c>
      <c r="G14" s="6" t="s">
        <v>91</v>
      </c>
    </row>
    <row r="15" spans="1:7" x14ac:dyDescent="0.3">
      <c r="A15" s="4">
        <v>45875</v>
      </c>
      <c r="B15" s="5">
        <v>0.41666666666666669</v>
      </c>
      <c r="C15" s="5">
        <v>0.5</v>
      </c>
      <c r="D15" s="5">
        <v>0</v>
      </c>
      <c r="E15" s="5">
        <v>8.3333333333333329E-2</v>
      </c>
      <c r="F15" s="1" t="s">
        <v>86</v>
      </c>
      <c r="G15" s="6" t="s">
        <v>92</v>
      </c>
    </row>
    <row r="16" spans="1:7" x14ac:dyDescent="0.3">
      <c r="A16" s="4">
        <v>45875</v>
      </c>
      <c r="B16" s="5">
        <v>0.58333333333333337</v>
      </c>
      <c r="C16" s="5">
        <v>0.66666666666666663</v>
      </c>
      <c r="D16" s="5">
        <v>0</v>
      </c>
      <c r="E16" s="5">
        <v>8.3333333333333329E-2</v>
      </c>
      <c r="F16" s="1" t="s">
        <v>86</v>
      </c>
      <c r="G16" s="6" t="s">
        <v>93</v>
      </c>
    </row>
    <row r="17" spans="1:7" x14ac:dyDescent="0.3">
      <c r="A17" s="4">
        <v>45876</v>
      </c>
      <c r="B17" s="5">
        <v>0.375</v>
      </c>
      <c r="C17" s="5">
        <v>0.45833333333333331</v>
      </c>
      <c r="D17" s="5">
        <v>0</v>
      </c>
      <c r="E17" s="5">
        <v>8.3333333333333329E-2</v>
      </c>
      <c r="F17" s="1" t="s">
        <v>86</v>
      </c>
      <c r="G17" s="6" t="s">
        <v>94</v>
      </c>
    </row>
    <row r="18" spans="1:7" x14ac:dyDescent="0.3">
      <c r="A18" s="4">
        <v>45876</v>
      </c>
      <c r="B18" s="5">
        <v>0.45833333333333331</v>
      </c>
      <c r="C18" s="5">
        <v>0.54166666666666663</v>
      </c>
      <c r="D18" s="5">
        <v>0</v>
      </c>
      <c r="E18" s="5">
        <v>8.3333333333333329E-2</v>
      </c>
      <c r="F18" s="1" t="s">
        <v>86</v>
      </c>
      <c r="G18" s="6" t="s">
        <v>95</v>
      </c>
    </row>
    <row r="19" spans="1:7" x14ac:dyDescent="0.3">
      <c r="A19" s="4">
        <v>45877</v>
      </c>
      <c r="B19" s="5">
        <v>0.41666666666666669</v>
      </c>
      <c r="C19" s="5">
        <v>0.54166666666666663</v>
      </c>
      <c r="D19" s="5">
        <v>0</v>
      </c>
      <c r="E19" s="5">
        <v>0.125</v>
      </c>
      <c r="F19" s="1" t="s">
        <v>86</v>
      </c>
      <c r="G19" s="6" t="s">
        <v>96</v>
      </c>
    </row>
    <row r="20" spans="1:7" x14ac:dyDescent="0.3">
      <c r="A20" s="4"/>
      <c r="B20" s="5"/>
      <c r="C20" s="5"/>
      <c r="D20" s="5"/>
      <c r="E20" s="5"/>
      <c r="F20" s="1"/>
      <c r="G20" s="6"/>
    </row>
    <row r="21" spans="1:7" x14ac:dyDescent="0.3">
      <c r="A21" s="4"/>
      <c r="B21" s="5"/>
      <c r="C21" s="5"/>
      <c r="D21" s="5"/>
      <c r="E21" s="5"/>
      <c r="F21" s="1"/>
      <c r="G21" s="6"/>
    </row>
    <row r="22" spans="1:7" x14ac:dyDescent="0.3">
      <c r="A22" s="4"/>
      <c r="B22" s="5"/>
      <c r="C22" s="5"/>
      <c r="D22" s="5"/>
      <c r="E22" s="5"/>
      <c r="F22" s="1"/>
      <c r="G22" s="6"/>
    </row>
    <row r="27" spans="1:7" x14ac:dyDescent="0.3">
      <c r="E27" s="8"/>
    </row>
  </sheetData>
  <mergeCells count="3">
    <mergeCell ref="A2:G2"/>
    <mergeCell ref="A4:C4"/>
    <mergeCell ref="A5:C5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AA7F16C732024585E994999B6847C5" ma:contentTypeVersion="6" ma:contentTypeDescription="Crear nuevo documento." ma:contentTypeScope="" ma:versionID="d3ec8f68e3f830f191149b87de52d2a0">
  <xsd:schema xmlns:xsd="http://www.w3.org/2001/XMLSchema" xmlns:xs="http://www.w3.org/2001/XMLSchema" xmlns:p="http://schemas.microsoft.com/office/2006/metadata/properties" xmlns:ns3="e869ca77-7726-4737-87b9-650a30364b90" targetNamespace="http://schemas.microsoft.com/office/2006/metadata/properties" ma:root="true" ma:fieldsID="6caf0c809173b58364cd9c9349c62f30" ns3:_="">
    <xsd:import namespace="e869ca77-7726-4737-87b9-650a30364b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9ca77-7726-4737-87b9-650a30364b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69ca77-7726-4737-87b9-650a30364b90" xsi:nil="true"/>
  </documentManagement>
</p:properties>
</file>

<file path=customXml/itemProps1.xml><?xml version="1.0" encoding="utf-8"?>
<ds:datastoreItem xmlns:ds="http://schemas.openxmlformats.org/officeDocument/2006/customXml" ds:itemID="{F6000CE5-3C5C-4FAF-8C62-8F0871413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9ca77-7726-4737-87b9-650a30364b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8E0EC5-52AF-405D-9EE6-1CBD49C9D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ACD1AB-9C4D-4E18-87A2-02FED6E32026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e869ca77-7726-4737-87b9-650a30364b9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MEJIA, LEONARDO DUFREY</dc:creator>
  <cp:lastModifiedBy>MEJIA MEJIA, LEONARDO DUFREY</cp:lastModifiedBy>
  <cp:lastPrinted>2025-07-26T00:35:39Z</cp:lastPrinted>
  <dcterms:created xsi:type="dcterms:W3CDTF">2025-02-01T22:18:11Z</dcterms:created>
  <dcterms:modified xsi:type="dcterms:W3CDTF">2025-08-09T02:12:23Z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0x010100B9AA7F16C732024585E994999B6847C5</vt:lpwstr>
  </property>
</Properties>
</file>