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sackd/Documents/GitHub/postpartum_fp_review/"/>
    </mc:Choice>
  </mc:AlternateContent>
  <xr:revisionPtr revIDLastSave="0" documentId="13_ncr:1_{6F9D54DA-CFD5-7B42-8A48-14D2CF28A806}" xr6:coauthVersionLast="47" xr6:coauthVersionMax="47" xr10:uidLastSave="{00000000-0000-0000-0000-000000000000}"/>
  <bookViews>
    <workbookView xWindow="-35820" yWindow="460" windowWidth="28800" windowHeight="17500" activeTab="1" xr2:uid="{00000000-000D-0000-FFFF-FFFF00000000}"/>
  </bookViews>
  <sheets>
    <sheet name="CouplesbasedInterven_DATA_LABEL" sheetId="1" r:id="rId1"/>
    <sheet name="RoB" sheetId="2" r:id="rId2"/>
    <sheet name="forest" sheetId="3" r:id="rId3"/>
  </sheets>
  <definedNames>
    <definedName name="_xlnm._FilterDatabase" localSheetId="0" hidden="1">CouplesbasedInterven_DATA_LABEL!$A$1:$JH$18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3" l="1"/>
  <c r="I12" i="3"/>
  <c r="I4" i="3"/>
  <c r="G5" i="3"/>
  <c r="I5" i="3" s="1"/>
  <c r="H5" i="3"/>
  <c r="G6" i="3"/>
  <c r="I6" i="3" s="1"/>
  <c r="H6" i="3"/>
  <c r="G7" i="3"/>
  <c r="I7" i="3" s="1"/>
  <c r="H7" i="3"/>
  <c r="G8" i="3"/>
  <c r="I8" i="3" s="1"/>
  <c r="H8" i="3"/>
  <c r="G9" i="3"/>
  <c r="I9" i="3" s="1"/>
  <c r="H9" i="3"/>
  <c r="G10" i="3"/>
  <c r="H10" i="3"/>
  <c r="I10" i="3" s="1"/>
  <c r="G11" i="3"/>
  <c r="H11" i="3"/>
  <c r="G12" i="3"/>
  <c r="H12" i="3"/>
  <c r="G13" i="3"/>
  <c r="I13" i="3" s="1"/>
  <c r="H13" i="3"/>
  <c r="G14" i="3"/>
  <c r="I14" i="3" s="1"/>
  <c r="H14" i="3"/>
  <c r="G15" i="3"/>
  <c r="I15" i="3" s="1"/>
  <c r="H15" i="3"/>
  <c r="G16" i="3"/>
  <c r="I16" i="3" s="1"/>
  <c r="H16" i="3"/>
  <c r="G17" i="3"/>
  <c r="I17" i="3" s="1"/>
  <c r="H17" i="3"/>
  <c r="H4" i="3"/>
  <c r="G4" i="3"/>
  <c r="I3" i="3"/>
  <c r="C2" i="3"/>
  <c r="G2" i="3" s="1"/>
  <c r="E2" i="3"/>
  <c r="H2" i="3" s="1"/>
  <c r="I2" i="3" l="1"/>
</calcChain>
</file>

<file path=xl/sharedStrings.xml><?xml version="1.0" encoding="utf-8"?>
<sst xmlns="http://schemas.openxmlformats.org/spreadsheetml/2006/main" count="3309" uniqueCount="1272">
  <si>
    <t>Record ID</t>
  </si>
  <si>
    <t>Data entered by:</t>
  </si>
  <si>
    <t>Manuscript Title</t>
  </si>
  <si>
    <t>Last name of first author</t>
  </si>
  <si>
    <t>Author last name (including title)</t>
  </si>
  <si>
    <t xml:space="preserve">Journal  </t>
  </si>
  <si>
    <t>Year of publication</t>
  </si>
  <si>
    <t>Language of paper</t>
  </si>
  <si>
    <t xml:space="preserve">What is the objective of the study?  </t>
  </si>
  <si>
    <t>Study design</t>
  </si>
  <si>
    <t>Other comments on study design.   Expand if unclear what type of study</t>
  </si>
  <si>
    <t xml:space="preserve">Study site(s) </t>
  </si>
  <si>
    <t>Country/countries of enrollment</t>
  </si>
  <si>
    <t>In what region(s) does the study take place? (choice=Africa)</t>
  </si>
  <si>
    <t>In what region(s) does the study take place? (choice=Asia)</t>
  </si>
  <si>
    <t>In what region(s) does the study take place? (choice=Europe)</t>
  </si>
  <si>
    <t>In what region(s) does the study take place? (choice=North America)</t>
  </si>
  <si>
    <t>In what region(s) does the study take place? (choice=South America)</t>
  </si>
  <si>
    <t xml:space="preserve">Please describe study participants (you can copy and paste from the text):  </t>
  </si>
  <si>
    <t xml:space="preserve">Please provide any other potentially relevant details on the data source: </t>
  </si>
  <si>
    <t>Please describe the type(s) of intervention (you can copy and paste from the text):</t>
  </si>
  <si>
    <t>Is the intervention only directed at including partners or inclusive of components that include partners? (choice=partner-directed)</t>
  </si>
  <si>
    <t>Is the intervention only directed at including partners or inclusive of components that include partners? (choice=partner-inclusive)</t>
  </si>
  <si>
    <t>Please describe the type(s) of comparison (you can copy and paste from the text):</t>
  </si>
  <si>
    <t>Please describe the type(s) of outcome measure(s) (you can copy and paste from the text):</t>
  </si>
  <si>
    <t>Should we include this study in the review</t>
  </si>
  <si>
    <t>Reason for exclusion and explanation of 'other':</t>
  </si>
  <si>
    <t>Study Aim (e.g. efficacy, equivalence, pragmatic)</t>
  </si>
  <si>
    <t>Unit of Allocation (individual, cluster, clinic, town, etc.)</t>
  </si>
  <si>
    <t>Year of study start</t>
  </si>
  <si>
    <t>Year of study end</t>
  </si>
  <si>
    <t>Study duration</t>
  </si>
  <si>
    <t xml:space="preserve">Study dates (be as specific as possible) </t>
  </si>
  <si>
    <t>Duration of Participation (how long were participants followed)</t>
  </si>
  <si>
    <t>Ethical Approval Obtained</t>
  </si>
  <si>
    <t>Population description (where were the participants drawn from, please include source population and target population if described)</t>
  </si>
  <si>
    <t>Setting (location, study area [clinic, hospital, etc.], and social context)</t>
  </si>
  <si>
    <t>Does the study clearly report inclusion and exclusion criteria?</t>
  </si>
  <si>
    <t>Inclusion criteria</t>
  </si>
  <si>
    <t>Exclusion criteria</t>
  </si>
  <si>
    <t>Recruitment Method (e.g. phone, mail, clinic recruitment)</t>
  </si>
  <si>
    <t>Informed Consent Obtained</t>
  </si>
  <si>
    <t>Total Randomized or Population at Start of Study</t>
  </si>
  <si>
    <t>Number of Clusters (total, including intervention and control)</t>
  </si>
  <si>
    <t>Final Population Size (included in the final analysis)</t>
  </si>
  <si>
    <t>Baseline Imbalances</t>
  </si>
  <si>
    <t>Reasons for loss to follow up, withdrawals, or exclusions</t>
  </si>
  <si>
    <t>Minimum age included</t>
  </si>
  <si>
    <t>Mean age</t>
  </si>
  <si>
    <t>Median age</t>
  </si>
  <si>
    <t xml:space="preserve">Number of women </t>
  </si>
  <si>
    <t>Number of men</t>
  </si>
  <si>
    <t>Numbers per Race/Ethnicity</t>
  </si>
  <si>
    <t>Number with HIV</t>
  </si>
  <si>
    <t>HIV Severity (WHO clinical stage or other metric such as CD4 count or viral load - or all three)</t>
  </si>
  <si>
    <t>Other Comorbidities and Relevant Severity if applicable (e.g. diabetes and A1c, HTN and BP, etc.)</t>
  </si>
  <si>
    <t>Subgroups reported and measured</t>
  </si>
  <si>
    <t xml:space="preserve">Additional notes about the study population including other sociodemographic characteristics </t>
  </si>
  <si>
    <t>Group Name</t>
  </si>
  <si>
    <t>Number Randomized/Allocated to Group</t>
  </si>
  <si>
    <t>Intervention Description (include sufficient detail for replication, e.g. content, dose, components, duration, etc.)</t>
  </si>
  <si>
    <t>Theoretical basis (include key references)</t>
  </si>
  <si>
    <t>Intervention Timing (frequency and duration)</t>
  </si>
  <si>
    <t>Delivery (e.g. mechanism, medium, intensity, fidelity)</t>
  </si>
  <si>
    <t>Providers (e.g. community health workers, peers, nurses, doctors, study staff, etc.)</t>
  </si>
  <si>
    <t>Co-interventions (please provide all above detail about any co-interventions)</t>
  </si>
  <si>
    <t>Economic information (cost, changes in costs if applicable)</t>
  </si>
  <si>
    <t>Resource Requirements (staff numbers, equipment, locations(s))</t>
  </si>
  <si>
    <t>Delivery Fidelity</t>
  </si>
  <si>
    <t>Adherence</t>
  </si>
  <si>
    <t>Notes:</t>
  </si>
  <si>
    <t>Please find all the above information about any separate interventions in this study:</t>
  </si>
  <si>
    <t>Outcome Name</t>
  </si>
  <si>
    <t>Time points measured (specify whether from start or end of intervention)</t>
  </si>
  <si>
    <t>Time points reported</t>
  </si>
  <si>
    <t>Outcome Definition</t>
  </si>
  <si>
    <t>Do they differentiate between modern and traditional contraception?</t>
  </si>
  <si>
    <t>How do they define modern versus traditional contraception:</t>
  </si>
  <si>
    <t>What can you gather?</t>
  </si>
  <si>
    <t>Outcome Measurement (medical record review, self-report, etc.)</t>
  </si>
  <si>
    <t>Power (e.g. power &amp; sample size calculation, level of power achieved)</t>
  </si>
  <si>
    <t>Do the authors mention missing data?</t>
  </si>
  <si>
    <t>Handling of missing data</t>
  </si>
  <si>
    <t>Details on missing data (please include percent with missing outcome data)</t>
  </si>
  <si>
    <t>Missing Data Analysis Rationale:</t>
  </si>
  <si>
    <t>Comparison</t>
  </si>
  <si>
    <t>Outcome</t>
  </si>
  <si>
    <t>Outcome Type</t>
  </si>
  <si>
    <t>Time point (specify from start or end of intervention)</t>
  </si>
  <si>
    <t>Intervention Events</t>
  </si>
  <si>
    <t>Intervention Denominator</t>
  </si>
  <si>
    <t>Comparison Events</t>
  </si>
  <si>
    <t>Comparison Denominator</t>
  </si>
  <si>
    <t>Effect Estimate Type</t>
  </si>
  <si>
    <t>Effect Estimate Value</t>
  </si>
  <si>
    <t>95% Confidence Interval</t>
  </si>
  <si>
    <t>Other reported results (mean difference, p value, effect estimates at different time points, etc.)</t>
  </si>
  <si>
    <t>Number of Missing Participants</t>
  </si>
  <si>
    <t>Reasons Missing</t>
  </si>
  <si>
    <t>Unit of Analysis (individual, groups, etc.)</t>
  </si>
  <si>
    <t>Statistical Methods and Appropriateness (model type, adjustment for baseline covariates, accounting for clustering, etc.)</t>
  </si>
  <si>
    <t>Study Funding Sources</t>
  </si>
  <si>
    <t>Possible Conflicts of Interest</t>
  </si>
  <si>
    <t>Authors conclusions</t>
  </si>
  <si>
    <t>Authors discussion of generalizability</t>
  </si>
  <si>
    <t>Authors discussion of limitations</t>
  </si>
  <si>
    <t>Author's discussion of strengths</t>
  </si>
  <si>
    <t xml:space="preserve">Additional notes about the study </t>
  </si>
  <si>
    <t>References to other relevant studies</t>
  </si>
  <si>
    <t>Second review: (choice=Complete)</t>
  </si>
  <si>
    <t>Complete?</t>
  </si>
  <si>
    <t>Study Design</t>
  </si>
  <si>
    <t>Please define the experimental group:</t>
  </si>
  <si>
    <t>Please define the comparator group:</t>
  </si>
  <si>
    <t>Please specify which outcome is being assessed for risk of bias:</t>
  </si>
  <si>
    <t>Specify the numerical result being assessed. In case of multiple alternative analyses being presented, specify the numeric result (e.g. RR = 1.52 (95% CI 0.83 to 2.77) and/or a reference (e.g. to a table, figure or paragraph) that uniquely defines the result being assessed.</t>
  </si>
  <si>
    <t>Is the review team's aim for this result...? (choice=to assess the effect of assignment to intervention (the intention-to-treat effect))</t>
  </si>
  <si>
    <t>Is the review team's aim for this result...? (choice=to assess the effect of adhering to intervention (the per-protocol effect))</t>
  </si>
  <si>
    <t>If the aim is to assess the effect of adhering to intervention, select the deviations from intended intervention that should be addressed (at least one must be checked): (choice=occurrence of non-protocol interventions)</t>
  </si>
  <si>
    <t>If the aim is to assess the effect of adhering to intervention, select the deviations from intended intervention that should be addressed (at least one must be checked): (choice=failures in implementing the intervention that could have affected the outcome)</t>
  </si>
  <si>
    <t>If the aim is to assess the effect of adhering to intervention, select the deviations from intended intervention that should be addressed (at least one must be checked): (choice=non-adherence to their assigned intervention by trial participants)</t>
  </si>
  <si>
    <t>Which of the following sources were obtained to help inform the risk-of-bias assessment? (tick as many as apply) (choice=Journal article(s) with results of the trial)</t>
  </si>
  <si>
    <t>Which of the following sources were obtained to help inform the risk-of-bias assessment? (tick as many as apply) (choice=Trial protocol)</t>
  </si>
  <si>
    <t>Which of the following sources were obtained to help inform the risk-of-bias assessment? (tick as many as apply) (choice=Statistical analysis plan (SAP))</t>
  </si>
  <si>
    <t>Which of the following sources were obtained to help inform the risk-of-bias assessment? (tick as many as apply) (choice=Non-commercial trial registry record (e.g. ClinicalTrials.gov record))</t>
  </si>
  <si>
    <t>Which of the following sources were obtained to help inform the risk-of-bias assessment? (tick as many as apply) (choice=Company-owned trial registry record (e.g. GSK Clinical Study Register record))</t>
  </si>
  <si>
    <t>Which of the following sources were obtained to help inform the risk-of-bias assessment? (tick as many as apply) (choice=Grey literature (e.g. unpublished thesis))</t>
  </si>
  <si>
    <t>Which of the following sources were obtained to help inform the risk-of-bias assessment? (tick as many as apply) (choice=Conference abstract(s) about the trial)</t>
  </si>
  <si>
    <t>Which of the following sources were obtained to help inform the risk-of-bias assessment? (tick as many as apply) (choice=Regulatory document (e.g. Clinical Study Report, Drug Approval Package))</t>
  </si>
  <si>
    <t>Which of the following sources were obtained to help inform the risk-of-bias assessment? (tick as many as apply) (choice=Research ethics application)</t>
  </si>
  <si>
    <t>Which of the following sources were obtained to help inform the risk-of-bias assessment? (tick as many as apply) (choice=Grant database summary (e.g. NIH RePORTER or Research Councils UK Gateway to Research))</t>
  </si>
  <si>
    <t>Which of the following sources were obtained to help inform the risk-of-bias assessment? (tick as many as apply) (choice=Personal communication with trialist)</t>
  </si>
  <si>
    <t>Which of the following sources were obtained to help inform the risk-of-bias assessment? (tick as many as apply) (choice=Personal communication with the sponsor)</t>
  </si>
  <si>
    <t>1.1 Was the allocation sequence random?</t>
  </si>
  <si>
    <t>1.2 Was the allocation sequence concealed until participants were enrolled and assigned to interventions?</t>
  </si>
  <si>
    <t>1.3 Did baseline differences between intervention groups suggest a problem with the randomization process?</t>
  </si>
  <si>
    <t>Comments 1: Please provide any comments on the above risk of bias questions</t>
  </si>
  <si>
    <t>Risk-of-bias judgement Please start with low, high, or some concerns and then explain:</t>
  </si>
  <si>
    <t>What is the predicted direction of bias arising from the randomization process? Choices include NA, favors experimental, favors comparator, towards null, away from null, or unpredictable, please explain:</t>
  </si>
  <si>
    <t>2.1. Were participants aware of their assigned intervention during the trial?</t>
  </si>
  <si>
    <t>2.2. Were carers and people delivering the interventions aware of participants' assigned intervention during the trial?</t>
  </si>
  <si>
    <t>2.3. If Y/PY/NI to 2.1 or 2.2: Were there deviations from the intended intervention that arose because of the trial context?</t>
  </si>
  <si>
    <t>2.4 If Y/PY to 2.3: Were these deviations likely to have affected the outcome?</t>
  </si>
  <si>
    <t>2.5. If Y/PY/NI to 2.4: Were these deviations from intended intervention balanced between groups?</t>
  </si>
  <si>
    <t>2.6 Was an appropriate analysis used to estimate the effect of assignment to intervention?</t>
  </si>
  <si>
    <t>2.7 If N/PN/NI to 2.6: Was there potential for a substantial impact (on the result) of the failure to analyse participants in the group to which they were randomized?</t>
  </si>
  <si>
    <t>Comments 2: Please provide any comments on the above risk of bias questions</t>
  </si>
  <si>
    <t>What is the predicted direction of bias arising from deviations from the intended interventions? Choices include NA, favors experimental, favors comparator, towards null, away from null, or unpredictable, please explain:</t>
  </si>
  <si>
    <t>3.1 Were data for this outcome available for all, or nearly all, participants randomized?</t>
  </si>
  <si>
    <t>3.2 If N/PN/NI to 3.1: Is there evidence that the result was not biased by missing outcome data?</t>
  </si>
  <si>
    <t>3.3 If N/PN to 3.2: Could missingness in the outcome depend on its true value?</t>
  </si>
  <si>
    <t>3.4 If Y/PY/NI to 3.3: Is it likely that missingness in the outcome depended on its true value?</t>
  </si>
  <si>
    <t>Comments 3: Please provide any comments on the above risk of bias questions</t>
  </si>
  <si>
    <t>What is the predicted direction of bias due to missing outcome data? Choices include NA, favors experimental, favors comparator, towards null, away from null, or unpredictable, please explain:</t>
  </si>
  <si>
    <t>4.1 Was the method of measuring the outcome inappropriate?</t>
  </si>
  <si>
    <t>4.2 Could measurement or ascertainment of the outcome have differed between intervention groups?</t>
  </si>
  <si>
    <t>4.3 If N/PN/NI to 4.1 and 4.2: Were outcome assessors aware of the intervention received by study participants?</t>
  </si>
  <si>
    <t>4.4 If Y/PY/NI to 4.3: Could assessment of the outcome have been influenced by knowledge of intervention received?</t>
  </si>
  <si>
    <t>4.5 If Y/PY/NI to 4.4: Is it likely that assessment of the outcome was influenced by knowledge of intervention received?</t>
  </si>
  <si>
    <t>Comments 4: Please provide any comments on the above risk of bias questions</t>
  </si>
  <si>
    <t>What is the predicted direction of bias in measurement of the outcome? Choices include NA, favors experimental, favors comparator, towards null, away from null, or unpredictable, please explain:</t>
  </si>
  <si>
    <t>5.1 Were the data that produced this result analysed in accordance with a pre-specified analysis plan that was finalized before unblinded outcome data were available for analysis?</t>
  </si>
  <si>
    <t>5.2 Is the numerical result being assessed likely to have been selected, on the basis of the results, from multiple eligible outcome measurements (e.g. scales, definitions, time points) within the outcome domain?</t>
  </si>
  <si>
    <t>5.3 Is the numerical result being assessed likely to have been selected, on the basis of the results, from multiple eligible analyses of the data?</t>
  </si>
  <si>
    <t>Comments 5: Please provide any comments on the above risk of bias questions</t>
  </si>
  <si>
    <t>What is the predicted direction of bias due to selection of the reported result? Choices include NA, favors experimental, favors comparator, towards null, away from null, or unpredictable, please explain:</t>
  </si>
  <si>
    <t>Overall risk-of-bias judgement</t>
  </si>
  <si>
    <t>Risk-of-bias judgement Please explain:</t>
  </si>
  <si>
    <t>What is the overall predicted direction of bias for this outcome? (choice=NA)</t>
  </si>
  <si>
    <t>What is the overall predicted direction of bias for this outcome? (choice=Favors experimental)</t>
  </si>
  <si>
    <t>What is the overall predicted direction of bias for this outcome? (choice=Favors comparator)</t>
  </si>
  <si>
    <t>What is the overall predicted direction of bias for this outcome? (choice=Towards null)</t>
  </si>
  <si>
    <t>What is the overall predicted direction of bias for this outcome? (choice=Away from null)</t>
  </si>
  <si>
    <t>What is the overall predicted direction of bias for this outcome? (choice=Unpredictable)</t>
  </si>
  <si>
    <t>What is the overall predicted direction of bias for this outcome? Please explain:</t>
  </si>
  <si>
    <t>Secondary Review (choice=Complete)</t>
  </si>
  <si>
    <t>Specify the actual population used in this study: Participants:Intervention:Comparator:Outcomes:(can copy and paste from first section)</t>
  </si>
  <si>
    <t>Specicy a target RCT specific to this study: Design: Participants: Intervention: Comparator:</t>
  </si>
  <si>
    <t>Study aim: (choice=to assess the effect of assignment to intervention (the intention-to-treat effect))</t>
  </si>
  <si>
    <t>Study aim: (choice=to assess the effect of adhering to intervention (the per-protocol effect))</t>
  </si>
  <si>
    <t>Specify the outcomeSpecify which outcome is being assessed for risk of bias (typically from among those earmarked for the Summary of Findings table). Specify whether this is a proposed benefit or harm of intervention.</t>
  </si>
  <si>
    <t>Specify the numerical result being assessedIn case of multiple alternative analyses being presented, specify the numeric result (e.g. RR = 1.52 (95% CI 0.83 to 2.77) and/or a reference (e.g. to a table, figure or paragraph) that uniquely defines the result being assessed.</t>
  </si>
  <si>
    <t>Confounding Domain Please list the confounding domain</t>
  </si>
  <si>
    <t>Please list the measured and unmeasured variables related to this domain</t>
  </si>
  <si>
    <t>Is there evidence that controlling for this variable was unnecessary?</t>
  </si>
  <si>
    <t>Is the confounding domain measured validly and reliably by this variable (or these variables)?</t>
  </si>
  <si>
    <t>Is failure to adjust for this variable (alone) expected to favour the experimental intervention or the comparator?</t>
  </si>
  <si>
    <t>Any other comments about this domain</t>
  </si>
  <si>
    <t>Co-intervention</t>
  </si>
  <si>
    <t>Is there evidence that controlling for this co-intervention was unnecessary (e.g. because it was not administered)?</t>
  </si>
  <si>
    <t>Is presence of this co-intervention likely to favour outcomes in the experimental intervention or the comparator</t>
  </si>
  <si>
    <t>Other information or comments about this co-intervetion</t>
  </si>
  <si>
    <t>1.1 Is there potential for confounding of the effect of intervention in this study?</t>
  </si>
  <si>
    <t>1.2. Was the analysis based on splitting participants' follow up time according to intervention received?</t>
  </si>
  <si>
    <t>1.3. Were intervention discontinuations or switches likely to be related to factors that are prognostic for the outcome?</t>
  </si>
  <si>
    <t>1.4. Did the authors use an appropriate analysis method that controlled for all the important confounding domains?</t>
  </si>
  <si>
    <t>1.5. If Y/PY to 1.4: Were confounding domains that were controlled for measured validly and reliably by the variables available in this study?</t>
  </si>
  <si>
    <t>1.6. Did the authors control for any post-intervention variables that could have been affected by the intervention?</t>
  </si>
  <si>
    <t>1.7. Did the authors use an appropriate analysis method that controlled for all the important confounding domains and for time-varying confounding?</t>
  </si>
  <si>
    <t>1.8. If Y/PY to 1.7: Were confounding domains that were controlled for measured validly and reliably by the variables available in this study?</t>
  </si>
  <si>
    <t>Confounding: Please provide any comments on the above risk of bias questions</t>
  </si>
  <si>
    <t>Risk-of-bias judgementPlease start with low, moderate, serious, critical, or no information and then explain:</t>
  </si>
  <si>
    <t>Direction-of-bias judgementPlease start with favors experimental, favors comparator, towards null, away from null, or unpredictable and then explain:</t>
  </si>
  <si>
    <t>2.1. Was selection of participants into the study (or into the analysis) based on participant characteristics observed after the start of intervention?</t>
  </si>
  <si>
    <t>2.2. If Y/PY to 2.1: Were the post-intervention variables that influenced selection likely to be associated with intervention?</t>
  </si>
  <si>
    <t>2.3 If Y/PY to 2.2:  Were the post-intervention variables that influenced selection likely to be influenced by the outcome or a cause of the outcome?</t>
  </si>
  <si>
    <t>2.4. Do start of follow-up and start of intervention coincide for most participants?</t>
  </si>
  <si>
    <t>2.5. If Y/PY to 2.2 and 2.3, or N/PN to 2.4: Were adjustment techniques used that are likely to correct for the presence of selection biases?</t>
  </si>
  <si>
    <t>Selection: Please provide any comments on the above risk of bias questions</t>
  </si>
  <si>
    <t>3.1 Were intervention groups clearly defined?</t>
  </si>
  <si>
    <t>3.2 Was the information used to define intervention groups recorded at the start of the intervention?</t>
  </si>
  <si>
    <t>3.3 Could classification of intervention status have been affected by knowledge of the outcome or risk of the outcome?</t>
  </si>
  <si>
    <t>Classification: Please provide any comments on the above risk of bias questions</t>
  </si>
  <si>
    <t>4.1. Were there deviations from the intended intervention beyond what would be expected in usual practice?</t>
  </si>
  <si>
    <t>4.2. If Y/PY to 4.1: Were these deviations from intended intervention unbalanced between groups and likely to have affected the outcome?</t>
  </si>
  <si>
    <t>4.3. Were important co-interventions balanced across intervention groups?</t>
  </si>
  <si>
    <t>4.4. Was the intervention implemented successfully for most participants?</t>
  </si>
  <si>
    <t>4.5. Did study participants adhere to the assigned intervention regimen?</t>
  </si>
  <si>
    <t>4.6. If N/PN to 4.3, 4.4 or 4.5: Was an appropriate analysis used to estimate the effect of starting and adhering to the intervention?</t>
  </si>
  <si>
    <t>Deviation: Please provide any comments on the above risk of bias questions</t>
  </si>
  <si>
    <t>5.1 Were outcome data available for all, or nearly all, participants?</t>
  </si>
  <si>
    <t>5.2 Were participants excluded due to missing data on intervention status?</t>
  </si>
  <si>
    <t>5.3 Were participants excluded due to missing data on other variables needed for the analysis?</t>
  </si>
  <si>
    <t>5.4 If PN/N to 5.1, or Y/PY to 5.2 or 5.3: Are the proportion of participants and reasons for missing data similar across interventions?</t>
  </si>
  <si>
    <t>5.5 If PN/N to 5.1, or Y/PY to 5.2 or 5.3: Is there evidence that results were robust to the presence of missing data?</t>
  </si>
  <si>
    <t>Missing Data: Please provide any comments on the above risk of bias questions</t>
  </si>
  <si>
    <t>6.1 Could the outcome measure have been influenced by knowledge of the intervention received?</t>
  </si>
  <si>
    <t>6.2 Were outcome assessors aware of the intervention received by study participants?</t>
  </si>
  <si>
    <t>6.3 Were the methods of outcome assessment comparable across intervention groups?</t>
  </si>
  <si>
    <t>6.4 Were any systematic errors in measurement of the outcome related to intervention received?</t>
  </si>
  <si>
    <t>Outcome Measurement: Please provide any comments on the above risk of bias questions</t>
  </si>
  <si>
    <t>7.1. ... multiple outcome measurements within the outcome domain?</t>
  </si>
  <si>
    <t>7.2 ... multiple analyses of the intervention-outcome relationship?</t>
  </si>
  <si>
    <t>7.3 ... different subgroups?</t>
  </si>
  <si>
    <t>Reported Measure: Please provide any comments on the above risk of bias questions</t>
  </si>
  <si>
    <t>Overall risk of bias judgement</t>
  </si>
  <si>
    <t>Overall risk of bias judgement Please explain</t>
  </si>
  <si>
    <t>What is the overall predicted direction of bias for this outcome? Please explain</t>
  </si>
  <si>
    <t>sackde</t>
  </si>
  <si>
    <t>Impact of antenatal counseling on couples' knowledge and practice of contraception in Mansoura, Egypt</t>
  </si>
  <si>
    <t>Soliman</t>
  </si>
  <si>
    <t>Eastern Mediterranean Health Journal</t>
  </si>
  <si>
    <t>English</t>
  </si>
  <si>
    <t>Investigate the impact of antenatal counseling on couples' knowledge and practice of contraception</t>
  </si>
  <si>
    <t>Parallel Randomized Controlled Trial</t>
  </si>
  <si>
    <t>Mansoura, Egypt</t>
  </si>
  <si>
    <t>Egypt</t>
  </si>
  <si>
    <t>Checked</t>
  </si>
  <si>
    <t>Unchecked</t>
  </si>
  <si>
    <t>"200 randomly selected newcomers to the outpatient clinic [at a University-affiliated maternity hospital], who were in their second trimester of pregnancy. Only 100 husbands were available for the study."</t>
  </si>
  <si>
    <t>women matched so 100 women and 50 partners in each group</t>
  </si>
  <si>
    <t>Antenatal counseling sessions for women and husbands designed using "gather" technique (Greeting clients, Asking about themselves, T: outline different FP methods, Helping choose a method, Explaining how to use method, Return for f/u). Three consecutive 1 hour sessions to half sample (100 women, 50 partners), included female reproductive anatomy, purpose of FP and follow up, benefits of FP, discussion of methods of FP, return of ovulation s/p pregnancy. Home visits to those who missed appointment and husbands who missed visits.</t>
  </si>
  <si>
    <t>Routine care (seems like they didn't get the counseling sessions)</t>
  </si>
  <si>
    <t>Contraceptive use w/in 48 hours of delivery (IUD, LAM, sterilization) and at the 3 month postpartum visit (injection, minipills, IUD, LAM, sterilization, barrier/condom, abstinence)</t>
  </si>
  <si>
    <t>Include</t>
  </si>
  <si>
    <t>efficacy</t>
  </si>
  <si>
    <t>individual</t>
  </si>
  <si>
    <t>Unclear</t>
  </si>
  <si>
    <t>3 months postpartum</t>
  </si>
  <si>
    <t>Other</t>
  </si>
  <si>
    <t>Women (and their partners) attending maternity hospital at the University of Mansoura in Egypt. They do not define a clear target population.</t>
  </si>
  <si>
    <t>outpatient antenatal care clinic in a city along the Nile in Egypt</t>
  </si>
  <si>
    <t>No</t>
  </si>
  <si>
    <t>clinic recruitment</t>
  </si>
  <si>
    <t>Doesn't appear to be any based on Table 1</t>
  </si>
  <si>
    <t>Seems there weren't any LTFU because home visit were made to the defaulters</t>
  </si>
  <si>
    <t>high-risk (&lt;20, &gt; 40, grand multipara, pervious abortions or cesareans, pre-eclampsia/eclampsia, other comorbidities) vs. normal risk pregnancy   Compared women whose partners where included versus those who were in the intervention alone.</t>
  </si>
  <si>
    <t>57.5% of both groups either illiterate or could just read and write (women); 52% of men  Mean parity 1.36 in intervention and 1.58 in control group  1/4 pregnancies unplanned  1/2 of both groups reported prior contraceptive use, most frequently IUDs and pills  Media was the main source of FP materials</t>
  </si>
  <si>
    <t>Intervention</t>
  </si>
  <si>
    <t>Antenatal counseling sessions for women and husbands designed using "gather" technique (Greeting clients, Asking about themselves, T: outline different FP methods, Helping choose a method, Explaining how to use method, Return for f/u). Three consecutive 1 hour sessions to half sample (100 women, 50 partners), included female reproductive anatomy, purpose of FP and follow up, benefits of FP, discussion of methods of FP, return of ovulation s/p pregnancy). Interventions included audiovisual aids</t>
  </si>
  <si>
    <t>including partners is good</t>
  </si>
  <si>
    <t>3, 1 hour-long sessions, seems to suggest that pre-delivery sessions b/t second trimester and delivery, though not specified</t>
  </si>
  <si>
    <t>3, 1 hour-long sessions</t>
  </si>
  <si>
    <t xml:space="preserve"> Home visits to those who missed appointment and husbands who missed visits.</t>
  </si>
  <si>
    <t>unclear</t>
  </si>
  <si>
    <t>Difficult to determine how many participants were lost to follow up or missed counseling sessions</t>
  </si>
  <si>
    <t>n/a</t>
  </si>
  <si>
    <t>Contraceptive Use</t>
  </si>
  <si>
    <t>48 hours after delivery  Up to 3 months after delivery (depending on postpartum visit date)</t>
  </si>
  <si>
    <t>48 hours: IUD, LAM, sterilization  3 months: injection, pills (minipills), IUD, LAM, sterilization, barrier/condom, abstinence</t>
  </si>
  <si>
    <t>Yes</t>
  </si>
  <si>
    <t>They separately report for postpartum IUD, LAM for 6 months, sterilization (within 48 hours)   And then infection, pills, IUD, LAM, sterilization, barrier/condom, and abstinence (3 months later)</t>
  </si>
  <si>
    <t>self-reported via structured questionnaire</t>
  </si>
  <si>
    <t>not reported</t>
  </si>
  <si>
    <t>No missing outcome data</t>
  </si>
  <si>
    <t>no counseling sessions</t>
  </si>
  <si>
    <t>3 month contraceptive use</t>
  </si>
  <si>
    <t>Categorical</t>
  </si>
  <si>
    <t>3 months</t>
  </si>
  <si>
    <t>Absolute Difference</t>
  </si>
  <si>
    <t>did not report CI, reported chi-squared of 1.82 with p-value &gt; 0.05 for both partners vs. wife alone vs. control group  z-test for normal risk and high risk in each group both p &lt;0.01</t>
  </si>
  <si>
    <t>individuals</t>
  </si>
  <si>
    <t>did not account for any baseline covariates or describe any missing data</t>
  </si>
  <si>
    <t xml:space="preserve">FP counseling should be increased in all maternity care, counselors should help couples choose a best method for them, partners should be involved. </t>
  </si>
  <si>
    <t>not discussed</t>
  </si>
  <si>
    <t>reported that similar to prior work in the same region</t>
  </si>
  <si>
    <t>Also reported greatly improved FP and reproductive health knowledge among intervention group.     Absolute difference in contraceptive use was higher for non-high risk pregnancies than high risk pregnancies and also slightly higher in the women whose men participated</t>
  </si>
  <si>
    <t>Complete</t>
  </si>
  <si>
    <t>Individually randomized RCT</t>
  </si>
  <si>
    <t>Group that got counseling sessions</t>
  </si>
  <si>
    <t>group that did not get counseling session</t>
  </si>
  <si>
    <t>contraceptive use at 3 months postpartum</t>
  </si>
  <si>
    <t>Overall RD = 0.48  Male inclusion vs not RD = 0.06  Male inclusion vs no counseling RD = 0.51  91% of intervention group (94% with partners involved, 88% w/o partners involved), 43% of control group</t>
  </si>
  <si>
    <t>Probably Yes</t>
  </si>
  <si>
    <t>No Information</t>
  </si>
  <si>
    <t>Unclear how they got 50:50 split w/o use of any matching algorithm, which is not described</t>
  </si>
  <si>
    <t>Some concerns: given the very small sample size</t>
  </si>
  <si>
    <t>Given very small sample size and limited explanation of randomization process, RoB is unpredictable</t>
  </si>
  <si>
    <t>Probably No</t>
  </si>
  <si>
    <t>No adjustment for baseline covariates and small sample size</t>
  </si>
  <si>
    <t>High: given no adjustment for baseline covariates and small sample size</t>
  </si>
  <si>
    <t>Unpredictable, but definitely prone to bias from measured or unmeasured confounders that are more likely given small sample size</t>
  </si>
  <si>
    <t>Not Applicable</t>
  </si>
  <si>
    <t xml:space="preserve">Provided limited detail about study selection/follow-up so it is hard to tell and bias is assumed. </t>
  </si>
  <si>
    <t>High: given that they did not report adherence or loss to follow up. Unclear if non-users were folks who were lost of follow up or folks who were not using contraceptives. Unclear if differential LTFU by group</t>
  </si>
  <si>
    <t>Favors experimental because it is likely better follow up and less missingness in experimental group given increased interaction with clinic</t>
  </si>
  <si>
    <t>High: given for potential for increased LTFU in control group</t>
  </si>
  <si>
    <t>Favors experimental, as described above</t>
  </si>
  <si>
    <t>Low: given that it seems this was pre-specified and multiple definitions weren't used</t>
  </si>
  <si>
    <t>NA</t>
  </si>
  <si>
    <t>High</t>
  </si>
  <si>
    <t xml:space="preserve">No info on missing data, no adjustment for baseline covariates </t>
  </si>
  <si>
    <t>If people in the study group were more likely to be engaged in care and followed up regularly then they were probably more likely to be on contraceptives, which would be. bias away from the null</t>
  </si>
  <si>
    <t>Involving men in maternity care: South Africa</t>
  </si>
  <si>
    <t>Kunene</t>
  </si>
  <si>
    <t>FRONTIERS Final Report</t>
  </si>
  <si>
    <t>The main goal of the study was to design and test an expanded antenatal and postpartum care program aimed at improving women's and men's reproductive health, particularly by increasing the use of appropriate postpartum family planning and STI and HIV/AIDS protective behaviors.</t>
  </si>
  <si>
    <t>Clustered Randomized Controlled Trial</t>
  </si>
  <si>
    <t>KwaZulu Natal, South Africa</t>
  </si>
  <si>
    <t>Pregnant women between 10 and 30 weeks gestation, living with partner or in regular visiting relationship for more than one year and expecting them to be present during and after pregnancy</t>
  </si>
  <si>
    <t xml:space="preserve">The aim of this training was to familiarize staff about the project and to address any concerns. The second component of training was more intensive and aimed at the 65 professional nurses working in the intervention clinics. During a week-long training workshop they were exposed to a variety of topics, including: pregnancy, preparation for delivery, postnatal care, involving men in maternity, sexual health, basic counseling, quality improvement and infection control. </t>
  </si>
  <si>
    <t>The intervention consisted of two components:  1. improving existing antenatal care services including information, education,  communication and dissemination of an information leaflet and a booklet for  couples to read and discuss ("Ukuba umzali" ); and  2. introducing strengthened counseling for pregnant women and their partners,  through individual and group couple counseling.  Men were invited to participate in three counseling sessions through the maternity period. Two of these counseling visits were to take place during pregnancy and one at six weeks post delivery.</t>
  </si>
  <si>
    <t>Six clinics continuing to provide services following the current practices and guidelines as recommended by the Department of Health (control).</t>
  </si>
  <si>
    <t>prevalence of contraceptive use by women at six months postpartum</t>
  </si>
  <si>
    <t>clinic</t>
  </si>
  <si>
    <t>June to September 2001 in the control clinics and from October 2001 to February 2002 in the intervention clinics</t>
  </si>
  <si>
    <t>6 months postpartum</t>
  </si>
  <si>
    <t>Target population: all women who attended ANC at PMMH  Source: see setting</t>
  </si>
  <si>
    <t>The study was conducted in eight urban and four rural clinics in the catchment area of Prince Mshiyeni Memorial Hospital (PMMH). Prince Mshiyeni Memorial Hospital is located in Umlazi Township, which, with a population of about two million, is the largest township in the Durban metropolitan area and the second largest township in South Africa. Clinic ANC services are delivered by registered nurse-midwives with doctors only available at the hospital.</t>
  </si>
  <si>
    <t>Women:  Pregnant between 10 and 30 weeks of gestation;  Living with a partner or in a regular visiting relationshipi for more that one year  and expecting the partner to be present during and after the pregnancy;  􏰀 Living in the area for at least one year and planning to stay in the area for at least six months post delivery; and  Consenting to be recruited into the study and to have her husband or partner contacted for participation and/or interview at 6 months postpartum.  Male partners:  Permission given by the pregnant woman to contact him and ask for his participation; and  Consenting to be interviewed at baseline (intervention group only) and at six months postpartum (both intervention and comparison groups).</t>
  </si>
  <si>
    <t>similar relationship status, similar education and literacy, similar household resources, similar pregnancy history, similar mean gestational age at presentation    Some minor differences in household resources (more control group women had electricity, water &amp; toilet inside, telephone)</t>
  </si>
  <si>
    <t>wrong address, changed address, not willing, died, and other</t>
  </si>
  <si>
    <t>About 23% of women and 27% of men attended counseling sessions with their partner and 22% of women and 2% of men attended it alone</t>
  </si>
  <si>
    <t xml:space="preserve">The intervention consisted of two components:  1. improving existing antenatal care services including information, education,  communication and dissemination of an information leaflet and a booklet for  couples to read and discuss ("Ukuba umzali" ); and  2. introducing strengthened counseling for pregnant women and their partners,  through individual and group couple counseling.  Men were invited to participate in three counseling sessions through the maternity period. </t>
  </si>
  <si>
    <t>Two of these counseling visits were to take place during pregnancy and one at six weeks post delivery.</t>
  </si>
  <si>
    <t>Each clinic developed its own plan to conduct couple counseling. Four clinics chose to utilize less busy afternoons to schedule group counseling, one clinic preferred two mornings per week and one that was already conducting antenatal care daily chose to fit couple counseling in their daily schedule. The counseling content was as follows: antenatal care procedures, physiological and emotional changes, pregnancy danger signs and care seeking, delivery plan, post delivery care for mother and baby, sexually transmitted infections, including HIV/AIDS prevention and management, family planning and exclusive infant feeding. Guidance was given during training on the content and duration of each counseling session. Most clinics developed their own posters with these topics highlighted for easy reference.</t>
  </si>
  <si>
    <t>Nurses</t>
  </si>
  <si>
    <t>described above</t>
  </si>
  <si>
    <t>See table 22</t>
  </si>
  <si>
    <t>Two types of training were conducted in the intervention clinics. Whole site training was given to all staff including support staff such as general assistants and clerks. The aim of this training was to familiarize staff about the project and to address any concerns. The second component of training was more intensive and aimed at the 65 professional nurses working in the intervention clinics. During a week-long training workshop they were exposed to a variety of topics, including: pregnancy, preparation for delivery, postnatal care, involving men in maternity, sexual health, basic counseling, quality improvement and infection control. These training workshops were held between February and March 2001. In addition, training of trainers was conducted to ensure that the training team in the area was familiar with all the issues pertaining to the intervention.</t>
  </si>
  <si>
    <t>hard to tell exactly, but fell from 80 couples per week to 20 per week (unclear if this is expected because limited number of sessions required)</t>
  </si>
  <si>
    <t>Postpartum contraceptive use at 6 months</t>
  </si>
  <si>
    <t>6 months</t>
  </si>
  <si>
    <t>not reported, just "any method" vs. "modern method" with no specific differentiator</t>
  </si>
  <si>
    <t>self-report via interviews</t>
  </si>
  <si>
    <t>The study was intended to have 80 percent power to demonstrate a significant effect of the intervention (at the customary five percent two-tailed significance level) if the true difference in contraceptive use at six months postpartum between intervention and control clinics was at least 15 percent. This would require a sample of 130 women per clinic.13 A coefficient of variation of 0.1 between pairs of clinics was assumed. Allowing for 20 percent loss to follow-up, the required sample size per group was 936.</t>
  </si>
  <si>
    <t>A follow-up rate of 64 percent (n=694/1081) of the control women and 73 percent (n=729/995) of the intervention women was achieved at six months postpartum. Of the male partners, 558 control and 608 intervention men were interviewed at six months postpartum compared to 0 and 584 ate baseline respectively. Some men in the intervention site who were not interviewed at baseline were located and interviewed at six months postpartum.</t>
  </si>
  <si>
    <t>no counseling</t>
  </si>
  <si>
    <t>6 mo pp contraception</t>
  </si>
  <si>
    <t>Dichotomous</t>
  </si>
  <si>
    <t>RD for "modern" method (whatever that means) is -0.06</t>
  </si>
  <si>
    <t>LTFU</t>
  </si>
  <si>
    <t>Did not appear to use statistical test, account for clustering, or do anything relate to missing data or baseline covariate adjustment...</t>
  </si>
  <si>
    <t>USAID</t>
  </si>
  <si>
    <t>As there are no significant differences between the intervention and control groups on use of contraception or methods used at six months postpartum, we are unable to reject the null hypothesis that exposure to the intervention will not have a positive impact on family planning use.  In conclusion, men are willing to be involved in the maternity and postnatal care of their pregnant partners. It is feasible to do this in the clinic facilities, however there are a number of challenges that must be addressed, including cultural influences, socioeconomic status, partners not living together, men not able to take time off from work and health provider attitudes. Involving men will not only improve mothers' and babies' health but also affect men's need for reproductive health.</t>
  </si>
  <si>
    <t>none</t>
  </si>
  <si>
    <t>lots of participants gave incorrect addresses, making follow up difficult  new intervention in community may have slowed uptake  The same supervisors and managers were responsible for both intervention and control clinics, and there may have been contamination in terms of improved service delivery.  Clinic statistics were collected at the outset of the study in order to match clinics and randomly assign them to the treatment groups. Once recruitment of participants began, it became clear that the clinic records were not accurate, and as a result some of the clinics could not achieve the expected numbers of participants due to far lower client loads then expected. This affected the significance of the results as one pair of clinics provided such low numbers that no significant difference could be seen in any component of the study hypotheses and this further affected the significance level of the other matched pairs (see Appendix 4). The study design was such that all intervention couples were included if interviewed at follow-up regardless of their exposure and therefore any positive effect among men who were exposed to the couple counseling may have been diluted by those who were not exposed.</t>
  </si>
  <si>
    <t>Also looks at post-intervention STI knowledge, dual protection knowledge, male involvement, knowledge of danger signs, breastfeeding, and patient and provider satisfaction, all of which were similar across groups.   They also did a cost analysis of the program</t>
  </si>
  <si>
    <t>Cluster randomized RCT</t>
  </si>
  <si>
    <t>joint counseling + general clinic improvements</t>
  </si>
  <si>
    <t>none of the above</t>
  </si>
  <si>
    <t>6 month pp contraceptive uptake</t>
  </si>
  <si>
    <t>RD = 0.02</t>
  </si>
  <si>
    <t>Low</t>
  </si>
  <si>
    <t>High: secondary to staff members that worked at both clinics and may have treated participants at different clinics differentially, or treated folks in control more like intervention folks (specifically related to information sharing)</t>
  </si>
  <si>
    <t>Unpredictable, could go either way depending on direction of bias as described above</t>
  </si>
  <si>
    <t>High: just because of the extent of the missing data</t>
  </si>
  <si>
    <t>Unpredictable because unclear if missing data in intervention and control groups was similar or different</t>
  </si>
  <si>
    <t>High: likely differential outcome measurement secondary to missing outcomes</t>
  </si>
  <si>
    <t>Towards null: favors comparator because I would expect better follow up in intervention group, which is what they found, so possible that folks in control who returned were also likely to use pp contraception</t>
  </si>
  <si>
    <t>Low: the outcome was pre-specified</t>
  </si>
  <si>
    <t>MA</t>
  </si>
  <si>
    <t>So much missing data, also differential LTFU in control versus experimental group</t>
  </si>
  <si>
    <t>increased LTFU in control seems to suggest towards null/favors comparator, however, with so much missing outcome data could be somewhat unpredictable</t>
  </si>
  <si>
    <t>Helping Egyptian women achieve optimal birth spacing intervals through fostering linkages between family planning and maternal/child health services</t>
  </si>
  <si>
    <t>Abdel-Tawab</t>
  </si>
  <si>
    <t>The overall goal of this OR study was to help more women achieve healthier birth intervals with the ultimate goal of ensuring better health and well-being for mothers and children. Specific objectives of the study were:  1. To measure the acceptability of two birth spacing messages models (a health services model that targets women only, and a community awareness model that targets women and husbands through community influentials);  2. To compare the effectiveness of the two models in improving women"s knowledge of optimal birth spacing intervals (OBSI), correct use of Lactational Amenorrhea Method (LAM), and postpartum use of contraceptives;  3. To assess the impact of the two models on improving husbands" knowledge and attitudes about birth spacing and postpartum use of contraception; and  4. To compare the impact of the two models on the utilization of maternal and child health (MCH) and family planning (FP) services.</t>
  </si>
  <si>
    <t>They call objective two a post-test panel design with a non-equivalent control group, which I believe is a prospective cohort, however, they also say that interventions were assigned "randomly", so perhaps CRT?  The call objective four a time series, but I would call it pre-post.</t>
  </si>
  <si>
    <t>Assiut and Sohag, Egypt</t>
  </si>
  <si>
    <t>The OR study was implemented in two of Upper Egypt governorates (Assiut and Sohag),  located about 234 miles and 306 miles south of Cairo, respectively. These two governorates have relatively low contraceptive prevalence rates compared to other governorates in the country (39% for Sohag and 45% for Assiut as opposed to a 58% national rate) and have low scores on most socio-demographic and health indicators. Levels of antenatal care services use are almost equal in the two governorates (50% in Assiut and 45% in Sohag) (El-Zanaty, personal communication).</t>
  </si>
  <si>
    <t>Implemented at 20 clinics over 6 months (dec 2005 - may 2016), health care providers in both intervention arms were trained about guidelines on ante- and post-natal services.</t>
  </si>
  <si>
    <t>An intervention was developed jointly with Ministry of Health and Population (MOHP) officials at the central and governorate levels to target pregnant and post partum women and husbands. Main components of the intervention were as follows: (1) a protocol for birth spacing messages to pregnant and postpartum women through antenatal care and postpartum care, (2) awareness- raising activities for men through community seminars, one-to-one meetings, informal discussions, and (3) IEC materials for women, men and health care providers. One intervention arm was the health services model (directed at women) and the other was a community awareness model (directed at community members).  In health services model, birth spacing messages during 3rd trimester, home visits from nurses postpartum (for medical and promotion of birth spacing reasons), 40 day postpartum clinic visit w/ FP counseling, then quarterly visits up to 12 months postpartum.   In community awareness model, community leaders conducted seminars, one-on-one meetings, and informal gatherings with husbands to increase support for birth spacing and PP contraception. There were 5-6 seminars in each intervention village, which were 1-1.5 hours long.</t>
  </si>
  <si>
    <t>No changes to care</t>
  </si>
  <si>
    <t>Contraceptive use at 10-12 months postpartum for objective 2  Service statistics on utilization of FP services before and after the intervention for objective 4</t>
  </si>
  <si>
    <t>clinic/village</t>
  </si>
  <si>
    <t>Until 10-12 months postpartum</t>
  </si>
  <si>
    <t>Pregnant women attending antenatal health clinics included in the study</t>
  </si>
  <si>
    <t>see above</t>
  </si>
  <si>
    <t>Women in the three study groups were comparable on age, number of living children and previous use of contraception. However, women who received the health services model reported having higher levels of schooling and were married for fewer years compared to the other two groups (p&lt;0.01). Women in the community awareness model were less likely to be working for cash compared to the other two groups (p&lt;0.01).</t>
  </si>
  <si>
    <t>not reported, although only 7 people</t>
  </si>
  <si>
    <t>12 focus groups of male partners, but male partners were not specifically followed during the study period</t>
  </si>
  <si>
    <t>Community Awareness Model (CAM)</t>
  </si>
  <si>
    <t>doctors, nurses, community leaders</t>
  </si>
  <si>
    <t>clinic management change during intervention in this arm</t>
  </si>
  <si>
    <t>women were open to receiving information, husbands liked birth spacing seminars  When asked about ways to convince husbands to support birth spacing, husbands in Model II communities suggested raising men"s awareness by informing them of the health risks of closely-spaced pregnancies on mother and child and providing educational messages through religious sermons, TV, health facility staff and/or seminars led by community leaders. Seminar participants stressed the importance of involving the religious leaders in the seminars, who then use verses from the Quran or Prophet"s sayings to inform people of the messages.</t>
  </si>
  <si>
    <t xml:space="preserve">Health Services Model (HSM) - 550 assigned, also by nurses and doctors, but no major community involvement  </t>
  </si>
  <si>
    <t>Contraceptive use at 10-12 months postpartum</t>
  </si>
  <si>
    <t xml:space="preserve">10-12 months postpartum </t>
  </si>
  <si>
    <t>self-report home interview</t>
  </si>
  <si>
    <t>7 of 1416 folks with missing outcome data (0.5%)</t>
  </si>
  <si>
    <t>no intervention</t>
  </si>
  <si>
    <t>contraceptive use at 10-12 months, contraceptive not defined</t>
  </si>
  <si>
    <t>10-12 months postpartum</t>
  </si>
  <si>
    <t>Objective 2  HSM: 42.1%  CAM: 33.2%  Control: 25.8%  p-value for HSM vs CAM was &lt;0.01  Objective 4:  HSM clinics: 18% increase in contraception at those clinics from 2005-2007  CAM clinics: 13% increase in contraception at those clinics from 2005-2007  Control clinics: 6.4% increase in contraception at those clinics from 2005-2007</t>
  </si>
  <si>
    <t>No models, no adjustment for baseline covariates, no accounting for clustering for objective two  No models, unclear denominator, no adjustment for clinic or area demographics for objective four</t>
  </si>
  <si>
    <t>The study findings suggest that rural low parity women and men in the governorates of Assiut and Sohag are willing to space their births for at least three years to preserve the health of wife and children.  Discussions about birth spacing and postpartum contraception during antenatal care and postpartum home visits were feasible and acceptable to women and to their health care providers. Women viewed this integrated service as a good quality service, and providers believed that integration of MCH and family planning services helped them work together as a team.  Both models of providing birth spacing messages were effective in changing knowledge and attitudes towards birth spacing. Model I used the health services provide messages to pregnant and postpartum women, and Model II utilized health services plus awareness raising activities among husbands and med.</t>
  </si>
  <si>
    <t>none, although seems pretty targeted to Egyptian women</t>
  </si>
  <si>
    <t xml:space="preserve">Unexpectedly, communities receiving Model I message-delivery fared better in regards to birth spacing attitudes and behaviors, in comparison to those exposed to Model II, the community awareness model. There are several plausible explanations for this difference. Firstly, women exposed to Model I (HSM) had more years of schooling and were more likely to work for cash compared to those exposed to Model II. Secondly, the intervention appears to have been better implemented in Model I clinics than in Model II clinics, as evidenced by the higher percentage of women in Model I clinics who reported receiving counseling on during prenatal care, advised to use a contraceptive by the 40th day, and visited by MCH and RR.  It should be noted that the community awareness component of this intervention relied mostly on seminars and other forms of interpersonal communication, and did not specifically address husbands of low parity women, but all men in the community.   </t>
  </si>
  <si>
    <t xml:space="preserve">Mentioned that clinic leadership in model II clinics (CAM) changed during study..    </t>
  </si>
  <si>
    <t>For objective two from above - HSM and CAM groups</t>
  </si>
  <si>
    <t>control</t>
  </si>
  <si>
    <t>10-12 month contraceptive uptake</t>
  </si>
  <si>
    <t>RD = 0.074 (CAM vs Control)  RD = 0.163 (HSM vs Control)  RD = 0.089 (HSM v CAM)</t>
  </si>
  <si>
    <t>one district in each goveronate was randomly selected for each type of model and then 5 clinics within each district were selected, unclear if districts within goveronates were matched prior to randomization or clinics w/in districts were matched</t>
  </si>
  <si>
    <t xml:space="preserve">High: since unclear matching and opportunity for introduction of bias. Some baseline differences between the groups. </t>
  </si>
  <si>
    <t>unpredictable, could go either way depending which districts were selected, for example HSM districts tended to have more educated women, which likely biased HSM away from null, but bias on other covariates could lead to other issues</t>
  </si>
  <si>
    <t>clinic management changed in one of CAM districts after project initiated, may have changed intervention fidelity</t>
  </si>
  <si>
    <t>High: given lack of blinding, leadership change, and no attempt to correct for clustering in analysis</t>
  </si>
  <si>
    <t>unpredictable, as above</t>
  </si>
  <si>
    <t>very little missing outcome data</t>
  </si>
  <si>
    <t>Low: because very little outcome data missing (n = 7)</t>
  </si>
  <si>
    <t>High: b/c 10-12 months is quite a broad time for an outcome, also no specifics on which methods do and do not count as a contraceptive method</t>
  </si>
  <si>
    <t>unpredictable, because so poorly defined</t>
  </si>
  <si>
    <t>They did try and get sneaky and report the outcome in people "at risk of pregnancy", but I ignored it</t>
  </si>
  <si>
    <t>Low: assuming we only look at this one</t>
  </si>
  <si>
    <t>Poorly defined randomization, outcome, and inappropriate analysis that did not account for clustering or consider baseline covariates</t>
  </si>
  <si>
    <t>See above reasons</t>
  </si>
  <si>
    <t>For objective 4:  P: folks who presented to antenatal clinics involved in this study in north Egypt  I: see above, but HSM and CAM  C: control group  Outcomes: "total number of FP clients who received a contraceptive method"</t>
  </si>
  <si>
    <t>Design: CRT  P: same  I: same  C: same</t>
  </si>
  <si>
    <t>total number of FP clients who received a contraceptive method, proposed benefit, but this is not terribly specific</t>
  </si>
  <si>
    <t>Figure 3, page 24 (pg 32 of PDF)  HSM vs CAM: 0.05  HSM vs Control: 0.116  CAM vs. Control: 0.066  All RD, no CIs calculated</t>
  </si>
  <si>
    <t>see discussion on confounders page</t>
  </si>
  <si>
    <t>Critical: b/c of discussion on confounders page</t>
  </si>
  <si>
    <t>unpredictable, as discussed on previous form</t>
  </si>
  <si>
    <t>This one is probably not a huge bias, since they included their target population in the study</t>
  </si>
  <si>
    <t>see RCT RoB about change in leadership in CAM clinics</t>
  </si>
  <si>
    <t>Critical: see RCT RoB discussion</t>
  </si>
  <si>
    <t>unpredictable, see RCT RoB discussion</t>
  </si>
  <si>
    <t>Critical: see above</t>
  </si>
  <si>
    <t>Unpredictable, see above</t>
  </si>
  <si>
    <t>see previous</t>
  </si>
  <si>
    <t>see RCT RoB tool discussion</t>
  </si>
  <si>
    <t>Critical: see RCT RoB tool discussion</t>
  </si>
  <si>
    <t>unpredictable, see RCT RoB tool discussion</t>
  </si>
  <si>
    <t>Low: only one outcome for this one</t>
  </si>
  <si>
    <t>see RCT discussion</t>
  </si>
  <si>
    <t>All</t>
  </si>
  <si>
    <t xml:space="preserve">while they measured age, education, and number of children, they did not control for it  they did not measure other potential confounders such as partner's attendance at visits, number of completed visits, </t>
  </si>
  <si>
    <t>education was imbalanced at baseline between groups</t>
  </si>
  <si>
    <t>Increasing Postpartum Contraception in Rural India: Evaluation of a Community-Based Behavior Change Communication Intervention</t>
  </si>
  <si>
    <t>Sebastian</t>
  </si>
  <si>
    <t>International Perspectives on Sexual and Reproductive Health</t>
  </si>
  <si>
    <t>To address this issue, the Population Council, in col- laboration with Lala Lajpat Rai Memorial Medical College, Meerut, conducted operations research to assess the feasibility and effectiveness of a behavior change communication intervention using community workers from the Family Welfare Program to promote postpartum contra- ception and the lactational amenorrhea method to young pregnant women in rural areas of Uttar Pradesh.</t>
  </si>
  <si>
    <t>They call it, "The evaluation used a randomized experimental pre- and posttest design. Meerut district is divided into 12 blocks. Of these, two blocks each were randomly assigned to the comparison and intervention groups; thus, four blocks in Meerut were part of the study. Twelve villages with populations of 2,000 or more people were selected from each block for inclusion, for a total of 48 villages, 24 in each group.", which I interpret as CRT</t>
  </si>
  <si>
    <t>Meerut district, Uttar Pradesh, India</t>
  </si>
  <si>
    <t>India</t>
  </si>
  <si>
    <t>The study was carried out in the rural areas of Meerut dis- trict in Uttar Pradesh. Uttar Pradesh is the most populous state in India (166 million people), and it has relatively poor socioeconomic development and demographic indi- cators.16 Uttar Pradesh is one of the poorest states in India; 33% of its rural population was below the poverty line in 2004-2005.17 Marriage age is particularly low in this state; according to the 2005-2006 Family Health Survey, 59% of women aged 20-24 years in rural areas had married before the legal minimum age of 18 years. The total fertility rate in Uttar Pradesh was 3.8 children per woman; in rural areas it was 4.1 children per woman.15  Approximately 30% of births in the state occur within 24 months of the mother's last birth, and another 34% occur within 24-35 months of her last birth.18 In 2005- 2006, the median duration of breast-feeding among last- born children was 26.6 months, but the duration of ex- clusive breast-feeding was only 2.8 months.15 The use of spacing methods in Uttar Pradesh was 9% among rural women aged 15-45 years old, but 11% among urban and rural women aged 20-24.15</t>
  </si>
  <si>
    <t>The evaluation used a randomized experimental pre- and posttest design. Meerut district is divided into 12 blocks. Of these, two blocks each were randomly assigned to the comparison and intervention groups; thus, four blocks in Meerut were part of the study. Twelve villages with popula- tions of 2,000 or more people were selected from each block for inclusion, for a total of 48 villages, 24 in each group.</t>
  </si>
  <si>
    <t>The intervention consisted of an educational campaign car- ried out by community workers. (No activities other than those of the government-run health program were con- ducted in the comparison areas.) Using communication materials (leaflets, posters, wall paintings and booklets), workers educated all pregnant women registered for the study and their mother-in-law or the oldest female family member on healthy timing and spacing of pregnancy (first pregnancy should be delayed until age 18, women should wait at least 24 months after a live birth and six months after an abortion or miscarriage before planning their next pregnancy), postpartum care, the lactational amenorrhea method and postpartum contraception. All of the educa- tional materials and counseling aids were newly developed and pretested for their suitability for semiliterate women, the clarity of the messages, cultural acceptability, familiarity of the audience with the context and relevance for the target audience.19 There was also a focused educational campaign for husbands and males in the community that taught them about maternity care (with special emphasis on the husband's role in antenatal and postnatal care) and postpartum contraception.</t>
  </si>
  <si>
    <t>Blocks without the intervention</t>
  </si>
  <si>
    <t>adoption of a modern contraceptive method to prevent unwanted pregnancy, a di- chotomous variable was created, with zero denoting those not using a modern contraceptive method at nine months postpartum and one denoting contraceptive users.  Currently, oral contraceptives, condoms and Copper T IUDs are the spacing methods provided by the national program; all are available at the village level.</t>
  </si>
  <si>
    <t>Efficacy</t>
  </si>
  <si>
    <t>Blocks of region</t>
  </si>
  <si>
    <t>September 2006 - January 2007</t>
  </si>
  <si>
    <t>9 months postpartum</t>
  </si>
  <si>
    <t>home visits and at community events (I think, definitely home visits)</t>
  </si>
  <si>
    <t>Women in study village, &lt; 25 years old, one or no children, 4-7 months pregnant</t>
  </si>
  <si>
    <t>&gt; 7 months pregnant, more than one kid, older than 25</t>
  </si>
  <si>
    <t>home visits? (although not clear)</t>
  </si>
  <si>
    <t>those in intervention arm were older at their age of cohabitation, better educated husbands, and more likely to be higher caste, similar parity, religion, and age categories</t>
  </si>
  <si>
    <t xml:space="preserve">Only women who had responded to all three follow-up sur- veys and whose child was alive at nine months postpartum were included in the multivariate analyses. </t>
  </si>
  <si>
    <t>Report percentages for religion (82.2% Hindu, 16.9&amp; muslim, 0.9% other) and caste (scheduled caste/tribe 28.9%, other backward-caste Hindu, 25.8%, high-caste Hindu 27.5%, other religious groups 17.8%)</t>
  </si>
  <si>
    <t>Did not report number of male partners engaged</t>
  </si>
  <si>
    <t>cannot find exact duration, other than added training on healthy timing and spacing of pregnancy to CHW training and then let them do their thing from enrollment to 9 months postpartum</t>
  </si>
  <si>
    <t>home visits and community events, poorly elaborated</t>
  </si>
  <si>
    <t>Community health workers, which included auxiliary nurse midwives, accredited social health activists, and anganwadi workers</t>
  </si>
  <si>
    <t>table 2-4 presents fidelity data</t>
  </si>
  <si>
    <t>do not report on missing data</t>
  </si>
  <si>
    <t>Modern contraceptive use at 9 months postpartum</t>
  </si>
  <si>
    <t>Use of pill, condoms, IUD, or sterilization at 9 months postpartum</t>
  </si>
  <si>
    <t>Modern = pill, condoms, IUD, sterilization  Traditional = abstinence and?</t>
  </si>
  <si>
    <t>unclear, likely self-report via surveys</t>
  </si>
  <si>
    <t>because young wom- en tend to have low contraceptive prevalence and short birth intervals, a contraceptive prevalence rate of 10% among women aged 24 or younger was taken as the base value for estimating the sample size.20 A sample size of 541 women in each arm of the study was estimated as suffi- cient for detecting a five percentage-point increase in the prevalence of contraceptive use at nine months postpar- tum.21 The sample size was increased to 600 to compen- sate for 10% loss to follow-up at nine months postpartum.</t>
  </si>
  <si>
    <t>Only mention that 1197 women initially enrolled, 959 who completed all three surveys (baseline, 4 months postpartum, 9 months postpartum), so 19.88% missing.</t>
  </si>
  <si>
    <t>none given</t>
  </si>
  <si>
    <t>No intervention block</t>
  </si>
  <si>
    <t>modern contraceptive use 9 months pp</t>
  </si>
  <si>
    <t>Odds Ratio</t>
  </si>
  <si>
    <t>2.72-4.91</t>
  </si>
  <si>
    <t xml:space="preserve">Absolute Difference: 0.269  Of note, I used model 1, which adjusted for baseline covariates, instead of model 2, which also adjusted for knowledge of healthy spacing methods at an unclear time point (OR 3.51, 95% CI: 2.56-4.82). </t>
  </si>
  <si>
    <t>Didnt complete study</t>
  </si>
  <si>
    <t>No adjustment for clustering    The first model estimated included only two variables, the baseline measurement of that variable and study group assignment. The second model added a set of potentially confounding individual characteristics- educational attainment, age, age at the time of cohabitation, caste and parity.</t>
  </si>
  <si>
    <t>none reported</t>
  </si>
  <si>
    <t>The current study was undertaken to test a comprehensive, community-based behavior change communication inter- vention for its effectiveness in training community workers to educate young couples, families and community mem- bers in poor, rural settings in India about healthy preg- nancy spacing, postpartum contraception to increase the interval between pregnancies and the use of the lactational amenorrhea method. The intervention, which included in- service training, provision of job aids and educational ma- terials, education of young couples and monitoring of the educational campaign, was feasible and effective.</t>
  </si>
  <si>
    <t>The intervention in this study was very simple and easy to implement. Be- cause the intervention involved enhancing the counseling skills of the workers through practice training and use of job aids and was built into the existing government sys- tem, it was sustainable. In the context of India, this study demonstrates that cooperation between the anganwadi workers and the accredited social health activists and the auxiliary nurse midwives, who work for two different de- partments, is feasible and that working together as a team benefits both programs. The willingness of the district- level officials to cooperate with each other made this study successful. The united effort of the two government depart- ments ensures that one or the other community worker has counseled the woman on all of the important maternal and child health topics.</t>
  </si>
  <si>
    <t xml:space="preserve">Despite increases in the proportion of couples who were aware of the lactational amenorrhea method, few of them adopted the method and, of those who did, a relatively small pro- portion switched to a modern contraceptive when they could no longer use the method (not shown). </t>
  </si>
  <si>
    <t>To enhance the quality of counseling, emphasis should be given to the monitoring and supervision of community workers. During the intervention, project staff selected ran- dom households from the study villages for spot checks to determine the extent of the counseling and the woman's retention of knowledge. The supervisors were trained to continue with the spot checks when the project staff with- drew from their activities. Doing spot checks is crucial if supervisors are to ensure the quality and scope of the counseling. Previous studies have shown that receiving high-quality family planning advice and care is linked to contraceptive use.</t>
  </si>
  <si>
    <t>see previous form</t>
  </si>
  <si>
    <t>modern postpartum contraceptive use at 9 months</t>
  </si>
  <si>
    <t>OR = 3.51 (95% CI = 2.56-4.82)</t>
  </si>
  <si>
    <t>Some concern: since intervention was at block level, which seems like it kept CHWs in each arm relatively separate, however there is not much information on how blocks were determined</t>
  </si>
  <si>
    <t>Likely NA</t>
  </si>
  <si>
    <t>Very small number of clusters (4), no consideration of clusters in power calculation or analysis</t>
  </si>
  <si>
    <t xml:space="preserve">Some concerns: given that they did not appropriately account for uncertainty by cluster, likely not a cause of bias, but certainly underestimated uncertainty. </t>
  </si>
  <si>
    <t>Favors experimental given possibility that CHWs in intervention arm were motivated to make more visits to women in that arm</t>
  </si>
  <si>
    <t>~20% missing data from initial group of enrolled women (excluded folks who did not complete all three surveys)</t>
  </si>
  <si>
    <t>High: 20% is a lot of missingness</t>
  </si>
  <si>
    <t>Unpredictable, given that they do not present any baseline data on those with missing outcome data</t>
  </si>
  <si>
    <t>Some concerns: given that didn't do an excellent job of explaining their contraceptive outcome. It is also unclear how they characterized women who initially used LAM and were using nothing at 9 months (although it looks like they characterized them as nothing)</t>
  </si>
  <si>
    <t>Their primary outcome was actually related to increased knowledge about healthy timing and spacing of pregnancies, but this seemed to be a pre-specified, if not excellently defined, secondary outcome</t>
  </si>
  <si>
    <t>Some concerns</t>
  </si>
  <si>
    <t>Hard to figure out exact mechanism of intervention (timing in particular, how often partners were involved versus just family members) and outcome was not the most specified. Finally, they did not account for clustering in power calculation or analysis, so result likely underpowered and there is lots of missing data (~20%).</t>
  </si>
  <si>
    <t>The 20% of missing data makes this hard to predict, if there was no missing data would likely be towards experimental due to poorly specified intervention components</t>
  </si>
  <si>
    <t>An mHealth SMS intervention on Postpartum Contraceptive Use Among Women and Couples in Kenya: A Randomized Controlled Trial</t>
  </si>
  <si>
    <t>Harrington</t>
  </si>
  <si>
    <t>American Journal of Public Health</t>
  </si>
  <si>
    <t>Our intervention, the Mobile WACh XY trial, aimed to evaluate the effect of 2-way SMS on postpartum contraceptive use among women and couple dyads.</t>
  </si>
  <si>
    <t>Participants could select whether or not they wanted their partner to be involved</t>
  </si>
  <si>
    <t>Kisumu and Siaya, Western Kenya</t>
  </si>
  <si>
    <t>Kenya</t>
  </si>
  <si>
    <t>2 public hospitals in the Kisumu and Siaya counties of western Kenya with antenatal clinics. These facilities serve predominantly low-income, rural populations.</t>
  </si>
  <si>
    <t>"Automated message content centered around FP (approximately two thirds of all messages), and included information about available methods and their effectiveness, postpartum pregnancy risk, contraceptive safety during lactation, anticipatory guidance about side effects, community misperceptions, and dual protection. The remaining third of messages were focused on general perinatal topics, such as healthy pregnancy and exclusive breast- feeding. The SMS platform sent automated system messages once weekly from enroll- ment to 6 months postpartum, with message content corresponding to participants' ges- tational age or week postpartum. When postpartum women or couples indicated initiation of a method, they switched into method-specific automated messaging, which was designed to support continua- tion and side effect management related  to the chosen method.  Women whose male partners were referred for the trial received messages in the couple's specific language. If the male partner was not enrolled within the 3-week period, the SMS platform sent automated messages to the woman only"</t>
  </si>
  <si>
    <t>All women received standard antenatal care. Women allocated to SMS registered their mobile phone numbers and received an intervention orientation at enrollment.</t>
  </si>
  <si>
    <t>The primary outcome of the trial was current self-reported use of a highly effective contraceptive (HEC) method at 6 months postpartum. We defined highly effective methods as modern methods available in Kenya with a typical use failure rate of less than 10%,30 as follows: permanent contra- ception (male or female), contraceptive im- plant, copper intrauterine device (IUD), injectable contraception (depot medrox- yprogesterone acetate), and oral contracep- tion. Any contraceptive use included use  of a HEC, barrier, calendar, or lactational amenorrhea method (at visits prior to 6 months postpartum). Secondary outcomes included HEC use at 6 and 14 weeks, any contraceptive use.</t>
  </si>
  <si>
    <t>Enrollment b/t July 19 and December 6, 2016</t>
  </si>
  <si>
    <t>Eligible women were 14 years of age or older; were pregnant, with an estimated gestational age of 28 weeks or more; were able to read and respond to SMS themselves or with assistance from a family member or friend in English, Kiswahili, or Dholuo; reported daily access to a mobile phone using the Safaricom network; planned to remain in the area; reported HIV negative status; and were not participating in another research study.</t>
  </si>
  <si>
    <t>We excluded HIV-infected women because of their dis- tinct peripartum health needs, although a related trial specific to women living with HIV was ongoing at the same sites.</t>
  </si>
  <si>
    <t>slightly more in control group has previous contraceptive use, unintended pregnancy, desired no more children, and had discussed FP with partner and had slightly higher median income. Slightly more in intervnetion group had ever used the internet</t>
  </si>
  <si>
    <t>Three participants with- drew and 3 were lost to follow-up prior to the first study visit; a total of 254 participants were included in the analysis. An additional 2 in- tervention participants were lost to follow-up after attending the 14-week visit. Two in- tervention women requested discontinuation of the intervention (included in the analysis).</t>
  </si>
  <si>
    <t>look at 6 month pp contraceptive use by male partner referral and ernrollment status</t>
  </si>
  <si>
    <t>nurses</t>
  </si>
  <si>
    <t>6 month pp high efficacy contraceptive uptake</t>
  </si>
  <si>
    <t>6 weeks, 14 weeks, 6 months</t>
  </si>
  <si>
    <t>"highly effective methods as modern methods available in Kenya with a typical use failure rate of less than 10%, as follows: permanent contra- ception (male or female), contraceptive im- plant, copper intrauterine device (IUD), injectable contraception (depot medrox- yprogesterone acetate), and oral contracep- tion. Any contraceptive use included use  of a HEC, barrier, calendar, or lactational amenorrhea method (at visits prior to 6 months postpartum)"</t>
  </si>
  <si>
    <t>See above. Traditional = HEC barrier, calendar, lactational amenorrhea</t>
  </si>
  <si>
    <t>self-reported use of HEC at 6 months postpartum</t>
  </si>
  <si>
    <t>"We calculated that a sample size of 200 would be required to detect a 50% in- crease in HEC use at 6 months postpartum in the intervention versus control arm with 80% power and a = 0.05, assuming 40% estimated HEC use in the control pop- ulation.5,31 To account for potential attrition, we increased our sample size to 260 women."</t>
  </si>
  <si>
    <t>Complete case analysis</t>
  </si>
  <si>
    <t>lost to follow up  Missing data are also detailed in the footnote of table 1. Seems low and of similar prevalence per group  254/260 in final analysis (2.3% missing)</t>
  </si>
  <si>
    <t>Only 2 participants were missing outcome data</t>
  </si>
  <si>
    <t>No intervention</t>
  </si>
  <si>
    <t>Relative Risk</t>
  </si>
  <si>
    <t>1.04-1.52</t>
  </si>
  <si>
    <t>"Unadjusted RR: 1.22, 95% CI 1.01-1.47, p-value = 0.04; above p-value 0.02, adjusted RRs and 95% Cis at 6 and 14 weeks (0.86, 0.45-1.65; and 1.07, 0.81-1.41)  any method use at 6 months adjusted 1.19 (1.01-1.41)  HEC use at 6 months postpartum was higher in the intervention than in the control group among women whose partners were not enrolled (n = 92; 72.5% vs 51.9%;  P = .045), but not among those with enrolled partners (n = 100; 80.4% vs 77.6%; P = .73) or unpartnered women (n = 60; 50.0% vs 32.1%; P = .16)."</t>
  </si>
  <si>
    <t>LTFU and withdrawals</t>
  </si>
  <si>
    <t>appropriate control for baseline covariates, did not discuss missing covariate data, small number of folks with missing outcomes</t>
  </si>
  <si>
    <t>Society of Family Planning, NIAID</t>
  </si>
  <si>
    <t>None reported</t>
  </si>
  <si>
    <t>"In this randomized trial of a 2-way FP- focused SMS intervention with optional enrollment of male partners, HEC use at  6 months postpartum was significantly higher in the intervention group. Women randomized to SMS were 26% more likely to be using an HEC method at 6 months. We observed a high level of participant en- gagement in SMS dialogue with study nurses, which supports the conclusion that semi- automated but personalized SMS effec- tively facilitates FP initiation in the postpartum period."</t>
  </si>
  <si>
    <t>Contraceptive use was higher than antici- pated in our study in both arms, likely because of sampling from a population already accessing health care services and steadily increasing contraceptive prevalence in Kenya.33 We based our power calculation on population-based data sources from Kenya suggesting a 40% to 50% contraceptive prevalence at 6 months postpartum,5,31 which is substantially lower than observed in our study: 64% of control participants were using a method by 6 months. It is possible that study participation, regardless of SMS exposure, encouraged care-seeking behavior. Our study also has limitations. We were unable to abstract data on contraceptive use from clinic records, as unique identifiers were unavailable. Self-report of contraceptive use could result in overreporting due to social desirability bias. Service delivery was inter- rupted by health worker strikes, which may have altered contraceptive initiation, choice, and continuation, although impacts would be expected to be distributed evenly between groups. Our results are not generalizable to women who do not have daily access to a mobile phone and may not represent women in the community not engaged in public facility-based care.</t>
  </si>
  <si>
    <t>This trial has several strengths, including high retention (97%). Most of the inter- vention is reproducible, as the platform sends preprogrammed, automated SMS, which enhances potential for scale-up. Two-way messaging was dynamic to par- ticipants' needs and could not be completely standardized, although investigators regularly reviewed staff SMS responses for quality assurance and fidelity.</t>
  </si>
  <si>
    <t>In stratified analysis, we observed a larger effect size of the SMS intervention among partnered women whose partners were not enrolled, compared with subgroups of couple dyads and unpartnered women. Among women with enrolled partners, contraceptive uptake was high in both trial arms and higher than among women without enrolled part- ners. This finding is consistent with our hy- pothesis that women whose male partners enrolled would be more likely to use con- traception, perhaps because they were in more stable relationships and knew their partners to be supportive.    They measure husband participation for both groups (intervention and control) but dont explain how this is captured. (Table 4)</t>
  </si>
  <si>
    <t>high efficacy contraceptive use at 6 months postpartum</t>
  </si>
  <si>
    <t>aRR 1.26 (95% CI: 1.04-1.52)</t>
  </si>
  <si>
    <t>Low: used random block randomization</t>
  </si>
  <si>
    <t>Some concerns: they report that they worked hard to have clinic visits not do FP counseling, but hard to know if that occurred</t>
  </si>
  <si>
    <t>Unpredictiable, if clinic nurses would have provided FP counseling to more intervention or control arms is hard to know</t>
  </si>
  <si>
    <t>Low: only 8 folks with missing outcome data, but would have been nice to see a worse case scenario sensitivity analysis</t>
  </si>
  <si>
    <t>Some concerns: given outcome was self-reported, prone to social desirablity bias, they were not able to get medical record data on contraceptive use</t>
  </si>
  <si>
    <t>Favors experimental in all likelihood because they were more exposed to messaging and knew they should have been using FP</t>
  </si>
  <si>
    <t>with very mild concerns about outcome misclassification in the control group</t>
  </si>
  <si>
    <t>Prehaps slightly favors experimental</t>
  </si>
  <si>
    <t>Effect of Antenatal Couple Counselling on Postpartum Uptake of Contraception among Antenatal Clients and their Spouses attending Antenatal Clinic of a Northern Nigeria Tertiary Hosptial: A Randomized Controlled Trial</t>
  </si>
  <si>
    <t>Abdulkadir</t>
  </si>
  <si>
    <t>West Africa Journal of Medicine</t>
  </si>
  <si>
    <t>Assess the effect of couples-based antenatal and postnatal counseling on pp contraceptive uptake</t>
  </si>
  <si>
    <t>Aminu Kano Teaching Hospital, Kano State</t>
  </si>
  <si>
    <t>Nigeria</t>
  </si>
  <si>
    <t>pregnant women and their spouses attending antenatal care at the enrolling hospital during the study period (March 10, 2015 to Sept 10, 2015)</t>
  </si>
  <si>
    <t>one-on-one antenatal contraceptive counseling at recruitment (alone, spouses contacted for consent to participate) and four weeks after randomization (with their spouses present) using the GATHER method by the first author, they did not have the 6 week pp counseling</t>
  </si>
  <si>
    <t>received questionaire at baseline and a pamphlet (read to them by the first author if they were illiterate) and pp counseling at 6 weeks postpartum</t>
  </si>
  <si>
    <t>16 weeks post intervention (12-20 weeks pp), self-reported contraceptive use</t>
  </si>
  <si>
    <t>March 30, 2015 to Sept 10, 2015</t>
  </si>
  <si>
    <t>12-20 weeks pp depending on when they were recruited (16 weeks after the end of recruitment)</t>
  </si>
  <si>
    <t>Pregnant women aged 15-45, 32-38 weeks pregnant, attending ANC at recruiting hospital during sutdy period</t>
  </si>
  <si>
    <t>Declining spouse involvment</t>
  </si>
  <si>
    <t>Control group younger, more likely polygamous, higher graviddity, less education, more urban</t>
  </si>
  <si>
    <t>not given</t>
  </si>
  <si>
    <t>111 (76.6%) Hausa/Fulani  34 (23.4%) Non-Hausa/Fulani</t>
  </si>
  <si>
    <t>93.1% Islam, 6.9% Christian</t>
  </si>
  <si>
    <t>first author</t>
  </si>
  <si>
    <t>Do not report on why folks were lost to follow up</t>
  </si>
  <si>
    <t>post-intervention contraceptive uptake</t>
  </si>
  <si>
    <t>16 weeks</t>
  </si>
  <si>
    <t>self-reported contraceptive use</t>
  </si>
  <si>
    <t>self-report via phone call</t>
  </si>
  <si>
    <t>power calculation got to 69 participants in each group, using desired power of 80% and alpha of 0.05 and a prevalence of 35%, added 10% (to get to 75) to account for LTFU</t>
  </si>
  <si>
    <t>none given, 137 of 150 women completed the study (8.67% missing)</t>
  </si>
  <si>
    <t>16 weeks post intervention (12-20 weeks pp)</t>
  </si>
  <si>
    <t xml:space="preserve">McNemars X^2 from baseline to post-intervention of 16.95 w/ p-value of 0.0001  Table 4 suggests that husbands involved in control group, unclear how that is defined </t>
  </si>
  <si>
    <t>did not account for baseline imbalances or calculate confidence intervals, which would have been helpful. Also, McNemar's test seems inappropriate as it seems to take into account baseline contraceptive level, which doesn't make sense since they are all pregnant and therefore, almost by definition, were not using contraceptives (or had contraceptive failure, although 28% in each group seems high for that). They also say they used fisher's exact to get the p-value, which also seems incorrect, since they have a binomial outcome</t>
  </si>
  <si>
    <t>the authors</t>
  </si>
  <si>
    <t>antenatal couples counseling improved postpartum contraceptive uptake</t>
  </si>
  <si>
    <t>hospital-based study may be less representative of non-hospital patients</t>
  </si>
  <si>
    <t>first author did all counseling, some partners had phone counseling instead of in person counseling, first author also randomized folks, self-reported outcome</t>
  </si>
  <si>
    <t>high reliability of intervention counseling</t>
  </si>
  <si>
    <t>Low: this seems pretty good</t>
  </si>
  <si>
    <t>Some concerns, given that author did ranodmization and administered intervention</t>
  </si>
  <si>
    <t>Some concerns: favor experimental for above reasons</t>
  </si>
  <si>
    <t>Some concerns: about 10% of enrolled participants did not have outcomes reported, which is quite a lot, but not a terrible amount</t>
  </si>
  <si>
    <t>Unpredictable, given 10% missingness and no sensitivity analyses. Because LTFU was higher in the intervention group, I'm inclined to think this would bias the results toward the null (reducing the favorable association) because the people LTFU from intervention were probably less likely to use contraceptives (But this is just speculation)</t>
  </si>
  <si>
    <t>Some concerns: given that it was self-report, likelihood of social desirability bias is higher, also, no adjustment for baseline covariates</t>
  </si>
  <si>
    <t>Favor experimental for above reasons (away from null)</t>
  </si>
  <si>
    <t>Lack of blinding of exposure and outcome assessment, potential for derivations from primary analysis plan, social desirability in the outcome, a fair amount of missing outcome data</t>
  </si>
  <si>
    <t>Most stuff, other than missing data, which is unpredictable, favors experimental (and would bias away from null)</t>
  </si>
  <si>
    <t>Postpartum Family Planning Among Women Attending Group-Based Antenatal and Postnatal Care in Kenya and Nigeria: a Cluster Randomized Control Trial</t>
  </si>
  <si>
    <t>Whiting-Collins</t>
  </si>
  <si>
    <t>Dissertation, Bloomberg School of Public Health, Johns Hopkins University, Paper 2</t>
  </si>
  <si>
    <t>investigating PPFP among women who participated in a cluster randomized control trial of group versus individual antenatal and postnatal care in Kenya and Nigeria.</t>
  </si>
  <si>
    <t>each site assessed independently</t>
  </si>
  <si>
    <t>Kisumu and Machakos Counties, Kenya, and Nasarawa State, Nigeria</t>
  </si>
  <si>
    <t>Kenya and Nigeria</t>
  </si>
  <si>
    <t>Women presenting for their first ANC visit at intervention facilities during the study period were offered enrollment in group care, while control facilities continued to provide the standard of care (i.e, individual clinic appointments for ANC and postpartum visits)</t>
  </si>
  <si>
    <t>Kisumu is located in Western Kenya bordering Lake Victoria, and Machakos borders Nairobi. While Machakos is primarily an agricultural economy, Kisumu functions as a trading hub for Western Kenya. Nasarawa State is a diverse, under-resourced state in the central region of Nigeria (see map in Figure 2.2). Although better off than more northern states, Nasarawa struggles to provide adequate resources for health including skilled providers, equal distribution of facilities, and sufficient health infrastructure. From the sub-counties, health facilities were selected if they met the following eligibility criteria: enrollment of a minimum of 20 new ANC clients &lt;24 weeks gestational age per month; had CHEWs or community health volunteers available, assigned, and working in the health facility; had a minimum of two staff during all working hours; had on-site availability of ANC, postnatal visits, and modern contraceptive services; and permission granted by the health facility management. Selected facilities within counties were then matched in pairs in order of priority as follows: 1. Location (urban; peri-urban; rural); 2. Level of facility; 3. Volume of ANC clients; 4. Culturally similar catchment populations; 5. Family planning method availability and PPFP uptake. Within each pair, facilities were randomized to control or intervention using simple random sampling at a ratio of 1:1.</t>
  </si>
  <si>
    <t>"Study facilities were randomized to provide either group-based or standard ANC and PNC. At intervention facilities, group meetings were scheduled on a fixed day/time and group membership was static such that the same women and facilitators attended each group meeting. Each group was run in a designated space by two trained facilitators, at least one of whom was a skilled provider.  Each meeting had the same general structure: 1. Self-assessment/co-assessment by the clients themselves and initially taught and supervised by the skilled provider (such as weight and blood pressure using an automated cuff and urinalysis using dipsticks)  2. Discussion around pre-determined themes using materials designed for group care  3. Individual assessments by the provider in a private space  4. Time for mutual support and social cohesion of the group.  Each meeting lasted about two hours and was documented as an ANC visit during pregnancy. Women had the opportunity for private time with the provider on the same day of the group meeting if desired or needed for health and/or safety. Women were told that they should return at any other non- group time if they had questions or concerns. A total of 10 meetings were conducted for each group: six group ANC meetings (in addition to the first ANC intake during which women were recruited); and four PNC meetings with women and their infants in the year following birth (see Figure 3.1 for study timeline).  For the intervention group, PPFP was discussed at length during meetings 3, 4 and 5 of group ANC as well as during the PNC sessions. Husbands/partners were invited to participate in PPFP discussions during the 3rd group ANC meeting. The four group PNC meetings during the first year postpartum were not intended to provide or replace postnatal visits. "</t>
  </si>
  <si>
    <t>The clinical content of ANC was the same for both study arms, delivered according to the local Ministry of Health guidelines.</t>
  </si>
  <si>
    <t>time to modern contraceptive uptake during 12 months postpartum</t>
  </si>
  <si>
    <t>January 2017-July 2018</t>
  </si>
  <si>
    <t>12 months postpartum</t>
  </si>
  <si>
    <t>• Minimum age of 15 years at the time of enrollment (those aged 15-17 years were treated as emancipated/mature minors in Kenya)  • Gestational age between 16-20 weeks at the time of first group meeting determined by last menstrual period, pelvic exam, fundal height, quickening, ultrasound, and/or timing of fetal heart tones and pregnancy test  •Pregnant women able and willing to provide adequate locator information  • Planning to reside at their current location for at least 18 months  • Willing to participate and consent to follow up for up to 12 months post-delivery"</t>
  </si>
  <si>
    <t>• Women who plan to travel away from the study site for more than four consecutive weeks during antenatal care and 12 consecutive weeks during postnatal care  • Women who are unable to provide consent  • Women who have any condition that in the opinion of the investigator or designee, would complicate interpretation of study outcome data, make participation in the study unsafe, or otherwise interfere with achieving the study objectives"</t>
  </si>
  <si>
    <t>Kenya: 1017  Nigeria: 1075  No statistical differences at either site, but higher LTFU in Kenya, higher percentage of catholics in both intervention arms, lower percentage of muslims in intervention arm in Nigeria, more protastants in intervention in Nigeria and fewer in Kenya, more nulliparous in both intervention arms</t>
  </si>
  <si>
    <t>religious breakdown reported, lots of Muslim participants in Nigeria, almost none in Kenya</t>
  </si>
  <si>
    <t>husband's invited to one of group sessions</t>
  </si>
  <si>
    <t>in Kenya site there was a strike during the study period, which may have impacted fidelity</t>
  </si>
  <si>
    <t>time to modern postpartum contraceptive uptake within 12 months postpartum</t>
  </si>
  <si>
    <t>12 months</t>
  </si>
  <si>
    <t>self-reported at 12 month postpartum survey</t>
  </si>
  <si>
    <t>first self reported use of sterilization, implant, IUD, DMPA, pill, emergency contraceptive, condom, and other method (not defined), although they did end up excluding LAM (if LAM was initially used then time of next method use), poorly defined, as far as I can determine self reported use of sterilization, implant, IUD, DMPA, pill, emergency contraceptive, condom, and other method (not defined), although they did end up exlcuding LAM due to violations of the PH assumption</t>
  </si>
  <si>
    <t>Modern contraceptive excluded LAM (those were assessed separately)</t>
  </si>
  <si>
    <t xml:space="preserve">self-reported via women's recall of when they started (or did not start pp contraception) at 12 months postpartum </t>
  </si>
  <si>
    <t>We conducted clustered survival data power calculations [20] for the primary outcome of this secondary analysis: uptake of modern family planning during the first 12 months postpartum, excluding LAM. In Kenya, 80.2% of the intervention and 73.9% of the control group reported use of modern contraception postpartum; in Nigeria, 56.3% of the intervention and 28.7% of the control group reported this outcome. For Kenya, these proportions lead to an estimated 340 uptake events which, with an ICC of 0.00 (calculated based on assumption that the control group reflects pre-intervention baseline status), requires a minimum of 14 clusters. In the Nigeria data, an estimated 129 events and ICC of 0.03 leads to a minimum requirement of 8 clusters. At 12-months postpartum, both samples exceed the required number of clusters for this outcome.</t>
  </si>
  <si>
    <t>LTFU from enrollment to 12 months postpartum was 37.7% in Kenya and 18.8% Nigeria. These proportions fall within the anticipated LTFU range per phase in each site, which was accounted for in original sample size calculations. We found no significant differences between study arms in sociodemographic characteristics of women LTFU. Across study arms in both sites, first time mothers were more likely to be LTFU than women with previous deliveries (Kenya p&lt;0.001; Nigeria p&lt;0.05). In both arms in Kenya women aged 15-19 were more likely to be LTFU (p&lt;0.001), as were unmarried women (p&lt;0.001).</t>
  </si>
  <si>
    <t>Time-to-event</t>
  </si>
  <si>
    <t>up to 12 months post-partum</t>
  </si>
  <si>
    <t>Hazard Ratio</t>
  </si>
  <si>
    <t>Kenya: HR 1.12 w/ 95% CI of 0.93-1.34 with 217/314 controls (23%) vs 238/313 interventions (25%)  Nigeria HR 1.01, 95% CI 0.72-1.60 with 118/414 controls (19%) and 234/421 intervention (20%)</t>
  </si>
  <si>
    <t>individuals, frailty adjusted for groups</t>
  </si>
  <si>
    <t>no accounting for baseline covariates, did adjust for clustering, would have liked to see some sensitivity analyses for missing outcomes</t>
  </si>
  <si>
    <t>Bill and Melinda Gates Foundation</t>
  </si>
  <si>
    <t>Our findings indicate that ANC and PNC provision in groups rather than to individuals can have a positive influence on PPFP practices including earlier contraceptive initiation. Women in group care demonstrate higher levels of knowledge on fertility return and better adherence to LAM criteria. We therefore recommend implementation of the group care model at facilities in LMIC. This model may be particularly effective in areas having low postpartum mCPR.</t>
  </si>
  <si>
    <t>"  During the course of this study, health worker strikes forced temporary facility closures across Kenya. Although study staff conducted analyses to confirm that the strike did not influence intervention implementation, it appears to have contributed to attrition. First time mothers in both settings, and young and/or unmarried women in Kenya were more likely to be lost to follow-up by 12 months postpartum. Findings from our study therefore may not reflect the contraceptive practices or knowledge of fertility return among these groups. More research is needed to better understand how group care may influence outcomes among this subset of women, and to identify ways to improve their retention in care over the first year postpartum.  Also, given that we collected information based on women's recall at 12 months postpartum, recall bias is probable; women may have misreported the timing of contraceptive initiation and fertility return events. We could have avoided this by relying instead on facility-level data on contraceptive services provided during the study period, however, given that women seek these services from a range of providers it would not be feasible to capture all uptake using facility data."</t>
  </si>
  <si>
    <t>The rigorous cRCT design of the parent study was a strength of this research, as was collecting longitudinal data from mid- pregnancy through the first year postpartum. Evaluating calendar data of contraceptive behavior in the first 12 months postpartum as the PNC group meetings occurred revealed a cumulative effect of the intervention as meetings progressed, which we could not have measured with a pre/post analysis.</t>
  </si>
  <si>
    <t xml:space="preserve">I don't really trust clinic-level matching all that much. </t>
  </si>
  <si>
    <t>Some concerns: cluster RCTs do not guarantee baseline covariate balance as well as parallel RCTs and this does not seem to be taken into account</t>
  </si>
  <si>
    <t>unpredictable, since hard to know how religious differences in each country may impact pp contraceptive uptake</t>
  </si>
  <si>
    <t>Some concerns: given study site strike in Kenya, unclear if there were differential effects though</t>
  </si>
  <si>
    <t>unpredictable, but difficult to know</t>
  </si>
  <si>
    <t>High: there is lots of missing outcome data, close to 25%, and although the author says they measured it's potentially impacts, I do not see any sensitivity analyses</t>
  </si>
  <si>
    <t>Unpredictable, given extensiveness of missingness and lack of sensitivity analyses</t>
  </si>
  <si>
    <t>Some concerns: social desirability may have been higher in intervention group, especially because it was a group intervention, which may have further contributed to social desirability bias</t>
  </si>
  <si>
    <t>Favors experimental</t>
  </si>
  <si>
    <t>There are lots of missing outcome data, close to 25%, and although the author says they measured it's potentially impacts, I do not see any sensitivity analyses, furthermore, no adjustment for baseline covariates could lead to residual confounding in a cRCT setting</t>
  </si>
  <si>
    <t>Hard to say with missingness, with potential differential outcome responses favors experimental</t>
  </si>
  <si>
    <t>Yam Daabo interventions' effects on postpartum family planning use in Burkina Faso at 24 months after childbirth</t>
  </si>
  <si>
    <t>Coulibaly</t>
  </si>
  <si>
    <t>BMC Public Health</t>
  </si>
  <si>
    <t>We hypothesize that appropriate contraceptive methods use would re- main high at 12months post-intervention among women in the intervention group compared to those in the control group. Therefore, this study aimed to meas- ure the effects of the Yam Daabo trial interventions on contraceptive methods use in Burkina Faso, 12 months after the end of the interventions.</t>
  </si>
  <si>
    <t>We conducted an evaluation of the Yam Daabo trial's ef- fects at twelve months after intervention completion. The intervention was implemented in the Yako health district (Centre-North region, Burkina Faso) between July 27, 2016 and February, 28, 2018.</t>
  </si>
  <si>
    <t>Centre-North region, Burkina Faso</t>
  </si>
  <si>
    <t>Burkina Faso</t>
  </si>
  <si>
    <t>Burkina Faso is a sub-Saharan African country, with an estimated population of 20,321,000 in 2019 [7]. Ac- cording to Blumenberg et al., the modern contraceptive prevalence rate was 31.9% in December 2018, based on the analysis of Performance Monitoring and Account- ability 2020 (PMA2020) data [8]. Ahmed et al., using the Family planning 2020 data, reported an estimated unmet need for modern contraception of 27.2% in 2017 [9]. As in most countries in sub-Saharan Africa, cultural norms favor large families, with higher fertility rates in rural areas than in urban areas. In 2019, Burkina Faso had 5.6 live births per woman</t>
  </si>
  <si>
    <t>Yam Daabo's interventions comprised refresher training for the provider, counseling tool, supportive supervision, availability of contraceptive services 7 days a week, client appointment cards, and invitation letters for partners. Participants received individual-based interven- tions during their pregnancy and during the postpartum period, according to national practice (typically on clin- ical discharge [24-48 h], at 6 days, 6 weeks, then at months 6 and 9, before the trial exit at month 12 post- partum).</t>
  </si>
  <si>
    <t>The health centers in the control group of- fered the usual postpartum family planning care</t>
  </si>
  <si>
    <t>Modern and appropriate contraceptive use 24 months postpartum</t>
  </si>
  <si>
    <t>September 15, 2018, to November 15, 2018</t>
  </si>
  <si>
    <t>24 months postpartum</t>
  </si>
  <si>
    <t>see Burkino Faso Yam Dabo primary study</t>
  </si>
  <si>
    <t>(1) they were in their third pregnancy tri- mester; (2) the status of the pregnancy and the woman allowed for a birth at the health center; (3) the woman had the intention to attend antenatal care, delivery, and postnatal care at the health center; (4) the woman did not participate in another study; and (5) we obtained in- formed consent</t>
  </si>
  <si>
    <t>slightly more previous pregnancies and live births in intervention group and more previous FP use</t>
  </si>
  <si>
    <t>withdrawal, maternal death, LTFU, interrupted, all before 12 months postpartum, some additional LTFU between 12 and 24 months and were not able to be contacted</t>
  </si>
  <si>
    <t>Examined modern and appropriate (primary), long-acting, short-acting, non-modern, and no methods</t>
  </si>
  <si>
    <t>modern and appropriate contraceptives at 24 months postpartum (12 months after intervention)</t>
  </si>
  <si>
    <t xml:space="preserve">12 months and 24 months </t>
  </si>
  <si>
    <t>24 months</t>
  </si>
  <si>
    <t>The primary outcome of this study was the contracep- tive method use. We used the classification adopted by the WHO in 2015 [10]. Thus, for this analysis, the groups of methods were defined as follows:  - Long-acting reversible contraceptive, including implants and intrauterine devices  - Short-acting contraceptive methods, including injectables, pills, emergency contraception, male and female condoms  - Permanent methods (male and female sterilization)  - The lactational amenorrhea method  Next, we also classified the contraceptive methods into "modern and appropriate methods" and "non-modern or inappropriate methods." The non-modern methods com- prised traditional methods, withdrawal, and abstinence. Inappropriate methods include lactational amenorrhea (if used after 6 months) and calendar-based methods (if used during the first 12 months postpartum).</t>
  </si>
  <si>
    <t>2015 WHO definition: IUDs, implants, injectables, pills, emergency contraceptions, condemns, sterilization, and LAM</t>
  </si>
  <si>
    <t>self-report via interviews conducted 12 months after the intervention (24 months postpartum)</t>
  </si>
  <si>
    <t>the initial hypothesis was that 60 women per health center, 480 women in total, should be included to achieve the minimum desired power [3].</t>
  </si>
  <si>
    <t>Twelve months after the end of the Yam Daabo interventions, we interviewed 485 (87.4%) of 555 women (those with available data at 12 months or lost to follow- up). The lost to follow-up rates were 10.5% in the intervention group (247 of 276 women included) and 14.7% in the control group (238 of 279 women included). The flow diagram, presented in Fig. 1, summarizes this information. However, no statistical difference was observed in the lost to follow-up rates between the two groups (p = 0.1362).</t>
  </si>
  <si>
    <t>modern and appropriate contraceptive use at 24 months pp</t>
  </si>
  <si>
    <t>24 months pp</t>
  </si>
  <si>
    <t>0.19-1.61</t>
  </si>
  <si>
    <t>All prevalence ratios (PR)  Long-acting methods: 1.35 (1.08-1.69)  Short acting methods: 1.00 (0.55-1.81)  No methods: 0.8 (0.56-1.15)</t>
  </si>
  <si>
    <t>individuals, corrected for groups</t>
  </si>
  <si>
    <t>"we used generalized lin- ear mixed-effects (log Poisson) models were used to measure the effects of interventions on contraceptive use with a significance threshold of 5%. We adjusted the measure of association on sociodemographic variables unequally distributed between the intervention and con- trol groups, at inclusion. We also corrected for a pos- sible cluster effect by taking into account any correlation that might exist."  Only adjusted for previous abortions based on significance testing, which is mildly underwhelming, would have preferred if they selected important theoretical covariates</t>
  </si>
  <si>
    <t>Government of France, World Health Organization</t>
  </si>
  <si>
    <t>This study showed that the effects of interventions in improving contraceptive use can be sustained for up to 12 months after the interventions are completed. Indeed, women continued to use appropriate contraceptive methods and long-acting reversible contraceptives 12 months after the interventions were discontinued. The modern contraceptive prevalence level of the interven- tion group may have important implications in Burkina Faso. Indeed, if Yam Daabo's realistic interventions are implemented and combined with free contraceptive methods, nearly 3 out of 5 women will still be using modern contraceptive methods at 24 months.</t>
  </si>
  <si>
    <t>Our study had several limitations. First, the proportion of people who were lost to follow-up was slightly high. However, this did not affect our results' internal validity in terms of power since the initial hypothesis was that 60 women per health center, 480 women in total, should be included to achieve the minimum desired power [3]. However, we selected and surveyed 485 women. Another limitation was that we had no contact with the women 12 months after the study. As a result, the participants may have forgotten several episodes.</t>
  </si>
  <si>
    <t>The non-significant difference at 24-month in modern contraceptive use between the experimental and control groups could be explained by the effects of two cam- paigns of free contraceptive methods' distribution since the last follow-up. These two campaigns were conducted in all public health facilities (7 days each, including one campaign in November and another one in June each year). Compared with the results published at 12 months, this non-significant difference in the modern contraceptive prevalence can be explained by the in- creased contraceptive use in the control group (29% at 12 months [5] vs. 47.4% at 24 months). This net increase in the control group could be related to the effects of the national family planning week, which is celebrated every June and November and covers all regions of Bur- kina Faso, during which contraceptives are provided free of charge.</t>
  </si>
  <si>
    <t>24 month pp contraceptive use</t>
  </si>
  <si>
    <t>PR 1.21 (0.91-1.61)</t>
  </si>
  <si>
    <t xml:space="preserve">Would have liked to see them adjust for more than just previous abortion and know what they did about any missing baseline covariates. </t>
  </si>
  <si>
    <t>Some concerns: see below</t>
  </si>
  <si>
    <t>Favors comparator, they actually note that there were FP campaigns in all clinic after the completion of the intervention, which could have increased contraceptive uptake in the control group</t>
  </si>
  <si>
    <t>Some: ~15% missing outcome data is somewhat high, even if there are no statistical differences in the numbers of missingness by group, it is unclear if they examined missingness attributes by group</t>
  </si>
  <si>
    <t>unpredictable, because data are missing and they don't present what each group of missing folks looked like</t>
  </si>
  <si>
    <t>Low: while there is some mild concern about social desirability bias given that they used self-report (I think)</t>
  </si>
  <si>
    <t>Favor experimental if any, although this may have waned over 24 months given 12 months since intervention concluded</t>
  </si>
  <si>
    <t>They did try and help themselves out by reporting on types of FP, but it looks like the primary outcome was fine</t>
  </si>
  <si>
    <t>Mostly from the large amount of missing data (~15%), otherwise solid analysis</t>
  </si>
  <si>
    <t>missing data are that way</t>
  </si>
  <si>
    <t>peetluls</t>
  </si>
  <si>
    <t>Including expectant fathers in antenatal education programmes in Istanbul, Turkey</t>
  </si>
  <si>
    <t>Turan</t>
  </si>
  <si>
    <t>Reproductive Health Matters</t>
  </si>
  <si>
    <t>Promote behaviors known to improve post-partum maternal and infant health, such as with programs designed to include fathers</t>
  </si>
  <si>
    <t>Istanbul Medical School Hospital Antenatal Clinic</t>
  </si>
  <si>
    <t>Turkey</t>
  </si>
  <si>
    <t xml:space="preserve">Pregnant women experiencing their first child. Women are the clinic are accepted after their fourth month of pregnancy and seen on a first come, first-served basis. </t>
  </si>
  <si>
    <t xml:space="preserve">Participants were randomized to three groups: couples, women-only, control. The couples group participated together in an antenatal education program. In the women only group, only women were invited to participate in the education program. The education program consisted of group educational sessions, a booklet, and a telephone counseling service. Couples were invited to attend 4 90-minute group sessions during pregnancy, which covered topics such as pregnancy, childbirth, infant feeding and care, and post-partum women's health and family planning. </t>
  </si>
  <si>
    <t xml:space="preserve">Control group participants did not receive and education intervention, but could use regular services of the women and child health unit. </t>
  </si>
  <si>
    <t xml:space="preserve">At four months after babies were both, interviews were conducted to evaluate infant feeding, protection from unwanted pregnancy, and preventive health care utilization of mom and baby. Specifically, one of the questions asked about methods for preventing unwanted pregnancy </t>
  </si>
  <si>
    <t>Unclear, maybe started in 1997</t>
  </si>
  <si>
    <t xml:space="preserve">4 months postpartum </t>
  </si>
  <si>
    <t xml:space="preserve">Source population = women at the Istanbul Medical School Hospital Antenatal Clinic, located in the WCH unit who were after their 4th month of pregnancy.  </t>
  </si>
  <si>
    <t xml:space="preserve">At the clinic, women are seen on first-come, first-served basis. Team of doctors providing antenatal care rotated every 3 months and women likely saw different doctors at each visit. Follow-up interviews took place in the women's home. </t>
  </si>
  <si>
    <t>Clinic-based</t>
  </si>
  <si>
    <t>Table not shown, but they state that there was "a lack of significant differences in demographic and socio-economic characteristics between the groups indicated that the randomisation was successful"</t>
  </si>
  <si>
    <t>Not reported</t>
  </si>
  <si>
    <t>None</t>
  </si>
  <si>
    <t>Though 110 men were invited to participate (being in couples group), only 22 attended one or more session.     These women were relatively young (mean age 24 years) and had been married for relatively short periods of time (mean 11 months). Fifty-six percent had been raised in an urban area. Fifty-eight percent had worked outside the home at some point in their lives. Husbands tended to be slightly older (mean age 28 years) and have a little more schooling (mean 9.6 years) than their wives (mean 8.6 years).</t>
  </si>
  <si>
    <t>The main components of the programme were group educational sessions, a booklet and a telephone counselling service.  Couples and women were invited to attend four go-minute group sessions during the preg- nancy. Topics of the sessions were: pregnancy, childbirth, infant feeding and care and post- partum women's health and family planning (see box). Modules for the group sessions were developed by an education specialist and a nurse hired for the project, along with other members of the research team, and conducted by the educational specialist and the nurse. Although the sessions were normally held on weekday mornings, sessions were periodically arranged on Sunday afternoons for those who could not take time off work during the week. Participants attending all four sessions were presented with a certificate and a small gift.  The formative research had helped the team to identify a series of common problems and commonly asked questions. Experts in appro- priate fields (obstetrics and gynaecology, paediatrics, family planning and women's health) wrote answers to 63 questions, which were edited and revised by a psychologist on the research team into a 29-page booklet, which was mailed to all participants in the couples and women-only groups, addressed respectively to the couple or the woman only.  Project staff also established a telephone counseling service with a dedicated telephone number, to function during clinic working hours. This number was mailed to members of intervention groups, but not members of the control group. Project educators answered the calls and clinic doctors were available when a more expert opinion was deemed necessary. For each phone call, information was recorded about the caller, the questions asked, and the advice given</t>
  </si>
  <si>
    <t xml:space="preserve">Formative study with qualitative research. </t>
  </si>
  <si>
    <t>Not entirely clear, but seems to be during the antenatal period (from 4 months of pregnancy through birth)</t>
  </si>
  <si>
    <t>See intervention description</t>
  </si>
  <si>
    <t>Combination of nurses, education specialists, clinic doctors</t>
  </si>
  <si>
    <t>Not mentioned</t>
  </si>
  <si>
    <t>Not great. See below</t>
  </si>
  <si>
    <t>83% women intervention groups (couples and women only) participated in the program (at least one education session, reading some material, or calling telephone counseling)  Only 26% of men in the couples group attended one or more sessions  32% of intervention participants used the telephone counseling</t>
  </si>
  <si>
    <t>The intervention described above details the couples and women only interventions</t>
  </si>
  <si>
    <t>Contraceptives offered through the medical system</t>
  </si>
  <si>
    <t>Four months postpartum</t>
  </si>
  <si>
    <t>IUD, pills, sterilization, condoms</t>
  </si>
  <si>
    <t>Not well defined</t>
  </si>
  <si>
    <t>Interview</t>
  </si>
  <si>
    <t xml:space="preserve">They don't mention a denominator in the final effect estimates so it is hard to tell how many participants completed the study </t>
  </si>
  <si>
    <t>Control group</t>
  </si>
  <si>
    <t>Modern contraceptive use</t>
  </si>
  <si>
    <t>4 months postpartum</t>
  </si>
  <si>
    <t>Of the four post-parturn health behaviours examined, only the use of contraceptives offered through the medical system (IUD, pills, sterlization, and condoms) was significantly higher in the intervention groups (62 per cent in the couple group and 57 per cent in the women- only group) as compared to the control group (47 per cent). Exclusive breastfeeding, infant check-up and woman's post-partum check-up were only slightly more common in the intervention groups as compared to the control group.</t>
  </si>
  <si>
    <t>Not reported - weren't interviewd</t>
  </si>
  <si>
    <t>Individuals</t>
  </si>
  <si>
    <t>Supposedly logistic regression was used to control for background characteristics and potential confounding, but they don't explain this well</t>
  </si>
  <si>
    <t xml:space="preserve">Increased use of modern family planning methods at four months after a birth appears to be a positive impact of the programme. Low participation of men indicated that different strategies need to be used. </t>
  </si>
  <si>
    <t xml:space="preserve">Also do a community based program for expectant fathers. </t>
  </si>
  <si>
    <t>Contraceptive use at 4 months postpartum</t>
  </si>
  <si>
    <t>See section "post-partum health behaviors"   OR=1.49</t>
  </si>
  <si>
    <t xml:space="preserve">Randomization seems to have been carried out properly. They don't present a table comparing groups, but say there were not significant differences. </t>
  </si>
  <si>
    <t xml:space="preserve">Only 84% of participants completed the interview. It is unclear what the breakdown by group. They state that there were relatively few differences between groups, but don't show a table. Many people in the intervention (both couples and women only) did not adhere to the study protocol (though this wasn't even well specified) . </t>
  </si>
  <si>
    <t xml:space="preserve">High; concern about losses to follow-up and lack of clarity about differences in the intervention groups with regard to follow-up interviews and participation. </t>
  </si>
  <si>
    <t xml:space="preserve">Bias toward the null probably. If people in the intervention groups didn't participate but the intervention truly does have a positive effect, then the effect of the intervention will be underestimated. </t>
  </si>
  <si>
    <t xml:space="preserve">84% of women were interviewed at follow-up. Unclear what happened to the others and not enough information is provided about differences in these groups. </t>
  </si>
  <si>
    <t>High; see above</t>
  </si>
  <si>
    <t xml:space="preserve">Some concern; seems the outcome was self-reported, but it's not entirely clear whether the interviewers knew what group the participants were in. Social desirability bias is possible. </t>
  </si>
  <si>
    <t xml:space="preserve">Away from the null probably if interviewer bias or social desirability bias made it more likely for people in the intervention to report contraceptive use. </t>
  </si>
  <si>
    <t>Some concern; the only two reported OR were for modern contraceptive use. It seems these OR were selected (especially the one for the couples group) because it showed the highest difference with control. They report proportions of any contraceptive use for all 3 groups, but only report the OR for "modern contraceptive" use</t>
  </si>
  <si>
    <t xml:space="preserve">Bias away from the null. estimation of the association </t>
  </si>
  <si>
    <t>Main concerns are follow-up, non adherence to intervention, and reporting of study results.</t>
  </si>
  <si>
    <t>Depending on which bias is most important, the bias could go a number of ways. It could be away from the null for social desirability or interviewer bias, or towards the null because only intention to treat was analyzed</t>
  </si>
  <si>
    <t>Involving men in maternity care in India</t>
  </si>
  <si>
    <t>Caleb-Varkey</t>
  </si>
  <si>
    <t>Knowledge Commons</t>
  </si>
  <si>
    <t xml:space="preserve">To assess the impact of the intervention on family planning in the postpartum period and STI preventive practices among men and women. </t>
  </si>
  <si>
    <t>"non-equivalent control group study design"</t>
  </si>
  <si>
    <t>6 Employees' State Insurance Corporation (ESIC)  dispensaries in Delhi</t>
  </si>
  <si>
    <t xml:space="preserve">Six dispensaries were purposively selected for the MiM study by senior ESIC and FRONTIERS staff primarily based upon two criteria: high ANC attendance and an on-site laboratory.  See setting for more details. </t>
  </si>
  <si>
    <t>The ESIC runs hospitals, stand-alone emergency facilities, diagnostic centers and dispensaries in most states of India. ESIC provides medical care and insurance to enrolled populations (workers earning &lt;$140 per month). ESIC is a national organization that is financed by employee and employer and State Government contributions, and no direct fee for service is charged. n Delhi, ESIC operates five hospitals and 34 dispensaries covering 2.2 million subscribers and their families. Each dispensary is open from 7 am to 7 pm, and services are provided in two shifts by four to 10 physicians, auxiliary nurse midwives (ANMs), laboratory technicians, pharmacists and clerical staff. Each dispensary serves a well- defined population of insured persons who choose a particular dispensary nearest their work place or home. Most dispensaries are located in or near low-income residential or industrial areas of Delhi. All participating dispensaries were in Delhi.</t>
  </si>
  <si>
    <t>The MiM intervention added the following elements into established routine antenatal and immunization clinics run once a week. The intervention included training providers to conduct brief counseling sessions and behavior change communication (BCC), new IEC materials and some new clinical practices (i.e. universal syphilis screening, syndromic management of self reported UD and GU symptoms, postpartum mother-baby clinic).</t>
  </si>
  <si>
    <t>The control clinics continued to provide routine antenatal care using the unmodified ESIC antenatal protocol and form. One of the three control dispensaries had been conducting and continued to perform on-site syphilis screening while two others did not.</t>
  </si>
  <si>
    <t xml:space="preserve">Use of family planning method 6-9 months postpartum.  Also asked about the method of FP - female sterilization, oral contraceptives, CU-T/IUB, condom, other, natural / traditional methods </t>
  </si>
  <si>
    <t>December 2000-2002</t>
  </si>
  <si>
    <t>Through 6-9 months postpartum</t>
  </si>
  <si>
    <t xml:space="preserve">Women attending ESIC ANC services </t>
  </si>
  <si>
    <t>The six dispensaries selected were linked to three ESIC hospitals where a majority of women present for the delivery. Since these dispensaries happened to be in distinct geographical areas, one clinic was selected as a control and one as intervention from each of the three areas of Delhi - Northwest, West and South Delhi. All the dispensaries had laboratory facilities and sufficient doctors and nurses to conduct the study with no need for new staff.</t>
  </si>
  <si>
    <t>Women attending ESIC ANC services for an early prenatal visit were enrolled if they met the following criteria:  -Pregnancy between 10-26 weeks of gestation;  -In stable union and both husband and wife expected to be present at same address  at six months postpartum;  - Gave informed consent to participate in the study and to have her husband  contacted/requested to participate.    Men: All consenting eligible women from the intervention clinics were requested to invite their husbands to join them during the ANC visit if already present at the dispensary, or alternatively, an invitation signed by the provider containing information and requesting his involvement at the next visit was provided to the pregnant woman.  A woman's husband was enrolled in the intervention group when he accompanied his wife to the clinic and gave his consent to:  - Be interviewed in the clinic during his first joint visit with his pregnant wife;  - Accompany his wife in (at least) one prenatal and one postpartum couple -  counseling visit;  - Participate in a one-on-one confidential or all-male group counseling session,  conducted by a male doctor which usually took place during his first visit to the  clinic;  - Be contacted at home when the baby is six months old for another interview.</t>
  </si>
  <si>
    <t>No baseline imbalances for parity. Maybe slightly less education in intervention group (5 years vs. 7 years for women). Do not show other comparisons</t>
  </si>
  <si>
    <t xml:space="preserve"> - Wives' or couples' extended postpartum absence from their home accounted for 37 percent and 41 percent of the loss to follow-up in controls and intervention, respectively  - Inability to find the couples' homes due to incomplete or false address, (30 percent and 24 percent)  - Couples who had moved permanently out of town (15 percent and 21 percent)</t>
  </si>
  <si>
    <t>Comparing control vs. intervention, women had similar rates of literacy (64% vs. 63% illiterate), women in the control were slightly more likely to be pregnant for the first time (29% vs. 23%), nearly all women were married and living with husband (99.6% vs. 99.5%) and lived in a house they owned (39.9% vs. 41.7%). Most women were not currently working for money (11.5% vs. 7.7%) and had husbands who provided financial support (98.1% vs. 96.9%)</t>
  </si>
  <si>
    <t>Added into established routine antenatal and immunization clinics that run once per week</t>
  </si>
  <si>
    <t>see page 47-48  Actual cost of additional materials and supplies Rs. 44, 290 (US $942) was considered easily affordable by the implementing organization.  The study recorded an additional annual opportunity cost of approximately Rs. 50,000 (US $1,063) per dispensary, for providing the integrated maternity care services as reflected in the additional time use of providers.</t>
  </si>
  <si>
    <t>see page 47-48  No new personnel recruited</t>
  </si>
  <si>
    <t>Table 3?</t>
  </si>
  <si>
    <t>Adherence isn't totally applicable because the intervention was applied at the clinic level, though I guess it differed based on how many times the provider discussed pregnancy with the patient (p. 22), range from 1-5 times. There was also variability in how male partners were counseled with some providers conducting individual sessions and others doing group sessions.</t>
  </si>
  <si>
    <t>Family planning use</t>
  </si>
  <si>
    <t>Interview 6-9 months postpartum</t>
  </si>
  <si>
    <t>Current use of any FP method. Methods included Female sterilization   Oral contraceptives   CU-T / IUD   Condom  Other (Injection, jelly)   Natural/traditional methods</t>
  </si>
  <si>
    <t>P 5.   Using a one-tailed test, the total number to be sampled from both control and intervention groups was estimated to be n=338. Adding an additional 20 percent for loss to follow-up, the sample size estimated was 406 in each group.</t>
  </si>
  <si>
    <t>Excluded people without follow-up (40.7% of women given that 1049 at baseline and 632 at follow up)</t>
  </si>
  <si>
    <t>Control</t>
  </si>
  <si>
    <t>Current use of any family planning method</t>
  </si>
  <si>
    <t>6-9 months postpartum</t>
  </si>
  <si>
    <t>See Table 8A. More use of any FP method in intervention group, mostly due to higher rates of natural/traditional methods and oral contraceptive use. They actually used less sterilization and condoms and had similar rate of IUD. These rates are relative (for context).</t>
  </si>
  <si>
    <t>Just did a chi-square test. Used design effect to adjust for clustering. I am not the most familiar with a design effect, seems to be from survey methodology. Seems like it adjusts CI (which they do not report), presumably penalizing it for clustering?</t>
  </si>
  <si>
    <t>The ease of introducing the male participation component into antenatal care suggests that the intervention was indeed feasible and acceptable.    They report that intervention was associated with increased FP use (especially condoms)  - but I disagree with this.     Current use of family planning at six to nine months postpartum and intention to use a method among non-users was significantly higher among the intervention group than the control group. -- but was it meaningful?!     Attendance of men with their wives at antenatal and postpartum clinics increased dramatically as soon as the intervention encouraged husband's participation and syphilis screening of the majority of pregnant women became a routine activity.</t>
  </si>
  <si>
    <t xml:space="preserve">Results can be extrapolated to similar large public health care facilities in urban areas in India. </t>
  </si>
  <si>
    <t xml:space="preserve">there may have been some small degree of contamination between the intervention and control clinics by providers who knew about the intervention.  There was a large and greater than forecasted loss to follow up that may have biased the results of the post survey since there were significant differences in background characteristics of those lost to follow-up and those contacted at follow-up.  The two differing venues of the interview may have influenced the responses given by clients since the pre was conducted in health facilities and the post was conducted at home. </t>
  </si>
  <si>
    <t xml:space="preserve">More men reported FP use than the women. I am not sure how we want to handle this. Difference in FP use by number of children. </t>
  </si>
  <si>
    <t>P: women attending antenatal ESIC services   I: dispensaries that instituted the MiM intervention  C: standard care  O: family planning postpartum</t>
  </si>
  <si>
    <t>Same as above</t>
  </si>
  <si>
    <t>3 sites with Men in Maternity (MiM) intervention:   The intervention included training providers to conduct brief counseling sessions and behavior change communication (BCC), new IEC materials and some new clinical practices (i.e. universal syphilis screening, syndromic management of self reported UD and GU symptoms, postpartum mother-baby clinic).</t>
  </si>
  <si>
    <t>.585 vs. .45</t>
  </si>
  <si>
    <t>No adjustment for confounding or LTFU, despite them being a problem probably.</t>
  </si>
  <si>
    <t xml:space="preserve">Some concern; the unadjusted/descriptive comparison is probably biased. </t>
  </si>
  <si>
    <t xml:space="preserve">Unpredictable; depends on which FP methods are used </t>
  </si>
  <si>
    <t>Seems selection of participants was similar and inclusion/exclusion criteria were strict to ensure comparability</t>
  </si>
  <si>
    <t>Likely small if any and, because small, unpredictable</t>
  </si>
  <si>
    <t>Prospective</t>
  </si>
  <si>
    <t>N/A</t>
  </si>
  <si>
    <t>Slightly higher participation in the intervention</t>
  </si>
  <si>
    <t>Some concern; difference in follow-up might be a concern. Also they mention some providers across clinics could have resulted in some intervention carryover and differential approaches to male partner intervention components based on providers</t>
  </si>
  <si>
    <t>Unpredictable</t>
  </si>
  <si>
    <t>There were three main reasons responsible for loss of follow-up:  • Wives' or couples' extended postpartum absence from their home accounted for 37 percent and 41 percent of the loss to follow-up in controls and intervention, respectively  • Inability to find the couples' homes due to incomplete or false address, (30 percent and 24 percent)  • Couples who had moved permanently out of town (15 percent and 21 percent)</t>
  </si>
  <si>
    <t>High; with such high rates of LTFU and different reasons between the groups, its likely the results are biased</t>
  </si>
  <si>
    <t>Unpredictable; hard to know which direction the bias would be when there is that many people excluded</t>
  </si>
  <si>
    <t>Self-report of FP use is subject to bias. Especially notable that women and men in the same family had different reporting of FP use. Clear bias here</t>
  </si>
  <si>
    <t xml:space="preserve">High; bias due to social desirability or interview bias are very possible. Unclear how it would influence results. </t>
  </si>
  <si>
    <t xml:space="preserve">Favors experimental (away from the null). My guess is that it would result in overestimating among intervention participants, but social desirability could affect both groups. </t>
  </si>
  <si>
    <t>They highlight condom use as the main FP method different, but this seems strange given the other comparisons that could have been explore. It also isn't clear why they chose to stratify by parity rather than other baseline characteristics (such as education)</t>
  </si>
  <si>
    <t xml:space="preserve">Some concern; highlighted results seem selected. </t>
  </si>
  <si>
    <t xml:space="preserve">Lots of LTFU, unadjusted analysis, seem to highlight results that are not entirely consistent. </t>
  </si>
  <si>
    <t xml:space="preserve">Generally, I worry the intervention didn't have much effect. It definitely seemed feasible and acceptable, but I am not convinced of the degree to which it changed FP behaviors. </t>
  </si>
  <si>
    <t>Parity</t>
  </si>
  <si>
    <t>It seems like the stratified estimates are different so it is worth considering them separately.</t>
  </si>
  <si>
    <t>They dont actually adjust, but present subgroup analyses</t>
  </si>
  <si>
    <t>Change in trend of contraceptive uptake-effect of educational leaflets and counseling</t>
  </si>
  <si>
    <t>Saeed</t>
  </si>
  <si>
    <t>Contraception</t>
  </si>
  <si>
    <t>to determine the impact of counseling and educational leaflets on contraceptive practices of couples</t>
  </si>
  <si>
    <t>Department of Obstetrics and Gynaecology, Shifa Foundation Community Health Centre, Shifa International Hospital, Islamabad, Pakistan (SFCHC).</t>
  </si>
  <si>
    <t>Pakistan</t>
  </si>
  <si>
    <t>All women admitted to the SFCHC labor ward between February 2006 and September 2007, after their delivery, irrespective of the duration of pregnancy, mode of delivery or fetal outcome, were included in the study after obtaining informed consent.</t>
  </si>
  <si>
    <t xml:space="preserve">After completing the baseline pro forma, intervention offered to Group A was in the form of a 20-min informal counseling session in the presence of husband (preferably) or some close relative (mother/mother-in-law) regarding meth- ods of contraception.  didactic approach was adopted, and  the woman and her husband were allowed to ask questions and discuss their concerns. Afterward, a simple one-page leaflet containing the basic knowledge regarding various contraceptive methods was given to the couple at the time of discharge to take home for discussion. They were asked to return for follow-up visit 8 to 12 weeks postnatal. </t>
  </si>
  <si>
    <t>Group B was the nonintervention group where no counseling session or leaflets were given, and women were discharged with advice to follow-up at 8 to 12 weeks postnatal.</t>
  </si>
  <si>
    <t>The main outcome measures were improvement in baseline contraceptive practice</t>
  </si>
  <si>
    <t>February 2006-September 2007</t>
  </si>
  <si>
    <t>8-12 weeks postnatal</t>
  </si>
  <si>
    <t>Seems like all women at the clinical were eligible, regardless of duration of pregnancy, mode of delivery or fetal outcome</t>
  </si>
  <si>
    <t>L&amp;D ward</t>
  </si>
  <si>
    <t>None reported, except baseline knowledge of methods of contraception</t>
  </si>
  <si>
    <t>After delivery, 20 minute informal counseling session</t>
  </si>
  <si>
    <t>Blinded physician assessed outcome and conducted interviews (40 minute training session to prepare)</t>
  </si>
  <si>
    <t>Not assessed</t>
  </si>
  <si>
    <t>Single time point intervention</t>
  </si>
  <si>
    <t>Postnatal contraceptive use</t>
  </si>
  <si>
    <t>Also asked whether participants planned to use contraceptives within next month or after 6 months</t>
  </si>
  <si>
    <t>Any contraceptive use, including: pills, injections, IUCD, condoms, tubal ligation</t>
  </si>
  <si>
    <t>Physician interview</t>
  </si>
  <si>
    <t>648 enrolled, 48 LTFU (7.4%), unclear if any women not LTFU had missing outcome data</t>
  </si>
  <si>
    <t>contraceptive use</t>
  </si>
  <si>
    <t>8-12 weeks post partum</t>
  </si>
  <si>
    <t xml:space="preserve">57% vs. 6% use at interview. 38% vs. 23% would start in the next month and 5% vs. 28% said they would start after 6 months. </t>
  </si>
  <si>
    <t>We observed a change in trend regarding practice of contraception, after counseling and educational pamphlet use. There was an increase in user numbers, as well as a shift in method practiced, from less reliable to more reliable, with a lower failure rate in the intervention group</t>
  </si>
  <si>
    <t>See Table 5 for additional details about the types of contraception used</t>
  </si>
  <si>
    <t>See above</t>
  </si>
  <si>
    <t>Any use of contraception 8-12 weeks postpartum</t>
  </si>
  <si>
    <t>57% vs. 6%</t>
  </si>
  <si>
    <t xml:space="preserve">Only concern is that the control group had slightly lower rates of contraceptive knowledge, but may have just been a fluke. </t>
  </si>
  <si>
    <t>Physicians were blinded to intervention group when assessing postnatal contraceptive use. Single point in time intervention, so I don't worry much about cross over.</t>
  </si>
  <si>
    <t>7.4% LTFU and no evidence of selection bias</t>
  </si>
  <si>
    <t xml:space="preserve">Low </t>
  </si>
  <si>
    <t xml:space="preserve">People in the intervention may have reported use because of social desirability </t>
  </si>
  <si>
    <t>Some concern</t>
  </si>
  <si>
    <t>Favors experimental; bias away from the null. Over reporting of use among intervention group</t>
  </si>
  <si>
    <t xml:space="preserve">They really focus on the composite contraceptive use and minimally describe differences in the different methods used. </t>
  </si>
  <si>
    <t xml:space="preserve">Overall impressed with the study. About as good as it could have been. Though the degree to which men were involved is less clear. </t>
  </si>
  <si>
    <t>If any, possibly favors experimental group</t>
  </si>
  <si>
    <t>HIV Knowledge and Sexual Risk Behavior Among Pregnant Couples in South Africa: The PartnerPlus Project</t>
  </si>
  <si>
    <t>Villar-Loubet</t>
  </si>
  <si>
    <t>AIDS and Behavior</t>
  </si>
  <si>
    <t>The PartnerPlus study compared the impact of a sexual risk reduction intervention with an enhanced standard of care  among South African couples pre- and post-partum, and explored the relationship of sexual risk behavior with condom use and HIV knowledge.</t>
  </si>
  <si>
    <t>Mpumalanga Province</t>
  </si>
  <si>
    <t>South Africa</t>
  </si>
  <si>
    <t>Twelve antenatal clinics (ANCs) in South Africa's Gert Sibande and Nkangala districts in the province of Mpumalanga were randomly assigned to receive a usual care plus PartnerPlus intervention condition (Experimental) or a usual care plus time matched health education sessions con- dition (Control). Sites were matched based on community size and HIV ANC rates; HIV ANC prevalence in the two districts ranged from 30.3 to 35.3 %, based on district reports filed with the SA Department of Health during 2010.</t>
  </si>
  <si>
    <t>This pilot study used a randomized controlled trial design with a 2 x 3 comparison (Experimental, Control x Time Point, Baseline, Post-Intervention, 3 month post-partum follow-up). Clinics were randomly assigned to condition in a 1:1 ratio and provided either the PartnerPlus PMTCT intervention condi- tion (six experimental sites) or the time-matched health edu- cation sessions plus PMTCT, an enhanced standard of care condition (six control sites)</t>
  </si>
  <si>
    <t>The PartnerPlus intervention employed closed, structured, gender-concordant groups limited to 10 participants per group. The intervention con- sisted of four weekly, 90-120 minute sessions, which were led by two trained lay counselors. The sessions emphasized cognitive-behavioral skill building to improve communica- tion as a sexual risk reduction strategy [18]. Communication strategies taught in the sessions included sexual negotiation and conflict resolution; information presented included STI/ HIV prevention and use of male and female condoms, PMTCT adherence, medication adherence and gender-rele- vant issues, including intimate partner violence (IPV) pre- vention, male circumcision for HIV prevention and alcohol/ substance use and sexual risk. Participants were encouraged to practice condom use and communication as ''homework'' with their partners and to share their experiences between sessions to enhance group facilitated skill building</t>
  </si>
  <si>
    <t>Participants in the control condition attended four time- matched group sessions, during which they viewed edu- cational videos that addressed healthy living during preg- nancy, i.e., alcohol use, nutrition, exercise, and diabetes and hypertension prevention. Both conditions received the SA PMTCT standard of care prevailing at the ANCs in Mpumalanga Province, which required all women entering antenatal care to be tested for HIV. All women were thus tested between 4 and 5 months of pregnancy, prior to enrollment.</t>
  </si>
  <si>
    <t xml:space="preserve">This measure was adapted from the Sexual Risk Behavior Assessment Schedule (SERBAS) [19], which utilized a Likert scale to assess the frequency of vaginal, oral and anal intercourse in the past month with both primary and other partners. The measure also assessed frequency of sexual barrier use, HIV status disclosed by partner(s), and frequency of alcohol and drug use prior to the initiation of sexual activity. </t>
  </si>
  <si>
    <t>December 2010-June 2011</t>
  </si>
  <si>
    <t>3 month postpartum</t>
  </si>
  <si>
    <t>Participants were pregnant women C18 years of age who had completed HCT. All women were pregnant, between 24 and 30 weeks gestation, and enrolled as couples with their male partners (n = 478; 239 couples) from December 2010 to June 2011. Participants were screened to verify their status as primary sexual partners and both partners provided informed consent. Participants were re-assessed immediately following the intervention and followed-up 3 months post-partum. As women were enrolled at 24-30 weeks gestation, post-partum assessments were conducted at 4-5 months post-completion of the 1 month intervention.</t>
  </si>
  <si>
    <t>Participants were pregnant women C18 years of age who had completed HCT. All women were pregnant, between 24 and 30 weeks gestation, and enrolled as couples with their male partners (n = 478; 239 couples) from December 2010 to June 201</t>
  </si>
  <si>
    <t>Women who are not currently pregnant or are unwilling to receive HCT are not eligible for this study. Women whose partners are not willing to participate are not eligible for this study. Men whose pregnant partners are unwilling to participate are not eligible for this study. Women and men who are not couples are not eligible to participate. Participants unable to provide informed consent will not be eligible.</t>
  </si>
  <si>
    <t>Intervention slightly more likely to be from urban setting</t>
  </si>
  <si>
    <t xml:space="preserve">Study population includes men and women. Results are reported for couples but counts each couple </t>
  </si>
  <si>
    <t>The intervention is guided by the theories of reasoned action (intentions influence attitudes and subjective norms which influence beliefs about behaviour; [43] and planned behaviour (perceived behavioural control influences intentions and behaviour; [44] as predictors of sexual barrier use [45]. Within this model, it is hypothesized that sexual behavioural intentions and HIV-related knowledge influence attitudes and perceived norms  regarding barrier use and partners, maladaptive coping strategies, substance use and medication adherence. Perceived sexual self efficacy, control of sexual behaviour and barrier use will influence risk reduction strategies and future sexual behaviour</t>
  </si>
  <si>
    <t>Participant assessments will include both  biological (clinic data) and psychosocial assessments at study entry, post-PartnerPlus intervention, 32 week prior to delivery, immediately prior to delivery, 3 days post-delivery and 6 weeks post-delivery.</t>
  </si>
  <si>
    <t xml:space="preserve">Four weekly, 11/2-2 hour sessions are led by a  trained gender-congruent counsellor ("Peer Mentors" (men) and "Lay Counsellors" (women))  Peer Mentors and Lay Counsellors will be done with the assistance of nurses at the clinics, community leaders, and HIV/AIDS coordinators at the district level, who will be briefed on the objectives of the project. </t>
  </si>
  <si>
    <t>Control group Study participants, women and men, will view educational videos currently being used in the community that address healthy living issues (e.g., nutrition, exercise, relaxation). Participants in Usual Care will receive the PMTCT protocol plus the time matched group administered presentation of health education video</t>
  </si>
  <si>
    <t>Unsure but seems high</t>
  </si>
  <si>
    <t>Varied</t>
  </si>
  <si>
    <t>Condom use</t>
  </si>
  <si>
    <t>Baseline (pre-intervention),  post-intervention, follow-up</t>
  </si>
  <si>
    <t>Participant assessments will include both  biological (clinic data) and psychosocial assessments at study entry, post-PartnerPlus intervention, 32 weeks prior to delivery, immediately prior to delivery, 3 days post-delivery and 6 weeks post-delivery</t>
  </si>
  <si>
    <t xml:space="preserve">Couples were classified as consistent condom users if both members reported using a condom 100 % of the time during sex or inconsistent condom users if at least one member reported less than 100 % condom use </t>
  </si>
  <si>
    <t>To protect against information biases in reporting sexual behaviour and ARV adherence behaviour, the data collection team who will assess the outcomes will be blind to the clinic's status as intervention or control intervention arm.</t>
  </si>
  <si>
    <t>We will use a general estimating  equations (GEE) model to perform a Poisson regression to test whether the likelihood of ANC attendance is significantly higher in the intervention arm than the control arm adjusting for the clustering effect (Primary Hypothesis). Assuming that 80% of the men in the intervention arm and 2% of the men in the control arm attend ANC and a two-tailed test at the 0.05 level, we estimate the power to be 0.99 for a range of intracluster correlation coefficients from 0.1 to 0.9 [59]. A linear  mixed model will be used to compute a repeated measures analysis of variance to compare pre and post sexual risk scores between the intervention and control groups adjusting for cluster effects (Secondary Hypothesis). Contrasts will be used to test planned comparisons of pre and post scores between groups and pre-post change within and between groups.</t>
  </si>
  <si>
    <t>no LTFU at post-intervention assessment, 25 LTFU at 3 month postpartum assessment, all in intervention group, 5.2% total</t>
  </si>
  <si>
    <t xml:space="preserve">Consistent condom use past (among those sexually active in past 7 days) </t>
  </si>
  <si>
    <t>3 month postpartum follow-up</t>
  </si>
  <si>
    <t>43% vs. 33% at follow-up  60% vs. 20% post-intervention</t>
  </si>
  <si>
    <t>Couples</t>
  </si>
  <si>
    <t>Sexual risk behavior was analyzed using univariate and bivariate analyses (i.e., frequencies, v2 tests of indepen- dence, McNemar's test and t tests) to examine sexual activity, condom use, alcohol and drug use and sex outside the primary relationship. Due to the non-normal distribu- tion of condom use, participants' condom use percentage was dichotomized into consistent (i.e., 100 % of the time) and inconsistent (i.e., \100 % of the time). Because agreement on consistent condom use was highly inter- related within the couple (Cohen's j = .77, p \ .001), condom use was treated as a between-dyads variable, using the dyad as the unit of analysis. Analyses of condom use were restricted to those couples who had been sexually active within the week preceding assessment.</t>
  </si>
  <si>
    <t>his study was supported by the University of Miami Developmental Center for AIDS Research grant no. P30AI073961, and was a supplement to enhance PMTCT imple- mentation science in PEPFAR settings.</t>
  </si>
  <si>
    <t xml:space="preserve">The PartnerPlus intervention successfully increased and sustained HIV- and PMTCT-related knowledge and condom use among pregnant couples in South Africa. </t>
  </si>
  <si>
    <t>First, the study used a purposeful sample, which may indicate differences between couples who chose to enroll and those who did not. Second, sexual behavior data relied on self-report and therefore condom use reports should be interpreted with caution. Third, as  HIV knowledge and condom use were non-independent within couples, mediation results may have been biased by the use of individual-level scores. Fourth, the funding period for this pilot study was relatively brief (i.e., 1 year), which pre- cluded enrolling a larger sample, as well as conducting a longer term follow-up. Finally, while earlier studies among non-pregnant women found male involvement to be more effective in increasing condom use in couples [15], male participation with women enrolled in ANC care may be more difficult to achieve without the food voucher incentives uti- lized.</t>
  </si>
  <si>
    <t>https://bmcpublichealth.biomedcentral.com/track/pdf/10.1186/1471-2458-11-778.pdf  Protocol has good information</t>
  </si>
  <si>
    <t>Self-reported consistent condom use in the past 7 days</t>
  </si>
  <si>
    <t>43% vs. 33%</t>
  </si>
  <si>
    <t>Slightly more rural in the control gorup  Do not report HIV status breakdown by intervention group  Slightly different proportion of consistent condom use in participants at baseline (27% vs. 21%)</t>
  </si>
  <si>
    <t>Some concern; some baseline differences that could have influenced study results</t>
  </si>
  <si>
    <t>Away from the null; baseline differences could explain some of the observed differences at follow-up</t>
  </si>
  <si>
    <t>State that the data collection teams didn't know the clinic's intervention status, but this seems hard to enforce. No adjustment for differences</t>
  </si>
  <si>
    <t>Some concern; see above</t>
  </si>
  <si>
    <t>Unpredictable; but would probably favor experimental/bias away from the null</t>
  </si>
  <si>
    <t xml:space="preserve">So the outcome is only available among people who reported sex within the past week...I am not sure how to feel about the bias due to this. </t>
  </si>
  <si>
    <t>Unpredictable. They don't provide information about how the people who had sex in the past week differed from people who didn't</t>
  </si>
  <si>
    <t>Outcome was self-reported and subject to social desirability bias</t>
  </si>
  <si>
    <t>Favors experimental; bias toward the null. Could be over-reporting of condom use by people who had received the intervention</t>
  </si>
  <si>
    <t>High; the analysis wasn't specified in the published protocol. Unclear why they chose to report it.</t>
  </si>
  <si>
    <t>Honestly a well done intervention, but the reporting of the condom use was self-reported and the reporting of results might have been based on the findings. I still worry about social desirability bias, wherein intervention participants feel the need to report higher amounts of condom use because they were in the intevention</t>
  </si>
  <si>
    <t>The Effect of Integrating Family Planning with a Maternal and Newborn Health Program on Postpartum Contraceptive Use and Optimal Birth Spacing in Rural Bangladesh</t>
  </si>
  <si>
    <t>Ahmed</t>
  </si>
  <si>
    <t>Studies in Family Planning</t>
  </si>
  <si>
    <t xml:space="preserve">Using a quasi- experimental trial design, we examine the effect of integrating family planning (FP) with a community-based maternal and newborn health (MNH) program on improving postpartum contraceptive use and reducing short birth intervals &lt;24 months. </t>
  </si>
  <si>
    <t>Quasi-experimental design    It was not possible to implement the study with a cluster randomized trial (RCT) design because of the limited number of unions available as clusters for sampling</t>
  </si>
  <si>
    <t>Four unions in two subdistricts of the Sylhet district of northern Bangladesh</t>
  </si>
  <si>
    <t>Bangladesh</t>
  </si>
  <si>
    <t>Women who received care at any of the four participating unions and who consented to participate</t>
  </si>
  <si>
    <t>In the intervention unions, behavior change communication (BCC) messages related to postpartum FP were added to the existing MNH intervention package for interpersonal counseling and group meetings. During antenatal care and postpartum visits every two months, CHWs discussed the benefits of lengthening birth intervals to at least 24 months, the importance of waiting 6 months after an abortion or miscarriage before becoming pregnant again, the risks of closely spaced births, and the timing of return to fertility. In addition, CHWs informed families about three criteria for the effective use of the lactational amenorrhea method (LAM) (including exclusive breastfeeding for six months) as well as other modern methods. These messages were reinforced during the postpartum visits every two months and were combined with counseling about specific contraceptive methods, depending on the woman's fertility intentions. CHWs also informed women and families about the importance of the "LAM transition," defined as the time when women using LAM need to switch to another modern contraceptive method because menses returns, exclusive breastfeeding is stopped, or the baby reaches the age of six months, and LAM would no longer protect against unwanted pregnancy. Pictorial fliers were given to women in the intervention areas to serve as reminders about the information provided. In addition to the one-to-one counseling for mothers provided by CHWs, male and female community mobilizers (CMs) organized monthly meetings at the cluster level to discuss the importance of pregnancy spacing and postpartum FP, including LAM.</t>
  </si>
  <si>
    <t>Standard family planning services</t>
  </si>
  <si>
    <t>Modern contraceptive uptake</t>
  </si>
  <si>
    <t>December 2007-December 2011</t>
  </si>
  <si>
    <t>Through 36 months post-partum</t>
  </si>
  <si>
    <t>Home visits by community health workers</t>
  </si>
  <si>
    <t>Women who had a live birth, so that the samples are similar in terms of contraceptive needs</t>
  </si>
  <si>
    <t>Mothers with stillbirths or neonatal deaths</t>
  </si>
  <si>
    <t>The intervention and comparison arms were similar at enrollment in terms of woman's age, husband's education, parity, and religion (Table 1). Woman's education level and the socio- economic status of households were significantly higher in the intervention area (p &lt; 0.05). The rate of ever-use of any contraceptive, however, was lower in the intervention area (18 per- cent) compared with the control area (21 percent) at enrollment (p = 0.008).</t>
  </si>
  <si>
    <t>95% Muslin (Intervention), 92% (control)</t>
  </si>
  <si>
    <t>Any contraceptive method update   Contraceptive method update excluding LAM  LAM uptake  Also report for 3 time periods: first (CHW provided counseling only), second (CHW allowed to provide oral contraceptives), third (CHW allowed to administer second and subsequent doses of injectables)</t>
  </si>
  <si>
    <t>During antenatal care and postpartum visits every two months through the study period</t>
  </si>
  <si>
    <t xml:space="preserve">Community based meetings </t>
  </si>
  <si>
    <t>Seems the delivery of the intervention was comprehensive and follow-up was good</t>
  </si>
  <si>
    <t>Contraceptive adoption</t>
  </si>
  <si>
    <t>Baseline (antepartum) and at 3, 6, 12, 18, and 24 months postpartum</t>
  </si>
  <si>
    <t xml:space="preserve">These consisted of one visit during the antenatal period and before the second an- tenatal counseling visit by CHWs during weeks 32-36 of pregnancy and seven follow-up visits during the postpartum period at months 3, 6, 12, 18, 24, 30, and 36. </t>
  </si>
  <si>
    <t>Any contraceptive use. Includes: LAM, oral contraceptives, condoms, injectables, IUDs/implants, sterilization, withdrawal or periodic abstinence</t>
  </si>
  <si>
    <t>Modern = oral contraceptives, injectables, implants/IUDs, condoms  Traditional = withdrawal; periodic abstinence after the resumption of menses</t>
  </si>
  <si>
    <t>Trained interviewers and patient self-report</t>
  </si>
  <si>
    <t>((2247-2029)+(2257-2012))/(2247+2257) = 10.2% missingness</t>
  </si>
  <si>
    <t>Any contraceptive use</t>
  </si>
  <si>
    <t>24 months post delivery</t>
  </si>
  <si>
    <t>Table 2 shows the proportion of people in intervention and control arms using each method of contraceptive at 3, 6, 12, 18, and 24 months</t>
  </si>
  <si>
    <t>Weibull model (Because of non-proportional hazards) adjusted for age, parity, socioeconomic status, women's education, husband's education, religion, fertility desire, and previous contraceptive use before the index pregnancy</t>
  </si>
  <si>
    <t>Office of Health, Infectious Diseases, and Nutrition, Global Health Bureau, United States Agency for International Development (USAID), under the terms of Award No. GHS-A-00-08-00002-00, Maternal and Child Health Integrated Program (MCHIP)-Leader with Associates Cooperative Agreement.</t>
  </si>
  <si>
    <t xml:space="preserve">We have shown that the integration of FP with an MNH program significantly increased contraceptive use and reduced early pregnancy and short birth intervals within the first 24 months postpartum    Contraceptive use patterns were similar among intervention and control groups, but % overall use was different. </t>
  </si>
  <si>
    <t>Given the small number of clusters, it was not possible to conduct a true randomized experimental trial; we used a quasi-experimental trial design, which is less robust to the threats to validity. We adjusted for any observable differences in sociodemographic and economic variables, fertility desire, and past contraceptive use through multivariable regression analyses. However, any bias due to unobservable factors cannot be ruled out. Another problem was the addition of contraceptive-delivery services (oral contraceptives, condoms, and injectables) by CHWs during the latter part of the project. We per- formed a stratified analysis to examine whether the addition of contraceptive-delivery provision affected or biased the impact of the intervention. Blinding to study arm was not possible because of the nature of the intervention</t>
  </si>
  <si>
    <t>One of the first studies of this type in a developing country where CHW deliver care at home</t>
  </si>
  <si>
    <t>It's really not clear how much the partners were involved. It seems the intervention was directed at families but there's no mention of how many partners were included</t>
  </si>
  <si>
    <t xml:space="preserve">P: women receiving antenatal and postpartum care at the four "unions" in the study   I: Family planning intervention package  C: Standard care  O: contraceptive update </t>
  </si>
  <si>
    <t>Only thing that is different is the unions were a subset of all in the Sylhet district of northern Bangladesh</t>
  </si>
  <si>
    <t>Contraceptive uptake</t>
  </si>
  <si>
    <t>aHR = 2.57</t>
  </si>
  <si>
    <t>Pretty impressed with their analyses and control of confounding</t>
  </si>
  <si>
    <t>Low; pretty robust consideration of confounding and stratification of time periods that could have led to differences in contraceptive uptake</t>
  </si>
  <si>
    <t>n/a or unpredictable</t>
  </si>
  <si>
    <t xml:space="preserve">The censored women who had the death of a child after start of the study, but this is unlikely related to intervention. It might influence outcome, which is why they were censored </t>
  </si>
  <si>
    <t>Low; see above</t>
  </si>
  <si>
    <t xml:space="preserve">Prospective study. Two sites had intervention and two didn't. </t>
  </si>
  <si>
    <t>Seems interventions were implemented well</t>
  </si>
  <si>
    <t xml:space="preserve">&lt;5% missing outcome information in each group, but limited information about whether there are differences in these people and could have used some method to address the missing data. Unclear if there was missing covariate data </t>
  </si>
  <si>
    <t>Moderate</t>
  </si>
  <si>
    <t>Unpredictable; given lack of information</t>
  </si>
  <si>
    <t>Interviewers were recruited independently and no CHW or community mobilizer who implemented the intervention was engaged in data collection. Social desirability bias is still possible</t>
  </si>
  <si>
    <t>Low; good that interviewers weren't involved in the intervention delivery, but concern about social desirability bias, but many contraceptives would be hard to lie about (better than studies that are only evaluating condom use)</t>
  </si>
  <si>
    <t>Favors experimental, away from the null; over reporting of contraceptive use, but given most used methods that would be hard to lie about</t>
  </si>
  <si>
    <t>Their analysis seems pretty thorough. There isn't any selective reporting of outcome (in my opinion)</t>
  </si>
  <si>
    <t xml:space="preserve">Generally a good study with robust analytic methods </t>
  </si>
  <si>
    <t>If bias, likely from missing data, and unpredictable and hopefully small</t>
  </si>
  <si>
    <t>Important?</t>
  </si>
  <si>
    <t>The following confounding covariates were included in all regression models: age, parity, socioeconomic status, women's education, husband's education, religion, fertility desire, and previous contraceptive use before the index pregnancy  Unsure about unmeasured confounders</t>
  </si>
  <si>
    <t>Favor experimental</t>
  </si>
  <si>
    <t>It seems they controlled for most of the important covariates.  Some other potential confounders could include social support and extended family living at home.</t>
  </si>
  <si>
    <t>Involving male partners in maternity care in Burkina Faso: a randomized controlled trial</t>
  </si>
  <si>
    <t>Daniele</t>
  </si>
  <si>
    <t>Bulletin of the World Health Organization</t>
  </si>
  <si>
    <t>The aim of our study was to determine whether an intervention designed to involve the male partners of pregnant women in Burkina Faso in facility-based maternity care influences care-seeking and healthy practices after childbirth</t>
  </si>
  <si>
    <t>5 largest primary health centers in Bobo-Dioulasso</t>
  </si>
  <si>
    <t>Pregnant women who were attending routine check-ups.</t>
  </si>
  <si>
    <t>Each health centre served a predominantly urban population of around 20 000 and offered antenatal, labour and birth, postnatal and family planning services. In 2014, an average of 66 births took place every month in each study health centre. In this setting, almost all women attended antenatal care at least once.  Participants were invited by several means, including letters and follow-up phone calls.</t>
  </si>
  <si>
    <t>See Box 1 for all details.   In brief, the intervention had 3 components: 1) interactive group discussion for male partners only, 2) individual couple counseling session during pregnancy, and 3) postnatal couple counseling session before discharge  Women allocated to the intervention group and their male partners were invited to participate in three 1-hour educational sessions in French or a local language at their primary health centre</t>
  </si>
  <si>
    <t>Routine maternity care, in which male partners rarely participate</t>
  </si>
  <si>
    <t>The use of effective modern contraception (i.e. implants, intrauterine devices, injectable and oral contraceptives, and permanent methods) 8 months postpartum</t>
  </si>
  <si>
    <t>February 16, 2015 - July 4, 2016</t>
  </si>
  <si>
    <t>Through 8 months postpartum</t>
  </si>
  <si>
    <t>Eligible women were aged between 15 and 45 years, cohabiting with a man (regardless of marital status), pregnant with an estimated gestational age of 20 to 36 weeks and, based on their obstetric risk profile, expected to be able to give birth in a primary health centre.</t>
  </si>
  <si>
    <t>We excluded women who were recommended at the time of recruitment to give birth in a referral hospital</t>
  </si>
  <si>
    <t>Clinic-based, phone, and letters</t>
  </si>
  <si>
    <t>Uncontactable or had move, with few deaths (2 intervention 1 control)</t>
  </si>
  <si>
    <t>19% Bobo or Bwa  9% Dagara, Lobi, Birifor, Djan, or similar  16% Dioula, Dafing, Samo and similar  4% Gourounsi, Ko or Nounouma  45% Mossi, Gourmanche, Bissa and similar  3% Peulh  3% Other    Approximately 72% Muslim, 26% Christian, &lt;1 % each of traditional or no religion</t>
  </si>
  <si>
    <t xml:space="preserve">50% did not have any education  </t>
  </si>
  <si>
    <t>See Box 1 and above</t>
  </si>
  <si>
    <t>The first two sessions took place as soon as possible after the woman was recruited into the study (i.e. any time between 20 weeks' gestation and term) and the third session took place before discharge</t>
  </si>
  <si>
    <t>All sessions took place in a participating primary health-care centre</t>
  </si>
  <si>
    <t xml:space="preserve">The health workers who delivered the intervention were auxiliary midwives or midwives. These workers had all attended formal training courses to Burkina Faso Ministry of Health standards and generally provided complete care for low-risk pregnant women and neonates. For this study, they attended a 1-day training workshop on working with men and couples, which included discussions, role-playing and troubleshooting on gender issues, particularly on women's control over their male partner's involvement. Dedicated in-work support and quality control were in place for the duration of the study. </t>
  </si>
  <si>
    <t>On average, 23 health workers participated at each facility</t>
  </si>
  <si>
    <t>9% of intervention group didn't attend any sessions.  See Fig 2</t>
  </si>
  <si>
    <t>Seems like it was a thorough intervention and provided by trained health workers.   Based on figure 2 though, adherence to the intervention wasn't great (77% attended group session for men, 64% attended first couple counseling, and 56% attended postnatal couple counseling. Though only 9% didn't attend any sessions.  2 men in the control group attended the group session for men</t>
  </si>
  <si>
    <t>Use of effective modern contraceptive</t>
  </si>
  <si>
    <t>3 and 8 months post postpartum</t>
  </si>
  <si>
    <t xml:space="preserve"> 8 months post postpartum</t>
  </si>
  <si>
    <t>We defined an effective modern contraceptive method as one that had an unintended pregnancy rate of 10% or less per year, as commonly employed. The methods available locally were implants, intrauterine devices, injectable and oral contraceptives, and permanent methods.</t>
  </si>
  <si>
    <t>By trained interviewer; self report by participant</t>
  </si>
  <si>
    <t>We calculated that that a sample size of 1115 would be sufficient to detect an increase in the percentage of women attending the recommended number of postnatal consultations from 30 to 39%. Such sample size would also be sufficient to detect an increase from 25 to 34% in the proportion of women who were still exclusively breastfeeding 3 months postpartum and an increase from 20 to 28% in the proportion of women using effective modern contraception 8 months postpartum. All calculations assumed 95% CIs and 80% power and allowed for a 20% loss to follow-up.</t>
  </si>
  <si>
    <t>Excluded 17 people in intervention (3%) who were LTFU (15) or died (2) and 16 in control (3%) who were LTFU (14), withdrew (1), or died (1)</t>
  </si>
  <si>
    <t xml:space="preserve">Effective modern contraception </t>
  </si>
  <si>
    <t>8 months postpartum</t>
  </si>
  <si>
    <t>0.5-12.3</t>
  </si>
  <si>
    <t>RR = 1.12 (1.01-1.24)</t>
  </si>
  <si>
    <t>LTFU, withdrawal, death</t>
  </si>
  <si>
    <t>RD and RR were estimate, study site was included as a fixed effect in the GLM and all effect estimates were adjusted by clinical site</t>
  </si>
  <si>
    <t>Strengthening Evidence for Programming on Unintended Pregnancy (STEP UP) Research Program Consortium (grant code EPIDHC20); contribution from the Faculty of Epide- miology and Population Health, London School of Hygiene &amp; Tropical Medicine</t>
  </si>
  <si>
    <t>None declared</t>
  </si>
  <si>
    <t>Our intervention to involve male partners in maternity care was associated with an increase in attendance at postnatal care consultations, in the duration of exclusive breastfeeding and in the use of postpartum contraception, especially long-acting, reversible contraception</t>
  </si>
  <si>
    <t>Mostly generalizable to women who receive care and delivery at a primary health care center</t>
  </si>
  <si>
    <t>Methodologically, our inability to guarantee that outcome data collectors were fully blinded to the study allocation may have increased the risk of courtesy or social desirability bias in participants' responses.   Second, all outcomes were self-reported and unvalidated instruments were used to assess relationship adjustment and satisfaction with care.   Third, the exclusion of women advised to give birth in a referral hospital means that our findings may not be generalizable to this group.   Fourth, women supplied baseline data on their male partners, whom we were unable to interview.   Fifth, although very few men or couples in the control arm attended intervention sessions, their interactions in the community with participants from the intervention arm may have influenced the study's results. This would have reduced the effect size. In fact, levels of all three primary outcomes were higher than expected in the control group, even for an urban area. However, this may have been due to undocumented secular trends.   Sixth, we are unable to explain fully why certain outcomes varied across primary health centres. Anecdotal evidence suggested that there were differences between centres in how the intervention was implemented. For example, despite our efforts to ensure standardization, some staff members may have emphasized particular health messages.   Finally,  costing the intervention was beyond the scope of the study</t>
  </si>
  <si>
    <t>Our study was one of the first trials of a facility-based intervention to involve male partners in maternity care in sub-Saharan Africa that did not evaluate the prevention of mother-to-child HIV transmission  Our intervention could easily be replicated, or adapted for use, in similar contexts</t>
  </si>
  <si>
    <t>Use of effective modern contraception 8 months postpartum</t>
  </si>
  <si>
    <t>RD = 6.4 (0.5-12.3)  RR = 1.12 (1.01-1.24)</t>
  </si>
  <si>
    <t>Low; randomization seemed to work</t>
  </si>
  <si>
    <t xml:space="preserve">See authors limitation - they discuss it well. But there were few derivations from protocol (control men who received intervention) </t>
  </si>
  <si>
    <t xml:space="preserve">Low rates of LTFU </t>
  </si>
  <si>
    <t>Low; low rates of LTFU and comparable between groups</t>
  </si>
  <si>
    <t>Some concerns; social desirability bias given outcomes were self-reported and data collectors weren't blinded to intervention</t>
  </si>
  <si>
    <t>Away from the null; overestimate of the effect of intervention (favors experimental)</t>
  </si>
  <si>
    <t>Low; well defined outcomes and reporting is consistent with what they said they were going to analyze</t>
  </si>
  <si>
    <t xml:space="preserve">Generally feel good about the study and what they reported. I think there could have been some cross-over or mixing of effect resulting in unpredictable bias but they conducted about as good of an intervention study as we could expect. </t>
  </si>
  <si>
    <t>Post-partum family planning in Burkina Faso (Yam Daabo): a two group, multi-intervention, single-blinded, cluster-randomised controlled trial</t>
  </si>
  <si>
    <t>Toan Tran</t>
  </si>
  <si>
    <t>Toan Tran-Post-partum family planning in Burkina Faso (Yam Daabo): a two group, multi-intervention, single-blinded, cluster-randomised controlled trial</t>
  </si>
  <si>
    <t>Lancet Global Health</t>
  </si>
  <si>
    <t>We assessed the effect of a family planning intervention package on modern contraceptive use at 12 months post partum in predominantly rural Burkina Faso.</t>
  </si>
  <si>
    <t>Yam Daabo was a pragmatic two-group, cluster- randomised, multi-intervention trial done in eight primary health centres, at the level of which randomisation to control and intervention arms occurred. 3/6 components of the intervention were implemented at the facility level, not individual.</t>
  </si>
  <si>
    <t>Passoré province, Burkina Faso</t>
  </si>
  <si>
    <t>The study was implemented in the Northern Region and one of the poorest of Burkina Faso, in the province of Passoré (figure 1), where 30% of pregnant women attended at least four antenatal care and 77% of deliveries occurred in a health facility in 2017.  All pregnant women attending the health centres for antenatal care were invited to participate. Eligible if they were in 3rd trimester, health allowed for birth at the health centre, had intention to attend antenatal care, delivery and post natal care at the health centre, and were not participating in another study.</t>
  </si>
  <si>
    <t>The study was implemented in Passoré province, Northern Region and one of the poorest areas of Burkina Faso, in the rural villages of Arbole, Bagaré, Bouré, Gomponsom, Samba, and Tema, and the urban Sectors of Yako (Secteur 5 and Secteur 6).</t>
  </si>
  <si>
    <t>Our PPFP intervention package comprised three facility- oriented interventions (ie, refresher training of service providers, regularly scheduled and strengthened supportive supervision of providers, enhanced availability of services 7 days a week), and three individual-based interventions (ie, a PPFP counselling tool, appointment cards for women, and invitation letters for partners)</t>
  </si>
  <si>
    <t>Control group received routine care</t>
  </si>
  <si>
    <t>The primary outcome was prevalence of modern contraceptive use at 12 months post partum (assessed on the first day of month 12).</t>
  </si>
  <si>
    <t>July 27, 2016-December 13, 2017</t>
  </si>
  <si>
    <t>Health centres were eligible if they offered the continuum of antenatal care, delivery, and postnatal care; had at least three modern contraceptive methods available, including a barrier method such as condoms, a short-term method such as pills, a long-term method such as intrauterine devices, and referrals for permanent methods; had no stock-outs of contraceptives during the preceding 6 months; had on average at least 30 deliveries per month; were situated within a 4 h drive from the research centre; and were willing to participate</t>
  </si>
  <si>
    <t>Clinics that offer reproductive, maternal, newborn, and child-health services</t>
  </si>
  <si>
    <t>clinics with &lt;30 deliveries per month</t>
  </si>
  <si>
    <t>Pretty similar based on Table 1, though intervention group had longer inter-pregnancy interval, less knowledge about contraceptive methods before pregnancy, differences in time to travel the health center, less ability to read in official language, and longer length of exclusive breastfeeding</t>
  </si>
  <si>
    <t>LTF, withdraw, maternal death</t>
  </si>
  <si>
    <t>Our PPFP intervention package comprised three facility- oriented interventions (ie, refresher training of service providers, regularly scheduled and strengthened supportive supervision of providers, enhanced availability of services 7 days a week), and three individual-based interventions (ie, a PPFP counseling tool, appointment cards for women, and invitation letters for partners</t>
  </si>
  <si>
    <t>The package was designed through participatory action research and the process and contents are detailed elsewhere</t>
  </si>
  <si>
    <t>Participants received individual-based inter- ventions during third-trimester antenatal care visits and postnatal care follow-up visits, according to national practice (typically on clinical discharge [24−48 h], at 6 days, 6 weeks, then at months 6 and 9, before the trial exit at month 12 post partum)</t>
  </si>
  <si>
    <t>Service providers who have midwifery and contraceptive skills and who offer ANC, delivery, and PNC services will implement the clinical components of the PPFP package  Threats to the PPFP intervention package fidelity will be minimized by providing an initial training to service providers of the experimental sites and ongoing monitoring and supportive supervision visits to assess adherence to the intervention package</t>
  </si>
  <si>
    <t xml:space="preserve"> No par- ticipant in the intervention group attended all the recommended follow-up visits from clinic discharge to 12 months post partum</t>
  </si>
  <si>
    <t>Contraceptive use at 12 months post-partum</t>
  </si>
  <si>
    <t>12 months, 6 weeks, 6 months</t>
  </si>
  <si>
    <t>We categorized modern contraceptives as follows: long-acting and reversible contraceptives, including implants and intrauterine devices; short-acting contraceptives, including injectable, pills, emergency contraception, and male and female condoms, among others; permanent methods (male and female sterilization); and lactational amenorrhoea.</t>
  </si>
  <si>
    <t>Contraceptives were further defined as "modern and appropriate" and "non-modern or non-appropriate". Non-modern were traditional methods, withdrawal, and abstinence. Non-appropriate were lactational amenorrhoea if used after 6 months and calendar-based methods if used during the first 12 months post-partum</t>
  </si>
  <si>
    <t>Interviews by trained staff</t>
  </si>
  <si>
    <t>The sample size was estimated with the 2010 Demographic and Health Survey data:5 we assumed a 5% modern contraceptive uptake in the control group (based on 7% of prevalence of modern contraceptive use among women using traditional or modern methods at 6 months post partum), and an increase to 20% in the experimental group (based on 15% of prevalence of modern contraceptive use among women in the general population, to which we added 5% given the high unmet need for PPFP). Assuming an intracluster (health centre) correlation coefficient of 0·02 (no specific evidence existed for its value from the literature),18 the intervention group and the control group had each four study sites with at least 60 participants per site. This number allowed for a statistical power of 93% to detect a difference of 15% to a level of significance of 5%. Assuming a 10% participant loss to follow up, each facility recruited at least 70 pregnant women. This equated to a cohort of at least 280 pregnant women in each study arm (four sites with 70 participants each), and in total at least 560 participants</t>
  </si>
  <si>
    <t>260/286 enrolled women in the intervention (91%) had information at 12 months vs. 263/285 (92%) of control</t>
  </si>
  <si>
    <t>12 months postparttum</t>
  </si>
  <si>
    <t>1.3-2.5</t>
  </si>
  <si>
    <t>Adjusted prevalence ratios also reported for long-acting or permanent methods, short acting methods, non-modern methods, and no method. Also reported at 6 weeks and 6 months</t>
  </si>
  <si>
    <t>LTF, withdrawal, death</t>
  </si>
  <si>
    <t>Generalised linear mixed models (log binomial and log Poisson) were used to assess the effect of the package on prevalence ratios of main outcomes with 95% CIs, comparing intervention and control groups while accounting for clustering and adjusting for potential confounders (women's baseline characteristics that were imbalanced between groups)</t>
  </si>
  <si>
    <t>Overall, our results showed that the implementation of a package of six low-technology PPFP interventions was an effective strategy to increase the use of modern contraceptives for up to 12 months post-partum in women in a predominantly rural region of Burkina Faso.</t>
  </si>
  <si>
    <t>Apply to other everyday primary health clinics</t>
  </si>
  <si>
    <t>8 clusters is a relatively small amount. Blinding of participants and staff was not possible. Potential intervention contamination in the urban area. Unclear which of the intervention components are most important</t>
  </si>
  <si>
    <t>Easily feasible and replicable. First study using PPFP package in Africa</t>
  </si>
  <si>
    <t xml:space="preserve">See above </t>
  </si>
  <si>
    <t>Routine care</t>
  </si>
  <si>
    <t>modern and appropriate contraceptive use at 12 months postpartum</t>
  </si>
  <si>
    <t>RR 1.79 (1.30-2.47)</t>
  </si>
  <si>
    <t>Only 8 clusters and seem hard to ensure randomization among participants</t>
  </si>
  <si>
    <t>Some concerns; some baseline imbalances</t>
  </si>
  <si>
    <t>GLMM with adjustment for baseline differences</t>
  </si>
  <si>
    <t>Low; not very concerned about deviations from intended intervention and adjustment seemed appropriate</t>
  </si>
  <si>
    <t>Low; pretty decent rate of follow-up</t>
  </si>
  <si>
    <t>Some concern; assessors knew what intervention participants had received and social desirability is possible</t>
  </si>
  <si>
    <t>Away from the null; though I doubt it would explain the whole assoication</t>
  </si>
  <si>
    <t>Pre-specified in protocol</t>
  </si>
  <si>
    <t>Low; prespecified</t>
  </si>
  <si>
    <t>Generally well done analysis and design. Few clusters is of somewhat concern</t>
  </si>
  <si>
    <t>Slight bias away from the null might be possible</t>
  </si>
  <si>
    <t>Effectiveness of post-partum family planning interventions on contraceptive use and method mix at 1 year after childbirth in Kinshasa, DR Congo (Yam Daabo): a single-blind, cluster-randomised controlled trial</t>
  </si>
  <si>
    <t>Toan Tran - Effectiveness of post-partum family planning interventions on contraceptive use and method mix at 1 year after childbirth in Kinshasa, DR Congo (Yam Daabo): a single-blind, cluster-randomised controlled trial</t>
  </si>
  <si>
    <t>The objective of our twin study was to assess the effect of a similar package on modern contraceptive prevalence in urban settings of Kinshasa province, Democratic Republic of the Congo, where poverty, hunger, and underdevelopment are important challenges</t>
  </si>
  <si>
    <t>Kinshasa province, DRC</t>
  </si>
  <si>
    <t>Democratic Republic of Congo</t>
  </si>
  <si>
    <t xml:space="preserve">Health facilities were eligible if they provided a continuum of antenatal, delivery, and postnatal care; had at least three modern contraceptive methods available, including a barrier method such as condoms, a short-term method such as pills, a long-term method such as an intrauterine device, and referrals for permanent methods; experienced no depletion of stock of contraceptives during the 6 months preceding the study; cumulated an average of at least 30 deliveries per month; were located within a 4 h drive from the research centre; and were willing to participate. All pregnant women attending the clinic for antenatal care were invited to participate in the study. They were eligible if they were in their third pregnancy trimester; their health and pregnancy situation allowed for a birth at the health centre; they had the intention to attend antenatal, delivery, and postnatal care at the health centre; they were not participating in another study; and they provided written informed consent </t>
  </si>
  <si>
    <t>Six component intervention: three facility-based interventions (ie, refresher training of service providers, regularly scheduled and strengthened supportive supervision of providers, and enhanced availability of contraceptive services 7 days a week), and three individual-based interventions (ie, a post-partum family planning counseling tool, appointment cards for women, and invitation letters for partners to attend appointments)</t>
  </si>
  <si>
    <t>Standard antenatal and post-natal care</t>
  </si>
  <si>
    <t>Modern and appropriate contraceptive use</t>
  </si>
  <si>
    <t>Enrollment started July 1, 2016</t>
  </si>
  <si>
    <t>Through 12 months post-partum</t>
  </si>
  <si>
    <t xml:space="preserve">The centres were Esengo, Esperodi, Kindele, Libondi, Mama Mosalisi, Ntombwa Ya Maria, Saint Paul, and Tshimungu. All pregnant women attending the clinic for antenatal care were invited to participate in the study. They were eligible if they were in their third pregnancy trimester; health and pregnancy allowed for delivery at the health centre; they had the intention to attend antenatal, delivery, and postnatal care at the health centre; they were not participating in another study; and they provided written informed consent </t>
  </si>
  <si>
    <t>Women in the intervention group had slightly higher education, lived almost exclusively in urban settings, had less time to travel to health clinic, and had differing employment</t>
  </si>
  <si>
    <t>LTFU, death, withdrawal</t>
  </si>
  <si>
    <t>See above. Same as other Yam Daabo study</t>
  </si>
  <si>
    <t xml:space="preserve">Participants received individual-based interventions during third-trimester antenatal care visits and postnatal care follow-up visits according to national practice (typically on clinic discharge at 24-48 h after delivery, then at 1 week, 6 weeks, then at months 6 and 9 post-partum) before trial exit at month 12. At each visit, providers were instructed to use the counseling tool to offer information and services and give women an appointment card for the following visit. Providers discussed the invitation letter for the partner during the first study visit and let the participants choose whether to take it. </t>
  </si>
  <si>
    <t>In all study sites, research assistants held a journal where they recorded events that could have an influence on the implementation or outcomes of the trial for its interpretation, but they were not included in the analysis and did not modify the trial (eg, staff turnover, depletion of stocks of contraceptives, local civil unrest).</t>
  </si>
  <si>
    <t>Clinic providers; doctors and nurses</t>
  </si>
  <si>
    <t xml:space="preserve">Three of the four control health centres (Esengo, Libondi, and Mama Mosalisi) benefited from family planning activities that were initiated by other non- governmental organisations after study enrolment started. </t>
  </si>
  <si>
    <t>Low; 39 (15%) of 252 in the intervention group versus six (2%) of 267 in the control group attended all study visits</t>
  </si>
  <si>
    <t>Because women had to see a provider to receive the intervention package, we planned to do a per- protocol analysis focused on participants who attended all recommended follow-up visits, but this was not done because of low trial completion by participants in both groups.</t>
  </si>
  <si>
    <t>Modern and appropriate methods of contraception</t>
  </si>
  <si>
    <t>12 months post-partum</t>
  </si>
  <si>
    <t>12 months post-partum, 48 hours, 1 week, 6 weeks, 6 months</t>
  </si>
  <si>
    <t xml:space="preserve">The primary outcome was prevalence of use of modern contraceptives at month 12 post-partum. </t>
  </si>
  <si>
    <t>We categorised modern contraceptives as: long-acting and reversible, including implants and intrauterine devices; short-acting, including injectables, pills, emergency contraception, male and female condoms, and other less commonly used methods; permanent methods (male and female sterilisation); and lactational amenorrhoea. Contraceptives were further defined as modern and appropriate and non-modern or inappropriate. Non- modern contraceptives used traditional methods such as withdrawal and abstinence. Inappropriate contraceptives were lactational amenorrhoea if used after 6 months and calendar-based methods if used during the first 12 months post partum.</t>
  </si>
  <si>
    <t>Self-report by trained interviews</t>
  </si>
  <si>
    <t>The population size was estimated using the 2013-14 Demographic and Health Survey data: we assumed a 5% uptake of modern contraceptives in the control group (on the basis of reported prevalence of modern contraceptive use of 5% in women at 6 months post partum),12 and an increase to 20% in the intervention group (on the basis of reported prevalence of modern contraceptive use of 15% in women in the general population, to which we added 5 percentage points given the high unmet need for post-partum family planning).19 Assuming an intracluster correlation coefficient of 0·02 (no specific evidence existed for its value from the literature),20 the experimental group and the control group each had four study sites with at least 60 participants per site.21 This number allowed for a statistical power of 93% to detect a difference of 15% to a level of significance of 5% at the individual level (and not at the facility level). Assuming a 10% participant loss to follow-up, each facility recruited at least 70 pregnant women for a cohort of at least 280 pregnant women in each study group, and in total at least 560 participants.</t>
  </si>
  <si>
    <t xml:space="preserve">Some LTF, withdrawals, and maternal deaths. They were excluded from analysis.  Only 252/342 (74%) had outcome in intervention arm and 267/248 (77%) in control arm </t>
  </si>
  <si>
    <t>Modern and appropriate contraceptive methods</t>
  </si>
  <si>
    <t>0.74-3.38</t>
  </si>
  <si>
    <t>Adjusted prevalence ratio. Also reported by method, long acting, short acting, non-modern methods</t>
  </si>
  <si>
    <t xml:space="preserve">Generalised linear mixed models (log binomial and log Poisson) were used to assess the effect of the package on prevalence ratios (PRs) of main outcomes with 95% CIs, comparing intervention and control groups, while accounting for clustering and adjusting for potential confounders (women's baseline characteristics that were imbalanced between groups). </t>
  </si>
  <si>
    <t>Government of France; UNDP/UNFPA/UNICEF/WHO/World Bank Special Programme of Research, Development and Research Training in Human Reproduction</t>
  </si>
  <si>
    <t>Although not significant for the primary outcome, the results of the Yam Daabo trial in DR Congo were overall consistent with those from rural Burkina Faso. They showed that a package strategy combining six low-tech interventions focusing on post-partum family planning was effective in increasing the use of modern contraceptives, particularly implants, up to 12 months after childbirth in women from urban settings in Kinshasa.</t>
  </si>
  <si>
    <t>Other primary health centres in Kinshasa or in similar urban settings in DR Congo or other countries could benefit from introducing a similar package to reduce the unmet need for family planning in women and couples post partum.</t>
  </si>
  <si>
    <t>Integrity of rroutine care in 3/4 control sties could not be preserved. 8 clusters were statistically sufficient but maybe not enough to really enforce randomization. No masking of participants or providers. Can't distinguish between intervention components</t>
  </si>
  <si>
    <t>Not clear how involved partners were</t>
  </si>
  <si>
    <t>Modern and appropriate contraceptive methods 12 months postpartum</t>
  </si>
  <si>
    <t>Adjusted PR = 1.58 (0.74-3.38)</t>
  </si>
  <si>
    <t>Some concern; some considerable baseline differences, especially for living setting, travel distance, education, and employment</t>
  </si>
  <si>
    <t xml:space="preserve">High; concerned about the external interventions that occurred in control settings during the intervention </t>
  </si>
  <si>
    <t>Bias toward the null due to cross over effects and intervention efforts in control participants</t>
  </si>
  <si>
    <t>Lack of outcome information in a lot of participants</t>
  </si>
  <si>
    <t>Some concern; a good amount of missing data (due to LTF) could have influenced results</t>
  </si>
  <si>
    <t>Some concern; social desirability or interviewer bias</t>
  </si>
  <si>
    <t>Away from the null; over reporting in intervention group</t>
  </si>
  <si>
    <t>Low; pre-specified in protocol</t>
  </si>
  <si>
    <t>Most concern is from the interventions that the control group received, which might have made it seem more comparable than expected, though social desirability is also possible</t>
  </si>
  <si>
    <t>Structured and sustained family planning support facilitates effective use of postpartum contraception amongst women living with HIV in South Western Uganda: A randomized controlled trial</t>
  </si>
  <si>
    <t>Atukunda</t>
  </si>
  <si>
    <t>Journal of Global Health</t>
  </si>
  <si>
    <t xml:space="preserve">We performed a randomized controlled trial to evaluate whether a family planning support intervention voucher, inclusive of structured immediate postpartum counseling, and a follow-up mechanism providing additional health information and SMS reminders has a measurable impact on continuous use of contraception, and pregnancy incidence at 12 months postpartum among recently postpartum WLWH delivering at a publically-funded regional referral hospital in rural, southwestern Uganda. </t>
  </si>
  <si>
    <t>Mbarara Regional Referral Hospital, Uganda</t>
  </si>
  <si>
    <t>Uganda</t>
  </si>
  <si>
    <t>Eligible participants were women with HIV, who were 18 years of age or older, having a male sexual partner and/or anticipating one within the next 2 years, admission into a postnatal ward regardless of pregnancy outcome and qualified for any family planning methods available</t>
  </si>
  <si>
    <t>Mbarara Regional Referral Hospital (MRRH) is a publically-funded teaching hospital serving 10 districts, with a population of over 5 million people</t>
  </si>
  <si>
    <t xml:space="preserve">Following delivery, the women randomized to the intervention group were counseled and given a family planning voucher by the study nurse. Structured, immediate postpartum counseling was offered in a clinic set- ting, in a private room by a well-trained study nurse and lasted up to 40 minutes as previously reported. After 6 months postpartum, the women who selected oral contraceptive pills were sent daily scheduled SMS reminders [adherence support] for the first 4 months, then weekly reminders for the next 2 months </t>
  </si>
  <si>
    <t>In order to align the control group with guidelines-based standard of care, women in the control group were offered routine family planning counseling at discharge as defined by the Uganda clinical guidelines  by a well-trained ward nurse and documented in the Ministry of Health discharge form. The control group was not given a voucher nor received any SMS reminders.</t>
  </si>
  <si>
    <t xml:space="preserve">Initiation of a modern family planning method within 8 weeks postpartum </t>
  </si>
  <si>
    <t>Enrollment between October 2016 and May 2017 with 1 year of follow-up</t>
  </si>
  <si>
    <t xml:space="preserve">Trained research assistants (RAs) approached WLWH in the postnatal ward within 12 hours after delivery to capture all women delivering at this facility. </t>
  </si>
  <si>
    <t>Eligible participants were WLWH 18 years of age or older, having a male sexual partner and/or anticipating one within the next 2 years, admission into a postnatal ward regardless of pregnancy outcome and qualified for any family planning methods available.</t>
  </si>
  <si>
    <t>The exclusion criteria included: 1) HIV-negative, 2) history of hypersensitivity to latex, 3) no male sexual partner and/or not anticipating one for the next 2 years, 4) only sexual partner has had vasectomy, 5) resides and works more than 20km from the study site, or 6) inability to complete informed consent process as assessed by the study nurses</t>
  </si>
  <si>
    <t>Pretty similar</t>
  </si>
  <si>
    <t>Limited LTFU</t>
  </si>
  <si>
    <t>Median CD4 count around 390 in both groups at baseline</t>
  </si>
  <si>
    <t>Having children &lt;18, age, parity, prenatal visits, household income, domestic violence, disclosure too spouse, ART duration, ever use of modern contraceptives</t>
  </si>
  <si>
    <t>Family planning voucher provided to women and participating men. The voucher was offered for free, had an expiration of 3 months from the date of delivery and included detailed information about side effects for the different contraceptive methods as well as a general overview on benefits of family planning.  After 6 months postpartum, the women who selected oral contraceptive pills were sent daily scheduled SMS reminders [adherence support] for the first 4 months, then weekly reminders for the next 2 month.</t>
  </si>
  <si>
    <t>Family planning voucher distributed at baseline (delivery) , women who had started contraceptives at 6 months post-partum were sent SMS reminders for adherence support</t>
  </si>
  <si>
    <t>Trained research assistants enrolled participants, trained study nurses delivered the family planning sessions</t>
  </si>
  <si>
    <t>A different RA from the one enrolling participants was trained to specifically collect follow-up data to limit social desirability bias. Data was collected electronically. The data analyst was blinded to the group allocated to different study participants. A transport refund of US$3 was given on each visit.  The intervention provider and study participants were not blinded to the intervention, as the study design and nature of the intervention did not allow it. However, the research assistants were blinded to the group allocation until eligibility and study participation was confirmed. They were also blinded to the hypothesis of the study</t>
  </si>
  <si>
    <t>Effective contraceptive method use at 12 months postpartum</t>
  </si>
  <si>
    <t>Effective contraception use, defined as consistent use (both self-report and observational chart review by a study nurse at the family planning clinic to identify and confirm consistent use) of a family planning method within 12 months postpartum</t>
  </si>
  <si>
    <t>Consistent use for condoms or diaphragm as an effective family planning method was defined as "use every time one had sex". Although postpartum counseling on contraceptive methods focused on the five methods; condoms, injectables, contraceptive pills (including progestin-only pills for breastfeeding mothers), copper IUDs, and contraceptive implants as provided at MRRH, modern family planning was defined as use of these five and any other methods such as diaphragm, cervical cap which participants could have obtained from other facilities.</t>
  </si>
  <si>
    <t>Self-report and chart review</t>
  </si>
  <si>
    <t>We hypothesized that improved and focused family planning support through a voucher will increase effective contraceptive use among WLWH to at least 63% within a follow-up period of one year postpartum. Allowing for a two-sided type I error of 5%, we required 320 postpartum women (with equal numbers of participants in the intervention and control groups) to enable 90% power to demonstrate a significant difference in consistent (effective) contraceptive use (our first primary outcome) between groups.</t>
  </si>
  <si>
    <t>159/160 (99%) and 158/160 (99%) follow-up in control and intervention groups, respectively</t>
  </si>
  <si>
    <t>Confirmed continuous use of an effective contraceptive method at 12 months</t>
  </si>
  <si>
    <t>1.24-2.95</t>
  </si>
  <si>
    <t xml:space="preserve">Pretty consistent results in all the subgroups. Slightly higher OR for people who previously used modern contraceptives, who were of higher income, who had fewer prenatal visits, and who were on ART for less time. </t>
  </si>
  <si>
    <t xml:space="preserve">All primary and secondary outcomes were analyzed using intention-to-treat analyses (although no participants were wrongly allocated a group). </t>
  </si>
  <si>
    <t>Fogarty International Center (National Institutes of Health [NIH] Com- mon Fund, Office of Strategic Coordination, Office of the Director [OD/OSC/CF/NIH]; Office of AIDS Research, Office of the Director (OAR/NIH); National Institute of Mental Health [NIMH/NIH]; National Institute of Neurological Disor- ders and Stroke [NINDS/NIH]) of the NIH under award number D43 TW010128 (awarded to CO) and K43TW011004 (awarded to ECA).</t>
  </si>
  <si>
    <t xml:space="preserve">We found that sustained and structured family planning support inclusive of structured one-on-one counseling at discharge and an improved follow-up mechanism facilitates consistent use of effective contraception amongst postpartum WLWH in rural southwestern Uganda. </t>
  </si>
  <si>
    <t>We also performed this randomized controlled trial in a regional referral, prototypical, publically-funded and operated hospital in a rural setting with an active postnatal and family planning unit, subject to standard limitations of public sector health care facilities in the region. As such, the study has great potential for generalizability to similar settings.</t>
  </si>
  <si>
    <t>Possibility of a Hawthorne effect, which might have resulted from improved availability of contraception different method choices at the facility within easy reach of all women regardless of the group or involvement in the study, as well as improved provider-client-interaction from the well-trained facility nurses that administered these methods and provided good, one-on-one counseling throughout the study period as recommended by the standard of care guidelines vs routine care that is frequently practiced in similar publicly-funded facilities.</t>
  </si>
  <si>
    <t xml:space="preserve">Research assistants and data analysts were blinded to the group allocation and hypothesis of the study. Pretty high rate of participation and low rate of LTFU. </t>
  </si>
  <si>
    <t>Few men participated</t>
  </si>
  <si>
    <t>OR = 1.75 (1.24-2.95)</t>
  </si>
  <si>
    <t>Low; randomization seemed to work and was carried out well</t>
  </si>
  <si>
    <t xml:space="preserve">Low; seems like participants adhered to intervention that they were randomized </t>
  </si>
  <si>
    <t>Low rates of LTFU</t>
  </si>
  <si>
    <t>Low; low rates of LTFU</t>
  </si>
  <si>
    <t xml:space="preserve">Our research assistants and data analysts were blinded to the group allocation and hypothesis of the study. A different RA from the one enrolling the participants collected follow-up data to limit social desirability bias. </t>
  </si>
  <si>
    <t>Low; blinded research assistants and comparison of self-report with chart review</t>
  </si>
  <si>
    <t>Low; primary analysis was pre-specified</t>
  </si>
  <si>
    <t xml:space="preserve">Well done study, overall. They have good follow-up, blinding where possible, and don't seem to have any selective reporting of results. </t>
  </si>
  <si>
    <t>Study Location</t>
  </si>
  <si>
    <t>Istanbul, Turkey</t>
  </si>
  <si>
    <t>Delhi, India</t>
  </si>
  <si>
    <t xml:space="preserve">Islamabad, Pakistan </t>
  </si>
  <si>
    <t>Uttar Pradesh, India</t>
  </si>
  <si>
    <t>Mpumalanga, South Africa</t>
  </si>
  <si>
    <t>Sylhet district, Bangladesh</t>
  </si>
  <si>
    <t>Bobo-Dioulasso, Burkina Faso</t>
  </si>
  <si>
    <t>Passoré, Burkina Faso</t>
  </si>
  <si>
    <t>Kano, Nigeria</t>
  </si>
  <si>
    <t>Kisumu and Machakos, Kenya, and Nasarawa, Nigeria</t>
  </si>
  <si>
    <t>Kinshasa, Democratic Republic of Congo</t>
  </si>
  <si>
    <t>Centre-North Region, Burkina Faso</t>
  </si>
  <si>
    <t>Mbarara, Uganda</t>
  </si>
  <si>
    <t>First Author, Year</t>
  </si>
  <si>
    <t>Soliman, 1999</t>
  </si>
  <si>
    <t>Turan, 2001</t>
  </si>
  <si>
    <t>Kunene, 2004</t>
  </si>
  <si>
    <t>Caleb-Varkey, 2004</t>
  </si>
  <si>
    <t>Abdel-Tawab, 2008</t>
  </si>
  <si>
    <t>Saeed, 2008</t>
  </si>
  <si>
    <t>Sebastian, 2012</t>
  </si>
  <si>
    <t>Villar-Loubet, 2012</t>
  </si>
  <si>
    <t>Ahmed, 2015</t>
  </si>
  <si>
    <t>Daniele, 2018</t>
  </si>
  <si>
    <t>Harrington, 2019</t>
  </si>
  <si>
    <t>Toan Tran, 2019</t>
  </si>
  <si>
    <t>Abdulkadir, 2020</t>
  </si>
  <si>
    <t>Whiting-Collins, 2020</t>
  </si>
  <si>
    <t>Toan-Tran, 2020</t>
  </si>
  <si>
    <t>Coulibaly, 2021</t>
  </si>
  <si>
    <t>Atukunda, 2021</t>
  </si>
  <si>
    <t>Whiting-Collins, 2020 - Kenya</t>
  </si>
  <si>
    <t>Whiting-Collins, 2020 - Nigeria</t>
  </si>
  <si>
    <t>IntDeriv.1</t>
  </si>
  <si>
    <t>IntDeriv.2</t>
  </si>
  <si>
    <t>IntDeriv.3</t>
  </si>
  <si>
    <t>IntDeriv.4</t>
  </si>
  <si>
    <t>IntDeriv.5</t>
  </si>
  <si>
    <t>IntDeriv.6</t>
  </si>
  <si>
    <t>IntDeriv.7</t>
  </si>
  <si>
    <t>IntDeriv.RoB</t>
  </si>
  <si>
    <t>Rand.1</t>
  </si>
  <si>
    <t>Rand.2</t>
  </si>
  <si>
    <t>Rand.3</t>
  </si>
  <si>
    <t>Rand.RoB</t>
  </si>
  <si>
    <t>MissOut.1</t>
  </si>
  <si>
    <t>MissOut.2</t>
  </si>
  <si>
    <t>MissOut.3</t>
  </si>
  <si>
    <t>MissOut.4</t>
  </si>
  <si>
    <t>MissOut.RoB</t>
  </si>
  <si>
    <t>OutMeas.1</t>
  </si>
  <si>
    <t>OutMeas.2</t>
  </si>
  <si>
    <t>OutMeas.3</t>
  </si>
  <si>
    <t>OutMeas.4</t>
  </si>
  <si>
    <t>OutMeas.5</t>
  </si>
  <si>
    <t>OutMeas.RoB</t>
  </si>
  <si>
    <t>SelRes.1</t>
  </si>
  <si>
    <t>SelRes.2</t>
  </si>
  <si>
    <t>SelRes.3</t>
  </si>
  <si>
    <t>SelRes.RoB</t>
  </si>
  <si>
    <t>Overall.RoB</t>
  </si>
  <si>
    <t>Study</t>
  </si>
  <si>
    <t>Tran, 2019</t>
  </si>
  <si>
    <t>Tran, 2020</t>
  </si>
  <si>
    <t>Events_i</t>
  </si>
  <si>
    <t>N_i</t>
  </si>
  <si>
    <t>Events_c</t>
  </si>
  <si>
    <t>N_c</t>
  </si>
  <si>
    <t>Prop_i</t>
  </si>
  <si>
    <t>Prop_c</t>
  </si>
  <si>
    <t>RD</t>
  </si>
  <si>
    <t xml:space="preserve">Abdel-Tawab, 2008 - CAM </t>
  </si>
  <si>
    <t>Some concerns: unclear extent of partner involvement versus family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</si>
</sst>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H18"/>
  <sheetViews>
    <sheetView workbookViewId="0">
      <pane xSplit="2" ySplit="1" topLeftCell="EM2" activePane="bottomRight" state="frozen"/>
      <selection pane="topRight" activeCell="C1" sqref="C1"/>
      <selection pane="bottomLeft" activeCell="A2" sqref="A2"/>
      <selection pane="bottomRight" activeCell="ET7" sqref="ET7"/>
    </sheetView>
  </sheetViews>
  <sheetFormatPr baseColWidth="10" defaultRowHeight="16" x14ac:dyDescent="0.2"/>
  <cols>
    <col min="2" max="2" width="19.1640625" customWidth="1"/>
  </cols>
  <sheetData>
    <row r="1" spans="1:268" x14ac:dyDescent="0.2">
      <c r="A1" t="s">
        <v>0</v>
      </c>
      <c r="B1" t="s">
        <v>1212</v>
      </c>
      <c r="C1" t="s">
        <v>1</v>
      </c>
      <c r="D1" t="s">
        <v>2</v>
      </c>
      <c r="E1" t="s">
        <v>3</v>
      </c>
      <c r="F1" t="s">
        <v>4</v>
      </c>
      <c r="G1" t="s">
        <v>5</v>
      </c>
      <c r="H1" t="s">
        <v>6</v>
      </c>
      <c r="I1" t="s">
        <v>7</v>
      </c>
      <c r="J1" t="s">
        <v>8</v>
      </c>
      <c r="K1" t="s">
        <v>9</v>
      </c>
      <c r="L1" t="s">
        <v>10</v>
      </c>
      <c r="M1" t="s">
        <v>11</v>
      </c>
      <c r="N1" t="s">
        <v>1198</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137</v>
      </c>
      <c r="EU1" t="s">
        <v>147</v>
      </c>
      <c r="EV1" t="s">
        <v>148</v>
      </c>
      <c r="EW1" t="s">
        <v>149</v>
      </c>
      <c r="EX1" t="s">
        <v>150</v>
      </c>
      <c r="EY1" t="s">
        <v>151</v>
      </c>
      <c r="EZ1" t="s">
        <v>152</v>
      </c>
      <c r="FA1" t="s">
        <v>137</v>
      </c>
      <c r="FB1" t="s">
        <v>153</v>
      </c>
      <c r="FC1" t="s">
        <v>154</v>
      </c>
      <c r="FD1" t="s">
        <v>155</v>
      </c>
      <c r="FE1" t="s">
        <v>156</v>
      </c>
      <c r="FF1" t="s">
        <v>157</v>
      </c>
      <c r="FG1" t="s">
        <v>158</v>
      </c>
      <c r="FH1" t="s">
        <v>159</v>
      </c>
      <c r="FI1" t="s">
        <v>137</v>
      </c>
      <c r="FJ1" t="s">
        <v>160</v>
      </c>
      <c r="FK1" t="s">
        <v>161</v>
      </c>
      <c r="FL1" t="s">
        <v>162</v>
      </c>
      <c r="FM1" t="s">
        <v>163</v>
      </c>
      <c r="FN1" t="s">
        <v>164</v>
      </c>
      <c r="FO1" t="s">
        <v>137</v>
      </c>
      <c r="FP1" t="s">
        <v>165</v>
      </c>
      <c r="FQ1" t="s">
        <v>166</v>
      </c>
      <c r="FR1" t="s">
        <v>167</v>
      </c>
      <c r="FS1" t="s">
        <v>168</v>
      </c>
      <c r="FT1" t="s">
        <v>169</v>
      </c>
      <c r="FU1" t="s">
        <v>170</v>
      </c>
      <c r="FV1" t="s">
        <v>171</v>
      </c>
      <c r="FW1" t="s">
        <v>172</v>
      </c>
      <c r="FX1" t="s">
        <v>173</v>
      </c>
      <c r="FY1" t="s">
        <v>174</v>
      </c>
      <c r="FZ1" t="s">
        <v>175</v>
      </c>
      <c r="GA1" t="s">
        <v>110</v>
      </c>
      <c r="GB1" t="s">
        <v>176</v>
      </c>
      <c r="GC1" t="s">
        <v>177</v>
      </c>
      <c r="GD1" t="s">
        <v>178</v>
      </c>
      <c r="GE1" t="s">
        <v>179</v>
      </c>
      <c r="GF1" t="s">
        <v>180</v>
      </c>
      <c r="GG1" t="s">
        <v>181</v>
      </c>
      <c r="GH1" t="s">
        <v>110</v>
      </c>
      <c r="GI1" t="s">
        <v>182</v>
      </c>
      <c r="GJ1" t="s">
        <v>183</v>
      </c>
      <c r="GK1" t="s">
        <v>184</v>
      </c>
      <c r="GL1" t="s">
        <v>185</v>
      </c>
      <c r="GM1" t="s">
        <v>186</v>
      </c>
      <c r="GN1" t="s">
        <v>187</v>
      </c>
      <c r="GO1" t="s">
        <v>110</v>
      </c>
      <c r="GP1" t="s">
        <v>188</v>
      </c>
      <c r="GQ1" t="s">
        <v>189</v>
      </c>
      <c r="GR1" t="s">
        <v>190</v>
      </c>
      <c r="GS1" t="s">
        <v>191</v>
      </c>
      <c r="GT1" t="s">
        <v>110</v>
      </c>
      <c r="GU1" t="s">
        <v>192</v>
      </c>
      <c r="GV1" t="s">
        <v>193</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201</v>
      </c>
      <c r="HM1" t="s">
        <v>202</v>
      </c>
      <c r="HN1" t="s">
        <v>209</v>
      </c>
      <c r="HO1" t="s">
        <v>210</v>
      </c>
      <c r="HP1" t="s">
        <v>211</v>
      </c>
      <c r="HQ1" t="s">
        <v>212</v>
      </c>
      <c r="HR1" t="s">
        <v>201</v>
      </c>
      <c r="HS1" t="s">
        <v>202</v>
      </c>
      <c r="HT1" t="s">
        <v>213</v>
      </c>
      <c r="HU1" t="s">
        <v>214</v>
      </c>
      <c r="HV1" t="s">
        <v>215</v>
      </c>
      <c r="HW1" t="s">
        <v>216</v>
      </c>
      <c r="HX1" t="s">
        <v>217</v>
      </c>
      <c r="HY1" t="s">
        <v>218</v>
      </c>
      <c r="HZ1" t="s">
        <v>219</v>
      </c>
      <c r="IA1" t="s">
        <v>201</v>
      </c>
      <c r="IB1" t="s">
        <v>202</v>
      </c>
      <c r="IC1" t="s">
        <v>220</v>
      </c>
      <c r="ID1" t="s">
        <v>221</v>
      </c>
      <c r="IE1" t="s">
        <v>222</v>
      </c>
      <c r="IF1" t="s">
        <v>223</v>
      </c>
      <c r="IG1" t="s">
        <v>224</v>
      </c>
      <c r="IH1" t="s">
        <v>225</v>
      </c>
      <c r="II1" t="s">
        <v>201</v>
      </c>
      <c r="IJ1" t="s">
        <v>202</v>
      </c>
      <c r="IK1" t="s">
        <v>226</v>
      </c>
      <c r="IL1" t="s">
        <v>227</v>
      </c>
      <c r="IM1" t="s">
        <v>228</v>
      </c>
      <c r="IN1" t="s">
        <v>229</v>
      </c>
      <c r="IO1" t="s">
        <v>230</v>
      </c>
      <c r="IP1" t="s">
        <v>201</v>
      </c>
      <c r="IQ1" t="s">
        <v>202</v>
      </c>
      <c r="IR1" t="s">
        <v>231</v>
      </c>
      <c r="IS1" t="s">
        <v>232</v>
      </c>
      <c r="IT1" t="s">
        <v>233</v>
      </c>
      <c r="IU1" t="s">
        <v>234</v>
      </c>
      <c r="IV1" t="s">
        <v>201</v>
      </c>
      <c r="IW1" t="s">
        <v>202</v>
      </c>
      <c r="IX1" t="s">
        <v>235</v>
      </c>
      <c r="IY1" t="s">
        <v>236</v>
      </c>
      <c r="IZ1" t="s">
        <v>168</v>
      </c>
      <c r="JA1" t="s">
        <v>169</v>
      </c>
      <c r="JB1" t="s">
        <v>170</v>
      </c>
      <c r="JC1" t="s">
        <v>171</v>
      </c>
      <c r="JD1" t="s">
        <v>172</v>
      </c>
      <c r="JE1" t="s">
        <v>173</v>
      </c>
      <c r="JF1" t="s">
        <v>237</v>
      </c>
      <c r="JG1" t="s">
        <v>175</v>
      </c>
      <c r="JH1" t="s">
        <v>110</v>
      </c>
    </row>
    <row r="2" spans="1:268" x14ac:dyDescent="0.2">
      <c r="A2">
        <v>1</v>
      </c>
      <c r="B2" t="s">
        <v>1213</v>
      </c>
      <c r="C2" t="s">
        <v>238</v>
      </c>
      <c r="D2" t="s">
        <v>239</v>
      </c>
      <c r="E2" t="s">
        <v>240</v>
      </c>
      <c r="G2" t="s">
        <v>241</v>
      </c>
      <c r="H2">
        <v>1999</v>
      </c>
      <c r="I2" t="s">
        <v>242</v>
      </c>
      <c r="J2" t="s">
        <v>243</v>
      </c>
      <c r="K2" t="s">
        <v>244</v>
      </c>
      <c r="M2" t="s">
        <v>245</v>
      </c>
      <c r="N2" t="s">
        <v>245</v>
      </c>
      <c r="O2" t="s">
        <v>246</v>
      </c>
      <c r="P2" t="s">
        <v>247</v>
      </c>
      <c r="Q2" t="s">
        <v>248</v>
      </c>
      <c r="R2" t="s">
        <v>248</v>
      </c>
      <c r="S2" t="s">
        <v>248</v>
      </c>
      <c r="T2" t="s">
        <v>248</v>
      </c>
      <c r="U2" t="s">
        <v>249</v>
      </c>
      <c r="V2" t="s">
        <v>250</v>
      </c>
      <c r="W2" t="s">
        <v>251</v>
      </c>
      <c r="X2" t="s">
        <v>248</v>
      </c>
      <c r="Y2" t="s">
        <v>247</v>
      </c>
      <c r="Z2" t="s">
        <v>252</v>
      </c>
      <c r="AA2" t="s">
        <v>253</v>
      </c>
      <c r="AB2" t="s">
        <v>254</v>
      </c>
      <c r="AD2" t="s">
        <v>255</v>
      </c>
      <c r="AE2" t="s">
        <v>256</v>
      </c>
      <c r="AI2" t="s">
        <v>257</v>
      </c>
      <c r="AJ2" t="s">
        <v>258</v>
      </c>
      <c r="AK2" t="s">
        <v>259</v>
      </c>
      <c r="AL2" t="s">
        <v>260</v>
      </c>
      <c r="AM2" t="s">
        <v>261</v>
      </c>
      <c r="AN2" t="s">
        <v>262</v>
      </c>
      <c r="AQ2" t="s">
        <v>263</v>
      </c>
      <c r="AR2" t="s">
        <v>257</v>
      </c>
      <c r="AS2">
        <v>200</v>
      </c>
      <c r="AU2">
        <v>200</v>
      </c>
      <c r="AV2" t="s">
        <v>264</v>
      </c>
      <c r="AW2" t="s">
        <v>265</v>
      </c>
      <c r="AY2">
        <v>27.8</v>
      </c>
      <c r="BA2">
        <v>200</v>
      </c>
      <c r="BB2">
        <v>100</v>
      </c>
      <c r="BG2" t="s">
        <v>266</v>
      </c>
      <c r="BH2" t="s">
        <v>267</v>
      </c>
      <c r="BI2" t="s">
        <v>268</v>
      </c>
      <c r="BJ2">
        <v>200</v>
      </c>
      <c r="BK2" t="s">
        <v>269</v>
      </c>
      <c r="BL2" t="s">
        <v>270</v>
      </c>
      <c r="BM2" t="s">
        <v>271</v>
      </c>
      <c r="BN2" t="s">
        <v>272</v>
      </c>
      <c r="BO2" t="s">
        <v>257</v>
      </c>
      <c r="BP2" t="s">
        <v>273</v>
      </c>
      <c r="BQ2" t="s">
        <v>274</v>
      </c>
      <c r="BR2" t="s">
        <v>274</v>
      </c>
      <c r="BS2" t="s">
        <v>274</v>
      </c>
      <c r="BT2" t="s">
        <v>274</v>
      </c>
      <c r="BU2" t="s">
        <v>275</v>
      </c>
      <c r="BV2" t="s">
        <v>276</v>
      </c>
      <c r="BW2" t="s">
        <v>277</v>
      </c>
      <c r="BX2" t="s">
        <v>278</v>
      </c>
      <c r="BY2" t="s">
        <v>278</v>
      </c>
      <c r="BZ2" t="s">
        <v>279</v>
      </c>
      <c r="CA2" t="s">
        <v>280</v>
      </c>
      <c r="CB2" t="s">
        <v>281</v>
      </c>
      <c r="CD2" t="s">
        <v>282</v>
      </c>
      <c r="CE2" t="s">
        <v>283</v>
      </c>
      <c r="CF2" t="s">
        <v>262</v>
      </c>
      <c r="CH2" t="s">
        <v>284</v>
      </c>
      <c r="CJ2" t="s">
        <v>285</v>
      </c>
      <c r="CK2" t="s">
        <v>286</v>
      </c>
      <c r="CL2" t="s">
        <v>287</v>
      </c>
      <c r="CM2" t="s">
        <v>288</v>
      </c>
      <c r="CN2">
        <v>91</v>
      </c>
      <c r="CO2">
        <v>100</v>
      </c>
      <c r="CP2">
        <v>43</v>
      </c>
      <c r="CQ2">
        <v>100</v>
      </c>
      <c r="CR2" t="s">
        <v>289</v>
      </c>
      <c r="CS2">
        <v>0.48</v>
      </c>
      <c r="CU2" t="s">
        <v>290</v>
      </c>
      <c r="CW2" t="s">
        <v>276</v>
      </c>
      <c r="CX2" t="s">
        <v>291</v>
      </c>
      <c r="CY2" t="s">
        <v>292</v>
      </c>
      <c r="DB2" t="s">
        <v>293</v>
      </c>
      <c r="DC2" t="s">
        <v>294</v>
      </c>
      <c r="DD2" t="s">
        <v>294</v>
      </c>
      <c r="DE2" t="s">
        <v>295</v>
      </c>
      <c r="DF2" t="s">
        <v>296</v>
      </c>
      <c r="DH2" t="s">
        <v>247</v>
      </c>
      <c r="DI2" t="s">
        <v>297</v>
      </c>
      <c r="DJ2" t="s">
        <v>298</v>
      </c>
      <c r="DK2" t="s">
        <v>299</v>
      </c>
      <c r="DL2" t="s">
        <v>300</v>
      </c>
      <c r="DM2" t="s">
        <v>301</v>
      </c>
      <c r="DN2" t="s">
        <v>302</v>
      </c>
      <c r="DO2" t="s">
        <v>247</v>
      </c>
      <c r="DP2" t="s">
        <v>248</v>
      </c>
      <c r="DQ2" t="s">
        <v>248</v>
      </c>
      <c r="DR2" t="s">
        <v>248</v>
      </c>
      <c r="DS2" t="s">
        <v>248</v>
      </c>
      <c r="DT2" t="s">
        <v>247</v>
      </c>
      <c r="DU2" t="s">
        <v>248</v>
      </c>
      <c r="DV2" t="s">
        <v>248</v>
      </c>
      <c r="DW2" t="s">
        <v>248</v>
      </c>
      <c r="DX2" t="s">
        <v>248</v>
      </c>
      <c r="DY2" t="s">
        <v>248</v>
      </c>
      <c r="DZ2" t="s">
        <v>248</v>
      </c>
      <c r="EA2" t="s">
        <v>248</v>
      </c>
      <c r="EB2" t="s">
        <v>248</v>
      </c>
      <c r="EC2" t="s">
        <v>248</v>
      </c>
      <c r="ED2" t="s">
        <v>248</v>
      </c>
      <c r="EE2" t="s">
        <v>248</v>
      </c>
      <c r="EF2" t="s">
        <v>303</v>
      </c>
      <c r="EG2" t="s">
        <v>304</v>
      </c>
      <c r="EH2" t="s">
        <v>303</v>
      </c>
      <c r="EI2" t="s">
        <v>305</v>
      </c>
      <c r="EJ2" t="s">
        <v>306</v>
      </c>
      <c r="EK2" t="s">
        <v>307</v>
      </c>
      <c r="EL2" t="s">
        <v>280</v>
      </c>
      <c r="EM2" t="s">
        <v>280</v>
      </c>
      <c r="EN2" t="s">
        <v>308</v>
      </c>
      <c r="EQ2" t="s">
        <v>262</v>
      </c>
      <c r="ER2" t="s">
        <v>262</v>
      </c>
      <c r="ES2" t="s">
        <v>309</v>
      </c>
      <c r="ET2" t="s">
        <v>310</v>
      </c>
      <c r="EU2" t="s">
        <v>311</v>
      </c>
      <c r="EV2" t="s">
        <v>304</v>
      </c>
      <c r="EW2" t="s">
        <v>262</v>
      </c>
      <c r="EX2" t="s">
        <v>312</v>
      </c>
      <c r="EZ2" t="s">
        <v>313</v>
      </c>
      <c r="FA2" t="s">
        <v>314</v>
      </c>
      <c r="FB2" t="s">
        <v>315</v>
      </c>
      <c r="FC2" t="s">
        <v>303</v>
      </c>
      <c r="FD2" t="s">
        <v>303</v>
      </c>
      <c r="FI2" t="s">
        <v>316</v>
      </c>
      <c r="FJ2" t="s">
        <v>317</v>
      </c>
      <c r="FK2" t="s">
        <v>304</v>
      </c>
      <c r="FL2" t="s">
        <v>262</v>
      </c>
      <c r="FM2" t="s">
        <v>262</v>
      </c>
      <c r="FO2" t="s">
        <v>318</v>
      </c>
      <c r="FP2" t="s">
        <v>319</v>
      </c>
      <c r="FQ2" t="s">
        <v>320</v>
      </c>
      <c r="FR2" t="s">
        <v>321</v>
      </c>
      <c r="FS2" t="s">
        <v>248</v>
      </c>
      <c r="FT2" t="s">
        <v>247</v>
      </c>
      <c r="FU2" t="s">
        <v>248</v>
      </c>
      <c r="FV2" t="s">
        <v>248</v>
      </c>
      <c r="FW2" t="s">
        <v>248</v>
      </c>
      <c r="FX2" t="s">
        <v>248</v>
      </c>
      <c r="FY2" t="s">
        <v>322</v>
      </c>
      <c r="FZ2" t="s">
        <v>247</v>
      </c>
      <c r="GA2" t="s">
        <v>297</v>
      </c>
      <c r="GD2" t="s">
        <v>248</v>
      </c>
      <c r="GE2" t="s">
        <v>248</v>
      </c>
      <c r="GH2" t="s">
        <v>297</v>
      </c>
      <c r="IZ2" t="s">
        <v>248</v>
      </c>
      <c r="JA2" t="s">
        <v>248</v>
      </c>
      <c r="JB2" t="s">
        <v>248</v>
      </c>
      <c r="JC2" t="s">
        <v>248</v>
      </c>
      <c r="JD2" t="s">
        <v>248</v>
      </c>
      <c r="JE2" t="s">
        <v>248</v>
      </c>
      <c r="JG2" t="s">
        <v>248</v>
      </c>
      <c r="JH2" t="s">
        <v>297</v>
      </c>
    </row>
    <row r="3" spans="1:268" x14ac:dyDescent="0.2">
      <c r="A3">
        <v>9</v>
      </c>
      <c r="B3" t="s">
        <v>1214</v>
      </c>
      <c r="C3" t="s">
        <v>712</v>
      </c>
      <c r="D3" t="s">
        <v>713</v>
      </c>
      <c r="E3" t="s">
        <v>714</v>
      </c>
      <c r="G3" t="s">
        <v>715</v>
      </c>
      <c r="H3">
        <v>2001</v>
      </c>
      <c r="I3" t="s">
        <v>242</v>
      </c>
      <c r="J3" t="s">
        <v>716</v>
      </c>
      <c r="K3" t="s">
        <v>244</v>
      </c>
      <c r="M3" t="s">
        <v>717</v>
      </c>
      <c r="N3" t="s">
        <v>1199</v>
      </c>
      <c r="O3" t="s">
        <v>718</v>
      </c>
      <c r="P3" t="s">
        <v>248</v>
      </c>
      <c r="Q3" t="s">
        <v>247</v>
      </c>
      <c r="R3" t="s">
        <v>247</v>
      </c>
      <c r="S3" t="s">
        <v>248</v>
      </c>
      <c r="T3" t="s">
        <v>248</v>
      </c>
      <c r="U3" t="s">
        <v>719</v>
      </c>
      <c r="W3" t="s">
        <v>720</v>
      </c>
      <c r="X3" t="s">
        <v>247</v>
      </c>
      <c r="Y3" t="s">
        <v>248</v>
      </c>
      <c r="Z3" t="s">
        <v>721</v>
      </c>
      <c r="AA3" t="s">
        <v>722</v>
      </c>
      <c r="AB3" t="s">
        <v>254</v>
      </c>
      <c r="AD3" t="s">
        <v>255</v>
      </c>
      <c r="AE3" t="s">
        <v>256</v>
      </c>
      <c r="AI3" t="s">
        <v>723</v>
      </c>
      <c r="AJ3" t="s">
        <v>724</v>
      </c>
      <c r="AK3" t="s">
        <v>259</v>
      </c>
      <c r="AL3" t="s">
        <v>725</v>
      </c>
      <c r="AM3" t="s">
        <v>726</v>
      </c>
      <c r="AN3" t="s">
        <v>262</v>
      </c>
      <c r="AQ3" t="s">
        <v>727</v>
      </c>
      <c r="AR3" t="s">
        <v>257</v>
      </c>
      <c r="AS3">
        <v>333</v>
      </c>
      <c r="AU3">
        <v>279</v>
      </c>
      <c r="AV3" t="s">
        <v>728</v>
      </c>
      <c r="AW3" t="s">
        <v>729</v>
      </c>
      <c r="AY3">
        <v>24</v>
      </c>
      <c r="BA3">
        <v>333</v>
      </c>
      <c r="BB3">
        <v>110</v>
      </c>
      <c r="BC3" t="s">
        <v>729</v>
      </c>
      <c r="BE3" t="s">
        <v>729</v>
      </c>
      <c r="BF3" t="s">
        <v>729</v>
      </c>
      <c r="BG3" t="s">
        <v>730</v>
      </c>
      <c r="BH3" t="s">
        <v>731</v>
      </c>
      <c r="BI3" t="s">
        <v>268</v>
      </c>
      <c r="BJ3">
        <v>110</v>
      </c>
      <c r="BK3" t="s">
        <v>732</v>
      </c>
      <c r="BL3" t="s">
        <v>733</v>
      </c>
      <c r="BM3" t="s">
        <v>734</v>
      </c>
      <c r="BN3" t="s">
        <v>735</v>
      </c>
      <c r="BO3" t="s">
        <v>736</v>
      </c>
      <c r="BP3" t="s">
        <v>735</v>
      </c>
      <c r="BQ3" t="s">
        <v>737</v>
      </c>
      <c r="BR3" t="s">
        <v>737</v>
      </c>
      <c r="BS3" t="s">
        <v>257</v>
      </c>
      <c r="BT3" t="s">
        <v>738</v>
      </c>
      <c r="BU3" t="s">
        <v>739</v>
      </c>
      <c r="BV3" t="s">
        <v>740</v>
      </c>
      <c r="BW3" t="s">
        <v>741</v>
      </c>
      <c r="BX3" t="s">
        <v>742</v>
      </c>
      <c r="BY3" t="s">
        <v>742</v>
      </c>
      <c r="BZ3" t="s">
        <v>743</v>
      </c>
      <c r="CA3" t="s">
        <v>280</v>
      </c>
      <c r="CB3" t="s">
        <v>744</v>
      </c>
      <c r="CD3" t="s">
        <v>745</v>
      </c>
      <c r="CE3" t="s">
        <v>729</v>
      </c>
      <c r="CF3" t="s">
        <v>262</v>
      </c>
      <c r="CH3" t="s">
        <v>746</v>
      </c>
      <c r="CJ3" t="s">
        <v>747</v>
      </c>
      <c r="CK3" t="s">
        <v>748</v>
      </c>
      <c r="CL3" t="s">
        <v>359</v>
      </c>
      <c r="CM3" t="s">
        <v>749</v>
      </c>
      <c r="CR3" t="s">
        <v>497</v>
      </c>
      <c r="CS3">
        <v>1.49</v>
      </c>
      <c r="CU3" t="s">
        <v>750</v>
      </c>
      <c r="CV3">
        <v>54</v>
      </c>
      <c r="CW3" t="s">
        <v>751</v>
      </c>
      <c r="CX3" t="s">
        <v>752</v>
      </c>
      <c r="CY3" t="s">
        <v>753</v>
      </c>
      <c r="DB3" t="s">
        <v>754</v>
      </c>
      <c r="DC3" t="s">
        <v>730</v>
      </c>
      <c r="DD3" t="s">
        <v>730</v>
      </c>
      <c r="DE3" t="s">
        <v>730</v>
      </c>
      <c r="DF3" t="s">
        <v>755</v>
      </c>
      <c r="DH3" t="s">
        <v>247</v>
      </c>
      <c r="DI3" t="s">
        <v>297</v>
      </c>
      <c r="DJ3" t="s">
        <v>298</v>
      </c>
      <c r="DK3" t="s">
        <v>397</v>
      </c>
      <c r="DL3" t="s">
        <v>397</v>
      </c>
      <c r="DM3" t="s">
        <v>756</v>
      </c>
      <c r="DN3" t="s">
        <v>757</v>
      </c>
      <c r="DO3" t="s">
        <v>247</v>
      </c>
      <c r="DP3" t="s">
        <v>248</v>
      </c>
      <c r="DQ3" t="s">
        <v>248</v>
      </c>
      <c r="DR3" t="s">
        <v>248</v>
      </c>
      <c r="DS3" t="s">
        <v>248</v>
      </c>
      <c r="DT3" t="s">
        <v>247</v>
      </c>
      <c r="DU3" t="s">
        <v>248</v>
      </c>
      <c r="DV3" t="s">
        <v>248</v>
      </c>
      <c r="DW3" t="s">
        <v>248</v>
      </c>
      <c r="DX3" t="s">
        <v>248</v>
      </c>
      <c r="DY3" t="s">
        <v>248</v>
      </c>
      <c r="DZ3" t="s">
        <v>248</v>
      </c>
      <c r="EA3" t="s">
        <v>248</v>
      </c>
      <c r="EB3" t="s">
        <v>248</v>
      </c>
      <c r="EC3" t="s">
        <v>248</v>
      </c>
      <c r="ED3" t="s">
        <v>248</v>
      </c>
      <c r="EE3" t="s">
        <v>248</v>
      </c>
      <c r="EF3" t="s">
        <v>280</v>
      </c>
      <c r="EG3" t="s">
        <v>303</v>
      </c>
      <c r="EH3" t="s">
        <v>308</v>
      </c>
      <c r="EI3" t="s">
        <v>758</v>
      </c>
      <c r="EJ3" t="s">
        <v>373</v>
      </c>
      <c r="EK3" t="s">
        <v>319</v>
      </c>
      <c r="EL3" t="s">
        <v>280</v>
      </c>
      <c r="EM3" t="s">
        <v>303</v>
      </c>
      <c r="EN3" t="s">
        <v>280</v>
      </c>
      <c r="EO3" t="s">
        <v>303</v>
      </c>
      <c r="EP3" t="s">
        <v>304</v>
      </c>
      <c r="EQ3" t="s">
        <v>262</v>
      </c>
      <c r="ER3" t="s">
        <v>303</v>
      </c>
      <c r="ES3" t="s">
        <v>759</v>
      </c>
      <c r="ET3" t="s">
        <v>760</v>
      </c>
      <c r="EU3" t="s">
        <v>761</v>
      </c>
      <c r="EV3" t="s">
        <v>262</v>
      </c>
      <c r="EW3" t="s">
        <v>304</v>
      </c>
      <c r="EZ3" t="s">
        <v>762</v>
      </c>
      <c r="FA3" t="s">
        <v>763</v>
      </c>
      <c r="FB3" t="s">
        <v>257</v>
      </c>
      <c r="FC3" t="s">
        <v>308</v>
      </c>
      <c r="FD3" t="s">
        <v>303</v>
      </c>
      <c r="FE3" t="s">
        <v>304</v>
      </c>
      <c r="FF3" t="s">
        <v>303</v>
      </c>
      <c r="FG3" t="s">
        <v>304</v>
      </c>
      <c r="FI3" t="s">
        <v>764</v>
      </c>
      <c r="FJ3" t="s">
        <v>765</v>
      </c>
      <c r="FK3" t="s">
        <v>304</v>
      </c>
      <c r="FL3" t="s">
        <v>303</v>
      </c>
      <c r="FM3" t="s">
        <v>303</v>
      </c>
      <c r="FO3" t="s">
        <v>766</v>
      </c>
      <c r="FP3" t="s">
        <v>767</v>
      </c>
      <c r="FQ3" t="s">
        <v>320</v>
      </c>
      <c r="FR3" t="s">
        <v>768</v>
      </c>
      <c r="FS3" t="s">
        <v>248</v>
      </c>
      <c r="FT3" t="s">
        <v>248</v>
      </c>
      <c r="FU3" t="s">
        <v>248</v>
      </c>
      <c r="FV3" t="s">
        <v>248</v>
      </c>
      <c r="FW3" t="s">
        <v>248</v>
      </c>
      <c r="FX3" t="s">
        <v>247</v>
      </c>
      <c r="FY3" t="s">
        <v>769</v>
      </c>
      <c r="FZ3" t="s">
        <v>247</v>
      </c>
      <c r="GA3" t="s">
        <v>297</v>
      </c>
      <c r="GD3" t="s">
        <v>248</v>
      </c>
      <c r="GE3" t="s">
        <v>248</v>
      </c>
      <c r="GH3" t="s">
        <v>297</v>
      </c>
      <c r="IZ3" t="s">
        <v>248</v>
      </c>
      <c r="JA3" t="s">
        <v>248</v>
      </c>
      <c r="JB3" t="s">
        <v>248</v>
      </c>
      <c r="JC3" t="s">
        <v>248</v>
      </c>
      <c r="JD3" t="s">
        <v>248</v>
      </c>
      <c r="JE3" t="s">
        <v>248</v>
      </c>
      <c r="JG3" t="s">
        <v>248</v>
      </c>
      <c r="JH3" t="s">
        <v>297</v>
      </c>
    </row>
    <row r="4" spans="1:268" x14ac:dyDescent="0.2">
      <c r="A4">
        <v>2</v>
      </c>
      <c r="B4" t="s">
        <v>1215</v>
      </c>
      <c r="C4" t="s">
        <v>238</v>
      </c>
      <c r="D4" t="s">
        <v>323</v>
      </c>
      <c r="E4" t="s">
        <v>324</v>
      </c>
      <c r="G4" t="s">
        <v>325</v>
      </c>
      <c r="H4">
        <v>2004</v>
      </c>
      <c r="I4" t="s">
        <v>242</v>
      </c>
      <c r="J4" t="s">
        <v>326</v>
      </c>
      <c r="K4" t="s">
        <v>327</v>
      </c>
      <c r="N4" t="s">
        <v>328</v>
      </c>
      <c r="O4" t="s">
        <v>328</v>
      </c>
      <c r="P4" t="s">
        <v>247</v>
      </c>
      <c r="Q4" t="s">
        <v>248</v>
      </c>
      <c r="R4" t="s">
        <v>248</v>
      </c>
      <c r="S4" t="s">
        <v>248</v>
      </c>
      <c r="T4" t="s">
        <v>248</v>
      </c>
      <c r="U4" t="s">
        <v>329</v>
      </c>
      <c r="V4" t="s">
        <v>330</v>
      </c>
      <c r="W4" t="s">
        <v>331</v>
      </c>
      <c r="X4" t="s">
        <v>247</v>
      </c>
      <c r="Y4" t="s">
        <v>248</v>
      </c>
      <c r="Z4" t="s">
        <v>332</v>
      </c>
      <c r="AA4" t="s">
        <v>333</v>
      </c>
      <c r="AB4" t="s">
        <v>254</v>
      </c>
      <c r="AD4" t="s">
        <v>255</v>
      </c>
      <c r="AE4" t="s">
        <v>334</v>
      </c>
      <c r="AF4">
        <v>2001</v>
      </c>
      <c r="AG4">
        <v>2002</v>
      </c>
      <c r="AH4">
        <v>2</v>
      </c>
      <c r="AI4" t="s">
        <v>335</v>
      </c>
      <c r="AJ4" t="s">
        <v>336</v>
      </c>
      <c r="AK4" t="s">
        <v>280</v>
      </c>
      <c r="AL4" t="s">
        <v>337</v>
      </c>
      <c r="AM4" t="s">
        <v>338</v>
      </c>
      <c r="AN4" t="s">
        <v>280</v>
      </c>
      <c r="AO4" t="s">
        <v>339</v>
      </c>
      <c r="AQ4" t="s">
        <v>263</v>
      </c>
      <c r="AR4" t="s">
        <v>280</v>
      </c>
      <c r="AS4">
        <v>2082</v>
      </c>
      <c r="AT4">
        <v>8</v>
      </c>
      <c r="AU4">
        <v>1423</v>
      </c>
      <c r="AV4" t="s">
        <v>340</v>
      </c>
      <c r="AW4" t="s">
        <v>341</v>
      </c>
      <c r="AX4">
        <v>14</v>
      </c>
      <c r="AY4">
        <v>23.5</v>
      </c>
      <c r="BA4">
        <v>2082</v>
      </c>
      <c r="BB4">
        <v>1166</v>
      </c>
      <c r="BG4" t="s">
        <v>276</v>
      </c>
      <c r="BH4" t="s">
        <v>342</v>
      </c>
      <c r="BI4" t="s">
        <v>268</v>
      </c>
      <c r="BJ4">
        <v>995</v>
      </c>
      <c r="BK4" t="s">
        <v>343</v>
      </c>
      <c r="BM4" t="s">
        <v>344</v>
      </c>
      <c r="BN4" t="s">
        <v>345</v>
      </c>
      <c r="BO4" t="s">
        <v>346</v>
      </c>
      <c r="BP4" t="s">
        <v>347</v>
      </c>
      <c r="BQ4" t="s">
        <v>348</v>
      </c>
      <c r="BR4" t="s">
        <v>349</v>
      </c>
      <c r="BS4" t="s">
        <v>283</v>
      </c>
      <c r="BT4" t="s">
        <v>350</v>
      </c>
      <c r="BW4" t="s">
        <v>351</v>
      </c>
      <c r="BX4" t="s">
        <v>336</v>
      </c>
      <c r="BY4" t="s">
        <v>352</v>
      </c>
      <c r="BZ4" t="s">
        <v>353</v>
      </c>
      <c r="CA4" t="s">
        <v>262</v>
      </c>
      <c r="CD4" t="s">
        <v>354</v>
      </c>
      <c r="CE4" t="s">
        <v>355</v>
      </c>
      <c r="CF4" t="s">
        <v>262</v>
      </c>
      <c r="CH4" t="s">
        <v>356</v>
      </c>
      <c r="CJ4" t="s">
        <v>357</v>
      </c>
      <c r="CK4" t="s">
        <v>358</v>
      </c>
      <c r="CL4" t="s">
        <v>359</v>
      </c>
      <c r="CM4" t="s">
        <v>336</v>
      </c>
      <c r="CN4">
        <v>469</v>
      </c>
      <c r="CO4">
        <v>526</v>
      </c>
      <c r="CP4">
        <v>354</v>
      </c>
      <c r="CQ4">
        <v>395</v>
      </c>
      <c r="CR4" t="s">
        <v>289</v>
      </c>
      <c r="CS4">
        <v>0.03</v>
      </c>
      <c r="CT4" t="s">
        <v>276</v>
      </c>
      <c r="CU4" t="s">
        <v>360</v>
      </c>
      <c r="CV4">
        <v>1161</v>
      </c>
      <c r="CW4" t="s">
        <v>361</v>
      </c>
      <c r="CX4" t="s">
        <v>291</v>
      </c>
      <c r="CY4" t="s">
        <v>362</v>
      </c>
      <c r="CZ4" t="s">
        <v>363</v>
      </c>
      <c r="DB4" t="s">
        <v>364</v>
      </c>
      <c r="DC4" t="s">
        <v>365</v>
      </c>
      <c r="DD4" t="s">
        <v>366</v>
      </c>
      <c r="DF4" t="s">
        <v>367</v>
      </c>
      <c r="DH4" t="s">
        <v>247</v>
      </c>
      <c r="DI4" t="s">
        <v>297</v>
      </c>
      <c r="DJ4" t="s">
        <v>368</v>
      </c>
      <c r="DK4" t="s">
        <v>369</v>
      </c>
      <c r="DL4" t="s">
        <v>370</v>
      </c>
      <c r="DM4" t="s">
        <v>371</v>
      </c>
      <c r="DN4" t="s">
        <v>372</v>
      </c>
      <c r="DO4" t="s">
        <v>247</v>
      </c>
      <c r="DP4" t="s">
        <v>248</v>
      </c>
      <c r="DQ4" t="s">
        <v>248</v>
      </c>
      <c r="DR4" t="s">
        <v>248</v>
      </c>
      <c r="DS4" t="s">
        <v>248</v>
      </c>
      <c r="DT4" t="s">
        <v>247</v>
      </c>
      <c r="DU4" t="s">
        <v>248</v>
      </c>
      <c r="DV4" t="s">
        <v>248</v>
      </c>
      <c r="DW4" t="s">
        <v>248</v>
      </c>
      <c r="DX4" t="s">
        <v>248</v>
      </c>
      <c r="DY4" t="s">
        <v>248</v>
      </c>
      <c r="DZ4" t="s">
        <v>248</v>
      </c>
      <c r="EA4" t="s">
        <v>248</v>
      </c>
      <c r="EB4" t="s">
        <v>248</v>
      </c>
      <c r="EC4" t="s">
        <v>248</v>
      </c>
      <c r="ED4" t="s">
        <v>248</v>
      </c>
      <c r="EE4" t="s">
        <v>248</v>
      </c>
      <c r="EF4" t="s">
        <v>280</v>
      </c>
      <c r="EG4" t="s">
        <v>308</v>
      </c>
      <c r="EH4" t="s">
        <v>262</v>
      </c>
      <c r="EJ4" t="s">
        <v>373</v>
      </c>
      <c r="EK4" t="s">
        <v>319</v>
      </c>
      <c r="EL4" t="s">
        <v>280</v>
      </c>
      <c r="EM4" t="s">
        <v>280</v>
      </c>
      <c r="EN4" t="s">
        <v>304</v>
      </c>
      <c r="EQ4" t="s">
        <v>262</v>
      </c>
      <c r="ER4" t="s">
        <v>262</v>
      </c>
      <c r="ET4" t="s">
        <v>374</v>
      </c>
      <c r="EU4" t="s">
        <v>375</v>
      </c>
      <c r="EV4" t="s">
        <v>262</v>
      </c>
      <c r="EW4" t="s">
        <v>262</v>
      </c>
      <c r="EX4" t="s">
        <v>280</v>
      </c>
      <c r="EY4" t="s">
        <v>308</v>
      </c>
      <c r="FA4" t="s">
        <v>376</v>
      </c>
      <c r="FB4" t="s">
        <v>377</v>
      </c>
      <c r="FC4" t="s">
        <v>262</v>
      </c>
      <c r="FD4" t="s">
        <v>303</v>
      </c>
      <c r="FE4" t="s">
        <v>303</v>
      </c>
      <c r="FF4" t="s">
        <v>308</v>
      </c>
      <c r="FI4" t="s">
        <v>378</v>
      </c>
      <c r="FJ4" t="s">
        <v>379</v>
      </c>
      <c r="FK4" t="s">
        <v>303</v>
      </c>
      <c r="FL4" t="s">
        <v>262</v>
      </c>
      <c r="FM4" t="s">
        <v>262</v>
      </c>
      <c r="FO4" t="s">
        <v>380</v>
      </c>
      <c r="FP4" t="s">
        <v>381</v>
      </c>
      <c r="FQ4" t="s">
        <v>320</v>
      </c>
      <c r="FR4" t="s">
        <v>382</v>
      </c>
      <c r="FS4" t="s">
        <v>248</v>
      </c>
      <c r="FT4" t="s">
        <v>248</v>
      </c>
      <c r="FU4" t="s">
        <v>247</v>
      </c>
      <c r="FV4" t="s">
        <v>247</v>
      </c>
      <c r="FW4" t="s">
        <v>248</v>
      </c>
      <c r="FX4" t="s">
        <v>247</v>
      </c>
      <c r="FY4" t="s">
        <v>383</v>
      </c>
      <c r="FZ4" t="s">
        <v>247</v>
      </c>
      <c r="GA4" t="s">
        <v>297</v>
      </c>
      <c r="GD4" t="s">
        <v>248</v>
      </c>
      <c r="GE4" t="s">
        <v>248</v>
      </c>
      <c r="GH4" t="s">
        <v>297</v>
      </c>
      <c r="IZ4" t="s">
        <v>248</v>
      </c>
      <c r="JA4" t="s">
        <v>248</v>
      </c>
      <c r="JB4" t="s">
        <v>248</v>
      </c>
      <c r="JC4" t="s">
        <v>248</v>
      </c>
      <c r="JD4" t="s">
        <v>248</v>
      </c>
      <c r="JE4" t="s">
        <v>248</v>
      </c>
      <c r="JG4" t="s">
        <v>248</v>
      </c>
      <c r="JH4" t="s">
        <v>297</v>
      </c>
    </row>
    <row r="5" spans="1:268" x14ac:dyDescent="0.2">
      <c r="A5">
        <v>10</v>
      </c>
      <c r="B5" t="s">
        <v>1216</v>
      </c>
      <c r="C5" t="s">
        <v>712</v>
      </c>
      <c r="D5" t="s">
        <v>770</v>
      </c>
      <c r="E5" t="s">
        <v>771</v>
      </c>
      <c r="G5" t="s">
        <v>772</v>
      </c>
      <c r="H5">
        <v>2004</v>
      </c>
      <c r="I5" t="s">
        <v>242</v>
      </c>
      <c r="J5" t="s">
        <v>773</v>
      </c>
      <c r="K5" t="s">
        <v>259</v>
      </c>
      <c r="L5" t="s">
        <v>774</v>
      </c>
      <c r="M5" t="s">
        <v>775</v>
      </c>
      <c r="N5" t="s">
        <v>1200</v>
      </c>
      <c r="O5" t="s">
        <v>465</v>
      </c>
      <c r="P5" t="s">
        <v>248</v>
      </c>
      <c r="Q5" t="s">
        <v>247</v>
      </c>
      <c r="R5" t="s">
        <v>248</v>
      </c>
      <c r="S5" t="s">
        <v>248</v>
      </c>
      <c r="T5" t="s">
        <v>248</v>
      </c>
      <c r="U5" t="s">
        <v>776</v>
      </c>
      <c r="V5" t="s">
        <v>777</v>
      </c>
      <c r="W5" t="s">
        <v>778</v>
      </c>
      <c r="X5" t="s">
        <v>248</v>
      </c>
      <c r="Y5" t="s">
        <v>247</v>
      </c>
      <c r="Z5" t="s">
        <v>779</v>
      </c>
      <c r="AA5" t="s">
        <v>780</v>
      </c>
      <c r="AB5" t="s">
        <v>254</v>
      </c>
      <c r="AD5" t="s">
        <v>255</v>
      </c>
      <c r="AE5" t="s">
        <v>334</v>
      </c>
      <c r="AF5">
        <v>2000</v>
      </c>
      <c r="AG5">
        <v>2002</v>
      </c>
      <c r="AH5">
        <v>3</v>
      </c>
      <c r="AI5" t="s">
        <v>781</v>
      </c>
      <c r="AJ5" t="s">
        <v>782</v>
      </c>
      <c r="AK5" t="s">
        <v>280</v>
      </c>
      <c r="AL5" t="s">
        <v>783</v>
      </c>
      <c r="AM5" t="s">
        <v>784</v>
      </c>
      <c r="AN5" t="s">
        <v>280</v>
      </c>
      <c r="AO5" t="s">
        <v>785</v>
      </c>
      <c r="AQ5" t="s">
        <v>727</v>
      </c>
      <c r="AR5" t="s">
        <v>280</v>
      </c>
      <c r="AS5">
        <v>1067</v>
      </c>
      <c r="AU5">
        <v>632</v>
      </c>
      <c r="AV5" t="s">
        <v>786</v>
      </c>
      <c r="AW5" t="s">
        <v>787</v>
      </c>
      <c r="AY5">
        <v>24.1</v>
      </c>
      <c r="BA5">
        <v>1067</v>
      </c>
      <c r="BB5">
        <v>488</v>
      </c>
      <c r="BC5" t="s">
        <v>729</v>
      </c>
      <c r="BH5" t="s">
        <v>788</v>
      </c>
      <c r="BI5" t="s">
        <v>268</v>
      </c>
      <c r="BJ5">
        <v>581</v>
      </c>
      <c r="BK5" t="s">
        <v>397</v>
      </c>
      <c r="BM5" t="s">
        <v>789</v>
      </c>
      <c r="BN5" t="s">
        <v>397</v>
      </c>
      <c r="BO5" t="s">
        <v>397</v>
      </c>
      <c r="BQ5" t="s">
        <v>790</v>
      </c>
      <c r="BR5" t="s">
        <v>791</v>
      </c>
      <c r="BS5" t="s">
        <v>792</v>
      </c>
      <c r="BU5" t="s">
        <v>793</v>
      </c>
      <c r="BW5" t="s">
        <v>794</v>
      </c>
      <c r="BX5" t="s">
        <v>795</v>
      </c>
      <c r="BZ5" t="s">
        <v>796</v>
      </c>
      <c r="CA5" t="s">
        <v>262</v>
      </c>
      <c r="CD5" t="s">
        <v>745</v>
      </c>
      <c r="CE5" t="s">
        <v>797</v>
      </c>
      <c r="CF5" t="s">
        <v>262</v>
      </c>
      <c r="CH5" t="s">
        <v>798</v>
      </c>
      <c r="CJ5" t="s">
        <v>799</v>
      </c>
      <c r="CK5" t="s">
        <v>800</v>
      </c>
      <c r="CL5" t="s">
        <v>287</v>
      </c>
      <c r="CM5" t="s">
        <v>801</v>
      </c>
      <c r="CN5">
        <v>169</v>
      </c>
      <c r="CO5">
        <v>289</v>
      </c>
      <c r="CP5">
        <v>121</v>
      </c>
      <c r="CQ5">
        <v>269</v>
      </c>
      <c r="CR5" t="s">
        <v>289</v>
      </c>
      <c r="CS5">
        <v>0.13500000000000001</v>
      </c>
      <c r="CT5" t="s">
        <v>276</v>
      </c>
      <c r="CU5" t="s">
        <v>802</v>
      </c>
      <c r="CV5">
        <v>509</v>
      </c>
      <c r="CY5" t="s">
        <v>803</v>
      </c>
      <c r="DB5" t="s">
        <v>804</v>
      </c>
      <c r="DC5" t="s">
        <v>805</v>
      </c>
      <c r="DD5" t="s">
        <v>806</v>
      </c>
      <c r="DF5" t="s">
        <v>807</v>
      </c>
      <c r="DH5" t="s">
        <v>247</v>
      </c>
      <c r="DI5" t="s">
        <v>297</v>
      </c>
      <c r="DO5" t="s">
        <v>248</v>
      </c>
      <c r="DP5" t="s">
        <v>248</v>
      </c>
      <c r="DQ5" t="s">
        <v>248</v>
      </c>
      <c r="DR5" t="s">
        <v>248</v>
      </c>
      <c r="DS5" t="s">
        <v>248</v>
      </c>
      <c r="DT5" t="s">
        <v>248</v>
      </c>
      <c r="DU5" t="s">
        <v>248</v>
      </c>
      <c r="DV5" t="s">
        <v>248</v>
      </c>
      <c r="DW5" t="s">
        <v>248</v>
      </c>
      <c r="DX5" t="s">
        <v>248</v>
      </c>
      <c r="DY5" t="s">
        <v>248</v>
      </c>
      <c r="DZ5" t="s">
        <v>248</v>
      </c>
      <c r="EA5" t="s">
        <v>248</v>
      </c>
      <c r="EB5" t="s">
        <v>248</v>
      </c>
      <c r="EC5" t="s">
        <v>248</v>
      </c>
      <c r="ED5" t="s">
        <v>248</v>
      </c>
      <c r="EE5" t="s">
        <v>248</v>
      </c>
      <c r="FS5" t="s">
        <v>248</v>
      </c>
      <c r="FT5" t="s">
        <v>248</v>
      </c>
      <c r="FU5" t="s">
        <v>248</v>
      </c>
      <c r="FV5" t="s">
        <v>248</v>
      </c>
      <c r="FW5" t="s">
        <v>248</v>
      </c>
      <c r="FX5" t="s">
        <v>248</v>
      </c>
      <c r="FZ5" t="s">
        <v>247</v>
      </c>
      <c r="GA5" t="s">
        <v>297</v>
      </c>
      <c r="GB5" t="s">
        <v>808</v>
      </c>
      <c r="GC5" t="s">
        <v>809</v>
      </c>
      <c r="GD5" t="s">
        <v>247</v>
      </c>
      <c r="GE5" t="s">
        <v>248</v>
      </c>
      <c r="GF5" t="s">
        <v>810</v>
      </c>
      <c r="GG5" t="s">
        <v>811</v>
      </c>
      <c r="GH5" t="s">
        <v>297</v>
      </c>
      <c r="GJ5" t="s">
        <v>832</v>
      </c>
      <c r="GK5" t="s">
        <v>833</v>
      </c>
      <c r="GL5" t="s">
        <v>304</v>
      </c>
      <c r="GM5" t="s">
        <v>304</v>
      </c>
      <c r="GN5" t="s">
        <v>834</v>
      </c>
      <c r="GO5" t="s">
        <v>297</v>
      </c>
      <c r="GP5" t="s">
        <v>319</v>
      </c>
      <c r="GT5" t="s">
        <v>297</v>
      </c>
      <c r="GU5" t="s">
        <v>280</v>
      </c>
      <c r="GV5" t="s">
        <v>304</v>
      </c>
      <c r="GX5" t="s">
        <v>262</v>
      </c>
      <c r="GZ5" t="s">
        <v>262</v>
      </c>
      <c r="HC5" t="s">
        <v>812</v>
      </c>
      <c r="HD5" t="s">
        <v>813</v>
      </c>
      <c r="HE5" t="s">
        <v>814</v>
      </c>
      <c r="HF5" t="s">
        <v>262</v>
      </c>
      <c r="HI5" t="s">
        <v>303</v>
      </c>
      <c r="HK5" t="s">
        <v>815</v>
      </c>
      <c r="HL5" t="s">
        <v>373</v>
      </c>
      <c r="HM5" t="s">
        <v>816</v>
      </c>
      <c r="HN5" t="s">
        <v>280</v>
      </c>
      <c r="HO5" t="s">
        <v>280</v>
      </c>
      <c r="HP5" t="s">
        <v>262</v>
      </c>
      <c r="HQ5" t="s">
        <v>817</v>
      </c>
      <c r="HR5" t="s">
        <v>373</v>
      </c>
      <c r="HS5" t="s">
        <v>818</v>
      </c>
      <c r="HT5" t="s">
        <v>303</v>
      </c>
      <c r="HU5" t="s">
        <v>303</v>
      </c>
      <c r="HZ5" t="s">
        <v>819</v>
      </c>
      <c r="IA5" t="s">
        <v>820</v>
      </c>
      <c r="IB5" t="s">
        <v>821</v>
      </c>
      <c r="IC5" t="s">
        <v>262</v>
      </c>
      <c r="ID5" t="s">
        <v>280</v>
      </c>
      <c r="IE5" t="s">
        <v>304</v>
      </c>
      <c r="IF5" t="s">
        <v>262</v>
      </c>
      <c r="IG5" t="s">
        <v>262</v>
      </c>
      <c r="IH5" t="s">
        <v>822</v>
      </c>
      <c r="II5" t="s">
        <v>823</v>
      </c>
      <c r="IJ5" t="s">
        <v>824</v>
      </c>
      <c r="IK5" t="s">
        <v>280</v>
      </c>
      <c r="IL5" t="s">
        <v>304</v>
      </c>
      <c r="IM5" t="s">
        <v>303</v>
      </c>
      <c r="IN5" t="s">
        <v>308</v>
      </c>
      <c r="IO5" t="s">
        <v>825</v>
      </c>
      <c r="IP5" t="s">
        <v>826</v>
      </c>
      <c r="IQ5" t="s">
        <v>827</v>
      </c>
      <c r="IR5" t="s">
        <v>303</v>
      </c>
      <c r="IS5" t="s">
        <v>303</v>
      </c>
      <c r="IT5" t="s">
        <v>303</v>
      </c>
      <c r="IU5" t="s">
        <v>828</v>
      </c>
      <c r="IV5" t="s">
        <v>829</v>
      </c>
      <c r="IX5" t="s">
        <v>320</v>
      </c>
      <c r="IY5" t="s">
        <v>830</v>
      </c>
      <c r="IZ5" t="s">
        <v>248</v>
      </c>
      <c r="JA5" t="s">
        <v>247</v>
      </c>
      <c r="JB5" t="s">
        <v>248</v>
      </c>
      <c r="JC5" t="s">
        <v>248</v>
      </c>
      <c r="JD5" t="s">
        <v>247</v>
      </c>
      <c r="JE5" t="s">
        <v>248</v>
      </c>
      <c r="JF5" t="s">
        <v>831</v>
      </c>
      <c r="JG5" t="s">
        <v>247</v>
      </c>
      <c r="JH5" t="s">
        <v>297</v>
      </c>
    </row>
    <row r="6" spans="1:268" x14ac:dyDescent="0.2">
      <c r="A6">
        <v>3</v>
      </c>
      <c r="B6" t="s">
        <v>1217</v>
      </c>
      <c r="C6" t="s">
        <v>238</v>
      </c>
      <c r="D6" t="s">
        <v>384</v>
      </c>
      <c r="E6" t="s">
        <v>385</v>
      </c>
      <c r="G6" t="s">
        <v>325</v>
      </c>
      <c r="H6">
        <v>2008</v>
      </c>
      <c r="I6" t="s">
        <v>242</v>
      </c>
      <c r="J6" t="s">
        <v>386</v>
      </c>
      <c r="K6" t="s">
        <v>259</v>
      </c>
      <c r="L6" t="s">
        <v>387</v>
      </c>
      <c r="M6" t="s">
        <v>388</v>
      </c>
      <c r="N6" t="s">
        <v>388</v>
      </c>
      <c r="O6" t="s">
        <v>246</v>
      </c>
      <c r="P6" t="s">
        <v>247</v>
      </c>
      <c r="Q6" t="s">
        <v>248</v>
      </c>
      <c r="R6" t="s">
        <v>248</v>
      </c>
      <c r="S6" t="s">
        <v>248</v>
      </c>
      <c r="T6" t="s">
        <v>248</v>
      </c>
      <c r="U6" t="s">
        <v>389</v>
      </c>
      <c r="V6" t="s">
        <v>390</v>
      </c>
      <c r="W6" t="s">
        <v>391</v>
      </c>
      <c r="X6" t="s">
        <v>248</v>
      </c>
      <c r="Y6" t="s">
        <v>247</v>
      </c>
      <c r="Z6" t="s">
        <v>392</v>
      </c>
      <c r="AA6" t="s">
        <v>393</v>
      </c>
      <c r="AB6" t="s">
        <v>254</v>
      </c>
      <c r="AD6" t="s">
        <v>255</v>
      </c>
      <c r="AE6" t="s">
        <v>394</v>
      </c>
      <c r="AF6">
        <v>2005</v>
      </c>
      <c r="AG6">
        <v>2007</v>
      </c>
      <c r="AH6">
        <v>3</v>
      </c>
      <c r="AJ6" t="s">
        <v>395</v>
      </c>
      <c r="AK6" t="s">
        <v>259</v>
      </c>
      <c r="AL6" t="s">
        <v>396</v>
      </c>
      <c r="AM6" t="s">
        <v>397</v>
      </c>
      <c r="AN6" t="s">
        <v>262</v>
      </c>
      <c r="AQ6" t="s">
        <v>263</v>
      </c>
      <c r="AR6" t="s">
        <v>257</v>
      </c>
      <c r="AS6">
        <v>1416</v>
      </c>
      <c r="AU6">
        <v>1409</v>
      </c>
      <c r="AV6" t="s">
        <v>398</v>
      </c>
      <c r="AW6" t="s">
        <v>399</v>
      </c>
      <c r="AY6">
        <v>22</v>
      </c>
      <c r="BA6">
        <v>1416</v>
      </c>
      <c r="BH6" t="s">
        <v>400</v>
      </c>
      <c r="BI6" t="s">
        <v>401</v>
      </c>
      <c r="BJ6">
        <v>481</v>
      </c>
      <c r="BK6" t="s">
        <v>397</v>
      </c>
      <c r="BM6" t="s">
        <v>397</v>
      </c>
      <c r="BN6" t="s">
        <v>397</v>
      </c>
      <c r="BO6" t="s">
        <v>402</v>
      </c>
      <c r="BP6" t="s">
        <v>397</v>
      </c>
      <c r="BS6" t="s">
        <v>403</v>
      </c>
      <c r="BU6" t="s">
        <v>404</v>
      </c>
      <c r="BV6" t="s">
        <v>405</v>
      </c>
      <c r="BW6" t="s">
        <v>406</v>
      </c>
      <c r="BX6" t="s">
        <v>407</v>
      </c>
      <c r="CA6" t="s">
        <v>262</v>
      </c>
      <c r="CD6" t="s">
        <v>408</v>
      </c>
      <c r="CF6" t="s">
        <v>262</v>
      </c>
      <c r="CH6" t="s">
        <v>409</v>
      </c>
      <c r="CJ6" t="s">
        <v>410</v>
      </c>
      <c r="CK6" t="s">
        <v>411</v>
      </c>
      <c r="CL6" t="s">
        <v>359</v>
      </c>
      <c r="CM6" t="s">
        <v>412</v>
      </c>
      <c r="CN6">
        <v>159</v>
      </c>
      <c r="CO6">
        <v>479</v>
      </c>
      <c r="CP6">
        <v>99</v>
      </c>
      <c r="CQ6">
        <v>384</v>
      </c>
      <c r="CR6" t="s">
        <v>289</v>
      </c>
      <c r="CS6">
        <v>7.3999999999999996E-2</v>
      </c>
      <c r="CT6" t="s">
        <v>276</v>
      </c>
      <c r="CU6" t="s">
        <v>413</v>
      </c>
      <c r="CV6">
        <v>7</v>
      </c>
      <c r="CX6" t="s">
        <v>291</v>
      </c>
      <c r="CY6" t="s">
        <v>414</v>
      </c>
      <c r="CZ6" t="s">
        <v>363</v>
      </c>
      <c r="DB6" t="s">
        <v>415</v>
      </c>
      <c r="DC6" t="s">
        <v>416</v>
      </c>
      <c r="DD6" t="s">
        <v>417</v>
      </c>
      <c r="DE6" t="s">
        <v>276</v>
      </c>
      <c r="DF6" t="s">
        <v>418</v>
      </c>
      <c r="DH6" t="s">
        <v>247</v>
      </c>
      <c r="DI6" t="s">
        <v>297</v>
      </c>
      <c r="DJ6" t="s">
        <v>368</v>
      </c>
      <c r="DK6" t="s">
        <v>419</v>
      </c>
      <c r="DL6" t="s">
        <v>420</v>
      </c>
      <c r="DM6" t="s">
        <v>421</v>
      </c>
      <c r="DN6" t="s">
        <v>422</v>
      </c>
      <c r="DO6" t="s">
        <v>247</v>
      </c>
      <c r="DP6" t="s">
        <v>248</v>
      </c>
      <c r="DQ6" t="s">
        <v>248</v>
      </c>
      <c r="DR6" t="s">
        <v>248</v>
      </c>
      <c r="DS6" t="s">
        <v>248</v>
      </c>
      <c r="DT6" t="s">
        <v>247</v>
      </c>
      <c r="DU6" t="s">
        <v>248</v>
      </c>
      <c r="DV6" t="s">
        <v>248</v>
      </c>
      <c r="DW6" t="s">
        <v>248</v>
      </c>
      <c r="DX6" t="s">
        <v>248</v>
      </c>
      <c r="DY6" t="s">
        <v>248</v>
      </c>
      <c r="DZ6" t="s">
        <v>248</v>
      </c>
      <c r="EA6" t="s">
        <v>248</v>
      </c>
      <c r="EB6" t="s">
        <v>248</v>
      </c>
      <c r="EC6" t="s">
        <v>248</v>
      </c>
      <c r="ED6" t="s">
        <v>248</v>
      </c>
      <c r="EE6" t="s">
        <v>248</v>
      </c>
      <c r="EF6" t="s">
        <v>303</v>
      </c>
      <c r="EG6" t="s">
        <v>308</v>
      </c>
      <c r="EH6" t="s">
        <v>308</v>
      </c>
      <c r="EI6" t="s">
        <v>423</v>
      </c>
      <c r="EJ6" t="s">
        <v>424</v>
      </c>
      <c r="EK6" t="s">
        <v>425</v>
      </c>
      <c r="EL6" t="s">
        <v>280</v>
      </c>
      <c r="EM6" t="s">
        <v>280</v>
      </c>
      <c r="EN6" t="s">
        <v>303</v>
      </c>
      <c r="EO6" t="s">
        <v>303</v>
      </c>
      <c r="EP6" t="s">
        <v>262</v>
      </c>
      <c r="EQ6" t="s">
        <v>262</v>
      </c>
      <c r="ER6" t="s">
        <v>262</v>
      </c>
      <c r="ES6" t="s">
        <v>426</v>
      </c>
      <c r="ET6" t="s">
        <v>427</v>
      </c>
      <c r="EU6" t="s">
        <v>428</v>
      </c>
      <c r="EV6" t="s">
        <v>280</v>
      </c>
      <c r="EZ6" t="s">
        <v>429</v>
      </c>
      <c r="FA6" t="s">
        <v>430</v>
      </c>
      <c r="FB6" t="s">
        <v>319</v>
      </c>
      <c r="FC6" t="s">
        <v>280</v>
      </c>
      <c r="FD6" t="s">
        <v>303</v>
      </c>
      <c r="FI6" t="s">
        <v>431</v>
      </c>
      <c r="FJ6" t="s">
        <v>432</v>
      </c>
      <c r="FK6" t="s">
        <v>304</v>
      </c>
      <c r="FL6" t="s">
        <v>308</v>
      </c>
      <c r="FM6" t="s">
        <v>308</v>
      </c>
      <c r="FN6" t="s">
        <v>433</v>
      </c>
      <c r="FO6" t="s">
        <v>434</v>
      </c>
      <c r="FP6" t="s">
        <v>319</v>
      </c>
      <c r="FQ6" t="s">
        <v>320</v>
      </c>
      <c r="FR6" t="s">
        <v>435</v>
      </c>
      <c r="FS6" t="s">
        <v>248</v>
      </c>
      <c r="FT6" t="s">
        <v>248</v>
      </c>
      <c r="FU6" t="s">
        <v>248</v>
      </c>
      <c r="FV6" t="s">
        <v>248</v>
      </c>
      <c r="FW6" t="s">
        <v>248</v>
      </c>
      <c r="FX6" t="s">
        <v>247</v>
      </c>
      <c r="FY6" t="s">
        <v>436</v>
      </c>
      <c r="FZ6" t="s">
        <v>247</v>
      </c>
      <c r="GA6" t="s">
        <v>297</v>
      </c>
      <c r="GB6" t="s">
        <v>437</v>
      </c>
      <c r="GC6" t="s">
        <v>438</v>
      </c>
      <c r="GD6" t="s">
        <v>247</v>
      </c>
      <c r="GE6" t="s">
        <v>248</v>
      </c>
      <c r="GF6" t="s">
        <v>439</v>
      </c>
      <c r="GG6" t="s">
        <v>440</v>
      </c>
      <c r="GH6" t="s">
        <v>297</v>
      </c>
      <c r="GI6" t="s">
        <v>456</v>
      </c>
      <c r="GJ6" t="s">
        <v>457</v>
      </c>
      <c r="GK6" t="s">
        <v>458</v>
      </c>
      <c r="GL6" t="s">
        <v>262</v>
      </c>
      <c r="GM6" t="s">
        <v>304</v>
      </c>
      <c r="GO6" t="s">
        <v>297</v>
      </c>
      <c r="GP6" t="s">
        <v>276</v>
      </c>
      <c r="GT6" t="s">
        <v>297</v>
      </c>
      <c r="GU6" t="s">
        <v>280</v>
      </c>
      <c r="GV6" t="s">
        <v>262</v>
      </c>
      <c r="GX6" t="s">
        <v>262</v>
      </c>
      <c r="GZ6" t="s">
        <v>262</v>
      </c>
      <c r="HC6" t="s">
        <v>441</v>
      </c>
      <c r="HD6" t="s">
        <v>442</v>
      </c>
      <c r="HE6" t="s">
        <v>443</v>
      </c>
      <c r="HF6" t="s">
        <v>280</v>
      </c>
      <c r="HG6" t="s">
        <v>308</v>
      </c>
      <c r="HI6" t="s">
        <v>312</v>
      </c>
      <c r="HK6" t="s">
        <v>444</v>
      </c>
      <c r="HL6" t="s">
        <v>373</v>
      </c>
      <c r="HM6" t="s">
        <v>319</v>
      </c>
      <c r="HN6" t="s">
        <v>280</v>
      </c>
      <c r="HO6" t="s">
        <v>303</v>
      </c>
      <c r="HP6" t="s">
        <v>308</v>
      </c>
      <c r="HQ6" t="s">
        <v>445</v>
      </c>
      <c r="HR6" t="s">
        <v>446</v>
      </c>
      <c r="HS6" t="s">
        <v>447</v>
      </c>
      <c r="HT6" t="s">
        <v>308</v>
      </c>
      <c r="HZ6" t="s">
        <v>397</v>
      </c>
      <c r="IA6" t="s">
        <v>448</v>
      </c>
      <c r="IB6" t="s">
        <v>449</v>
      </c>
      <c r="IC6" t="s">
        <v>280</v>
      </c>
      <c r="ID6" t="s">
        <v>262</v>
      </c>
      <c r="IE6" t="s">
        <v>262</v>
      </c>
      <c r="IH6" t="s">
        <v>450</v>
      </c>
      <c r="II6" t="s">
        <v>373</v>
      </c>
      <c r="IJ6" t="s">
        <v>276</v>
      </c>
      <c r="IK6" t="s">
        <v>308</v>
      </c>
      <c r="IL6" t="s">
        <v>280</v>
      </c>
      <c r="IM6" t="s">
        <v>304</v>
      </c>
      <c r="IN6" t="s">
        <v>308</v>
      </c>
      <c r="IO6" t="s">
        <v>451</v>
      </c>
      <c r="IP6" t="s">
        <v>452</v>
      </c>
      <c r="IQ6" t="s">
        <v>453</v>
      </c>
      <c r="IR6" t="s">
        <v>262</v>
      </c>
      <c r="IS6" t="s">
        <v>262</v>
      </c>
      <c r="IT6" t="s">
        <v>262</v>
      </c>
      <c r="IV6" t="s">
        <v>454</v>
      </c>
      <c r="IW6" t="s">
        <v>276</v>
      </c>
      <c r="IX6" t="s">
        <v>320</v>
      </c>
      <c r="IY6" t="s">
        <v>455</v>
      </c>
      <c r="IZ6" t="s">
        <v>248</v>
      </c>
      <c r="JA6" t="s">
        <v>248</v>
      </c>
      <c r="JB6" t="s">
        <v>248</v>
      </c>
      <c r="JC6" t="s">
        <v>248</v>
      </c>
      <c r="JD6" t="s">
        <v>248</v>
      </c>
      <c r="JE6" t="s">
        <v>247</v>
      </c>
      <c r="JF6" t="s">
        <v>455</v>
      </c>
      <c r="JG6" t="s">
        <v>247</v>
      </c>
      <c r="JH6" t="s">
        <v>297</v>
      </c>
    </row>
    <row r="7" spans="1:268" x14ac:dyDescent="0.2">
      <c r="A7">
        <v>11</v>
      </c>
      <c r="B7" t="s">
        <v>1218</v>
      </c>
      <c r="C7" t="s">
        <v>712</v>
      </c>
      <c r="D7" t="s">
        <v>835</v>
      </c>
      <c r="E7" t="s">
        <v>836</v>
      </c>
      <c r="G7" t="s">
        <v>837</v>
      </c>
      <c r="H7">
        <v>2008</v>
      </c>
      <c r="I7" t="s">
        <v>242</v>
      </c>
      <c r="J7" t="s">
        <v>838</v>
      </c>
      <c r="K7" t="s">
        <v>244</v>
      </c>
      <c r="M7" t="s">
        <v>839</v>
      </c>
      <c r="N7" t="s">
        <v>1201</v>
      </c>
      <c r="O7" t="s">
        <v>840</v>
      </c>
      <c r="P7" t="s">
        <v>248</v>
      </c>
      <c r="Q7" t="s">
        <v>247</v>
      </c>
      <c r="R7" t="s">
        <v>248</v>
      </c>
      <c r="S7" t="s">
        <v>248</v>
      </c>
      <c r="T7" t="s">
        <v>248</v>
      </c>
      <c r="U7" t="s">
        <v>841</v>
      </c>
      <c r="W7" t="s">
        <v>842</v>
      </c>
      <c r="X7" t="s">
        <v>248</v>
      </c>
      <c r="Y7" t="s">
        <v>247</v>
      </c>
      <c r="Z7" t="s">
        <v>843</v>
      </c>
      <c r="AA7" t="s">
        <v>844</v>
      </c>
      <c r="AB7" t="s">
        <v>254</v>
      </c>
      <c r="AD7" t="s">
        <v>255</v>
      </c>
      <c r="AE7" t="s">
        <v>256</v>
      </c>
      <c r="AF7">
        <v>2006</v>
      </c>
      <c r="AG7">
        <v>2007</v>
      </c>
      <c r="AH7">
        <v>2</v>
      </c>
      <c r="AI7" t="s">
        <v>845</v>
      </c>
      <c r="AJ7" t="s">
        <v>846</v>
      </c>
      <c r="AK7" t="s">
        <v>280</v>
      </c>
      <c r="AL7" t="s">
        <v>397</v>
      </c>
      <c r="AM7" t="s">
        <v>397</v>
      </c>
      <c r="AN7" t="s">
        <v>280</v>
      </c>
      <c r="AO7" t="s">
        <v>847</v>
      </c>
      <c r="AQ7" t="s">
        <v>848</v>
      </c>
      <c r="AR7" t="s">
        <v>280</v>
      </c>
      <c r="AS7">
        <v>648</v>
      </c>
      <c r="AU7">
        <v>600</v>
      </c>
      <c r="AV7" t="s">
        <v>849</v>
      </c>
      <c r="AW7" t="s">
        <v>729</v>
      </c>
      <c r="AY7">
        <v>27</v>
      </c>
      <c r="BA7">
        <v>648</v>
      </c>
      <c r="BC7" t="s">
        <v>729</v>
      </c>
      <c r="BI7" t="s">
        <v>268</v>
      </c>
      <c r="BJ7">
        <v>324</v>
      </c>
      <c r="BK7" t="s">
        <v>397</v>
      </c>
      <c r="BM7" t="s">
        <v>850</v>
      </c>
      <c r="BN7" t="s">
        <v>397</v>
      </c>
      <c r="BO7" t="s">
        <v>851</v>
      </c>
      <c r="BQ7" t="s">
        <v>730</v>
      </c>
      <c r="BR7" t="s">
        <v>730</v>
      </c>
      <c r="BS7" t="s">
        <v>852</v>
      </c>
      <c r="BT7" t="s">
        <v>853</v>
      </c>
      <c r="BW7" t="s">
        <v>854</v>
      </c>
      <c r="BX7" t="s">
        <v>846</v>
      </c>
      <c r="BY7" t="s">
        <v>855</v>
      </c>
      <c r="BZ7" t="s">
        <v>856</v>
      </c>
      <c r="CA7" t="s">
        <v>262</v>
      </c>
      <c r="CD7" t="s">
        <v>857</v>
      </c>
      <c r="CE7" t="s">
        <v>729</v>
      </c>
      <c r="CF7" t="s">
        <v>262</v>
      </c>
      <c r="CH7" t="s">
        <v>858</v>
      </c>
      <c r="CJ7" t="s">
        <v>799</v>
      </c>
      <c r="CK7" t="s">
        <v>859</v>
      </c>
      <c r="CL7" t="s">
        <v>359</v>
      </c>
      <c r="CM7" t="s">
        <v>860</v>
      </c>
      <c r="CN7">
        <v>170</v>
      </c>
      <c r="CO7">
        <v>299</v>
      </c>
      <c r="CP7">
        <v>19</v>
      </c>
      <c r="CQ7">
        <v>301</v>
      </c>
      <c r="CR7" t="s">
        <v>289</v>
      </c>
      <c r="CS7">
        <v>0.51</v>
      </c>
      <c r="CU7" t="s">
        <v>861</v>
      </c>
      <c r="CV7">
        <v>48</v>
      </c>
      <c r="CW7" t="s">
        <v>361</v>
      </c>
      <c r="CX7" t="s">
        <v>752</v>
      </c>
      <c r="CY7" t="s">
        <v>730</v>
      </c>
      <c r="CZ7" t="s">
        <v>730</v>
      </c>
      <c r="DB7" t="s">
        <v>862</v>
      </c>
      <c r="DC7" t="s">
        <v>730</v>
      </c>
      <c r="DD7" t="s">
        <v>730</v>
      </c>
      <c r="DE7" t="s">
        <v>730</v>
      </c>
      <c r="DF7" t="s">
        <v>863</v>
      </c>
      <c r="DH7" t="s">
        <v>247</v>
      </c>
      <c r="DI7" t="s">
        <v>297</v>
      </c>
      <c r="DJ7" t="s">
        <v>298</v>
      </c>
      <c r="DK7" t="s">
        <v>864</v>
      </c>
      <c r="DL7" t="s">
        <v>864</v>
      </c>
      <c r="DM7" t="s">
        <v>865</v>
      </c>
      <c r="DN7" t="s">
        <v>866</v>
      </c>
      <c r="DO7" t="s">
        <v>247</v>
      </c>
      <c r="DP7" t="s">
        <v>248</v>
      </c>
      <c r="DQ7" t="s">
        <v>248</v>
      </c>
      <c r="DR7" t="s">
        <v>248</v>
      </c>
      <c r="DS7" t="s">
        <v>248</v>
      </c>
      <c r="DT7" t="s">
        <v>247</v>
      </c>
      <c r="DU7" t="s">
        <v>248</v>
      </c>
      <c r="DV7" t="s">
        <v>248</v>
      </c>
      <c r="DW7" t="s">
        <v>248</v>
      </c>
      <c r="DX7" t="s">
        <v>248</v>
      </c>
      <c r="DY7" t="s">
        <v>248</v>
      </c>
      <c r="DZ7" t="s">
        <v>248</v>
      </c>
      <c r="EA7" t="s">
        <v>248</v>
      </c>
      <c r="EB7" t="s">
        <v>248</v>
      </c>
      <c r="EC7" t="s">
        <v>248</v>
      </c>
      <c r="ED7" t="s">
        <v>248</v>
      </c>
      <c r="EE7" t="s">
        <v>248</v>
      </c>
      <c r="EF7" t="s">
        <v>280</v>
      </c>
      <c r="EG7" t="s">
        <v>280</v>
      </c>
      <c r="EH7" t="s">
        <v>308</v>
      </c>
      <c r="EI7" t="s">
        <v>867</v>
      </c>
      <c r="EJ7" t="s">
        <v>373</v>
      </c>
      <c r="EK7" t="s">
        <v>319</v>
      </c>
      <c r="EL7" t="s">
        <v>280</v>
      </c>
      <c r="EM7" t="s">
        <v>262</v>
      </c>
      <c r="EN7" t="s">
        <v>308</v>
      </c>
      <c r="EQ7" t="s">
        <v>303</v>
      </c>
      <c r="ES7" t="s">
        <v>868</v>
      </c>
      <c r="ET7" t="s">
        <v>1271</v>
      </c>
      <c r="EU7" t="s">
        <v>319</v>
      </c>
      <c r="EV7" t="s">
        <v>303</v>
      </c>
      <c r="EZ7" t="s">
        <v>869</v>
      </c>
      <c r="FA7" t="s">
        <v>870</v>
      </c>
      <c r="FB7" t="s">
        <v>319</v>
      </c>
      <c r="FC7" t="s">
        <v>303</v>
      </c>
      <c r="FD7" t="s">
        <v>303</v>
      </c>
      <c r="FH7" t="s">
        <v>871</v>
      </c>
      <c r="FI7" t="s">
        <v>872</v>
      </c>
      <c r="FJ7" t="s">
        <v>873</v>
      </c>
      <c r="FK7" t="s">
        <v>303</v>
      </c>
      <c r="FL7" t="s">
        <v>308</v>
      </c>
      <c r="FM7" t="s">
        <v>308</v>
      </c>
      <c r="FN7" t="s">
        <v>874</v>
      </c>
      <c r="FO7" t="s">
        <v>373</v>
      </c>
      <c r="FP7" t="s">
        <v>319</v>
      </c>
      <c r="FQ7" t="s">
        <v>520</v>
      </c>
      <c r="FR7" t="s">
        <v>875</v>
      </c>
      <c r="FS7" t="s">
        <v>248</v>
      </c>
      <c r="FT7" t="s">
        <v>247</v>
      </c>
      <c r="FU7" t="s">
        <v>248</v>
      </c>
      <c r="FV7" t="s">
        <v>248</v>
      </c>
      <c r="FW7" t="s">
        <v>247</v>
      </c>
      <c r="FX7" t="s">
        <v>248</v>
      </c>
      <c r="FY7" t="s">
        <v>876</v>
      </c>
      <c r="FZ7" t="s">
        <v>247</v>
      </c>
      <c r="GA7" t="s">
        <v>297</v>
      </c>
      <c r="GD7" t="s">
        <v>248</v>
      </c>
      <c r="GE7" t="s">
        <v>248</v>
      </c>
      <c r="GH7" t="s">
        <v>297</v>
      </c>
      <c r="IZ7" t="s">
        <v>248</v>
      </c>
      <c r="JA7" t="s">
        <v>248</v>
      </c>
      <c r="JB7" t="s">
        <v>248</v>
      </c>
      <c r="JC7" t="s">
        <v>248</v>
      </c>
      <c r="JD7" t="s">
        <v>248</v>
      </c>
      <c r="JE7" t="s">
        <v>248</v>
      </c>
      <c r="JG7" t="s">
        <v>247</v>
      </c>
      <c r="JH7" t="s">
        <v>297</v>
      </c>
    </row>
    <row r="8" spans="1:268" x14ac:dyDescent="0.2">
      <c r="A8">
        <v>4</v>
      </c>
      <c r="B8" t="s">
        <v>1219</v>
      </c>
      <c r="C8" t="s">
        <v>238</v>
      </c>
      <c r="D8" t="s">
        <v>459</v>
      </c>
      <c r="E8" t="s">
        <v>460</v>
      </c>
      <c r="G8" t="s">
        <v>461</v>
      </c>
      <c r="H8">
        <v>2012</v>
      </c>
      <c r="I8" t="s">
        <v>242</v>
      </c>
      <c r="J8" t="s">
        <v>462</v>
      </c>
      <c r="K8" t="s">
        <v>327</v>
      </c>
      <c r="L8" t="s">
        <v>463</v>
      </c>
      <c r="M8" t="s">
        <v>464</v>
      </c>
      <c r="N8" t="s">
        <v>1202</v>
      </c>
      <c r="O8" t="s">
        <v>465</v>
      </c>
      <c r="P8" t="s">
        <v>248</v>
      </c>
      <c r="Q8" t="s">
        <v>247</v>
      </c>
      <c r="R8" t="s">
        <v>248</v>
      </c>
      <c r="S8" t="s">
        <v>248</v>
      </c>
      <c r="T8" t="s">
        <v>248</v>
      </c>
      <c r="U8" t="s">
        <v>466</v>
      </c>
      <c r="V8" t="s">
        <v>467</v>
      </c>
      <c r="W8" t="s">
        <v>468</v>
      </c>
      <c r="X8" t="s">
        <v>248</v>
      </c>
      <c r="Y8" t="s">
        <v>247</v>
      </c>
      <c r="Z8" t="s">
        <v>469</v>
      </c>
      <c r="AA8" t="s">
        <v>470</v>
      </c>
      <c r="AB8" t="s">
        <v>254</v>
      </c>
      <c r="AD8" t="s">
        <v>471</v>
      </c>
      <c r="AE8" t="s">
        <v>472</v>
      </c>
      <c r="AF8">
        <v>2006</v>
      </c>
      <c r="AG8">
        <v>2007</v>
      </c>
      <c r="AH8">
        <v>2</v>
      </c>
      <c r="AI8" t="s">
        <v>473</v>
      </c>
      <c r="AJ8" t="s">
        <v>474</v>
      </c>
      <c r="AK8" t="s">
        <v>280</v>
      </c>
      <c r="AL8" t="s">
        <v>397</v>
      </c>
      <c r="AM8" t="s">
        <v>475</v>
      </c>
      <c r="AN8" t="s">
        <v>280</v>
      </c>
      <c r="AO8" t="s">
        <v>476</v>
      </c>
      <c r="AP8" t="s">
        <v>477</v>
      </c>
      <c r="AQ8" t="s">
        <v>478</v>
      </c>
      <c r="AR8" t="s">
        <v>280</v>
      </c>
      <c r="AS8">
        <v>1197</v>
      </c>
      <c r="AT8">
        <v>4</v>
      </c>
      <c r="AU8">
        <v>959</v>
      </c>
      <c r="AV8" t="s">
        <v>479</v>
      </c>
      <c r="AW8" t="s">
        <v>480</v>
      </c>
      <c r="AX8">
        <v>15</v>
      </c>
      <c r="BA8">
        <v>959</v>
      </c>
      <c r="BC8" t="s">
        <v>481</v>
      </c>
      <c r="BG8" t="s">
        <v>276</v>
      </c>
      <c r="BH8" t="s">
        <v>482</v>
      </c>
      <c r="BI8" t="s">
        <v>268</v>
      </c>
      <c r="BJ8">
        <v>477</v>
      </c>
      <c r="BK8" t="s">
        <v>397</v>
      </c>
      <c r="BM8" t="s">
        <v>483</v>
      </c>
      <c r="BN8" t="s">
        <v>484</v>
      </c>
      <c r="BO8" t="s">
        <v>485</v>
      </c>
      <c r="BS8" t="s">
        <v>486</v>
      </c>
      <c r="BT8" t="s">
        <v>487</v>
      </c>
      <c r="BW8" t="s">
        <v>488</v>
      </c>
      <c r="BX8" t="s">
        <v>474</v>
      </c>
      <c r="BY8" t="s">
        <v>474</v>
      </c>
      <c r="BZ8" t="s">
        <v>489</v>
      </c>
      <c r="CA8" t="s">
        <v>280</v>
      </c>
      <c r="CB8" t="s">
        <v>490</v>
      </c>
      <c r="CD8" t="s">
        <v>491</v>
      </c>
      <c r="CE8" t="s">
        <v>492</v>
      </c>
      <c r="CF8" t="s">
        <v>262</v>
      </c>
      <c r="CH8" t="s">
        <v>493</v>
      </c>
      <c r="CI8" t="s">
        <v>494</v>
      </c>
      <c r="CJ8" t="s">
        <v>495</v>
      </c>
      <c r="CK8" t="s">
        <v>496</v>
      </c>
      <c r="CL8" t="s">
        <v>359</v>
      </c>
      <c r="CM8" t="s">
        <v>474</v>
      </c>
      <c r="CN8">
        <v>272</v>
      </c>
      <c r="CO8">
        <v>477</v>
      </c>
      <c r="CP8">
        <v>145</v>
      </c>
      <c r="CQ8">
        <v>482</v>
      </c>
      <c r="CR8" t="s">
        <v>497</v>
      </c>
      <c r="CS8">
        <v>3.66</v>
      </c>
      <c r="CT8" t="s">
        <v>498</v>
      </c>
      <c r="CU8" t="s">
        <v>499</v>
      </c>
      <c r="CV8">
        <v>238</v>
      </c>
      <c r="CW8" t="s">
        <v>500</v>
      </c>
      <c r="CX8" t="s">
        <v>291</v>
      </c>
      <c r="CY8" t="s">
        <v>501</v>
      </c>
      <c r="CZ8" t="s">
        <v>502</v>
      </c>
      <c r="DA8" t="s">
        <v>502</v>
      </c>
      <c r="DB8" t="s">
        <v>503</v>
      </c>
      <c r="DC8" t="s">
        <v>504</v>
      </c>
      <c r="DD8" t="s">
        <v>505</v>
      </c>
      <c r="DE8" t="s">
        <v>506</v>
      </c>
      <c r="DH8" t="s">
        <v>247</v>
      </c>
      <c r="DI8" t="s">
        <v>297</v>
      </c>
      <c r="DJ8" t="s">
        <v>368</v>
      </c>
      <c r="DK8" t="s">
        <v>507</v>
      </c>
      <c r="DL8" t="s">
        <v>507</v>
      </c>
      <c r="DM8" t="s">
        <v>508</v>
      </c>
      <c r="DN8" t="s">
        <v>509</v>
      </c>
      <c r="DO8" t="s">
        <v>247</v>
      </c>
      <c r="DP8" t="s">
        <v>248</v>
      </c>
      <c r="DQ8" t="s">
        <v>248</v>
      </c>
      <c r="DR8" t="s">
        <v>248</v>
      </c>
      <c r="DS8" t="s">
        <v>248</v>
      </c>
      <c r="DT8" t="s">
        <v>247</v>
      </c>
      <c r="DU8" t="s">
        <v>248</v>
      </c>
      <c r="DV8" t="s">
        <v>248</v>
      </c>
      <c r="DW8" t="s">
        <v>248</v>
      </c>
      <c r="DX8" t="s">
        <v>248</v>
      </c>
      <c r="DY8" t="s">
        <v>248</v>
      </c>
      <c r="DZ8" t="s">
        <v>248</v>
      </c>
      <c r="EA8" t="s">
        <v>248</v>
      </c>
      <c r="EB8" t="s">
        <v>248</v>
      </c>
      <c r="EC8" t="s">
        <v>248</v>
      </c>
      <c r="ED8" t="s">
        <v>248</v>
      </c>
      <c r="EE8" t="s">
        <v>248</v>
      </c>
      <c r="EF8" t="s">
        <v>303</v>
      </c>
      <c r="EG8" t="s">
        <v>308</v>
      </c>
      <c r="EH8" t="s">
        <v>308</v>
      </c>
      <c r="EJ8" t="s">
        <v>510</v>
      </c>
      <c r="EK8" t="s">
        <v>511</v>
      </c>
      <c r="EL8" t="s">
        <v>303</v>
      </c>
      <c r="EM8" t="s">
        <v>280</v>
      </c>
      <c r="EN8" t="s">
        <v>308</v>
      </c>
      <c r="EQ8" t="s">
        <v>262</v>
      </c>
      <c r="ER8" t="s">
        <v>262</v>
      </c>
      <c r="ES8" t="s">
        <v>512</v>
      </c>
      <c r="ET8" t="s">
        <v>513</v>
      </c>
      <c r="EU8" t="s">
        <v>514</v>
      </c>
      <c r="EV8" t="s">
        <v>262</v>
      </c>
      <c r="EW8" t="s">
        <v>262</v>
      </c>
      <c r="EX8" t="s">
        <v>280</v>
      </c>
      <c r="EY8" t="s">
        <v>308</v>
      </c>
      <c r="EZ8" t="s">
        <v>515</v>
      </c>
      <c r="FA8" t="s">
        <v>516</v>
      </c>
      <c r="FB8" t="s">
        <v>517</v>
      </c>
      <c r="FC8" t="s">
        <v>303</v>
      </c>
      <c r="FD8" t="s">
        <v>308</v>
      </c>
      <c r="FH8" t="s">
        <v>512</v>
      </c>
      <c r="FI8" t="s">
        <v>518</v>
      </c>
      <c r="FJ8" t="s">
        <v>511</v>
      </c>
      <c r="FK8" t="s">
        <v>304</v>
      </c>
      <c r="FL8" t="s">
        <v>308</v>
      </c>
      <c r="FM8" t="s">
        <v>308</v>
      </c>
      <c r="FN8" t="s">
        <v>519</v>
      </c>
      <c r="FO8" t="s">
        <v>373</v>
      </c>
      <c r="FP8" t="s">
        <v>319</v>
      </c>
      <c r="FQ8" t="s">
        <v>520</v>
      </c>
      <c r="FR8" t="s">
        <v>521</v>
      </c>
      <c r="FS8" t="s">
        <v>248</v>
      </c>
      <c r="FT8" t="s">
        <v>248</v>
      </c>
      <c r="FU8" t="s">
        <v>248</v>
      </c>
      <c r="FV8" t="s">
        <v>248</v>
      </c>
      <c r="FW8" t="s">
        <v>248</v>
      </c>
      <c r="FX8" t="s">
        <v>247</v>
      </c>
      <c r="FY8" t="s">
        <v>522</v>
      </c>
      <c r="FZ8" t="s">
        <v>247</v>
      </c>
      <c r="GA8" t="s">
        <v>297</v>
      </c>
      <c r="GD8" t="s">
        <v>248</v>
      </c>
      <c r="GE8" t="s">
        <v>248</v>
      </c>
      <c r="GH8" t="s">
        <v>297</v>
      </c>
      <c r="IZ8" t="s">
        <v>248</v>
      </c>
      <c r="JA8" t="s">
        <v>248</v>
      </c>
      <c r="JB8" t="s">
        <v>248</v>
      </c>
      <c r="JC8" t="s">
        <v>248</v>
      </c>
      <c r="JD8" t="s">
        <v>248</v>
      </c>
      <c r="JE8" t="s">
        <v>248</v>
      </c>
      <c r="JG8" t="s">
        <v>248</v>
      </c>
      <c r="JH8" t="s">
        <v>297</v>
      </c>
    </row>
    <row r="9" spans="1:268" x14ac:dyDescent="0.2">
      <c r="A9">
        <v>12</v>
      </c>
      <c r="B9" t="s">
        <v>1220</v>
      </c>
      <c r="C9" t="s">
        <v>712</v>
      </c>
      <c r="D9" t="s">
        <v>877</v>
      </c>
      <c r="E9" t="s">
        <v>878</v>
      </c>
      <c r="G9" t="s">
        <v>879</v>
      </c>
      <c r="H9">
        <v>2012</v>
      </c>
      <c r="I9" t="s">
        <v>242</v>
      </c>
      <c r="J9" t="s">
        <v>880</v>
      </c>
      <c r="K9" t="s">
        <v>327</v>
      </c>
      <c r="M9" t="s">
        <v>881</v>
      </c>
      <c r="N9" t="s">
        <v>1203</v>
      </c>
      <c r="O9" t="s">
        <v>882</v>
      </c>
      <c r="P9" t="s">
        <v>247</v>
      </c>
      <c r="Q9" t="s">
        <v>248</v>
      </c>
      <c r="R9" t="s">
        <v>248</v>
      </c>
      <c r="S9" t="s">
        <v>248</v>
      </c>
      <c r="T9" t="s">
        <v>248</v>
      </c>
      <c r="U9" t="s">
        <v>883</v>
      </c>
      <c r="V9" t="s">
        <v>884</v>
      </c>
      <c r="W9" t="s">
        <v>885</v>
      </c>
      <c r="X9" t="s">
        <v>248</v>
      </c>
      <c r="Y9" t="s">
        <v>247</v>
      </c>
      <c r="Z9" t="s">
        <v>886</v>
      </c>
      <c r="AA9" t="s">
        <v>887</v>
      </c>
      <c r="AB9" t="s">
        <v>254</v>
      </c>
      <c r="AD9" t="s">
        <v>255</v>
      </c>
      <c r="AE9" t="s">
        <v>334</v>
      </c>
      <c r="AF9">
        <v>2010</v>
      </c>
      <c r="AG9">
        <v>2011</v>
      </c>
      <c r="AH9">
        <v>2</v>
      </c>
      <c r="AI9" t="s">
        <v>888</v>
      </c>
      <c r="AJ9" t="s">
        <v>889</v>
      </c>
      <c r="AK9" t="s">
        <v>280</v>
      </c>
      <c r="AL9" t="s">
        <v>890</v>
      </c>
      <c r="AM9" t="s">
        <v>397</v>
      </c>
      <c r="AN9" t="s">
        <v>280</v>
      </c>
      <c r="AO9" t="s">
        <v>891</v>
      </c>
      <c r="AP9" t="s">
        <v>892</v>
      </c>
      <c r="AQ9" t="s">
        <v>727</v>
      </c>
      <c r="AR9" t="s">
        <v>280</v>
      </c>
      <c r="AS9">
        <v>478</v>
      </c>
      <c r="AT9">
        <v>12</v>
      </c>
      <c r="AU9">
        <v>453</v>
      </c>
      <c r="AV9" t="s">
        <v>893</v>
      </c>
      <c r="AX9">
        <v>18</v>
      </c>
      <c r="AY9">
        <v>28</v>
      </c>
      <c r="BA9">
        <v>239</v>
      </c>
      <c r="BB9">
        <v>239</v>
      </c>
      <c r="BC9" t="s">
        <v>729</v>
      </c>
      <c r="BD9">
        <v>114</v>
      </c>
      <c r="BH9" t="s">
        <v>894</v>
      </c>
      <c r="BI9" t="s">
        <v>268</v>
      </c>
      <c r="BJ9">
        <v>238</v>
      </c>
      <c r="BK9" t="s">
        <v>864</v>
      </c>
      <c r="BL9" t="s">
        <v>895</v>
      </c>
      <c r="BM9" t="s">
        <v>896</v>
      </c>
      <c r="BO9" t="s">
        <v>897</v>
      </c>
      <c r="BP9" t="s">
        <v>898</v>
      </c>
      <c r="BQ9" t="s">
        <v>729</v>
      </c>
      <c r="BR9" t="s">
        <v>729</v>
      </c>
      <c r="BS9" t="s">
        <v>899</v>
      </c>
      <c r="BT9" t="s">
        <v>900</v>
      </c>
      <c r="BW9" t="s">
        <v>901</v>
      </c>
      <c r="BX9" t="s">
        <v>902</v>
      </c>
      <c r="BY9" t="s">
        <v>903</v>
      </c>
      <c r="BZ9" t="s">
        <v>904</v>
      </c>
      <c r="CA9" t="s">
        <v>262</v>
      </c>
      <c r="CD9" t="s">
        <v>905</v>
      </c>
      <c r="CE9" t="s">
        <v>906</v>
      </c>
      <c r="CF9" t="s">
        <v>262</v>
      </c>
      <c r="CH9" t="s">
        <v>907</v>
      </c>
      <c r="CJ9" t="s">
        <v>799</v>
      </c>
      <c r="CK9" t="s">
        <v>908</v>
      </c>
      <c r="CL9" t="s">
        <v>359</v>
      </c>
      <c r="CM9" t="s">
        <v>909</v>
      </c>
      <c r="CN9">
        <v>28</v>
      </c>
      <c r="CO9">
        <v>65</v>
      </c>
      <c r="CP9">
        <v>17</v>
      </c>
      <c r="CQ9">
        <v>52</v>
      </c>
      <c r="CR9" t="s">
        <v>289</v>
      </c>
      <c r="CS9">
        <v>0.1</v>
      </c>
      <c r="CU9" t="s">
        <v>910</v>
      </c>
      <c r="CV9">
        <v>121</v>
      </c>
      <c r="CW9" t="s">
        <v>729</v>
      </c>
      <c r="CX9" t="s">
        <v>911</v>
      </c>
      <c r="CY9" t="s">
        <v>912</v>
      </c>
      <c r="CZ9" t="s">
        <v>913</v>
      </c>
      <c r="DB9" t="s">
        <v>914</v>
      </c>
      <c r="DC9" t="s">
        <v>730</v>
      </c>
      <c r="DD9" t="s">
        <v>915</v>
      </c>
      <c r="DF9" t="s">
        <v>916</v>
      </c>
      <c r="DH9" t="s">
        <v>247</v>
      </c>
      <c r="DI9" t="s">
        <v>297</v>
      </c>
      <c r="DJ9" t="s">
        <v>368</v>
      </c>
      <c r="DK9" t="s">
        <v>864</v>
      </c>
      <c r="DL9" t="s">
        <v>864</v>
      </c>
      <c r="DM9" t="s">
        <v>917</v>
      </c>
      <c r="DN9" t="s">
        <v>918</v>
      </c>
      <c r="DO9" t="s">
        <v>247</v>
      </c>
      <c r="DP9" t="s">
        <v>248</v>
      </c>
      <c r="DQ9" t="s">
        <v>248</v>
      </c>
      <c r="DR9" t="s">
        <v>248</v>
      </c>
      <c r="DS9" t="s">
        <v>248</v>
      </c>
      <c r="DT9" t="s">
        <v>247</v>
      </c>
      <c r="DU9" t="s">
        <v>247</v>
      </c>
      <c r="DV9" t="s">
        <v>248</v>
      </c>
      <c r="DW9" t="s">
        <v>248</v>
      </c>
      <c r="DX9" t="s">
        <v>248</v>
      </c>
      <c r="DY9" t="s">
        <v>248</v>
      </c>
      <c r="DZ9" t="s">
        <v>248</v>
      </c>
      <c r="EA9" t="s">
        <v>248</v>
      </c>
      <c r="EB9" t="s">
        <v>248</v>
      </c>
      <c r="EC9" t="s">
        <v>248</v>
      </c>
      <c r="ED9" t="s">
        <v>248</v>
      </c>
      <c r="EE9" t="s">
        <v>248</v>
      </c>
      <c r="EF9" t="s">
        <v>280</v>
      </c>
      <c r="EG9" t="s">
        <v>303</v>
      </c>
      <c r="EH9" t="s">
        <v>303</v>
      </c>
      <c r="EI9" t="s">
        <v>919</v>
      </c>
      <c r="EJ9" t="s">
        <v>920</v>
      </c>
      <c r="EK9" t="s">
        <v>921</v>
      </c>
      <c r="EL9" t="s">
        <v>280</v>
      </c>
      <c r="EM9" t="s">
        <v>308</v>
      </c>
      <c r="EN9" t="s">
        <v>304</v>
      </c>
      <c r="EQ9" t="s">
        <v>262</v>
      </c>
      <c r="ER9" t="s">
        <v>308</v>
      </c>
      <c r="ES9" t="s">
        <v>922</v>
      </c>
      <c r="ET9" t="s">
        <v>923</v>
      </c>
      <c r="EU9" t="s">
        <v>924</v>
      </c>
      <c r="EV9" t="s">
        <v>262</v>
      </c>
      <c r="EW9" t="s">
        <v>304</v>
      </c>
      <c r="EZ9" t="s">
        <v>925</v>
      </c>
      <c r="FA9" t="s">
        <v>872</v>
      </c>
      <c r="FB9" t="s">
        <v>926</v>
      </c>
      <c r="FC9" t="s">
        <v>308</v>
      </c>
      <c r="FD9" t="s">
        <v>303</v>
      </c>
      <c r="FE9" t="s">
        <v>262</v>
      </c>
      <c r="FH9" t="s">
        <v>927</v>
      </c>
      <c r="FI9" t="s">
        <v>923</v>
      </c>
      <c r="FJ9" t="s">
        <v>928</v>
      </c>
      <c r="FK9" t="s">
        <v>308</v>
      </c>
      <c r="FL9" t="s">
        <v>303</v>
      </c>
      <c r="FM9" t="s">
        <v>303</v>
      </c>
      <c r="FO9" t="s">
        <v>929</v>
      </c>
      <c r="FP9" t="s">
        <v>661</v>
      </c>
      <c r="FQ9" t="s">
        <v>520</v>
      </c>
      <c r="FR9" t="s">
        <v>930</v>
      </c>
      <c r="FS9" t="s">
        <v>248</v>
      </c>
      <c r="FT9" t="s">
        <v>247</v>
      </c>
      <c r="FU9" t="s">
        <v>248</v>
      </c>
      <c r="FV9" t="s">
        <v>248</v>
      </c>
      <c r="FW9" t="s">
        <v>247</v>
      </c>
      <c r="FX9" t="s">
        <v>248</v>
      </c>
      <c r="FZ9" t="s">
        <v>247</v>
      </c>
      <c r="GA9" t="s">
        <v>297</v>
      </c>
      <c r="GD9" t="s">
        <v>248</v>
      </c>
      <c r="GE9" t="s">
        <v>248</v>
      </c>
      <c r="GH9" t="s">
        <v>297</v>
      </c>
      <c r="IZ9" t="s">
        <v>248</v>
      </c>
      <c r="JA9" t="s">
        <v>248</v>
      </c>
      <c r="JB9" t="s">
        <v>248</v>
      </c>
      <c r="JC9" t="s">
        <v>248</v>
      </c>
      <c r="JD9" t="s">
        <v>248</v>
      </c>
      <c r="JE9" t="s">
        <v>248</v>
      </c>
      <c r="JG9" t="s">
        <v>248</v>
      </c>
      <c r="JH9" t="s">
        <v>297</v>
      </c>
    </row>
    <row r="10" spans="1:268" x14ac:dyDescent="0.2">
      <c r="A10">
        <v>13</v>
      </c>
      <c r="B10" t="s">
        <v>1221</v>
      </c>
      <c r="C10" t="s">
        <v>712</v>
      </c>
      <c r="D10" t="s">
        <v>931</v>
      </c>
      <c r="E10" t="s">
        <v>932</v>
      </c>
      <c r="G10" t="s">
        <v>933</v>
      </c>
      <c r="H10">
        <v>2015</v>
      </c>
      <c r="I10" t="s">
        <v>242</v>
      </c>
      <c r="J10" t="s">
        <v>934</v>
      </c>
      <c r="K10" t="s">
        <v>259</v>
      </c>
      <c r="L10" t="s">
        <v>935</v>
      </c>
      <c r="M10" t="s">
        <v>936</v>
      </c>
      <c r="N10" t="s">
        <v>1204</v>
      </c>
      <c r="O10" t="s">
        <v>937</v>
      </c>
      <c r="P10" t="s">
        <v>248</v>
      </c>
      <c r="Q10" t="s">
        <v>247</v>
      </c>
      <c r="R10" t="s">
        <v>248</v>
      </c>
      <c r="S10" t="s">
        <v>248</v>
      </c>
      <c r="T10" t="s">
        <v>248</v>
      </c>
      <c r="U10" t="s">
        <v>938</v>
      </c>
      <c r="W10" t="s">
        <v>939</v>
      </c>
      <c r="X10" t="s">
        <v>248</v>
      </c>
      <c r="Y10" t="s">
        <v>247</v>
      </c>
      <c r="Z10" t="s">
        <v>940</v>
      </c>
      <c r="AA10" t="s">
        <v>941</v>
      </c>
      <c r="AB10" t="s">
        <v>254</v>
      </c>
      <c r="AD10" t="s">
        <v>255</v>
      </c>
      <c r="AE10" t="s">
        <v>334</v>
      </c>
      <c r="AF10">
        <v>2007</v>
      </c>
      <c r="AG10">
        <v>2011</v>
      </c>
      <c r="AH10">
        <v>5</v>
      </c>
      <c r="AI10" t="s">
        <v>942</v>
      </c>
      <c r="AJ10" t="s">
        <v>943</v>
      </c>
      <c r="AK10" t="s">
        <v>280</v>
      </c>
      <c r="AL10" t="s">
        <v>864</v>
      </c>
      <c r="AM10" t="s">
        <v>944</v>
      </c>
      <c r="AN10" t="s">
        <v>280</v>
      </c>
      <c r="AO10" t="s">
        <v>945</v>
      </c>
      <c r="AP10" t="s">
        <v>946</v>
      </c>
      <c r="AQ10" t="s">
        <v>727</v>
      </c>
      <c r="AR10" t="s">
        <v>280</v>
      </c>
      <c r="AS10">
        <v>4321</v>
      </c>
      <c r="AU10">
        <v>4083</v>
      </c>
      <c r="AV10" t="s">
        <v>947</v>
      </c>
      <c r="AY10">
        <v>26.5</v>
      </c>
      <c r="BC10" t="s">
        <v>948</v>
      </c>
      <c r="BG10" t="s">
        <v>949</v>
      </c>
      <c r="BI10" t="s">
        <v>268</v>
      </c>
      <c r="BJ10">
        <v>2247</v>
      </c>
      <c r="BK10" t="s">
        <v>864</v>
      </c>
      <c r="BM10" t="s">
        <v>950</v>
      </c>
      <c r="BP10" t="s">
        <v>951</v>
      </c>
      <c r="BQ10" t="s">
        <v>557</v>
      </c>
      <c r="BR10" t="s">
        <v>557</v>
      </c>
      <c r="BU10" t="s">
        <v>952</v>
      </c>
      <c r="BW10" t="s">
        <v>953</v>
      </c>
      <c r="BX10" t="s">
        <v>954</v>
      </c>
      <c r="BY10" t="s">
        <v>955</v>
      </c>
      <c r="BZ10" t="s">
        <v>956</v>
      </c>
      <c r="CA10" t="s">
        <v>280</v>
      </c>
      <c r="CB10" t="s">
        <v>957</v>
      </c>
      <c r="CD10" t="s">
        <v>958</v>
      </c>
      <c r="CE10" t="s">
        <v>729</v>
      </c>
      <c r="CF10" t="s">
        <v>280</v>
      </c>
      <c r="CG10" t="s">
        <v>547</v>
      </c>
      <c r="CH10" t="s">
        <v>959</v>
      </c>
      <c r="CJ10" t="s">
        <v>747</v>
      </c>
      <c r="CK10" t="s">
        <v>960</v>
      </c>
      <c r="CL10" t="s">
        <v>359</v>
      </c>
      <c r="CM10" t="s">
        <v>961</v>
      </c>
      <c r="CN10">
        <v>938</v>
      </c>
      <c r="CO10">
        <v>2029</v>
      </c>
      <c r="CP10">
        <v>700</v>
      </c>
      <c r="CQ10">
        <v>2012</v>
      </c>
      <c r="CR10" t="s">
        <v>645</v>
      </c>
      <c r="CS10">
        <v>2.57</v>
      </c>
      <c r="CU10" t="s">
        <v>962</v>
      </c>
      <c r="CV10">
        <v>463</v>
      </c>
      <c r="CW10" t="s">
        <v>361</v>
      </c>
      <c r="CX10" t="s">
        <v>752</v>
      </c>
      <c r="CY10" t="s">
        <v>963</v>
      </c>
      <c r="CZ10" t="s">
        <v>964</v>
      </c>
      <c r="DA10" t="s">
        <v>557</v>
      </c>
      <c r="DB10" t="s">
        <v>965</v>
      </c>
      <c r="DC10" t="s">
        <v>737</v>
      </c>
      <c r="DD10" t="s">
        <v>966</v>
      </c>
      <c r="DE10" t="s">
        <v>967</v>
      </c>
      <c r="DF10" t="s">
        <v>968</v>
      </c>
      <c r="DH10" t="s">
        <v>247</v>
      </c>
      <c r="DI10" t="s">
        <v>297</v>
      </c>
      <c r="DO10" t="s">
        <v>248</v>
      </c>
      <c r="DP10" t="s">
        <v>248</v>
      </c>
      <c r="DQ10" t="s">
        <v>248</v>
      </c>
      <c r="DR10" t="s">
        <v>248</v>
      </c>
      <c r="DS10" t="s">
        <v>248</v>
      </c>
      <c r="DT10" t="s">
        <v>248</v>
      </c>
      <c r="DU10" t="s">
        <v>248</v>
      </c>
      <c r="DV10" t="s">
        <v>248</v>
      </c>
      <c r="DW10" t="s">
        <v>248</v>
      </c>
      <c r="DX10" t="s">
        <v>248</v>
      </c>
      <c r="DY10" t="s">
        <v>248</v>
      </c>
      <c r="DZ10" t="s">
        <v>248</v>
      </c>
      <c r="EA10" t="s">
        <v>248</v>
      </c>
      <c r="EB10" t="s">
        <v>248</v>
      </c>
      <c r="EC10" t="s">
        <v>248</v>
      </c>
      <c r="ED10" t="s">
        <v>248</v>
      </c>
      <c r="EE10" t="s">
        <v>248</v>
      </c>
      <c r="FS10" t="s">
        <v>248</v>
      </c>
      <c r="FT10" t="s">
        <v>248</v>
      </c>
      <c r="FU10" t="s">
        <v>248</v>
      </c>
      <c r="FV10" t="s">
        <v>248</v>
      </c>
      <c r="FW10" t="s">
        <v>248</v>
      </c>
      <c r="FX10" t="s">
        <v>248</v>
      </c>
      <c r="FZ10" t="s">
        <v>247</v>
      </c>
      <c r="GA10" t="s">
        <v>297</v>
      </c>
      <c r="GB10" t="s">
        <v>969</v>
      </c>
      <c r="GC10" t="s">
        <v>970</v>
      </c>
      <c r="GD10" t="s">
        <v>247</v>
      </c>
      <c r="GE10" t="s">
        <v>248</v>
      </c>
      <c r="GF10" t="s">
        <v>971</v>
      </c>
      <c r="GG10" t="s">
        <v>972</v>
      </c>
      <c r="GH10" t="s">
        <v>297</v>
      </c>
      <c r="GI10" t="s">
        <v>989</v>
      </c>
      <c r="GJ10" t="s">
        <v>990</v>
      </c>
      <c r="GK10" t="s">
        <v>280</v>
      </c>
      <c r="GL10" t="s">
        <v>280</v>
      </c>
      <c r="GM10" t="s">
        <v>991</v>
      </c>
      <c r="GN10" t="s">
        <v>992</v>
      </c>
      <c r="GO10" t="s">
        <v>297</v>
      </c>
      <c r="GP10" t="s">
        <v>319</v>
      </c>
      <c r="GT10" t="s">
        <v>297</v>
      </c>
      <c r="GU10" t="s">
        <v>303</v>
      </c>
      <c r="GV10" t="s">
        <v>280</v>
      </c>
      <c r="GW10" t="s">
        <v>303</v>
      </c>
      <c r="GX10" t="s">
        <v>303</v>
      </c>
      <c r="GY10" t="s">
        <v>303</v>
      </c>
      <c r="GZ10" t="s">
        <v>262</v>
      </c>
      <c r="HA10" t="s">
        <v>303</v>
      </c>
      <c r="HB10" t="s">
        <v>303</v>
      </c>
      <c r="HC10" t="s">
        <v>973</v>
      </c>
      <c r="HD10" t="s">
        <v>974</v>
      </c>
      <c r="HE10" t="s">
        <v>975</v>
      </c>
      <c r="HF10" t="s">
        <v>303</v>
      </c>
      <c r="HG10" t="s">
        <v>262</v>
      </c>
      <c r="HI10" t="s">
        <v>280</v>
      </c>
      <c r="HK10" t="s">
        <v>976</v>
      </c>
      <c r="HL10" t="s">
        <v>977</v>
      </c>
      <c r="HN10" t="s">
        <v>280</v>
      </c>
      <c r="HO10" t="s">
        <v>280</v>
      </c>
      <c r="HP10" t="s">
        <v>262</v>
      </c>
      <c r="HQ10" t="s">
        <v>978</v>
      </c>
      <c r="HR10" t="s">
        <v>373</v>
      </c>
      <c r="HT10" t="s">
        <v>308</v>
      </c>
      <c r="HZ10" t="s">
        <v>979</v>
      </c>
      <c r="IA10" t="s">
        <v>373</v>
      </c>
      <c r="IB10" t="s">
        <v>276</v>
      </c>
      <c r="IC10" t="s">
        <v>280</v>
      </c>
      <c r="ID10" t="s">
        <v>280</v>
      </c>
      <c r="IE10" t="s">
        <v>304</v>
      </c>
      <c r="IF10" t="s">
        <v>280</v>
      </c>
      <c r="IG10" t="s">
        <v>304</v>
      </c>
      <c r="IH10" t="s">
        <v>980</v>
      </c>
      <c r="II10" t="s">
        <v>981</v>
      </c>
      <c r="IJ10" t="s">
        <v>982</v>
      </c>
      <c r="IK10" t="s">
        <v>303</v>
      </c>
      <c r="IL10" t="s">
        <v>308</v>
      </c>
      <c r="IM10" t="s">
        <v>280</v>
      </c>
      <c r="IN10" t="s">
        <v>308</v>
      </c>
      <c r="IO10" t="s">
        <v>983</v>
      </c>
      <c r="IP10" t="s">
        <v>984</v>
      </c>
      <c r="IQ10" t="s">
        <v>985</v>
      </c>
      <c r="IR10" t="s">
        <v>308</v>
      </c>
      <c r="IS10" t="s">
        <v>308</v>
      </c>
      <c r="IT10" t="s">
        <v>308</v>
      </c>
      <c r="IU10" t="s">
        <v>986</v>
      </c>
      <c r="IV10" t="s">
        <v>373</v>
      </c>
      <c r="IW10" t="s">
        <v>276</v>
      </c>
      <c r="IX10" t="s">
        <v>373</v>
      </c>
      <c r="IY10" t="s">
        <v>987</v>
      </c>
      <c r="IZ10" t="s">
        <v>247</v>
      </c>
      <c r="JA10" t="s">
        <v>248</v>
      </c>
      <c r="JB10" t="s">
        <v>248</v>
      </c>
      <c r="JC10" t="s">
        <v>248</v>
      </c>
      <c r="JD10" t="s">
        <v>248</v>
      </c>
      <c r="JE10" t="s">
        <v>247</v>
      </c>
      <c r="JF10" t="s">
        <v>988</v>
      </c>
      <c r="JG10" t="s">
        <v>247</v>
      </c>
      <c r="JH10" t="s">
        <v>297</v>
      </c>
    </row>
    <row r="11" spans="1:268" x14ac:dyDescent="0.2">
      <c r="A11">
        <v>14</v>
      </c>
      <c r="B11" t="s">
        <v>1222</v>
      </c>
      <c r="C11" t="s">
        <v>712</v>
      </c>
      <c r="D11" t="s">
        <v>993</v>
      </c>
      <c r="E11" t="s">
        <v>994</v>
      </c>
      <c r="G11" t="s">
        <v>995</v>
      </c>
      <c r="H11">
        <v>2018</v>
      </c>
      <c r="I11" t="s">
        <v>242</v>
      </c>
      <c r="J11" t="s">
        <v>996</v>
      </c>
      <c r="K11" t="s">
        <v>244</v>
      </c>
      <c r="M11" t="s">
        <v>997</v>
      </c>
      <c r="N11" t="s">
        <v>1205</v>
      </c>
      <c r="O11" t="s">
        <v>670</v>
      </c>
      <c r="P11" t="s">
        <v>247</v>
      </c>
      <c r="Q11" t="s">
        <v>248</v>
      </c>
      <c r="R11" t="s">
        <v>248</v>
      </c>
      <c r="S11" t="s">
        <v>248</v>
      </c>
      <c r="T11" t="s">
        <v>248</v>
      </c>
      <c r="U11" t="s">
        <v>998</v>
      </c>
      <c r="V11" t="s">
        <v>999</v>
      </c>
      <c r="W11" t="s">
        <v>1000</v>
      </c>
      <c r="X11" t="s">
        <v>248</v>
      </c>
      <c r="Y11" t="s">
        <v>247</v>
      </c>
      <c r="Z11" t="s">
        <v>1001</v>
      </c>
      <c r="AA11" t="s">
        <v>1002</v>
      </c>
      <c r="AB11" t="s">
        <v>254</v>
      </c>
      <c r="AD11" t="s">
        <v>255</v>
      </c>
      <c r="AE11" t="s">
        <v>256</v>
      </c>
      <c r="AF11">
        <v>2015</v>
      </c>
      <c r="AG11">
        <v>2016</v>
      </c>
      <c r="AH11">
        <v>2</v>
      </c>
      <c r="AI11" t="s">
        <v>1003</v>
      </c>
      <c r="AJ11" t="s">
        <v>1004</v>
      </c>
      <c r="AK11" t="s">
        <v>280</v>
      </c>
      <c r="AL11" t="s">
        <v>864</v>
      </c>
      <c r="AM11" t="s">
        <v>864</v>
      </c>
      <c r="AN11" t="s">
        <v>280</v>
      </c>
      <c r="AO11" t="s">
        <v>1005</v>
      </c>
      <c r="AP11" t="s">
        <v>1006</v>
      </c>
      <c r="AQ11" t="s">
        <v>1007</v>
      </c>
      <c r="AR11" t="s">
        <v>280</v>
      </c>
      <c r="AS11">
        <v>1144</v>
      </c>
      <c r="AU11">
        <v>1115</v>
      </c>
      <c r="AV11" t="s">
        <v>730</v>
      </c>
      <c r="AW11" t="s">
        <v>1008</v>
      </c>
      <c r="AX11">
        <v>15</v>
      </c>
      <c r="AY11">
        <v>26.3</v>
      </c>
      <c r="BC11" t="s">
        <v>1009</v>
      </c>
      <c r="BH11" t="s">
        <v>1010</v>
      </c>
      <c r="BI11" t="s">
        <v>268</v>
      </c>
      <c r="BJ11">
        <v>583</v>
      </c>
      <c r="BK11" t="s">
        <v>1011</v>
      </c>
      <c r="BM11" t="s">
        <v>1012</v>
      </c>
      <c r="BN11" t="s">
        <v>1013</v>
      </c>
      <c r="BO11" t="s">
        <v>1014</v>
      </c>
      <c r="BR11" t="s">
        <v>1015</v>
      </c>
      <c r="BT11" t="s">
        <v>1016</v>
      </c>
      <c r="BU11" t="s">
        <v>1017</v>
      </c>
      <c r="BW11" t="s">
        <v>1018</v>
      </c>
      <c r="BX11" t="s">
        <v>1019</v>
      </c>
      <c r="BY11" t="s">
        <v>1020</v>
      </c>
      <c r="BZ11" t="s">
        <v>1021</v>
      </c>
      <c r="CA11" t="s">
        <v>280</v>
      </c>
      <c r="CB11" t="s">
        <v>864</v>
      </c>
      <c r="CD11" t="s">
        <v>1022</v>
      </c>
      <c r="CE11" t="s">
        <v>1023</v>
      </c>
      <c r="CF11" t="s">
        <v>280</v>
      </c>
      <c r="CG11" t="s">
        <v>547</v>
      </c>
      <c r="CH11" t="s">
        <v>1024</v>
      </c>
      <c r="CJ11" t="s">
        <v>799</v>
      </c>
      <c r="CK11" t="s">
        <v>1025</v>
      </c>
      <c r="CL11" t="s">
        <v>359</v>
      </c>
      <c r="CM11" t="s">
        <v>1026</v>
      </c>
      <c r="CN11">
        <v>330</v>
      </c>
      <c r="CO11">
        <v>554</v>
      </c>
      <c r="CP11">
        <v>283</v>
      </c>
      <c r="CQ11">
        <v>533</v>
      </c>
      <c r="CR11" t="s">
        <v>289</v>
      </c>
      <c r="CS11">
        <v>6.4</v>
      </c>
      <c r="CT11" t="s">
        <v>1027</v>
      </c>
      <c r="CU11" t="s">
        <v>1028</v>
      </c>
      <c r="CV11">
        <v>33</v>
      </c>
      <c r="CW11" t="s">
        <v>1029</v>
      </c>
      <c r="CX11" t="s">
        <v>752</v>
      </c>
      <c r="CY11" t="s">
        <v>1030</v>
      </c>
      <c r="CZ11" t="s">
        <v>1031</v>
      </c>
      <c r="DA11" t="s">
        <v>1032</v>
      </c>
      <c r="DB11" t="s">
        <v>1033</v>
      </c>
      <c r="DC11" t="s">
        <v>1034</v>
      </c>
      <c r="DD11" t="s">
        <v>1035</v>
      </c>
      <c r="DE11" t="s">
        <v>1036</v>
      </c>
      <c r="DH11" t="s">
        <v>247</v>
      </c>
      <c r="DI11" t="s">
        <v>297</v>
      </c>
      <c r="DJ11" t="s">
        <v>298</v>
      </c>
      <c r="DK11" t="s">
        <v>864</v>
      </c>
      <c r="DL11" t="s">
        <v>864</v>
      </c>
      <c r="DM11" t="s">
        <v>1037</v>
      </c>
      <c r="DN11" t="s">
        <v>1038</v>
      </c>
      <c r="DO11" t="s">
        <v>247</v>
      </c>
      <c r="DP11" t="s">
        <v>248</v>
      </c>
      <c r="DQ11" t="s">
        <v>248</v>
      </c>
      <c r="DR11" t="s">
        <v>248</v>
      </c>
      <c r="DS11" t="s">
        <v>248</v>
      </c>
      <c r="DT11" t="s">
        <v>247</v>
      </c>
      <c r="DU11" t="s">
        <v>248</v>
      </c>
      <c r="DV11" t="s">
        <v>248</v>
      </c>
      <c r="DW11" t="s">
        <v>248</v>
      </c>
      <c r="DX11" t="s">
        <v>248</v>
      </c>
      <c r="DY11" t="s">
        <v>248</v>
      </c>
      <c r="DZ11" t="s">
        <v>248</v>
      </c>
      <c r="EA11" t="s">
        <v>248</v>
      </c>
      <c r="EB11" t="s">
        <v>248</v>
      </c>
      <c r="EC11" t="s">
        <v>248</v>
      </c>
      <c r="ED11" t="s">
        <v>248</v>
      </c>
      <c r="EE11" t="s">
        <v>248</v>
      </c>
      <c r="EF11" t="s">
        <v>280</v>
      </c>
      <c r="EG11" t="s">
        <v>280</v>
      </c>
      <c r="EH11" t="s">
        <v>262</v>
      </c>
      <c r="EJ11" t="s">
        <v>1039</v>
      </c>
      <c r="EK11" t="s">
        <v>319</v>
      </c>
      <c r="EL11" t="s">
        <v>280</v>
      </c>
      <c r="EM11" t="s">
        <v>280</v>
      </c>
      <c r="EN11" t="s">
        <v>280</v>
      </c>
      <c r="EO11" t="s">
        <v>308</v>
      </c>
      <c r="EQ11" t="s">
        <v>303</v>
      </c>
      <c r="ES11" t="s">
        <v>1040</v>
      </c>
      <c r="ET11" t="s">
        <v>373</v>
      </c>
      <c r="EU11" t="s">
        <v>319</v>
      </c>
      <c r="EV11" t="s">
        <v>280</v>
      </c>
      <c r="EZ11" t="s">
        <v>1041</v>
      </c>
      <c r="FA11" t="s">
        <v>1042</v>
      </c>
      <c r="FB11" t="s">
        <v>319</v>
      </c>
      <c r="FC11" t="s">
        <v>303</v>
      </c>
      <c r="FD11" t="s">
        <v>303</v>
      </c>
      <c r="FI11" t="s">
        <v>1043</v>
      </c>
      <c r="FJ11" t="s">
        <v>1044</v>
      </c>
      <c r="FK11" t="s">
        <v>303</v>
      </c>
      <c r="FL11" t="s">
        <v>308</v>
      </c>
      <c r="FM11" t="s">
        <v>308</v>
      </c>
      <c r="FO11" t="s">
        <v>1045</v>
      </c>
      <c r="FP11" t="s">
        <v>319</v>
      </c>
      <c r="FQ11" t="s">
        <v>373</v>
      </c>
      <c r="FR11" t="s">
        <v>1046</v>
      </c>
      <c r="FS11" t="s">
        <v>248</v>
      </c>
      <c r="FT11" t="s">
        <v>248</v>
      </c>
      <c r="FU11" t="s">
        <v>248</v>
      </c>
      <c r="FV11" t="s">
        <v>248</v>
      </c>
      <c r="FW11" t="s">
        <v>248</v>
      </c>
      <c r="FX11" t="s">
        <v>247</v>
      </c>
      <c r="FZ11" t="s">
        <v>247</v>
      </c>
      <c r="GA11" t="s">
        <v>297</v>
      </c>
      <c r="GD11" t="s">
        <v>248</v>
      </c>
      <c r="GE11" t="s">
        <v>248</v>
      </c>
      <c r="GH11" t="s">
        <v>297</v>
      </c>
      <c r="IZ11" t="s">
        <v>248</v>
      </c>
      <c r="JA11" t="s">
        <v>248</v>
      </c>
      <c r="JB11" t="s">
        <v>248</v>
      </c>
      <c r="JC11" t="s">
        <v>248</v>
      </c>
      <c r="JD11" t="s">
        <v>248</v>
      </c>
      <c r="JE11" t="s">
        <v>248</v>
      </c>
      <c r="JG11" t="s">
        <v>247</v>
      </c>
      <c r="JH11" t="s">
        <v>297</v>
      </c>
    </row>
    <row r="12" spans="1:268" x14ac:dyDescent="0.2">
      <c r="A12">
        <v>5</v>
      </c>
      <c r="B12" t="s">
        <v>1223</v>
      </c>
      <c r="C12" t="s">
        <v>238</v>
      </c>
      <c r="D12" t="s">
        <v>523</v>
      </c>
      <c r="E12" t="s">
        <v>524</v>
      </c>
      <c r="G12" t="s">
        <v>525</v>
      </c>
      <c r="H12">
        <v>2019</v>
      </c>
      <c r="I12" t="s">
        <v>242</v>
      </c>
      <c r="J12" t="s">
        <v>526</v>
      </c>
      <c r="K12" t="s">
        <v>244</v>
      </c>
      <c r="L12" t="s">
        <v>527</v>
      </c>
      <c r="M12" t="s">
        <v>528</v>
      </c>
      <c r="N12" t="s">
        <v>528</v>
      </c>
      <c r="O12" t="s">
        <v>529</v>
      </c>
      <c r="P12" t="s">
        <v>247</v>
      </c>
      <c r="Q12" t="s">
        <v>248</v>
      </c>
      <c r="R12" t="s">
        <v>248</v>
      </c>
      <c r="S12" t="s">
        <v>248</v>
      </c>
      <c r="T12" t="s">
        <v>248</v>
      </c>
      <c r="U12" t="s">
        <v>530</v>
      </c>
      <c r="W12" t="s">
        <v>531</v>
      </c>
      <c r="X12" t="s">
        <v>248</v>
      </c>
      <c r="Y12" t="s">
        <v>247</v>
      </c>
      <c r="Z12" t="s">
        <v>532</v>
      </c>
      <c r="AA12" t="s">
        <v>533</v>
      </c>
      <c r="AB12" t="s">
        <v>254</v>
      </c>
      <c r="AD12" t="s">
        <v>255</v>
      </c>
      <c r="AE12" t="s">
        <v>256</v>
      </c>
      <c r="AF12">
        <v>2016</v>
      </c>
      <c r="AG12">
        <v>2017</v>
      </c>
      <c r="AH12">
        <v>2</v>
      </c>
      <c r="AI12" t="s">
        <v>534</v>
      </c>
      <c r="AJ12" t="s">
        <v>336</v>
      </c>
      <c r="AK12" t="s">
        <v>280</v>
      </c>
      <c r="AL12" t="s">
        <v>397</v>
      </c>
      <c r="AM12" t="s">
        <v>397</v>
      </c>
      <c r="AN12" t="s">
        <v>280</v>
      </c>
      <c r="AO12" t="s">
        <v>535</v>
      </c>
      <c r="AP12" t="s">
        <v>536</v>
      </c>
      <c r="AQ12" t="s">
        <v>263</v>
      </c>
      <c r="AR12" t="s">
        <v>280</v>
      </c>
      <c r="AS12">
        <v>260</v>
      </c>
      <c r="AU12">
        <v>254</v>
      </c>
      <c r="AV12" t="s">
        <v>537</v>
      </c>
      <c r="AW12" t="s">
        <v>538</v>
      </c>
      <c r="AX12">
        <v>14</v>
      </c>
      <c r="AZ12">
        <v>23</v>
      </c>
      <c r="BA12">
        <v>254</v>
      </c>
      <c r="BB12">
        <v>103</v>
      </c>
      <c r="BD12">
        <v>0</v>
      </c>
      <c r="BG12" t="s">
        <v>539</v>
      </c>
      <c r="BI12" t="s">
        <v>268</v>
      </c>
      <c r="BJ12">
        <v>130</v>
      </c>
      <c r="BK12" t="s">
        <v>397</v>
      </c>
      <c r="BM12" t="s">
        <v>397</v>
      </c>
      <c r="BN12" t="s">
        <v>397</v>
      </c>
      <c r="BO12" t="s">
        <v>540</v>
      </c>
      <c r="BP12" t="s">
        <v>397</v>
      </c>
      <c r="BW12" t="s">
        <v>541</v>
      </c>
      <c r="BX12" t="s">
        <v>542</v>
      </c>
      <c r="BY12" t="s">
        <v>542</v>
      </c>
      <c r="BZ12" t="s">
        <v>543</v>
      </c>
      <c r="CA12" t="s">
        <v>280</v>
      </c>
      <c r="CB12" t="s">
        <v>544</v>
      </c>
      <c r="CD12" t="s">
        <v>545</v>
      </c>
      <c r="CE12" t="s">
        <v>546</v>
      </c>
      <c r="CF12" t="s">
        <v>280</v>
      </c>
      <c r="CG12" t="s">
        <v>547</v>
      </c>
      <c r="CH12" t="s">
        <v>548</v>
      </c>
      <c r="CI12" t="s">
        <v>549</v>
      </c>
      <c r="CJ12" t="s">
        <v>550</v>
      </c>
      <c r="CK12" t="s">
        <v>541</v>
      </c>
      <c r="CL12" t="s">
        <v>359</v>
      </c>
      <c r="CM12" t="s">
        <v>336</v>
      </c>
      <c r="CN12">
        <v>86</v>
      </c>
      <c r="CO12">
        <v>123</v>
      </c>
      <c r="CP12">
        <v>74</v>
      </c>
      <c r="CQ12">
        <v>129</v>
      </c>
      <c r="CR12" t="s">
        <v>551</v>
      </c>
      <c r="CS12">
        <v>1.26</v>
      </c>
      <c r="CT12" t="s">
        <v>552</v>
      </c>
      <c r="CU12" t="s">
        <v>553</v>
      </c>
      <c r="CV12">
        <v>6</v>
      </c>
      <c r="CW12" t="s">
        <v>554</v>
      </c>
      <c r="CX12" t="s">
        <v>256</v>
      </c>
      <c r="CY12" t="s">
        <v>555</v>
      </c>
      <c r="CZ12" t="s">
        <v>556</v>
      </c>
      <c r="DA12" t="s">
        <v>557</v>
      </c>
      <c r="DB12" t="s">
        <v>558</v>
      </c>
      <c r="DD12" t="s">
        <v>559</v>
      </c>
      <c r="DE12" t="s">
        <v>560</v>
      </c>
      <c r="DF12" t="s">
        <v>561</v>
      </c>
      <c r="DH12" t="s">
        <v>247</v>
      </c>
      <c r="DI12" t="s">
        <v>297</v>
      </c>
      <c r="DJ12" t="s">
        <v>298</v>
      </c>
      <c r="DK12" t="s">
        <v>397</v>
      </c>
      <c r="DL12" t="s">
        <v>397</v>
      </c>
      <c r="DM12" t="s">
        <v>562</v>
      </c>
      <c r="DN12" t="s">
        <v>563</v>
      </c>
      <c r="DO12" t="s">
        <v>247</v>
      </c>
      <c r="DP12" t="s">
        <v>248</v>
      </c>
      <c r="DQ12" t="s">
        <v>248</v>
      </c>
      <c r="DR12" t="s">
        <v>248</v>
      </c>
      <c r="DS12" t="s">
        <v>248</v>
      </c>
      <c r="DT12" t="s">
        <v>247</v>
      </c>
      <c r="DU12" t="s">
        <v>248</v>
      </c>
      <c r="DV12" t="s">
        <v>248</v>
      </c>
      <c r="DW12" t="s">
        <v>248</v>
      </c>
      <c r="DX12" t="s">
        <v>248</v>
      </c>
      <c r="DY12" t="s">
        <v>248</v>
      </c>
      <c r="DZ12" t="s">
        <v>248</v>
      </c>
      <c r="EA12" t="s">
        <v>248</v>
      </c>
      <c r="EB12" t="s">
        <v>248</v>
      </c>
      <c r="EC12" t="s">
        <v>248</v>
      </c>
      <c r="ED12" t="s">
        <v>248</v>
      </c>
      <c r="EE12" t="s">
        <v>248</v>
      </c>
      <c r="EF12" t="s">
        <v>280</v>
      </c>
      <c r="EG12" t="s">
        <v>280</v>
      </c>
      <c r="EH12" t="s">
        <v>262</v>
      </c>
      <c r="EJ12" t="s">
        <v>564</v>
      </c>
      <c r="EK12" t="s">
        <v>319</v>
      </c>
      <c r="EL12" t="s">
        <v>280</v>
      </c>
      <c r="EM12" t="s">
        <v>280</v>
      </c>
      <c r="EN12" t="s">
        <v>308</v>
      </c>
      <c r="EQ12" t="s">
        <v>280</v>
      </c>
      <c r="ET12" t="s">
        <v>565</v>
      </c>
      <c r="EU12" t="s">
        <v>566</v>
      </c>
      <c r="EV12" t="s">
        <v>280</v>
      </c>
      <c r="FA12" t="s">
        <v>567</v>
      </c>
      <c r="FB12" t="s">
        <v>511</v>
      </c>
      <c r="FC12" t="s">
        <v>308</v>
      </c>
      <c r="FD12" t="s">
        <v>303</v>
      </c>
      <c r="FE12" t="s">
        <v>280</v>
      </c>
      <c r="FF12" t="s">
        <v>303</v>
      </c>
      <c r="FG12" t="s">
        <v>308</v>
      </c>
      <c r="FI12" t="s">
        <v>568</v>
      </c>
      <c r="FJ12" t="s">
        <v>569</v>
      </c>
      <c r="FK12" t="s">
        <v>303</v>
      </c>
      <c r="FL12" t="s">
        <v>308</v>
      </c>
      <c r="FM12" t="s">
        <v>262</v>
      </c>
      <c r="FO12" t="s">
        <v>373</v>
      </c>
      <c r="FP12" t="s">
        <v>319</v>
      </c>
      <c r="FQ12" t="s">
        <v>373</v>
      </c>
      <c r="FR12" t="s">
        <v>570</v>
      </c>
      <c r="FS12" t="s">
        <v>248</v>
      </c>
      <c r="FT12" t="s">
        <v>247</v>
      </c>
      <c r="FU12" t="s">
        <v>248</v>
      </c>
      <c r="FV12" t="s">
        <v>248</v>
      </c>
      <c r="FW12" t="s">
        <v>248</v>
      </c>
      <c r="FX12" t="s">
        <v>248</v>
      </c>
      <c r="FY12" t="s">
        <v>571</v>
      </c>
      <c r="FZ12" t="s">
        <v>247</v>
      </c>
      <c r="GA12" t="s">
        <v>297</v>
      </c>
      <c r="GD12" t="s">
        <v>248</v>
      </c>
      <c r="GE12" t="s">
        <v>248</v>
      </c>
      <c r="GH12" t="s">
        <v>297</v>
      </c>
      <c r="IZ12" t="s">
        <v>248</v>
      </c>
      <c r="JA12" t="s">
        <v>248</v>
      </c>
      <c r="JB12" t="s">
        <v>248</v>
      </c>
      <c r="JC12" t="s">
        <v>248</v>
      </c>
      <c r="JD12" t="s">
        <v>248</v>
      </c>
      <c r="JE12" t="s">
        <v>248</v>
      </c>
      <c r="JG12" t="s">
        <v>248</v>
      </c>
      <c r="JH12" t="s">
        <v>297</v>
      </c>
    </row>
    <row r="13" spans="1:268" x14ac:dyDescent="0.2">
      <c r="A13">
        <v>15</v>
      </c>
      <c r="B13" t="s">
        <v>1224</v>
      </c>
      <c r="C13" t="s">
        <v>712</v>
      </c>
      <c r="D13" t="s">
        <v>1047</v>
      </c>
      <c r="E13" t="s">
        <v>1048</v>
      </c>
      <c r="F13" t="s">
        <v>1049</v>
      </c>
      <c r="G13" t="s">
        <v>1050</v>
      </c>
      <c r="H13">
        <v>2019</v>
      </c>
      <c r="I13" t="s">
        <v>242</v>
      </c>
      <c r="J13" t="s">
        <v>1051</v>
      </c>
      <c r="K13" t="s">
        <v>327</v>
      </c>
      <c r="L13" t="s">
        <v>1052</v>
      </c>
      <c r="M13" t="s">
        <v>1053</v>
      </c>
      <c r="N13" t="s">
        <v>1206</v>
      </c>
      <c r="O13" t="s">
        <v>670</v>
      </c>
      <c r="P13" t="s">
        <v>247</v>
      </c>
      <c r="Q13" t="s">
        <v>248</v>
      </c>
      <c r="R13" t="s">
        <v>248</v>
      </c>
      <c r="S13" t="s">
        <v>248</v>
      </c>
      <c r="T13" t="s">
        <v>248</v>
      </c>
      <c r="U13" t="s">
        <v>1054</v>
      </c>
      <c r="V13" t="s">
        <v>1055</v>
      </c>
      <c r="W13" t="s">
        <v>1056</v>
      </c>
      <c r="X13" t="s">
        <v>248</v>
      </c>
      <c r="Y13" t="s">
        <v>247</v>
      </c>
      <c r="Z13" t="s">
        <v>1057</v>
      </c>
      <c r="AA13" t="s">
        <v>1058</v>
      </c>
      <c r="AB13" t="s">
        <v>254</v>
      </c>
      <c r="AD13" t="s">
        <v>255</v>
      </c>
      <c r="AE13" t="s">
        <v>334</v>
      </c>
      <c r="AF13">
        <v>2016</v>
      </c>
      <c r="AG13">
        <v>2017</v>
      </c>
      <c r="AH13">
        <v>2</v>
      </c>
      <c r="AI13" t="s">
        <v>1059</v>
      </c>
      <c r="AJ13" t="s">
        <v>628</v>
      </c>
      <c r="AK13" t="s">
        <v>280</v>
      </c>
      <c r="AL13" t="s">
        <v>1060</v>
      </c>
      <c r="AM13" t="s">
        <v>1061</v>
      </c>
      <c r="AN13" t="s">
        <v>280</v>
      </c>
      <c r="AO13" t="s">
        <v>1060</v>
      </c>
      <c r="AP13" t="s">
        <v>1062</v>
      </c>
      <c r="AQ13" t="s">
        <v>727</v>
      </c>
      <c r="AR13" t="s">
        <v>280</v>
      </c>
      <c r="AS13">
        <v>614</v>
      </c>
      <c r="AT13">
        <v>8</v>
      </c>
      <c r="AU13">
        <v>523</v>
      </c>
      <c r="AV13" t="s">
        <v>1063</v>
      </c>
      <c r="AW13" t="s">
        <v>1064</v>
      </c>
      <c r="AY13">
        <v>25.5</v>
      </c>
      <c r="BI13" t="s">
        <v>268</v>
      </c>
      <c r="BJ13">
        <v>312</v>
      </c>
      <c r="BK13" t="s">
        <v>1065</v>
      </c>
      <c r="BL13" t="s">
        <v>1066</v>
      </c>
      <c r="BM13" t="s">
        <v>1067</v>
      </c>
      <c r="BN13" t="s">
        <v>1068</v>
      </c>
      <c r="BO13" t="s">
        <v>864</v>
      </c>
      <c r="BT13" t="s">
        <v>1069</v>
      </c>
      <c r="BW13" t="s">
        <v>1070</v>
      </c>
      <c r="BX13" t="s">
        <v>1071</v>
      </c>
      <c r="BY13" t="s">
        <v>1071</v>
      </c>
      <c r="BZ13" t="s">
        <v>1072</v>
      </c>
      <c r="CA13" t="s">
        <v>280</v>
      </c>
      <c r="CB13" t="s">
        <v>1073</v>
      </c>
      <c r="CD13" t="s">
        <v>1074</v>
      </c>
      <c r="CE13" t="s">
        <v>1075</v>
      </c>
      <c r="CF13" t="s">
        <v>262</v>
      </c>
      <c r="CH13" t="s">
        <v>1076</v>
      </c>
      <c r="CJ13" t="s">
        <v>799</v>
      </c>
      <c r="CK13" t="s">
        <v>748</v>
      </c>
      <c r="CL13" t="s">
        <v>359</v>
      </c>
      <c r="CM13" t="s">
        <v>1077</v>
      </c>
      <c r="CN13">
        <v>143</v>
      </c>
      <c r="CO13">
        <v>260</v>
      </c>
      <c r="CP13">
        <v>76</v>
      </c>
      <c r="CQ13">
        <v>263</v>
      </c>
      <c r="CR13" t="s">
        <v>551</v>
      </c>
      <c r="CS13">
        <v>1.79</v>
      </c>
      <c r="CT13" t="s">
        <v>1078</v>
      </c>
      <c r="CU13" t="s">
        <v>1079</v>
      </c>
      <c r="CV13">
        <v>48</v>
      </c>
      <c r="CW13" t="s">
        <v>1080</v>
      </c>
      <c r="CX13" t="s">
        <v>752</v>
      </c>
      <c r="CY13" t="s">
        <v>1081</v>
      </c>
      <c r="DB13" t="s">
        <v>1082</v>
      </c>
      <c r="DC13" t="s">
        <v>1083</v>
      </c>
      <c r="DD13" t="s">
        <v>1084</v>
      </c>
      <c r="DE13" t="s">
        <v>1085</v>
      </c>
      <c r="DH13" t="s">
        <v>247</v>
      </c>
      <c r="DI13" t="s">
        <v>297</v>
      </c>
      <c r="DJ13" t="s">
        <v>368</v>
      </c>
      <c r="DK13" t="s">
        <v>1086</v>
      </c>
      <c r="DL13" t="s">
        <v>1087</v>
      </c>
      <c r="DM13" t="s">
        <v>1088</v>
      </c>
      <c r="DN13" t="s">
        <v>1089</v>
      </c>
      <c r="DO13" t="s">
        <v>247</v>
      </c>
      <c r="DP13" t="s">
        <v>248</v>
      </c>
      <c r="DQ13" t="s">
        <v>248</v>
      </c>
      <c r="DR13" t="s">
        <v>248</v>
      </c>
      <c r="DS13" t="s">
        <v>248</v>
      </c>
      <c r="DT13" t="s">
        <v>247</v>
      </c>
      <c r="DU13" t="s">
        <v>247</v>
      </c>
      <c r="DV13" t="s">
        <v>248</v>
      </c>
      <c r="DW13" t="s">
        <v>248</v>
      </c>
      <c r="DX13" t="s">
        <v>248</v>
      </c>
      <c r="DY13" t="s">
        <v>248</v>
      </c>
      <c r="DZ13" t="s">
        <v>248</v>
      </c>
      <c r="EA13" t="s">
        <v>248</v>
      </c>
      <c r="EB13" t="s">
        <v>248</v>
      </c>
      <c r="EC13" t="s">
        <v>248</v>
      </c>
      <c r="ED13" t="s">
        <v>248</v>
      </c>
      <c r="EE13" t="s">
        <v>248</v>
      </c>
      <c r="EF13" t="s">
        <v>280</v>
      </c>
      <c r="EG13" t="s">
        <v>303</v>
      </c>
      <c r="EH13" t="s">
        <v>303</v>
      </c>
      <c r="EI13" t="s">
        <v>1090</v>
      </c>
      <c r="EJ13" t="s">
        <v>1091</v>
      </c>
      <c r="EK13" t="s">
        <v>821</v>
      </c>
      <c r="EL13" t="s">
        <v>280</v>
      </c>
      <c r="EM13" t="s">
        <v>280</v>
      </c>
      <c r="EN13" t="s">
        <v>308</v>
      </c>
      <c r="EQ13" t="s">
        <v>303</v>
      </c>
      <c r="ES13" t="s">
        <v>1092</v>
      </c>
      <c r="ET13" t="s">
        <v>1093</v>
      </c>
      <c r="EU13" t="s">
        <v>319</v>
      </c>
      <c r="EV13" t="s">
        <v>262</v>
      </c>
      <c r="EW13" t="s">
        <v>308</v>
      </c>
      <c r="EX13" t="s">
        <v>308</v>
      </c>
      <c r="FA13" t="s">
        <v>1094</v>
      </c>
      <c r="FB13" t="s">
        <v>319</v>
      </c>
      <c r="FC13" t="s">
        <v>308</v>
      </c>
      <c r="FD13" t="s">
        <v>303</v>
      </c>
      <c r="FE13" t="s">
        <v>280</v>
      </c>
      <c r="FF13" t="s">
        <v>303</v>
      </c>
      <c r="FG13" t="s">
        <v>303</v>
      </c>
      <c r="FI13" t="s">
        <v>1095</v>
      </c>
      <c r="FJ13" t="s">
        <v>1096</v>
      </c>
      <c r="FK13" t="s">
        <v>280</v>
      </c>
      <c r="FL13" t="s">
        <v>308</v>
      </c>
      <c r="FM13" t="s">
        <v>308</v>
      </c>
      <c r="FN13" t="s">
        <v>1097</v>
      </c>
      <c r="FO13" t="s">
        <v>1098</v>
      </c>
      <c r="FP13" t="s">
        <v>319</v>
      </c>
      <c r="FQ13" t="s">
        <v>373</v>
      </c>
      <c r="FR13" t="s">
        <v>1099</v>
      </c>
      <c r="FS13" t="s">
        <v>248</v>
      </c>
      <c r="FT13" t="s">
        <v>248</v>
      </c>
      <c r="FU13" t="s">
        <v>248</v>
      </c>
      <c r="FV13" t="s">
        <v>248</v>
      </c>
      <c r="FW13" t="s">
        <v>247</v>
      </c>
      <c r="FX13" t="s">
        <v>248</v>
      </c>
      <c r="FY13" t="s">
        <v>1100</v>
      </c>
      <c r="FZ13" t="s">
        <v>247</v>
      </c>
      <c r="GA13" t="s">
        <v>297</v>
      </c>
      <c r="GD13" t="s">
        <v>248</v>
      </c>
      <c r="GE13" t="s">
        <v>248</v>
      </c>
      <c r="GH13" t="s">
        <v>297</v>
      </c>
      <c r="IZ13" t="s">
        <v>248</v>
      </c>
      <c r="JA13" t="s">
        <v>248</v>
      </c>
      <c r="JB13" t="s">
        <v>248</v>
      </c>
      <c r="JC13" t="s">
        <v>248</v>
      </c>
      <c r="JD13" t="s">
        <v>248</v>
      </c>
      <c r="JE13" t="s">
        <v>248</v>
      </c>
      <c r="JG13" t="s">
        <v>248</v>
      </c>
      <c r="JH13" t="s">
        <v>297</v>
      </c>
    </row>
    <row r="14" spans="1:268" x14ac:dyDescent="0.2">
      <c r="A14">
        <v>6</v>
      </c>
      <c r="B14" t="s">
        <v>1225</v>
      </c>
      <c r="C14" t="s">
        <v>238</v>
      </c>
      <c r="D14" t="s">
        <v>572</v>
      </c>
      <c r="E14" t="s">
        <v>573</v>
      </c>
      <c r="G14" t="s">
        <v>574</v>
      </c>
      <c r="H14">
        <v>2020</v>
      </c>
      <c r="I14" t="s">
        <v>242</v>
      </c>
      <c r="J14" t="s">
        <v>575</v>
      </c>
      <c r="K14" t="s">
        <v>244</v>
      </c>
      <c r="M14" t="s">
        <v>576</v>
      </c>
      <c r="N14" t="s">
        <v>1207</v>
      </c>
      <c r="O14" t="s">
        <v>577</v>
      </c>
      <c r="P14" t="s">
        <v>247</v>
      </c>
      <c r="Q14" t="s">
        <v>248</v>
      </c>
      <c r="R14" t="s">
        <v>248</v>
      </c>
      <c r="S14" t="s">
        <v>248</v>
      </c>
      <c r="T14" t="s">
        <v>248</v>
      </c>
      <c r="U14" t="s">
        <v>578</v>
      </c>
      <c r="W14" t="s">
        <v>579</v>
      </c>
      <c r="X14" t="s">
        <v>247</v>
      </c>
      <c r="Y14" t="s">
        <v>248</v>
      </c>
      <c r="Z14" t="s">
        <v>580</v>
      </c>
      <c r="AA14" t="s">
        <v>581</v>
      </c>
      <c r="AB14" t="s">
        <v>254</v>
      </c>
      <c r="AD14" t="s">
        <v>255</v>
      </c>
      <c r="AE14" t="s">
        <v>256</v>
      </c>
      <c r="AF14">
        <v>2015</v>
      </c>
      <c r="AG14">
        <v>2015</v>
      </c>
      <c r="AH14">
        <v>1</v>
      </c>
      <c r="AI14" t="s">
        <v>582</v>
      </c>
      <c r="AJ14" t="s">
        <v>583</v>
      </c>
      <c r="AK14" t="s">
        <v>280</v>
      </c>
      <c r="AL14" t="s">
        <v>397</v>
      </c>
      <c r="AM14" t="s">
        <v>397</v>
      </c>
      <c r="AN14" t="s">
        <v>280</v>
      </c>
      <c r="AO14" t="s">
        <v>584</v>
      </c>
      <c r="AP14" t="s">
        <v>585</v>
      </c>
      <c r="AQ14" t="s">
        <v>263</v>
      </c>
      <c r="AR14" t="s">
        <v>280</v>
      </c>
      <c r="AS14">
        <v>150</v>
      </c>
      <c r="AU14">
        <v>137</v>
      </c>
      <c r="AV14" t="s">
        <v>586</v>
      </c>
      <c r="AW14" t="s">
        <v>587</v>
      </c>
      <c r="AX14">
        <v>15</v>
      </c>
      <c r="AY14">
        <v>28.5</v>
      </c>
      <c r="BA14">
        <v>137</v>
      </c>
      <c r="BB14">
        <v>70</v>
      </c>
      <c r="BC14" t="s">
        <v>588</v>
      </c>
      <c r="BH14" t="s">
        <v>589</v>
      </c>
      <c r="BI14" t="s">
        <v>268</v>
      </c>
      <c r="BJ14">
        <v>75</v>
      </c>
      <c r="BK14" t="s">
        <v>397</v>
      </c>
      <c r="BM14" t="s">
        <v>397</v>
      </c>
      <c r="BN14" t="s">
        <v>397</v>
      </c>
      <c r="BO14" t="s">
        <v>590</v>
      </c>
      <c r="BU14" t="s">
        <v>591</v>
      </c>
      <c r="BW14" t="s">
        <v>592</v>
      </c>
      <c r="BX14" t="s">
        <v>581</v>
      </c>
      <c r="BY14" t="s">
        <v>593</v>
      </c>
      <c r="BZ14" t="s">
        <v>594</v>
      </c>
      <c r="CA14" t="s">
        <v>262</v>
      </c>
      <c r="CD14" t="s">
        <v>595</v>
      </c>
      <c r="CE14" t="s">
        <v>596</v>
      </c>
      <c r="CF14" t="s">
        <v>280</v>
      </c>
      <c r="CG14" t="s">
        <v>547</v>
      </c>
      <c r="CH14" t="s">
        <v>597</v>
      </c>
      <c r="CI14" t="s">
        <v>494</v>
      </c>
      <c r="CJ14" t="s">
        <v>397</v>
      </c>
      <c r="CK14" t="s">
        <v>598</v>
      </c>
      <c r="CL14" t="s">
        <v>359</v>
      </c>
      <c r="CM14" t="s">
        <v>598</v>
      </c>
      <c r="CN14">
        <v>32</v>
      </c>
      <c r="CO14">
        <v>66</v>
      </c>
      <c r="CP14">
        <v>22</v>
      </c>
      <c r="CQ14">
        <v>71</v>
      </c>
      <c r="CR14" t="s">
        <v>289</v>
      </c>
      <c r="CS14">
        <v>0.17499999999999999</v>
      </c>
      <c r="CT14" t="s">
        <v>587</v>
      </c>
      <c r="CU14" t="s">
        <v>599</v>
      </c>
      <c r="CV14">
        <v>13</v>
      </c>
      <c r="CW14" t="s">
        <v>361</v>
      </c>
      <c r="CX14" t="s">
        <v>256</v>
      </c>
      <c r="CY14" t="s">
        <v>600</v>
      </c>
      <c r="CZ14" t="s">
        <v>601</v>
      </c>
      <c r="DA14" t="s">
        <v>502</v>
      </c>
      <c r="DB14" t="s">
        <v>602</v>
      </c>
      <c r="DC14" t="s">
        <v>603</v>
      </c>
      <c r="DD14" t="s">
        <v>604</v>
      </c>
      <c r="DE14" t="s">
        <v>605</v>
      </c>
      <c r="DH14" t="s">
        <v>247</v>
      </c>
      <c r="DI14" t="s">
        <v>297</v>
      </c>
      <c r="DJ14" t="s">
        <v>298</v>
      </c>
      <c r="DK14" t="s">
        <v>397</v>
      </c>
      <c r="DL14" t="s">
        <v>397</v>
      </c>
      <c r="DM14" t="s">
        <v>581</v>
      </c>
      <c r="DN14">
        <v>0.17499999999999999</v>
      </c>
      <c r="DO14" t="s">
        <v>247</v>
      </c>
      <c r="DP14" t="s">
        <v>248</v>
      </c>
      <c r="DQ14" t="s">
        <v>248</v>
      </c>
      <c r="DR14" t="s">
        <v>248</v>
      </c>
      <c r="DS14" t="s">
        <v>248</v>
      </c>
      <c r="DT14" t="s">
        <v>247</v>
      </c>
      <c r="DU14" t="s">
        <v>248</v>
      </c>
      <c r="DV14" t="s">
        <v>248</v>
      </c>
      <c r="DW14" t="s">
        <v>248</v>
      </c>
      <c r="DX14" t="s">
        <v>248</v>
      </c>
      <c r="DY14" t="s">
        <v>248</v>
      </c>
      <c r="DZ14" t="s">
        <v>248</v>
      </c>
      <c r="EA14" t="s">
        <v>248</v>
      </c>
      <c r="EB14" t="s">
        <v>248</v>
      </c>
      <c r="EC14" t="s">
        <v>248</v>
      </c>
      <c r="ED14" t="s">
        <v>248</v>
      </c>
      <c r="EE14" t="s">
        <v>248</v>
      </c>
      <c r="EF14" t="s">
        <v>280</v>
      </c>
      <c r="EG14" t="s">
        <v>280</v>
      </c>
      <c r="EH14" t="s">
        <v>262</v>
      </c>
      <c r="EJ14" t="s">
        <v>606</v>
      </c>
      <c r="EK14" t="s">
        <v>319</v>
      </c>
      <c r="EL14" t="s">
        <v>280</v>
      </c>
      <c r="EM14" t="s">
        <v>280</v>
      </c>
      <c r="EN14" t="s">
        <v>308</v>
      </c>
      <c r="EQ14" t="s">
        <v>262</v>
      </c>
      <c r="ER14" t="s">
        <v>262</v>
      </c>
      <c r="ES14" t="s">
        <v>607</v>
      </c>
      <c r="ET14" t="s">
        <v>608</v>
      </c>
      <c r="EV14" t="s">
        <v>262</v>
      </c>
      <c r="EW14" t="s">
        <v>262</v>
      </c>
      <c r="EX14" t="s">
        <v>308</v>
      </c>
      <c r="FA14" t="s">
        <v>609</v>
      </c>
      <c r="FB14" t="s">
        <v>610</v>
      </c>
      <c r="FC14" t="s">
        <v>303</v>
      </c>
      <c r="FD14" t="s">
        <v>280</v>
      </c>
      <c r="FI14" t="s">
        <v>611</v>
      </c>
      <c r="FJ14" t="s">
        <v>612</v>
      </c>
      <c r="FK14" t="s">
        <v>303</v>
      </c>
      <c r="FL14" t="s">
        <v>308</v>
      </c>
      <c r="FM14" t="s">
        <v>308</v>
      </c>
      <c r="FO14" t="s">
        <v>373</v>
      </c>
      <c r="FP14" t="s">
        <v>319</v>
      </c>
      <c r="FQ14" t="s">
        <v>320</v>
      </c>
      <c r="FR14" t="s">
        <v>613</v>
      </c>
      <c r="FS14" t="s">
        <v>248</v>
      </c>
      <c r="FT14" t="s">
        <v>247</v>
      </c>
      <c r="FU14" t="s">
        <v>248</v>
      </c>
      <c r="FV14" t="s">
        <v>248</v>
      </c>
      <c r="FW14" t="s">
        <v>248</v>
      </c>
      <c r="FX14" t="s">
        <v>247</v>
      </c>
      <c r="FY14" t="s">
        <v>614</v>
      </c>
      <c r="FZ14" t="s">
        <v>247</v>
      </c>
      <c r="GA14" t="s">
        <v>297</v>
      </c>
      <c r="GD14" t="s">
        <v>248</v>
      </c>
      <c r="GE14" t="s">
        <v>248</v>
      </c>
      <c r="GH14" t="s">
        <v>297</v>
      </c>
      <c r="IZ14" t="s">
        <v>248</v>
      </c>
      <c r="JA14" t="s">
        <v>248</v>
      </c>
      <c r="JB14" t="s">
        <v>248</v>
      </c>
      <c r="JC14" t="s">
        <v>248</v>
      </c>
      <c r="JD14" t="s">
        <v>248</v>
      </c>
      <c r="JE14" t="s">
        <v>248</v>
      </c>
      <c r="JG14" t="s">
        <v>248</v>
      </c>
      <c r="JH14" t="s">
        <v>297</v>
      </c>
    </row>
    <row r="15" spans="1:268" x14ac:dyDescent="0.2">
      <c r="A15">
        <v>7</v>
      </c>
      <c r="B15" t="s">
        <v>1226</v>
      </c>
      <c r="C15" t="s">
        <v>238</v>
      </c>
      <c r="D15" t="s">
        <v>615</v>
      </c>
      <c r="E15" t="s">
        <v>616</v>
      </c>
      <c r="G15" t="s">
        <v>617</v>
      </c>
      <c r="H15">
        <v>2020</v>
      </c>
      <c r="I15" t="s">
        <v>242</v>
      </c>
      <c r="J15" t="s">
        <v>618</v>
      </c>
      <c r="K15" t="s">
        <v>327</v>
      </c>
      <c r="L15" t="s">
        <v>619</v>
      </c>
      <c r="M15" t="s">
        <v>620</v>
      </c>
      <c r="N15" t="s">
        <v>1208</v>
      </c>
      <c r="O15" t="s">
        <v>621</v>
      </c>
      <c r="P15" t="s">
        <v>247</v>
      </c>
      <c r="Q15" t="s">
        <v>248</v>
      </c>
      <c r="R15" t="s">
        <v>248</v>
      </c>
      <c r="S15" t="s">
        <v>248</v>
      </c>
      <c r="T15" t="s">
        <v>248</v>
      </c>
      <c r="U15" t="s">
        <v>622</v>
      </c>
      <c r="V15" t="s">
        <v>623</v>
      </c>
      <c r="W15" t="s">
        <v>624</v>
      </c>
      <c r="X15" t="s">
        <v>248</v>
      </c>
      <c r="Y15" t="s">
        <v>247</v>
      </c>
      <c r="Z15" t="s">
        <v>625</v>
      </c>
      <c r="AA15" t="s">
        <v>626</v>
      </c>
      <c r="AB15" t="s">
        <v>254</v>
      </c>
      <c r="AD15" t="s">
        <v>255</v>
      </c>
      <c r="AE15" t="s">
        <v>334</v>
      </c>
      <c r="AF15">
        <v>2017</v>
      </c>
      <c r="AG15">
        <v>2018</v>
      </c>
      <c r="AH15">
        <v>2</v>
      </c>
      <c r="AI15" t="s">
        <v>627</v>
      </c>
      <c r="AJ15" t="s">
        <v>628</v>
      </c>
      <c r="AK15" t="s">
        <v>280</v>
      </c>
      <c r="AL15" t="s">
        <v>397</v>
      </c>
      <c r="AM15" t="s">
        <v>397</v>
      </c>
      <c r="AN15" t="s">
        <v>280</v>
      </c>
      <c r="AO15" t="s">
        <v>629</v>
      </c>
      <c r="AP15" t="s">
        <v>630</v>
      </c>
      <c r="AQ15" t="s">
        <v>263</v>
      </c>
      <c r="AR15" t="s">
        <v>280</v>
      </c>
      <c r="AS15">
        <v>2092</v>
      </c>
      <c r="AT15">
        <v>40</v>
      </c>
      <c r="AU15">
        <v>1504</v>
      </c>
      <c r="AV15" t="s">
        <v>631</v>
      </c>
      <c r="AX15">
        <v>15</v>
      </c>
      <c r="BA15">
        <v>1504</v>
      </c>
      <c r="BH15" t="s">
        <v>632</v>
      </c>
      <c r="BI15" t="s">
        <v>268</v>
      </c>
      <c r="BJ15">
        <v>1040</v>
      </c>
      <c r="BK15" t="s">
        <v>397</v>
      </c>
      <c r="BM15" t="s">
        <v>397</v>
      </c>
      <c r="BN15" t="s">
        <v>397</v>
      </c>
      <c r="BO15" t="s">
        <v>397</v>
      </c>
      <c r="BP15" t="s">
        <v>633</v>
      </c>
      <c r="BS15" t="s">
        <v>634</v>
      </c>
      <c r="BW15" t="s">
        <v>635</v>
      </c>
      <c r="BX15" t="s">
        <v>636</v>
      </c>
      <c r="BY15" t="s">
        <v>637</v>
      </c>
      <c r="BZ15" t="s">
        <v>638</v>
      </c>
      <c r="CA15" t="s">
        <v>280</v>
      </c>
      <c r="CB15" t="s">
        <v>639</v>
      </c>
      <c r="CD15" t="s">
        <v>640</v>
      </c>
      <c r="CE15" t="s">
        <v>641</v>
      </c>
      <c r="CF15" t="s">
        <v>280</v>
      </c>
      <c r="CG15" t="s">
        <v>547</v>
      </c>
      <c r="CH15" t="s">
        <v>642</v>
      </c>
      <c r="CJ15" t="s">
        <v>397</v>
      </c>
      <c r="CK15" t="s">
        <v>635</v>
      </c>
      <c r="CL15" t="s">
        <v>643</v>
      </c>
      <c r="CM15" t="s">
        <v>644</v>
      </c>
      <c r="CR15" t="s">
        <v>645</v>
      </c>
      <c r="CU15" t="s">
        <v>646</v>
      </c>
      <c r="CV15">
        <v>588</v>
      </c>
      <c r="CW15" t="s">
        <v>361</v>
      </c>
      <c r="CX15" t="s">
        <v>647</v>
      </c>
      <c r="CY15" t="s">
        <v>648</v>
      </c>
      <c r="CZ15" t="s">
        <v>649</v>
      </c>
      <c r="DA15" t="s">
        <v>502</v>
      </c>
      <c r="DB15" t="s">
        <v>650</v>
      </c>
      <c r="DD15" t="s">
        <v>651</v>
      </c>
      <c r="DE15" t="s">
        <v>652</v>
      </c>
      <c r="DH15" t="s">
        <v>247</v>
      </c>
      <c r="DI15" t="s">
        <v>297</v>
      </c>
      <c r="DJ15" t="s">
        <v>368</v>
      </c>
      <c r="DK15" t="s">
        <v>397</v>
      </c>
      <c r="DL15" t="s">
        <v>397</v>
      </c>
      <c r="DM15" t="s">
        <v>635</v>
      </c>
      <c r="DN15" t="s">
        <v>397</v>
      </c>
      <c r="DO15" t="s">
        <v>247</v>
      </c>
      <c r="DP15" t="s">
        <v>248</v>
      </c>
      <c r="DQ15" t="s">
        <v>248</v>
      </c>
      <c r="DR15" t="s">
        <v>248</v>
      </c>
      <c r="DS15" t="s">
        <v>248</v>
      </c>
      <c r="DT15" t="s">
        <v>248</v>
      </c>
      <c r="DU15" t="s">
        <v>248</v>
      </c>
      <c r="DV15" t="s">
        <v>248</v>
      </c>
      <c r="DW15" t="s">
        <v>248</v>
      </c>
      <c r="DX15" t="s">
        <v>248</v>
      </c>
      <c r="DY15" t="s">
        <v>247</v>
      </c>
      <c r="DZ15" t="s">
        <v>248</v>
      </c>
      <c r="EA15" t="s">
        <v>248</v>
      </c>
      <c r="EB15" t="s">
        <v>248</v>
      </c>
      <c r="EC15" t="s">
        <v>248</v>
      </c>
      <c r="ED15" t="s">
        <v>248</v>
      </c>
      <c r="EE15" t="s">
        <v>248</v>
      </c>
      <c r="EF15" t="s">
        <v>280</v>
      </c>
      <c r="EG15" t="s">
        <v>308</v>
      </c>
      <c r="EH15" t="s">
        <v>308</v>
      </c>
      <c r="EI15" t="s">
        <v>653</v>
      </c>
      <c r="EJ15" t="s">
        <v>654</v>
      </c>
      <c r="EK15" t="s">
        <v>655</v>
      </c>
      <c r="EL15" t="s">
        <v>280</v>
      </c>
      <c r="EM15" t="s">
        <v>280</v>
      </c>
      <c r="EN15" t="s">
        <v>303</v>
      </c>
      <c r="EO15" t="s">
        <v>303</v>
      </c>
      <c r="EP15" t="s">
        <v>303</v>
      </c>
      <c r="EQ15" t="s">
        <v>308</v>
      </c>
      <c r="ER15" t="s">
        <v>262</v>
      </c>
      <c r="ET15" t="s">
        <v>656</v>
      </c>
      <c r="EU15" t="s">
        <v>657</v>
      </c>
      <c r="EV15" t="s">
        <v>262</v>
      </c>
      <c r="EW15" t="s">
        <v>308</v>
      </c>
      <c r="EX15" t="s">
        <v>303</v>
      </c>
      <c r="EY15" t="s">
        <v>308</v>
      </c>
      <c r="FA15" t="s">
        <v>658</v>
      </c>
      <c r="FB15" t="s">
        <v>659</v>
      </c>
      <c r="FC15" t="s">
        <v>303</v>
      </c>
      <c r="FD15" t="s">
        <v>308</v>
      </c>
      <c r="FI15" t="s">
        <v>660</v>
      </c>
      <c r="FJ15" t="s">
        <v>661</v>
      </c>
      <c r="FK15" t="s">
        <v>303</v>
      </c>
      <c r="FL15" t="s">
        <v>308</v>
      </c>
      <c r="FM15" t="s">
        <v>308</v>
      </c>
      <c r="FO15" t="s">
        <v>373</v>
      </c>
      <c r="FP15" t="s">
        <v>319</v>
      </c>
      <c r="FQ15" t="s">
        <v>320</v>
      </c>
      <c r="FR15" t="s">
        <v>662</v>
      </c>
      <c r="FS15" t="s">
        <v>248</v>
      </c>
      <c r="FT15" t="s">
        <v>247</v>
      </c>
      <c r="FU15" t="s">
        <v>248</v>
      </c>
      <c r="FV15" t="s">
        <v>248</v>
      </c>
      <c r="FW15" t="s">
        <v>248</v>
      </c>
      <c r="FX15" t="s">
        <v>247</v>
      </c>
      <c r="FY15" t="s">
        <v>663</v>
      </c>
      <c r="FZ15" t="s">
        <v>247</v>
      </c>
      <c r="GA15" t="s">
        <v>297</v>
      </c>
      <c r="GD15" t="s">
        <v>248</v>
      </c>
      <c r="GE15" t="s">
        <v>248</v>
      </c>
      <c r="GH15" t="s">
        <v>297</v>
      </c>
      <c r="IZ15" t="s">
        <v>248</v>
      </c>
      <c r="JA15" t="s">
        <v>248</v>
      </c>
      <c r="JB15" t="s">
        <v>248</v>
      </c>
      <c r="JC15" t="s">
        <v>248</v>
      </c>
      <c r="JD15" t="s">
        <v>248</v>
      </c>
      <c r="JE15" t="s">
        <v>248</v>
      </c>
      <c r="JG15" t="s">
        <v>248</v>
      </c>
      <c r="JH15" t="s">
        <v>297</v>
      </c>
    </row>
    <row r="16" spans="1:268" x14ac:dyDescent="0.2">
      <c r="A16">
        <v>16</v>
      </c>
      <c r="B16" t="s">
        <v>1227</v>
      </c>
      <c r="C16" t="s">
        <v>712</v>
      </c>
      <c r="D16" t="s">
        <v>1101</v>
      </c>
      <c r="E16" t="s">
        <v>1048</v>
      </c>
      <c r="F16" t="s">
        <v>1102</v>
      </c>
      <c r="G16" t="s">
        <v>1050</v>
      </c>
      <c r="H16">
        <v>2020</v>
      </c>
      <c r="I16" t="s">
        <v>242</v>
      </c>
      <c r="J16" t="s">
        <v>1103</v>
      </c>
      <c r="K16" t="s">
        <v>327</v>
      </c>
      <c r="M16" t="s">
        <v>1104</v>
      </c>
      <c r="N16" t="s">
        <v>1209</v>
      </c>
      <c r="O16" t="s">
        <v>1105</v>
      </c>
      <c r="P16" t="s">
        <v>247</v>
      </c>
      <c r="Q16" t="s">
        <v>248</v>
      </c>
      <c r="R16" t="s">
        <v>248</v>
      </c>
      <c r="S16" t="s">
        <v>248</v>
      </c>
      <c r="T16" t="s">
        <v>248</v>
      </c>
      <c r="U16" t="s">
        <v>1106</v>
      </c>
      <c r="W16" t="s">
        <v>1107</v>
      </c>
      <c r="X16" t="s">
        <v>248</v>
      </c>
      <c r="Y16" t="s">
        <v>247</v>
      </c>
      <c r="Z16" t="s">
        <v>1108</v>
      </c>
      <c r="AA16" t="s">
        <v>1109</v>
      </c>
      <c r="AB16" t="s">
        <v>254</v>
      </c>
      <c r="AD16" t="s">
        <v>255</v>
      </c>
      <c r="AE16" t="s">
        <v>334</v>
      </c>
      <c r="AF16">
        <v>2016</v>
      </c>
      <c r="AG16">
        <v>2018</v>
      </c>
      <c r="AH16">
        <v>3</v>
      </c>
      <c r="AI16" t="s">
        <v>1110</v>
      </c>
      <c r="AJ16" t="s">
        <v>1111</v>
      </c>
      <c r="AK16" t="s">
        <v>280</v>
      </c>
      <c r="AL16" t="s">
        <v>1112</v>
      </c>
      <c r="AM16" t="s">
        <v>864</v>
      </c>
      <c r="AN16" t="s">
        <v>280</v>
      </c>
      <c r="AO16" t="s">
        <v>864</v>
      </c>
      <c r="AQ16" t="s">
        <v>727</v>
      </c>
      <c r="AR16" t="s">
        <v>280</v>
      </c>
      <c r="AS16">
        <v>690</v>
      </c>
      <c r="AT16">
        <v>8</v>
      </c>
      <c r="AU16">
        <v>519</v>
      </c>
      <c r="AV16" t="s">
        <v>1113</v>
      </c>
      <c r="AW16" t="s">
        <v>1114</v>
      </c>
      <c r="AY16">
        <v>28</v>
      </c>
      <c r="BI16" t="s">
        <v>268</v>
      </c>
      <c r="BJ16">
        <v>342</v>
      </c>
      <c r="BK16" t="s">
        <v>1115</v>
      </c>
      <c r="BM16" t="s">
        <v>1116</v>
      </c>
      <c r="BN16" t="s">
        <v>1117</v>
      </c>
      <c r="BO16" t="s">
        <v>1118</v>
      </c>
      <c r="BP16" t="s">
        <v>1119</v>
      </c>
      <c r="BT16" t="s">
        <v>1120</v>
      </c>
      <c r="BU16" t="s">
        <v>1121</v>
      </c>
      <c r="BW16" t="s">
        <v>1122</v>
      </c>
      <c r="BX16" t="s">
        <v>1123</v>
      </c>
      <c r="BY16" t="s">
        <v>1124</v>
      </c>
      <c r="BZ16" t="s">
        <v>1125</v>
      </c>
      <c r="CA16" t="s">
        <v>280</v>
      </c>
      <c r="CB16" t="s">
        <v>1126</v>
      </c>
      <c r="CD16" t="s">
        <v>1127</v>
      </c>
      <c r="CE16" t="s">
        <v>1128</v>
      </c>
      <c r="CF16" t="s">
        <v>262</v>
      </c>
      <c r="CH16" t="s">
        <v>1129</v>
      </c>
      <c r="CJ16" t="s">
        <v>799</v>
      </c>
      <c r="CK16" t="s">
        <v>1130</v>
      </c>
      <c r="CL16" t="s">
        <v>359</v>
      </c>
      <c r="CM16" t="s">
        <v>1077</v>
      </c>
      <c r="CN16">
        <v>115</v>
      </c>
      <c r="CO16">
        <v>252</v>
      </c>
      <c r="CP16">
        <v>94</v>
      </c>
      <c r="CQ16">
        <v>267</v>
      </c>
      <c r="CR16" t="s">
        <v>551</v>
      </c>
      <c r="CS16">
        <v>1.58</v>
      </c>
      <c r="CT16" t="s">
        <v>1131</v>
      </c>
      <c r="CU16" t="s">
        <v>1132</v>
      </c>
      <c r="CV16">
        <v>171</v>
      </c>
      <c r="CW16" t="s">
        <v>1080</v>
      </c>
      <c r="CX16" t="s">
        <v>752</v>
      </c>
      <c r="CY16" t="s">
        <v>1133</v>
      </c>
      <c r="CZ16" t="s">
        <v>1134</v>
      </c>
      <c r="DA16" t="s">
        <v>1032</v>
      </c>
      <c r="DB16" t="s">
        <v>1135</v>
      </c>
      <c r="DC16" t="s">
        <v>1136</v>
      </c>
      <c r="DD16" t="s">
        <v>1137</v>
      </c>
      <c r="DF16" t="s">
        <v>1138</v>
      </c>
      <c r="DH16" t="s">
        <v>247</v>
      </c>
      <c r="DI16" t="s">
        <v>297</v>
      </c>
      <c r="DJ16" t="s">
        <v>368</v>
      </c>
      <c r="DK16" t="s">
        <v>864</v>
      </c>
      <c r="DL16" t="s">
        <v>864</v>
      </c>
      <c r="DM16" t="s">
        <v>1139</v>
      </c>
      <c r="DN16" t="s">
        <v>1140</v>
      </c>
      <c r="DO16" t="s">
        <v>247</v>
      </c>
      <c r="DP16" t="s">
        <v>248</v>
      </c>
      <c r="DQ16" t="s">
        <v>248</v>
      </c>
      <c r="DR16" t="s">
        <v>248</v>
      </c>
      <c r="DS16" t="s">
        <v>248</v>
      </c>
      <c r="DT16" t="s">
        <v>247</v>
      </c>
      <c r="DU16" t="s">
        <v>247</v>
      </c>
      <c r="DV16" t="s">
        <v>248</v>
      </c>
      <c r="DW16" t="s">
        <v>248</v>
      </c>
      <c r="DX16" t="s">
        <v>248</v>
      </c>
      <c r="DY16" t="s">
        <v>248</v>
      </c>
      <c r="DZ16" t="s">
        <v>248</v>
      </c>
      <c r="EA16" t="s">
        <v>248</v>
      </c>
      <c r="EB16" t="s">
        <v>248</v>
      </c>
      <c r="EC16" t="s">
        <v>248</v>
      </c>
      <c r="ED16" t="s">
        <v>248</v>
      </c>
      <c r="EE16" t="s">
        <v>248</v>
      </c>
      <c r="EF16" t="s">
        <v>280</v>
      </c>
      <c r="EG16" t="s">
        <v>308</v>
      </c>
      <c r="EH16" t="s">
        <v>303</v>
      </c>
      <c r="EJ16" t="s">
        <v>1141</v>
      </c>
      <c r="EK16" t="s">
        <v>821</v>
      </c>
      <c r="EL16" t="s">
        <v>280</v>
      </c>
      <c r="EM16" t="s">
        <v>280</v>
      </c>
      <c r="EN16" t="s">
        <v>303</v>
      </c>
      <c r="EO16" t="s">
        <v>303</v>
      </c>
      <c r="EP16" t="s">
        <v>308</v>
      </c>
      <c r="EQ16" t="s">
        <v>308</v>
      </c>
      <c r="ET16" t="s">
        <v>1142</v>
      </c>
      <c r="EU16" t="s">
        <v>1143</v>
      </c>
      <c r="EV16" t="s">
        <v>262</v>
      </c>
      <c r="EW16" t="s">
        <v>262</v>
      </c>
      <c r="EX16" t="s">
        <v>308</v>
      </c>
      <c r="EZ16" t="s">
        <v>1144</v>
      </c>
      <c r="FA16" t="s">
        <v>1145</v>
      </c>
      <c r="FB16" t="s">
        <v>821</v>
      </c>
      <c r="FC16" t="s">
        <v>308</v>
      </c>
      <c r="FD16" t="s">
        <v>303</v>
      </c>
      <c r="FE16" t="s">
        <v>280</v>
      </c>
      <c r="FF16" t="s">
        <v>303</v>
      </c>
      <c r="FG16" t="s">
        <v>303</v>
      </c>
      <c r="FI16" t="s">
        <v>1146</v>
      </c>
      <c r="FJ16" t="s">
        <v>1147</v>
      </c>
      <c r="FK16" t="s">
        <v>303</v>
      </c>
      <c r="FL16" t="s">
        <v>308</v>
      </c>
      <c r="FM16" t="s">
        <v>308</v>
      </c>
      <c r="FO16" t="s">
        <v>1148</v>
      </c>
      <c r="FQ16" t="s">
        <v>520</v>
      </c>
      <c r="FR16" t="s">
        <v>1149</v>
      </c>
      <c r="FS16" t="s">
        <v>248</v>
      </c>
      <c r="FT16" t="s">
        <v>248</v>
      </c>
      <c r="FU16" t="s">
        <v>247</v>
      </c>
      <c r="FV16" t="s">
        <v>247</v>
      </c>
      <c r="FW16" t="s">
        <v>248</v>
      </c>
      <c r="FX16" t="s">
        <v>248</v>
      </c>
      <c r="FZ16" t="s">
        <v>247</v>
      </c>
      <c r="GA16" t="s">
        <v>297</v>
      </c>
      <c r="GD16" t="s">
        <v>248</v>
      </c>
      <c r="GE16" t="s">
        <v>248</v>
      </c>
      <c r="GH16" t="s">
        <v>297</v>
      </c>
      <c r="IZ16" t="s">
        <v>248</v>
      </c>
      <c r="JA16" t="s">
        <v>248</v>
      </c>
      <c r="JB16" t="s">
        <v>248</v>
      </c>
      <c r="JC16" t="s">
        <v>248</v>
      </c>
      <c r="JD16" t="s">
        <v>248</v>
      </c>
      <c r="JE16" t="s">
        <v>248</v>
      </c>
      <c r="JG16" t="s">
        <v>248</v>
      </c>
      <c r="JH16" t="s">
        <v>297</v>
      </c>
    </row>
    <row r="17" spans="1:268" x14ac:dyDescent="0.2">
      <c r="A17">
        <v>8</v>
      </c>
      <c r="B17" t="s">
        <v>1228</v>
      </c>
      <c r="C17" t="s">
        <v>238</v>
      </c>
      <c r="D17" t="s">
        <v>664</v>
      </c>
      <c r="E17" t="s">
        <v>665</v>
      </c>
      <c r="G17" t="s">
        <v>666</v>
      </c>
      <c r="H17">
        <v>2021</v>
      </c>
      <c r="I17" t="s">
        <v>242</v>
      </c>
      <c r="J17" t="s">
        <v>667</v>
      </c>
      <c r="K17" t="s">
        <v>327</v>
      </c>
      <c r="L17" t="s">
        <v>668</v>
      </c>
      <c r="M17" t="s">
        <v>669</v>
      </c>
      <c r="N17" t="s">
        <v>1210</v>
      </c>
      <c r="O17" t="s">
        <v>670</v>
      </c>
      <c r="P17" t="s">
        <v>247</v>
      </c>
      <c r="Q17" t="s">
        <v>248</v>
      </c>
      <c r="R17" t="s">
        <v>248</v>
      </c>
      <c r="S17" t="s">
        <v>248</v>
      </c>
      <c r="T17" t="s">
        <v>248</v>
      </c>
      <c r="U17" t="s">
        <v>671</v>
      </c>
      <c r="W17" t="s">
        <v>672</v>
      </c>
      <c r="X17" t="s">
        <v>248</v>
      </c>
      <c r="Y17" t="s">
        <v>247</v>
      </c>
      <c r="Z17" t="s">
        <v>673</v>
      </c>
      <c r="AA17" t="s">
        <v>674</v>
      </c>
      <c r="AB17" t="s">
        <v>254</v>
      </c>
      <c r="AD17" t="s">
        <v>255</v>
      </c>
      <c r="AE17" t="s">
        <v>334</v>
      </c>
      <c r="AF17">
        <v>2018</v>
      </c>
      <c r="AG17">
        <v>2018</v>
      </c>
      <c r="AH17">
        <v>1</v>
      </c>
      <c r="AI17" t="s">
        <v>675</v>
      </c>
      <c r="AJ17" t="s">
        <v>676</v>
      </c>
      <c r="AK17" t="s">
        <v>280</v>
      </c>
      <c r="AL17" t="s">
        <v>397</v>
      </c>
      <c r="AM17" t="s">
        <v>677</v>
      </c>
      <c r="AN17" t="s">
        <v>280</v>
      </c>
      <c r="AO17" t="s">
        <v>678</v>
      </c>
      <c r="AQ17" t="s">
        <v>263</v>
      </c>
      <c r="AR17" t="s">
        <v>280</v>
      </c>
      <c r="AS17">
        <v>571</v>
      </c>
      <c r="AT17">
        <v>8</v>
      </c>
      <c r="AU17">
        <v>485</v>
      </c>
      <c r="AV17" t="s">
        <v>679</v>
      </c>
      <c r="AW17" t="s">
        <v>680</v>
      </c>
      <c r="BG17" t="s">
        <v>681</v>
      </c>
      <c r="BI17" t="s">
        <v>268</v>
      </c>
      <c r="BJ17">
        <v>286</v>
      </c>
      <c r="BK17" t="s">
        <v>397</v>
      </c>
      <c r="BM17" t="s">
        <v>397</v>
      </c>
      <c r="BN17" t="s">
        <v>397</v>
      </c>
      <c r="BO17" t="s">
        <v>397</v>
      </c>
      <c r="BP17" t="s">
        <v>397</v>
      </c>
      <c r="BW17" t="s">
        <v>682</v>
      </c>
      <c r="BX17" t="s">
        <v>683</v>
      </c>
      <c r="BY17" t="s">
        <v>684</v>
      </c>
      <c r="BZ17" t="s">
        <v>685</v>
      </c>
      <c r="CA17" t="s">
        <v>280</v>
      </c>
      <c r="CB17" t="s">
        <v>686</v>
      </c>
      <c r="CD17" t="s">
        <v>687</v>
      </c>
      <c r="CE17" t="s">
        <v>688</v>
      </c>
      <c r="CF17" t="s">
        <v>280</v>
      </c>
      <c r="CG17" t="s">
        <v>547</v>
      </c>
      <c r="CH17" t="s">
        <v>689</v>
      </c>
      <c r="CJ17" t="s">
        <v>410</v>
      </c>
      <c r="CK17" t="s">
        <v>690</v>
      </c>
      <c r="CL17" t="s">
        <v>359</v>
      </c>
      <c r="CM17" t="s">
        <v>691</v>
      </c>
      <c r="CN17">
        <v>138</v>
      </c>
      <c r="CO17">
        <v>238</v>
      </c>
      <c r="CP17">
        <v>117</v>
      </c>
      <c r="CQ17">
        <v>247</v>
      </c>
      <c r="CR17" t="s">
        <v>551</v>
      </c>
      <c r="CS17">
        <v>1.21</v>
      </c>
      <c r="CT17" t="s">
        <v>692</v>
      </c>
      <c r="CU17" t="s">
        <v>693</v>
      </c>
      <c r="CV17">
        <v>86</v>
      </c>
      <c r="CW17" t="s">
        <v>361</v>
      </c>
      <c r="CX17" t="s">
        <v>694</v>
      </c>
      <c r="CY17" t="s">
        <v>695</v>
      </c>
      <c r="CZ17" t="s">
        <v>696</v>
      </c>
      <c r="DA17" t="s">
        <v>557</v>
      </c>
      <c r="DB17" t="s">
        <v>697</v>
      </c>
      <c r="DD17" t="s">
        <v>698</v>
      </c>
      <c r="DF17" t="s">
        <v>699</v>
      </c>
      <c r="DH17" t="s">
        <v>247</v>
      </c>
      <c r="DI17" t="s">
        <v>297</v>
      </c>
      <c r="DJ17" t="s">
        <v>368</v>
      </c>
      <c r="DK17" t="s">
        <v>397</v>
      </c>
      <c r="DL17" t="s">
        <v>397</v>
      </c>
      <c r="DM17" t="s">
        <v>700</v>
      </c>
      <c r="DN17" t="s">
        <v>701</v>
      </c>
      <c r="DO17" t="s">
        <v>247</v>
      </c>
      <c r="DP17" t="s">
        <v>248</v>
      </c>
      <c r="DQ17" t="s">
        <v>248</v>
      </c>
      <c r="DR17" t="s">
        <v>248</v>
      </c>
      <c r="DS17" t="s">
        <v>248</v>
      </c>
      <c r="DT17" t="s">
        <v>247</v>
      </c>
      <c r="DU17" t="s">
        <v>248</v>
      </c>
      <c r="DV17" t="s">
        <v>248</v>
      </c>
      <c r="DW17" t="s">
        <v>248</v>
      </c>
      <c r="DX17" t="s">
        <v>248</v>
      </c>
      <c r="DY17" t="s">
        <v>248</v>
      </c>
      <c r="DZ17" t="s">
        <v>248</v>
      </c>
      <c r="EA17" t="s">
        <v>248</v>
      </c>
      <c r="EB17" t="s">
        <v>248</v>
      </c>
      <c r="EC17" t="s">
        <v>248</v>
      </c>
      <c r="ED17" t="s">
        <v>248</v>
      </c>
      <c r="EE17" t="s">
        <v>248</v>
      </c>
      <c r="EF17" t="s">
        <v>280</v>
      </c>
      <c r="EG17" t="s">
        <v>308</v>
      </c>
      <c r="EH17" t="s">
        <v>262</v>
      </c>
      <c r="EI17" t="s">
        <v>702</v>
      </c>
      <c r="EJ17" t="s">
        <v>373</v>
      </c>
      <c r="EK17" t="s">
        <v>319</v>
      </c>
      <c r="EL17" t="s">
        <v>303</v>
      </c>
      <c r="EM17" t="s">
        <v>280</v>
      </c>
      <c r="EN17" t="s">
        <v>308</v>
      </c>
      <c r="EQ17" t="s">
        <v>280</v>
      </c>
      <c r="ET17" t="s">
        <v>703</v>
      </c>
      <c r="EU17" t="s">
        <v>704</v>
      </c>
      <c r="EV17" t="s">
        <v>262</v>
      </c>
      <c r="EW17" t="s">
        <v>308</v>
      </c>
      <c r="EX17" t="s">
        <v>308</v>
      </c>
      <c r="FA17" t="s">
        <v>705</v>
      </c>
      <c r="FB17" t="s">
        <v>706</v>
      </c>
      <c r="FC17" t="s">
        <v>303</v>
      </c>
      <c r="FD17" t="s">
        <v>308</v>
      </c>
      <c r="FI17" t="s">
        <v>707</v>
      </c>
      <c r="FJ17" t="s">
        <v>708</v>
      </c>
      <c r="FK17" t="s">
        <v>308</v>
      </c>
      <c r="FL17" t="s">
        <v>308</v>
      </c>
      <c r="FM17" t="s">
        <v>308</v>
      </c>
      <c r="FN17" t="s">
        <v>709</v>
      </c>
      <c r="FO17" t="s">
        <v>373</v>
      </c>
      <c r="FP17" t="s">
        <v>319</v>
      </c>
      <c r="FQ17" t="s">
        <v>520</v>
      </c>
      <c r="FR17" t="s">
        <v>710</v>
      </c>
      <c r="FS17" t="s">
        <v>248</v>
      </c>
      <c r="FT17" t="s">
        <v>248</v>
      </c>
      <c r="FU17" t="s">
        <v>248</v>
      </c>
      <c r="FV17" t="s">
        <v>248</v>
      </c>
      <c r="FW17" t="s">
        <v>248</v>
      </c>
      <c r="FX17" t="s">
        <v>247</v>
      </c>
      <c r="FY17" t="s">
        <v>711</v>
      </c>
      <c r="FZ17" t="s">
        <v>247</v>
      </c>
      <c r="GA17" t="s">
        <v>297</v>
      </c>
      <c r="GD17" t="s">
        <v>248</v>
      </c>
      <c r="GE17" t="s">
        <v>248</v>
      </c>
      <c r="GH17" t="s">
        <v>297</v>
      </c>
      <c r="IZ17" t="s">
        <v>248</v>
      </c>
      <c r="JA17" t="s">
        <v>248</v>
      </c>
      <c r="JB17" t="s">
        <v>248</v>
      </c>
      <c r="JC17" t="s">
        <v>248</v>
      </c>
      <c r="JD17" t="s">
        <v>248</v>
      </c>
      <c r="JE17" t="s">
        <v>248</v>
      </c>
      <c r="JG17" t="s">
        <v>248</v>
      </c>
      <c r="JH17" t="s">
        <v>297</v>
      </c>
    </row>
    <row r="18" spans="1:268" x14ac:dyDescent="0.2">
      <c r="A18">
        <v>17</v>
      </c>
      <c r="B18" t="s">
        <v>1229</v>
      </c>
      <c r="C18" t="s">
        <v>712</v>
      </c>
      <c r="D18" t="s">
        <v>1150</v>
      </c>
      <c r="E18" t="s">
        <v>1151</v>
      </c>
      <c r="G18" t="s">
        <v>1152</v>
      </c>
      <c r="H18">
        <v>2021</v>
      </c>
      <c r="I18" t="s">
        <v>242</v>
      </c>
      <c r="J18" t="s">
        <v>1153</v>
      </c>
      <c r="K18" t="s">
        <v>244</v>
      </c>
      <c r="M18" t="s">
        <v>1154</v>
      </c>
      <c r="N18" t="s">
        <v>1211</v>
      </c>
      <c r="O18" t="s">
        <v>1155</v>
      </c>
      <c r="P18" t="s">
        <v>247</v>
      </c>
      <c r="Q18" t="s">
        <v>248</v>
      </c>
      <c r="R18" t="s">
        <v>248</v>
      </c>
      <c r="S18" t="s">
        <v>248</v>
      </c>
      <c r="T18" t="s">
        <v>248</v>
      </c>
      <c r="U18" t="s">
        <v>1156</v>
      </c>
      <c r="V18" t="s">
        <v>1157</v>
      </c>
      <c r="W18" t="s">
        <v>1158</v>
      </c>
      <c r="X18" t="s">
        <v>248</v>
      </c>
      <c r="Y18" t="s">
        <v>247</v>
      </c>
      <c r="Z18" t="s">
        <v>1159</v>
      </c>
      <c r="AA18" t="s">
        <v>1160</v>
      </c>
      <c r="AB18" t="s">
        <v>254</v>
      </c>
      <c r="AD18" t="s">
        <v>255</v>
      </c>
      <c r="AE18" t="s">
        <v>256</v>
      </c>
      <c r="AF18">
        <v>2016</v>
      </c>
      <c r="AG18">
        <v>2018</v>
      </c>
      <c r="AH18">
        <v>3</v>
      </c>
      <c r="AI18" t="s">
        <v>1161</v>
      </c>
      <c r="AJ18" t="s">
        <v>628</v>
      </c>
      <c r="AK18" t="s">
        <v>280</v>
      </c>
      <c r="AL18" t="s">
        <v>864</v>
      </c>
      <c r="AM18" t="s">
        <v>1162</v>
      </c>
      <c r="AN18" t="s">
        <v>280</v>
      </c>
      <c r="AO18" t="s">
        <v>1163</v>
      </c>
      <c r="AP18" t="s">
        <v>1164</v>
      </c>
      <c r="AQ18" t="s">
        <v>727</v>
      </c>
      <c r="AR18" t="s">
        <v>280</v>
      </c>
      <c r="AS18">
        <v>320</v>
      </c>
      <c r="AU18">
        <v>317</v>
      </c>
      <c r="AV18" t="s">
        <v>1165</v>
      </c>
      <c r="AW18" t="s">
        <v>1166</v>
      </c>
      <c r="AX18">
        <v>18</v>
      </c>
      <c r="AY18">
        <v>30</v>
      </c>
      <c r="BA18">
        <v>317</v>
      </c>
      <c r="BB18">
        <v>39</v>
      </c>
      <c r="BD18">
        <v>317</v>
      </c>
      <c r="BE18" t="s">
        <v>1167</v>
      </c>
      <c r="BG18" t="s">
        <v>1168</v>
      </c>
      <c r="BI18" t="s">
        <v>268</v>
      </c>
      <c r="BJ18">
        <v>160</v>
      </c>
      <c r="BK18" t="s">
        <v>1169</v>
      </c>
      <c r="BM18" t="s">
        <v>1170</v>
      </c>
      <c r="BO18" t="s">
        <v>1171</v>
      </c>
      <c r="BU18" t="s">
        <v>1172</v>
      </c>
      <c r="BW18" t="s">
        <v>1173</v>
      </c>
      <c r="BX18" t="s">
        <v>628</v>
      </c>
      <c r="BY18" t="s">
        <v>628</v>
      </c>
      <c r="BZ18" t="s">
        <v>1174</v>
      </c>
      <c r="CA18" t="s">
        <v>280</v>
      </c>
      <c r="CB18" t="s">
        <v>1175</v>
      </c>
      <c r="CD18" t="s">
        <v>1176</v>
      </c>
      <c r="CE18" t="s">
        <v>1177</v>
      </c>
      <c r="CF18" t="s">
        <v>262</v>
      </c>
      <c r="CH18" t="s">
        <v>1178</v>
      </c>
      <c r="CJ18" t="s">
        <v>799</v>
      </c>
      <c r="CK18" t="s">
        <v>1179</v>
      </c>
      <c r="CL18" t="s">
        <v>359</v>
      </c>
      <c r="CM18" t="s">
        <v>1077</v>
      </c>
      <c r="CN18">
        <v>126</v>
      </c>
      <c r="CO18">
        <v>158</v>
      </c>
      <c r="CP18">
        <v>110</v>
      </c>
      <c r="CQ18">
        <v>159</v>
      </c>
      <c r="CR18" t="s">
        <v>497</v>
      </c>
      <c r="CS18">
        <v>1.75</v>
      </c>
      <c r="CT18" t="s">
        <v>1180</v>
      </c>
      <c r="CU18" t="s">
        <v>1181</v>
      </c>
      <c r="CV18">
        <v>3</v>
      </c>
      <c r="CW18" t="s">
        <v>361</v>
      </c>
      <c r="CX18" t="s">
        <v>752</v>
      </c>
      <c r="CY18" t="s">
        <v>1182</v>
      </c>
      <c r="CZ18" t="s">
        <v>1183</v>
      </c>
      <c r="DA18" t="s">
        <v>262</v>
      </c>
      <c r="DB18" t="s">
        <v>1184</v>
      </c>
      <c r="DC18" t="s">
        <v>1185</v>
      </c>
      <c r="DD18" t="s">
        <v>1186</v>
      </c>
      <c r="DE18" t="s">
        <v>1187</v>
      </c>
      <c r="DF18" t="s">
        <v>1188</v>
      </c>
      <c r="DH18" t="s">
        <v>247</v>
      </c>
      <c r="DI18" t="s">
        <v>297</v>
      </c>
      <c r="DJ18" t="s">
        <v>298</v>
      </c>
      <c r="DK18" t="s">
        <v>864</v>
      </c>
      <c r="DL18" t="s">
        <v>864</v>
      </c>
      <c r="DM18" t="s">
        <v>1179</v>
      </c>
      <c r="DN18" t="s">
        <v>1189</v>
      </c>
      <c r="DO18" t="s">
        <v>247</v>
      </c>
      <c r="DP18" t="s">
        <v>248</v>
      </c>
      <c r="DQ18" t="s">
        <v>248</v>
      </c>
      <c r="DR18" t="s">
        <v>248</v>
      </c>
      <c r="DS18" t="s">
        <v>248</v>
      </c>
      <c r="DT18" t="s">
        <v>247</v>
      </c>
      <c r="DU18" t="s">
        <v>248</v>
      </c>
      <c r="DV18" t="s">
        <v>248</v>
      </c>
      <c r="DW18" t="s">
        <v>248</v>
      </c>
      <c r="DX18" t="s">
        <v>248</v>
      </c>
      <c r="DY18" t="s">
        <v>248</v>
      </c>
      <c r="DZ18" t="s">
        <v>248</v>
      </c>
      <c r="EA18" t="s">
        <v>248</v>
      </c>
      <c r="EB18" t="s">
        <v>248</v>
      </c>
      <c r="EC18" t="s">
        <v>248</v>
      </c>
      <c r="ED18" t="s">
        <v>248</v>
      </c>
      <c r="EE18" t="s">
        <v>248</v>
      </c>
      <c r="EF18" t="s">
        <v>280</v>
      </c>
      <c r="EG18" t="s">
        <v>280</v>
      </c>
      <c r="EH18" t="s">
        <v>262</v>
      </c>
      <c r="EJ18" t="s">
        <v>1190</v>
      </c>
      <c r="EK18" t="s">
        <v>319</v>
      </c>
      <c r="EL18" t="s">
        <v>280</v>
      </c>
      <c r="EM18" t="s">
        <v>280</v>
      </c>
      <c r="EN18" t="s">
        <v>308</v>
      </c>
      <c r="EQ18" t="s">
        <v>303</v>
      </c>
      <c r="ET18" t="s">
        <v>1191</v>
      </c>
      <c r="EU18" t="s">
        <v>319</v>
      </c>
      <c r="EV18" t="s">
        <v>303</v>
      </c>
      <c r="EZ18" t="s">
        <v>1192</v>
      </c>
      <c r="FA18" t="s">
        <v>1193</v>
      </c>
      <c r="FB18" t="s">
        <v>319</v>
      </c>
      <c r="FC18" t="s">
        <v>303</v>
      </c>
      <c r="FD18" t="s">
        <v>308</v>
      </c>
      <c r="FH18" t="s">
        <v>1194</v>
      </c>
      <c r="FI18" t="s">
        <v>1195</v>
      </c>
      <c r="FJ18" t="s">
        <v>319</v>
      </c>
      <c r="FK18" t="s">
        <v>303</v>
      </c>
      <c r="FL18" t="s">
        <v>308</v>
      </c>
      <c r="FM18" t="s">
        <v>308</v>
      </c>
      <c r="FO18" t="s">
        <v>1196</v>
      </c>
      <c r="FP18" t="s">
        <v>319</v>
      </c>
      <c r="FQ18" t="s">
        <v>373</v>
      </c>
      <c r="FR18" t="s">
        <v>1197</v>
      </c>
      <c r="FS18" t="s">
        <v>247</v>
      </c>
      <c r="FT18" t="s">
        <v>248</v>
      </c>
      <c r="FU18" t="s">
        <v>248</v>
      </c>
      <c r="FV18" t="s">
        <v>248</v>
      </c>
      <c r="FW18" t="s">
        <v>248</v>
      </c>
      <c r="FX18" t="s">
        <v>248</v>
      </c>
      <c r="FZ18" t="s">
        <v>247</v>
      </c>
      <c r="GA18" t="s">
        <v>297</v>
      </c>
      <c r="GD18" t="s">
        <v>248</v>
      </c>
      <c r="GE18" t="s">
        <v>248</v>
      </c>
      <c r="GH18" t="s">
        <v>297</v>
      </c>
      <c r="IZ18" t="s">
        <v>248</v>
      </c>
      <c r="JA18" t="s">
        <v>248</v>
      </c>
      <c r="JB18" t="s">
        <v>248</v>
      </c>
      <c r="JC18" t="s">
        <v>248</v>
      </c>
      <c r="JD18" t="s">
        <v>248</v>
      </c>
      <c r="JE18" t="s">
        <v>248</v>
      </c>
      <c r="JG18" t="s">
        <v>248</v>
      </c>
      <c r="JH18" t="s">
        <v>297</v>
      </c>
    </row>
  </sheetData>
  <autoFilter ref="A1:JH18" xr:uid="{00000000-0009-0000-0000-000000000000}">
    <sortState xmlns:xlrd2="http://schemas.microsoft.com/office/spreadsheetml/2017/richdata2" ref="A2:JH18">
      <sortCondition ref="H1:H18"/>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975DA-E9B6-1D47-8357-C949D55EAB7E}">
  <dimension ref="A1:AC17"/>
  <sheetViews>
    <sheetView tabSelected="1" workbookViewId="0">
      <pane xSplit="1" ySplit="1" topLeftCell="B2" activePane="bottomRight" state="frozen"/>
      <selection pane="topRight" activeCell="C1" sqref="C1"/>
      <selection pane="bottomLeft" activeCell="A3" sqref="A3"/>
      <selection pane="bottomRight" activeCell="M6" sqref="M6"/>
    </sheetView>
  </sheetViews>
  <sheetFormatPr baseColWidth="10" defaultRowHeight="16" x14ac:dyDescent="0.2"/>
  <sheetData>
    <row r="1" spans="1:29" x14ac:dyDescent="0.2">
      <c r="A1" t="s">
        <v>1260</v>
      </c>
      <c r="B1" t="s">
        <v>1240</v>
      </c>
      <c r="C1" t="s">
        <v>1241</v>
      </c>
      <c r="D1" t="s">
        <v>1242</v>
      </c>
      <c r="E1" t="s">
        <v>1243</v>
      </c>
      <c r="F1" t="s">
        <v>1232</v>
      </c>
      <c r="G1" t="s">
        <v>1233</v>
      </c>
      <c r="H1" t="s">
        <v>1234</v>
      </c>
      <c r="I1" t="s">
        <v>1235</v>
      </c>
      <c r="J1" t="s">
        <v>1236</v>
      </c>
      <c r="K1" t="s">
        <v>1237</v>
      </c>
      <c r="L1" t="s">
        <v>1238</v>
      </c>
      <c r="M1" t="s">
        <v>1239</v>
      </c>
      <c r="N1" t="s">
        <v>1244</v>
      </c>
      <c r="O1" t="s">
        <v>1245</v>
      </c>
      <c r="P1" t="s">
        <v>1246</v>
      </c>
      <c r="Q1" t="s">
        <v>1247</v>
      </c>
      <c r="R1" s="1" t="s">
        <v>1248</v>
      </c>
      <c r="S1" t="s">
        <v>1249</v>
      </c>
      <c r="T1" t="s">
        <v>1250</v>
      </c>
      <c r="U1" t="s">
        <v>1251</v>
      </c>
      <c r="V1" t="s">
        <v>1252</v>
      </c>
      <c r="W1" t="s">
        <v>1253</v>
      </c>
      <c r="X1" s="1" t="s">
        <v>1254</v>
      </c>
      <c r="Y1" t="s">
        <v>1255</v>
      </c>
      <c r="Z1" t="s">
        <v>1256</v>
      </c>
      <c r="AA1" t="s">
        <v>1257</v>
      </c>
      <c r="AB1" t="s">
        <v>1258</v>
      </c>
      <c r="AC1" t="s">
        <v>1259</v>
      </c>
    </row>
    <row r="2" spans="1:29" x14ac:dyDescent="0.2">
      <c r="A2" t="s">
        <v>1213</v>
      </c>
      <c r="B2" t="s">
        <v>303</v>
      </c>
      <c r="C2" t="s">
        <v>304</v>
      </c>
      <c r="D2" t="s">
        <v>303</v>
      </c>
      <c r="E2" t="s">
        <v>520</v>
      </c>
      <c r="F2" t="s">
        <v>280</v>
      </c>
      <c r="G2" t="s">
        <v>280</v>
      </c>
      <c r="H2" t="s">
        <v>308</v>
      </c>
      <c r="K2" t="s">
        <v>262</v>
      </c>
      <c r="L2" t="s">
        <v>262</v>
      </c>
      <c r="M2" t="s">
        <v>373</v>
      </c>
      <c r="N2" t="s">
        <v>304</v>
      </c>
      <c r="O2" t="s">
        <v>262</v>
      </c>
      <c r="P2" t="s">
        <v>312</v>
      </c>
      <c r="R2" t="s">
        <v>320</v>
      </c>
      <c r="S2" t="s">
        <v>303</v>
      </c>
      <c r="T2" t="s">
        <v>303</v>
      </c>
      <c r="X2" t="s">
        <v>520</v>
      </c>
      <c r="Y2" t="s">
        <v>304</v>
      </c>
      <c r="Z2" t="s">
        <v>262</v>
      </c>
      <c r="AA2" t="s">
        <v>262</v>
      </c>
      <c r="AB2" t="s">
        <v>373</v>
      </c>
      <c r="AC2" t="s">
        <v>320</v>
      </c>
    </row>
    <row r="3" spans="1:29" x14ac:dyDescent="0.2">
      <c r="A3" t="s">
        <v>1214</v>
      </c>
      <c r="B3" t="s">
        <v>280</v>
      </c>
      <c r="C3" t="s">
        <v>303</v>
      </c>
      <c r="D3" t="s">
        <v>308</v>
      </c>
      <c r="E3" t="s">
        <v>373</v>
      </c>
      <c r="F3" t="s">
        <v>280</v>
      </c>
      <c r="G3" t="s">
        <v>303</v>
      </c>
      <c r="H3" t="s">
        <v>280</v>
      </c>
      <c r="I3" t="s">
        <v>303</v>
      </c>
      <c r="J3" t="s">
        <v>304</v>
      </c>
      <c r="K3" t="s">
        <v>262</v>
      </c>
      <c r="L3" t="s">
        <v>303</v>
      </c>
      <c r="M3" t="s">
        <v>320</v>
      </c>
      <c r="N3" t="s">
        <v>262</v>
      </c>
      <c r="O3" t="s">
        <v>304</v>
      </c>
      <c r="R3" t="s">
        <v>320</v>
      </c>
      <c r="S3" t="s">
        <v>308</v>
      </c>
      <c r="T3" t="s">
        <v>303</v>
      </c>
      <c r="U3" t="s">
        <v>304</v>
      </c>
      <c r="V3" t="s">
        <v>303</v>
      </c>
      <c r="W3" t="s">
        <v>304</v>
      </c>
      <c r="X3" t="s">
        <v>520</v>
      </c>
      <c r="Y3" t="s">
        <v>304</v>
      </c>
      <c r="Z3" t="s">
        <v>303</v>
      </c>
      <c r="AA3" t="s">
        <v>303</v>
      </c>
      <c r="AB3" t="s">
        <v>520</v>
      </c>
      <c r="AC3" t="s">
        <v>320</v>
      </c>
    </row>
    <row r="4" spans="1:29" x14ac:dyDescent="0.2">
      <c r="A4" t="s">
        <v>1215</v>
      </c>
      <c r="B4" t="s">
        <v>280</v>
      </c>
      <c r="C4" t="s">
        <v>308</v>
      </c>
      <c r="D4" t="s">
        <v>262</v>
      </c>
      <c r="E4" t="s">
        <v>373</v>
      </c>
      <c r="F4" t="s">
        <v>280</v>
      </c>
      <c r="G4" t="s">
        <v>280</v>
      </c>
      <c r="H4" t="s">
        <v>304</v>
      </c>
      <c r="K4" t="s">
        <v>262</v>
      </c>
      <c r="L4" t="s">
        <v>262</v>
      </c>
      <c r="M4" t="s">
        <v>320</v>
      </c>
      <c r="N4" t="s">
        <v>262</v>
      </c>
      <c r="O4" t="s">
        <v>262</v>
      </c>
      <c r="P4" t="s">
        <v>280</v>
      </c>
      <c r="Q4" t="s">
        <v>308</v>
      </c>
      <c r="R4" t="s">
        <v>320</v>
      </c>
      <c r="S4" t="s">
        <v>262</v>
      </c>
      <c r="T4" t="s">
        <v>303</v>
      </c>
      <c r="U4" t="s">
        <v>303</v>
      </c>
      <c r="V4" t="s">
        <v>308</v>
      </c>
      <c r="X4" t="s">
        <v>320</v>
      </c>
      <c r="Y4" t="s">
        <v>303</v>
      </c>
      <c r="Z4" t="s">
        <v>262</v>
      </c>
      <c r="AA4" t="s">
        <v>262</v>
      </c>
      <c r="AB4" t="s">
        <v>373</v>
      </c>
      <c r="AC4" t="s">
        <v>320</v>
      </c>
    </row>
    <row r="5" spans="1:29" x14ac:dyDescent="0.2">
      <c r="A5" t="s">
        <v>1217</v>
      </c>
      <c r="B5" t="s">
        <v>303</v>
      </c>
      <c r="C5" t="s">
        <v>308</v>
      </c>
      <c r="D5" t="s">
        <v>308</v>
      </c>
      <c r="E5" t="s">
        <v>320</v>
      </c>
      <c r="F5" t="s">
        <v>280</v>
      </c>
      <c r="G5" t="s">
        <v>280</v>
      </c>
      <c r="H5" t="s">
        <v>303</v>
      </c>
      <c r="I5" t="s">
        <v>303</v>
      </c>
      <c r="J5" t="s">
        <v>262</v>
      </c>
      <c r="K5" t="s">
        <v>262</v>
      </c>
      <c r="L5" t="s">
        <v>262</v>
      </c>
      <c r="M5" t="s">
        <v>320</v>
      </c>
      <c r="N5" t="s">
        <v>280</v>
      </c>
      <c r="R5" t="s">
        <v>373</v>
      </c>
      <c r="S5" t="s">
        <v>280</v>
      </c>
      <c r="T5" t="s">
        <v>303</v>
      </c>
      <c r="X5" t="s">
        <v>320</v>
      </c>
      <c r="Y5" t="s">
        <v>304</v>
      </c>
      <c r="Z5" t="s">
        <v>308</v>
      </c>
      <c r="AA5" t="s">
        <v>308</v>
      </c>
      <c r="AB5" t="s">
        <v>373</v>
      </c>
      <c r="AC5" t="s">
        <v>320</v>
      </c>
    </row>
    <row r="6" spans="1:29" x14ac:dyDescent="0.2">
      <c r="A6" t="s">
        <v>1218</v>
      </c>
      <c r="B6" t="s">
        <v>280</v>
      </c>
      <c r="C6" t="s">
        <v>280</v>
      </c>
      <c r="D6" t="s">
        <v>308</v>
      </c>
      <c r="E6" t="s">
        <v>373</v>
      </c>
      <c r="F6" t="s">
        <v>280</v>
      </c>
      <c r="G6" t="s">
        <v>262</v>
      </c>
      <c r="H6" t="s">
        <v>308</v>
      </c>
      <c r="K6" t="s">
        <v>303</v>
      </c>
      <c r="M6" t="s">
        <v>520</v>
      </c>
      <c r="N6" t="s">
        <v>303</v>
      </c>
      <c r="R6" t="s">
        <v>870</v>
      </c>
      <c r="S6" t="s">
        <v>303</v>
      </c>
      <c r="T6" t="s">
        <v>303</v>
      </c>
      <c r="X6" t="s">
        <v>520</v>
      </c>
      <c r="Y6" t="s">
        <v>303</v>
      </c>
      <c r="Z6" t="s">
        <v>308</v>
      </c>
      <c r="AA6" t="s">
        <v>308</v>
      </c>
      <c r="AB6" t="s">
        <v>373</v>
      </c>
      <c r="AC6" t="s">
        <v>373</v>
      </c>
    </row>
    <row r="7" spans="1:29" x14ac:dyDescent="0.2">
      <c r="A7" t="s">
        <v>1219</v>
      </c>
      <c r="B7" t="s">
        <v>303</v>
      </c>
      <c r="C7" t="s">
        <v>308</v>
      </c>
      <c r="D7" t="s">
        <v>308</v>
      </c>
      <c r="E7" t="s">
        <v>520</v>
      </c>
      <c r="F7" t="s">
        <v>303</v>
      </c>
      <c r="G7" t="s">
        <v>280</v>
      </c>
      <c r="H7" t="s">
        <v>308</v>
      </c>
      <c r="K7" t="s">
        <v>262</v>
      </c>
      <c r="L7" t="s">
        <v>262</v>
      </c>
      <c r="M7" t="s">
        <v>520</v>
      </c>
      <c r="N7" t="s">
        <v>262</v>
      </c>
      <c r="O7" t="s">
        <v>262</v>
      </c>
      <c r="P7" t="s">
        <v>280</v>
      </c>
      <c r="Q7" t="s">
        <v>308</v>
      </c>
      <c r="R7" t="s">
        <v>320</v>
      </c>
      <c r="S7" t="s">
        <v>303</v>
      </c>
      <c r="T7" t="s">
        <v>308</v>
      </c>
      <c r="X7" t="s">
        <v>520</v>
      </c>
      <c r="Y7" t="s">
        <v>304</v>
      </c>
      <c r="Z7" t="s">
        <v>308</v>
      </c>
      <c r="AA7" t="s">
        <v>308</v>
      </c>
      <c r="AB7" t="s">
        <v>373</v>
      </c>
      <c r="AC7" t="s">
        <v>520</v>
      </c>
    </row>
    <row r="8" spans="1:29" x14ac:dyDescent="0.2">
      <c r="A8" t="s">
        <v>1220</v>
      </c>
      <c r="B8" t="s">
        <v>280</v>
      </c>
      <c r="C8" t="s">
        <v>303</v>
      </c>
      <c r="D8" t="s">
        <v>303</v>
      </c>
      <c r="E8" t="s">
        <v>520</v>
      </c>
      <c r="F8" t="s">
        <v>280</v>
      </c>
      <c r="G8" t="s">
        <v>308</v>
      </c>
      <c r="H8" t="s">
        <v>304</v>
      </c>
      <c r="K8" t="s">
        <v>262</v>
      </c>
      <c r="L8" t="s">
        <v>308</v>
      </c>
      <c r="M8" t="s">
        <v>373</v>
      </c>
      <c r="N8" t="s">
        <v>262</v>
      </c>
      <c r="O8" t="s">
        <v>304</v>
      </c>
      <c r="R8" t="s">
        <v>520</v>
      </c>
      <c r="S8" t="s">
        <v>308</v>
      </c>
      <c r="T8" t="s">
        <v>303</v>
      </c>
      <c r="U8" t="s">
        <v>262</v>
      </c>
      <c r="X8" t="s">
        <v>520</v>
      </c>
      <c r="Y8" t="s">
        <v>308</v>
      </c>
      <c r="Z8" t="s">
        <v>303</v>
      </c>
      <c r="AA8" t="s">
        <v>303</v>
      </c>
      <c r="AB8" t="s">
        <v>320</v>
      </c>
      <c r="AC8" t="s">
        <v>520</v>
      </c>
    </row>
    <row r="9" spans="1:29" x14ac:dyDescent="0.2">
      <c r="A9" t="s">
        <v>1222</v>
      </c>
      <c r="B9" t="s">
        <v>280</v>
      </c>
      <c r="C9" t="s">
        <v>280</v>
      </c>
      <c r="D9" t="s">
        <v>262</v>
      </c>
      <c r="E9" t="s">
        <v>373</v>
      </c>
      <c r="F9" t="s">
        <v>280</v>
      </c>
      <c r="G9" t="s">
        <v>280</v>
      </c>
      <c r="H9" t="s">
        <v>280</v>
      </c>
      <c r="I9" t="s">
        <v>308</v>
      </c>
      <c r="K9" t="s">
        <v>303</v>
      </c>
      <c r="M9" t="s">
        <v>520</v>
      </c>
      <c r="N9" t="s">
        <v>280</v>
      </c>
      <c r="R9" t="s">
        <v>373</v>
      </c>
      <c r="S9" t="s">
        <v>303</v>
      </c>
      <c r="T9" t="s">
        <v>303</v>
      </c>
      <c r="X9" t="s">
        <v>520</v>
      </c>
      <c r="Y9" t="s">
        <v>303</v>
      </c>
      <c r="Z9" t="s">
        <v>308</v>
      </c>
      <c r="AA9" t="s">
        <v>308</v>
      </c>
      <c r="AB9" t="s">
        <v>373</v>
      </c>
      <c r="AC9" t="s">
        <v>373</v>
      </c>
    </row>
    <row r="10" spans="1:29" x14ac:dyDescent="0.2">
      <c r="A10" t="s">
        <v>1223</v>
      </c>
      <c r="B10" t="s">
        <v>280</v>
      </c>
      <c r="C10" t="s">
        <v>280</v>
      </c>
      <c r="D10" t="s">
        <v>262</v>
      </c>
      <c r="E10" t="s">
        <v>373</v>
      </c>
      <c r="F10" t="s">
        <v>280</v>
      </c>
      <c r="G10" t="s">
        <v>280</v>
      </c>
      <c r="H10" t="s">
        <v>308</v>
      </c>
      <c r="K10" t="s">
        <v>280</v>
      </c>
      <c r="M10" t="s">
        <v>520</v>
      </c>
      <c r="N10" t="s">
        <v>280</v>
      </c>
      <c r="R10" t="s">
        <v>373</v>
      </c>
      <c r="S10" t="s">
        <v>308</v>
      </c>
      <c r="T10" t="s">
        <v>303</v>
      </c>
      <c r="U10" t="s">
        <v>280</v>
      </c>
      <c r="V10" t="s">
        <v>303</v>
      </c>
      <c r="W10" t="s">
        <v>308</v>
      </c>
      <c r="X10" t="s">
        <v>520</v>
      </c>
      <c r="Y10" t="s">
        <v>303</v>
      </c>
      <c r="Z10" t="s">
        <v>308</v>
      </c>
      <c r="AA10" t="s">
        <v>262</v>
      </c>
      <c r="AB10" t="s">
        <v>373</v>
      </c>
      <c r="AC10" t="s">
        <v>373</v>
      </c>
    </row>
    <row r="11" spans="1:29" x14ac:dyDescent="0.2">
      <c r="A11" t="s">
        <v>1261</v>
      </c>
      <c r="B11" t="s">
        <v>280</v>
      </c>
      <c r="C11" t="s">
        <v>303</v>
      </c>
      <c r="D11" t="s">
        <v>303</v>
      </c>
      <c r="E11" s="1" t="s">
        <v>520</v>
      </c>
      <c r="F11" t="s">
        <v>280</v>
      </c>
      <c r="G11" t="s">
        <v>280</v>
      </c>
      <c r="H11" t="s">
        <v>308</v>
      </c>
      <c r="K11" t="s">
        <v>303</v>
      </c>
      <c r="M11" t="s">
        <v>373</v>
      </c>
      <c r="N11" t="s">
        <v>262</v>
      </c>
      <c r="O11" t="s">
        <v>308</v>
      </c>
      <c r="P11" t="s">
        <v>308</v>
      </c>
      <c r="R11" t="s">
        <v>373</v>
      </c>
      <c r="S11" t="s">
        <v>308</v>
      </c>
      <c r="T11" t="s">
        <v>303</v>
      </c>
      <c r="U11" t="s">
        <v>280</v>
      </c>
      <c r="V11" t="s">
        <v>303</v>
      </c>
      <c r="W11" t="s">
        <v>303</v>
      </c>
      <c r="X11" t="s">
        <v>520</v>
      </c>
      <c r="Y11" t="s">
        <v>280</v>
      </c>
      <c r="Z11" t="s">
        <v>308</v>
      </c>
      <c r="AA11" t="s">
        <v>308</v>
      </c>
      <c r="AB11" t="s">
        <v>373</v>
      </c>
      <c r="AC11" t="s">
        <v>373</v>
      </c>
    </row>
    <row r="12" spans="1:29" x14ac:dyDescent="0.2">
      <c r="A12" t="s">
        <v>1225</v>
      </c>
      <c r="B12" t="s">
        <v>280</v>
      </c>
      <c r="C12" t="s">
        <v>280</v>
      </c>
      <c r="D12" t="s">
        <v>262</v>
      </c>
      <c r="E12" t="s">
        <v>373</v>
      </c>
      <c r="F12" t="s">
        <v>280</v>
      </c>
      <c r="G12" t="s">
        <v>280</v>
      </c>
      <c r="H12" t="s">
        <v>308</v>
      </c>
      <c r="K12" t="s">
        <v>262</v>
      </c>
      <c r="L12" t="s">
        <v>262</v>
      </c>
      <c r="M12" t="s">
        <v>520</v>
      </c>
      <c r="N12" t="s">
        <v>262</v>
      </c>
      <c r="O12" t="s">
        <v>262</v>
      </c>
      <c r="P12" t="s">
        <v>308</v>
      </c>
      <c r="R12" t="s">
        <v>520</v>
      </c>
      <c r="S12" t="s">
        <v>303</v>
      </c>
      <c r="T12" t="s">
        <v>280</v>
      </c>
      <c r="X12" t="s">
        <v>520</v>
      </c>
      <c r="Y12" t="s">
        <v>303</v>
      </c>
      <c r="Z12" t="s">
        <v>308</v>
      </c>
      <c r="AA12" t="s">
        <v>308</v>
      </c>
      <c r="AB12" t="s">
        <v>373</v>
      </c>
      <c r="AC12" t="s">
        <v>320</v>
      </c>
    </row>
    <row r="13" spans="1:29" x14ac:dyDescent="0.2">
      <c r="A13" t="s">
        <v>1230</v>
      </c>
      <c r="B13" t="s">
        <v>280</v>
      </c>
      <c r="C13" t="s">
        <v>308</v>
      </c>
      <c r="D13" t="s">
        <v>308</v>
      </c>
      <c r="E13" s="1" t="s">
        <v>520</v>
      </c>
      <c r="F13" t="s">
        <v>280</v>
      </c>
      <c r="G13" t="s">
        <v>280</v>
      </c>
      <c r="H13" t="s">
        <v>303</v>
      </c>
      <c r="I13" t="s">
        <v>303</v>
      </c>
      <c r="J13" t="s">
        <v>303</v>
      </c>
      <c r="K13" t="s">
        <v>308</v>
      </c>
      <c r="L13" t="s">
        <v>262</v>
      </c>
      <c r="M13" t="s">
        <v>520</v>
      </c>
      <c r="N13" t="s">
        <v>262</v>
      </c>
      <c r="O13" t="s">
        <v>308</v>
      </c>
      <c r="P13" t="s">
        <v>303</v>
      </c>
      <c r="Q13" t="s">
        <v>308</v>
      </c>
      <c r="R13" t="s">
        <v>320</v>
      </c>
      <c r="S13" t="s">
        <v>303</v>
      </c>
      <c r="T13" t="s">
        <v>308</v>
      </c>
      <c r="X13" t="s">
        <v>520</v>
      </c>
      <c r="Y13" t="s">
        <v>303</v>
      </c>
      <c r="Z13" t="s">
        <v>308</v>
      </c>
      <c r="AA13" t="s">
        <v>308</v>
      </c>
      <c r="AB13" t="s">
        <v>373</v>
      </c>
      <c r="AC13" t="s">
        <v>320</v>
      </c>
    </row>
    <row r="14" spans="1:29" x14ac:dyDescent="0.2">
      <c r="A14" t="s">
        <v>1231</v>
      </c>
      <c r="B14" t="s">
        <v>280</v>
      </c>
      <c r="C14" t="s">
        <v>308</v>
      </c>
      <c r="D14" t="s">
        <v>308</v>
      </c>
      <c r="E14" s="1" t="s">
        <v>520</v>
      </c>
      <c r="F14" t="s">
        <v>280</v>
      </c>
      <c r="G14" t="s">
        <v>280</v>
      </c>
      <c r="H14" t="s">
        <v>308</v>
      </c>
      <c r="K14" t="s">
        <v>308</v>
      </c>
      <c r="L14" t="s">
        <v>262</v>
      </c>
      <c r="M14" t="s">
        <v>373</v>
      </c>
      <c r="N14" t="s">
        <v>262</v>
      </c>
      <c r="O14" t="s">
        <v>308</v>
      </c>
      <c r="P14" t="s">
        <v>303</v>
      </c>
      <c r="Q14" t="s">
        <v>308</v>
      </c>
      <c r="R14" t="s">
        <v>320</v>
      </c>
      <c r="S14" t="s">
        <v>303</v>
      </c>
      <c r="T14" t="s">
        <v>308</v>
      </c>
      <c r="X14" t="s">
        <v>520</v>
      </c>
      <c r="Y14" t="s">
        <v>303</v>
      </c>
      <c r="Z14" t="s">
        <v>308</v>
      </c>
      <c r="AA14" t="s">
        <v>308</v>
      </c>
      <c r="AB14" t="s">
        <v>373</v>
      </c>
      <c r="AC14" t="s">
        <v>320</v>
      </c>
    </row>
    <row r="15" spans="1:29" x14ac:dyDescent="0.2">
      <c r="A15" t="s">
        <v>1262</v>
      </c>
      <c r="B15" t="s">
        <v>280</v>
      </c>
      <c r="C15" t="s">
        <v>308</v>
      </c>
      <c r="D15" t="s">
        <v>303</v>
      </c>
      <c r="E15" s="1" t="s">
        <v>520</v>
      </c>
      <c r="F15" t="s">
        <v>280</v>
      </c>
      <c r="G15" t="s">
        <v>280</v>
      </c>
      <c r="H15" t="s">
        <v>303</v>
      </c>
      <c r="I15" t="s">
        <v>303</v>
      </c>
      <c r="J15" t="s">
        <v>308</v>
      </c>
      <c r="K15" t="s">
        <v>308</v>
      </c>
      <c r="M15" t="s">
        <v>320</v>
      </c>
      <c r="N15" t="s">
        <v>262</v>
      </c>
      <c r="O15" t="s">
        <v>262</v>
      </c>
      <c r="P15" t="s">
        <v>308</v>
      </c>
      <c r="R15" t="s">
        <v>320</v>
      </c>
      <c r="S15" t="s">
        <v>308</v>
      </c>
      <c r="T15" t="s">
        <v>303</v>
      </c>
      <c r="U15" t="s">
        <v>280</v>
      </c>
      <c r="V15" t="s">
        <v>303</v>
      </c>
      <c r="W15" t="s">
        <v>303</v>
      </c>
      <c r="X15" t="s">
        <v>520</v>
      </c>
      <c r="Y15" t="s">
        <v>303</v>
      </c>
      <c r="Z15" t="s">
        <v>308</v>
      </c>
      <c r="AA15" t="s">
        <v>308</v>
      </c>
      <c r="AB15" t="s">
        <v>373</v>
      </c>
      <c r="AC15" t="s">
        <v>320</v>
      </c>
    </row>
    <row r="16" spans="1:29" x14ac:dyDescent="0.2">
      <c r="A16" t="s">
        <v>1228</v>
      </c>
      <c r="B16" t="s">
        <v>280</v>
      </c>
      <c r="C16" t="s">
        <v>308</v>
      </c>
      <c r="D16" t="s">
        <v>262</v>
      </c>
      <c r="E16" t="s">
        <v>373</v>
      </c>
      <c r="F16" t="s">
        <v>303</v>
      </c>
      <c r="G16" t="s">
        <v>280</v>
      </c>
      <c r="H16" t="s">
        <v>308</v>
      </c>
      <c r="K16" t="s">
        <v>280</v>
      </c>
      <c r="M16" t="s">
        <v>520</v>
      </c>
      <c r="N16" t="s">
        <v>262</v>
      </c>
      <c r="O16" t="s">
        <v>308</v>
      </c>
      <c r="P16" t="s">
        <v>308</v>
      </c>
      <c r="R16" t="s">
        <v>520</v>
      </c>
      <c r="S16" t="s">
        <v>303</v>
      </c>
      <c r="T16" t="s">
        <v>308</v>
      </c>
      <c r="X16" t="s">
        <v>520</v>
      </c>
      <c r="Y16" t="s">
        <v>308</v>
      </c>
      <c r="Z16" t="s">
        <v>308</v>
      </c>
      <c r="AA16" t="s">
        <v>308</v>
      </c>
      <c r="AB16" t="s">
        <v>373</v>
      </c>
      <c r="AC16" t="s">
        <v>520</v>
      </c>
    </row>
    <row r="17" spans="1:29" x14ac:dyDescent="0.2">
      <c r="A17" t="s">
        <v>1229</v>
      </c>
      <c r="B17" t="s">
        <v>280</v>
      </c>
      <c r="C17" t="s">
        <v>280</v>
      </c>
      <c r="D17" t="s">
        <v>262</v>
      </c>
      <c r="E17" t="s">
        <v>373</v>
      </c>
      <c r="F17" t="s">
        <v>280</v>
      </c>
      <c r="G17" t="s">
        <v>280</v>
      </c>
      <c r="H17" t="s">
        <v>308</v>
      </c>
      <c r="K17" t="s">
        <v>303</v>
      </c>
      <c r="M17" t="s">
        <v>373</v>
      </c>
      <c r="N17" t="s">
        <v>303</v>
      </c>
      <c r="R17" t="s">
        <v>373</v>
      </c>
      <c r="S17" t="s">
        <v>303</v>
      </c>
      <c r="T17" t="s">
        <v>308</v>
      </c>
      <c r="X17" t="s">
        <v>373</v>
      </c>
      <c r="Y17" t="s">
        <v>303</v>
      </c>
      <c r="Z17" t="s">
        <v>308</v>
      </c>
      <c r="AA17" t="s">
        <v>308</v>
      </c>
      <c r="AB17" t="s">
        <v>373</v>
      </c>
      <c r="AC17" t="s">
        <v>373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EB38B-B3BC-7440-B0A4-2A9DA1386492}">
  <dimension ref="A1:I17"/>
  <sheetViews>
    <sheetView workbookViewId="0">
      <selection activeCell="B7" sqref="B7"/>
    </sheetView>
  </sheetViews>
  <sheetFormatPr baseColWidth="10" defaultRowHeight="16" x14ac:dyDescent="0.2"/>
  <cols>
    <col min="1" max="1" width="28.83203125" customWidth="1"/>
    <col min="2" max="2" width="11.6640625" customWidth="1"/>
  </cols>
  <sheetData>
    <row r="1" spans="1:9" x14ac:dyDescent="0.2">
      <c r="A1" t="s">
        <v>1260</v>
      </c>
      <c r="B1" t="s">
        <v>1259</v>
      </c>
      <c r="C1" t="s">
        <v>1263</v>
      </c>
      <c r="D1" t="s">
        <v>1264</v>
      </c>
      <c r="E1" t="s">
        <v>1265</v>
      </c>
      <c r="F1" t="s">
        <v>1266</v>
      </c>
      <c r="G1" t="s">
        <v>1267</v>
      </c>
      <c r="H1" t="s">
        <v>1268</v>
      </c>
      <c r="I1" t="s">
        <v>1269</v>
      </c>
    </row>
    <row r="2" spans="1:9" x14ac:dyDescent="0.2">
      <c r="A2" t="s">
        <v>1213</v>
      </c>
      <c r="B2" t="s">
        <v>320</v>
      </c>
      <c r="C2">
        <f>59+32</f>
        <v>91</v>
      </c>
      <c r="D2">
        <v>100</v>
      </c>
      <c r="E2">
        <f>23+20</f>
        <v>43</v>
      </c>
      <c r="F2">
        <v>100</v>
      </c>
      <c r="G2">
        <f>C2/D2</f>
        <v>0.91</v>
      </c>
      <c r="H2">
        <f>E2/F2</f>
        <v>0.43</v>
      </c>
      <c r="I2">
        <f>G2-H2</f>
        <v>0.48000000000000004</v>
      </c>
    </row>
    <row r="3" spans="1:9" x14ac:dyDescent="0.2">
      <c r="A3" t="s">
        <v>1214</v>
      </c>
      <c r="B3" t="s">
        <v>320</v>
      </c>
      <c r="G3">
        <v>0.62</v>
      </c>
      <c r="H3">
        <v>0.47</v>
      </c>
      <c r="I3">
        <f t="shared" ref="I3" si="0">G3-H3</f>
        <v>0.15000000000000002</v>
      </c>
    </row>
    <row r="4" spans="1:9" x14ac:dyDescent="0.2">
      <c r="A4" t="s">
        <v>1215</v>
      </c>
      <c r="B4" t="s">
        <v>320</v>
      </c>
      <c r="C4">
        <v>469</v>
      </c>
      <c r="D4">
        <v>526</v>
      </c>
      <c r="E4">
        <v>354</v>
      </c>
      <c r="F4">
        <v>395</v>
      </c>
      <c r="G4">
        <f>C4/D4</f>
        <v>0.89163498098859317</v>
      </c>
      <c r="H4">
        <f>E4/F4</f>
        <v>0.89620253164556962</v>
      </c>
      <c r="I4">
        <f>G4-H4</f>
        <v>-4.567550656976449E-3</v>
      </c>
    </row>
    <row r="5" spans="1:9" x14ac:dyDescent="0.2">
      <c r="A5" t="s">
        <v>1270</v>
      </c>
      <c r="B5" t="s">
        <v>320</v>
      </c>
      <c r="C5">
        <v>159</v>
      </c>
      <c r="D5">
        <v>479</v>
      </c>
      <c r="E5">
        <v>99</v>
      </c>
      <c r="F5">
        <v>384</v>
      </c>
      <c r="G5">
        <f t="shared" ref="G5:G17" si="1">C5/D5</f>
        <v>0.33194154488517746</v>
      </c>
      <c r="H5">
        <f t="shared" ref="H5:H17" si="2">E5/F5</f>
        <v>0.2578125</v>
      </c>
      <c r="I5">
        <f t="shared" ref="I5:I17" si="3">G5-H5</f>
        <v>7.4129044885177464E-2</v>
      </c>
    </row>
    <row r="6" spans="1:9" x14ac:dyDescent="0.2">
      <c r="A6" t="s">
        <v>1218</v>
      </c>
      <c r="B6" t="s">
        <v>373</v>
      </c>
      <c r="C6">
        <v>170</v>
      </c>
      <c r="D6">
        <v>299</v>
      </c>
      <c r="E6">
        <v>19</v>
      </c>
      <c r="F6">
        <v>301</v>
      </c>
      <c r="G6">
        <f t="shared" si="1"/>
        <v>0.56856187290969895</v>
      </c>
      <c r="H6">
        <f t="shared" si="2"/>
        <v>6.3122923588039864E-2</v>
      </c>
      <c r="I6">
        <f t="shared" si="3"/>
        <v>0.50543894932165911</v>
      </c>
    </row>
    <row r="7" spans="1:9" x14ac:dyDescent="0.2">
      <c r="A7" t="s">
        <v>1219</v>
      </c>
      <c r="B7" t="s">
        <v>520</v>
      </c>
      <c r="C7">
        <v>272</v>
      </c>
      <c r="D7">
        <v>477</v>
      </c>
      <c r="E7">
        <v>145</v>
      </c>
      <c r="F7">
        <v>482</v>
      </c>
      <c r="G7">
        <f t="shared" si="1"/>
        <v>0.57023060796645697</v>
      </c>
      <c r="H7">
        <f t="shared" si="2"/>
        <v>0.30082987551867219</v>
      </c>
      <c r="I7">
        <f t="shared" si="3"/>
        <v>0.26940073244778479</v>
      </c>
    </row>
    <row r="8" spans="1:9" x14ac:dyDescent="0.2">
      <c r="A8" t="s">
        <v>1220</v>
      </c>
      <c r="B8" t="s">
        <v>520</v>
      </c>
      <c r="C8">
        <v>28</v>
      </c>
      <c r="D8">
        <v>65</v>
      </c>
      <c r="E8">
        <v>17</v>
      </c>
      <c r="F8">
        <v>52</v>
      </c>
      <c r="G8">
        <f t="shared" si="1"/>
        <v>0.43076923076923079</v>
      </c>
      <c r="H8">
        <f t="shared" si="2"/>
        <v>0.32692307692307693</v>
      </c>
      <c r="I8">
        <f t="shared" si="3"/>
        <v>0.10384615384615387</v>
      </c>
    </row>
    <row r="9" spans="1:9" x14ac:dyDescent="0.2">
      <c r="A9" t="s">
        <v>1222</v>
      </c>
      <c r="B9" t="s">
        <v>373</v>
      </c>
      <c r="C9">
        <v>330</v>
      </c>
      <c r="D9">
        <v>554</v>
      </c>
      <c r="E9">
        <v>283</v>
      </c>
      <c r="F9">
        <v>533</v>
      </c>
      <c r="G9">
        <f t="shared" si="1"/>
        <v>0.59566787003610111</v>
      </c>
      <c r="H9">
        <f t="shared" si="2"/>
        <v>0.53095684803001875</v>
      </c>
      <c r="I9">
        <f t="shared" si="3"/>
        <v>6.4711022006082364E-2</v>
      </c>
    </row>
    <row r="10" spans="1:9" x14ac:dyDescent="0.2">
      <c r="A10" t="s">
        <v>1223</v>
      </c>
      <c r="B10" t="s">
        <v>373</v>
      </c>
      <c r="C10">
        <v>86</v>
      </c>
      <c r="D10">
        <v>123</v>
      </c>
      <c r="E10">
        <v>74</v>
      </c>
      <c r="F10">
        <v>129</v>
      </c>
      <c r="G10">
        <f t="shared" si="1"/>
        <v>0.69918699186991873</v>
      </c>
      <c r="H10">
        <f t="shared" si="2"/>
        <v>0.5736434108527132</v>
      </c>
      <c r="I10">
        <f t="shared" si="3"/>
        <v>0.12554358101720553</v>
      </c>
    </row>
    <row r="11" spans="1:9" x14ac:dyDescent="0.2">
      <c r="A11" t="s">
        <v>1261</v>
      </c>
      <c r="B11" t="s">
        <v>373</v>
      </c>
      <c r="C11">
        <v>143</v>
      </c>
      <c r="D11">
        <v>260</v>
      </c>
      <c r="E11">
        <v>76</v>
      </c>
      <c r="F11">
        <v>263</v>
      </c>
      <c r="G11">
        <f t="shared" si="1"/>
        <v>0.55000000000000004</v>
      </c>
      <c r="H11">
        <f t="shared" si="2"/>
        <v>0.28897338403041822</v>
      </c>
      <c r="I11">
        <f t="shared" si="3"/>
        <v>0.26102661596958182</v>
      </c>
    </row>
    <row r="12" spans="1:9" x14ac:dyDescent="0.2">
      <c r="A12" t="s">
        <v>1225</v>
      </c>
      <c r="B12" t="s">
        <v>320</v>
      </c>
      <c r="C12">
        <v>32</v>
      </c>
      <c r="D12">
        <v>66</v>
      </c>
      <c r="E12">
        <v>22</v>
      </c>
      <c r="F12">
        <v>71</v>
      </c>
      <c r="G12">
        <f t="shared" si="1"/>
        <v>0.48484848484848486</v>
      </c>
      <c r="H12">
        <f t="shared" si="2"/>
        <v>0.30985915492957744</v>
      </c>
      <c r="I12">
        <f t="shared" si="3"/>
        <v>0.17498932991890742</v>
      </c>
    </row>
    <row r="13" spans="1:9" x14ac:dyDescent="0.2">
      <c r="A13" t="s">
        <v>1230</v>
      </c>
      <c r="B13" t="s">
        <v>320</v>
      </c>
      <c r="C13">
        <v>238</v>
      </c>
      <c r="D13">
        <v>313</v>
      </c>
      <c r="E13">
        <v>217</v>
      </c>
      <c r="F13">
        <v>314</v>
      </c>
      <c r="G13">
        <f t="shared" si="1"/>
        <v>0.76038338658146964</v>
      </c>
      <c r="H13">
        <f t="shared" si="2"/>
        <v>0.69108280254777066</v>
      </c>
      <c r="I13">
        <f t="shared" si="3"/>
        <v>6.9300584033698986E-2</v>
      </c>
    </row>
    <row r="14" spans="1:9" x14ac:dyDescent="0.2">
      <c r="A14" t="s">
        <v>1231</v>
      </c>
      <c r="B14" t="s">
        <v>320</v>
      </c>
      <c r="C14">
        <v>234</v>
      </c>
      <c r="D14">
        <v>421</v>
      </c>
      <c r="E14">
        <v>118</v>
      </c>
      <c r="F14">
        <v>414</v>
      </c>
      <c r="G14">
        <f t="shared" si="1"/>
        <v>0.5558194774346793</v>
      </c>
      <c r="H14">
        <f t="shared" si="2"/>
        <v>0.28502415458937197</v>
      </c>
      <c r="I14">
        <f t="shared" si="3"/>
        <v>0.27079532284530733</v>
      </c>
    </row>
    <row r="15" spans="1:9" x14ac:dyDescent="0.2">
      <c r="A15" t="s">
        <v>1262</v>
      </c>
      <c r="B15" t="s">
        <v>320</v>
      </c>
      <c r="C15">
        <v>115</v>
      </c>
      <c r="D15">
        <v>252</v>
      </c>
      <c r="E15">
        <v>94</v>
      </c>
      <c r="F15">
        <v>267</v>
      </c>
      <c r="G15">
        <f t="shared" si="1"/>
        <v>0.45634920634920634</v>
      </c>
      <c r="H15">
        <f t="shared" si="2"/>
        <v>0.35205992509363299</v>
      </c>
      <c r="I15">
        <f t="shared" si="3"/>
        <v>0.10428928125557335</v>
      </c>
    </row>
    <row r="16" spans="1:9" x14ac:dyDescent="0.2">
      <c r="A16" t="s">
        <v>1228</v>
      </c>
      <c r="B16" t="s">
        <v>520</v>
      </c>
      <c r="C16">
        <v>138</v>
      </c>
      <c r="D16">
        <v>238</v>
      </c>
      <c r="E16">
        <v>117</v>
      </c>
      <c r="F16">
        <v>247</v>
      </c>
      <c r="G16">
        <f t="shared" si="1"/>
        <v>0.57983193277310929</v>
      </c>
      <c r="H16">
        <f t="shared" si="2"/>
        <v>0.47368421052631576</v>
      </c>
      <c r="I16">
        <f t="shared" si="3"/>
        <v>0.10614772224679353</v>
      </c>
    </row>
    <row r="17" spans="1:9" x14ac:dyDescent="0.2">
      <c r="A17" t="s">
        <v>1229</v>
      </c>
      <c r="B17" t="s">
        <v>373</v>
      </c>
      <c r="C17">
        <v>126</v>
      </c>
      <c r="D17">
        <v>158</v>
      </c>
      <c r="E17">
        <v>110</v>
      </c>
      <c r="F17">
        <v>159</v>
      </c>
      <c r="G17">
        <f t="shared" si="1"/>
        <v>0.79746835443037978</v>
      </c>
      <c r="H17">
        <f t="shared" si="2"/>
        <v>0.69182389937106914</v>
      </c>
      <c r="I17">
        <f t="shared" si="3"/>
        <v>0.10564445505931064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CouplesbasedInterven_DATA_LABEL</vt:lpstr>
      <vt:lpstr>RoB</vt:lpstr>
      <vt:lpstr>forest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Sack</dc:creator>
  <cp:lastModifiedBy>Daniel Sack</cp:lastModifiedBy>
  <dcterms:created xsi:type="dcterms:W3CDTF">2021-08-24T17:10:08Z</dcterms:created>
  <dcterms:modified xsi:type="dcterms:W3CDTF">2022-04-05T18:46:00Z</dcterms:modified>
</cp:coreProperties>
</file>