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ta-Science\FantasyFootball\2019\"/>
    </mc:Choice>
  </mc:AlternateContent>
  <xr:revisionPtr revIDLastSave="0" documentId="13_ncr:1_{CC6510C0-E13E-446E-99B9-D45EE6863269}" xr6:coauthVersionLast="43" xr6:coauthVersionMax="43" xr10:uidLastSave="{00000000-0000-0000-0000-000000000000}"/>
  <bookViews>
    <workbookView xWindow="-108" yWindow="492" windowWidth="23256" windowHeight="12576" xr2:uid="{00000000-000D-0000-FFFF-FFFF00000000}"/>
  </bookViews>
  <sheets>
    <sheet name="Roster" sheetId="8" r:id="rId1"/>
    <sheet name="Overall" sheetId="1" r:id="rId2"/>
    <sheet name="Order" sheetId="10" r:id="rId3"/>
    <sheet name="QB" sheetId="2" r:id="rId4"/>
    <sheet name="RB" sheetId="3" r:id="rId5"/>
    <sheet name="WR" sheetId="4" r:id="rId6"/>
    <sheet name="TE" sheetId="5" r:id="rId7"/>
    <sheet name="DST" sheetId="6" r:id="rId8"/>
    <sheet name="K" sheetId="7" r:id="rId9"/>
  </sheets>
  <definedNames>
    <definedName name="_xlnm._FilterDatabase" localSheetId="8">K!$A$1:$Z$29</definedName>
    <definedName name="_xlnm._FilterDatabase" localSheetId="1" hidden="1">Overall!$A$1:$BN$429</definedName>
    <definedName name="_xlnm._FilterDatabase" localSheetId="3" hidden="1">QB!$A$1:$V$44</definedName>
    <definedName name="_xlnm._FilterDatabase" localSheetId="4" hidden="1">RB!$A$1:$AF$127</definedName>
    <definedName name="_xlnm._FilterDatabase" localSheetId="6" hidden="1">TE!$A$1:$Y$57</definedName>
    <definedName name="_xlnm._FilterDatabase" localSheetId="5" hidden="1">WR!$A$1:$Z$137</definedName>
  </definedNames>
  <calcPr calcId="18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" i="7" l="1"/>
  <c r="O1" i="7"/>
  <c r="N1" i="7"/>
  <c r="P1" i="5"/>
  <c r="O1" i="5"/>
  <c r="N1" i="5"/>
  <c r="P1" i="4"/>
  <c r="O1" i="4"/>
  <c r="N1" i="4"/>
  <c r="P1" i="3"/>
  <c r="O1" i="3"/>
  <c r="N1" i="3"/>
  <c r="Y3" i="4"/>
  <c r="Q104" i="3"/>
  <c r="A29" i="7"/>
  <c r="A28" i="7"/>
  <c r="A27" i="7"/>
  <c r="A26" i="7"/>
  <c r="A25" i="7"/>
  <c r="A24" i="7"/>
  <c r="A21" i="7"/>
  <c r="A22" i="7"/>
  <c r="A23" i="7"/>
  <c r="A20" i="7"/>
  <c r="A19" i="7"/>
  <c r="A17" i="7"/>
  <c r="A18" i="7"/>
  <c r="A16" i="7"/>
  <c r="A15" i="7"/>
  <c r="A13" i="7"/>
  <c r="A14" i="7"/>
  <c r="A12" i="7"/>
  <c r="A11" i="7"/>
  <c r="A10" i="7"/>
  <c r="A8" i="7"/>
  <c r="A9" i="7"/>
  <c r="A7" i="7"/>
  <c r="A3" i="7"/>
  <c r="A4" i="7"/>
  <c r="A5" i="7"/>
  <c r="A6" i="7"/>
  <c r="A2" i="7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2" i="6"/>
  <c r="A13" i="6"/>
  <c r="A14" i="6"/>
  <c r="A10" i="6"/>
  <c r="A11" i="6"/>
  <c r="A8" i="6"/>
  <c r="A9" i="6"/>
  <c r="A7" i="6"/>
  <c r="A6" i="6"/>
  <c r="A4" i="6"/>
  <c r="A5" i="6"/>
  <c r="A3" i="6"/>
  <c r="A2" i="6"/>
  <c r="A57" i="5"/>
  <c r="A55" i="5"/>
  <c r="A56" i="5"/>
  <c r="A54" i="5"/>
  <c r="A53" i="5"/>
  <c r="A52" i="5"/>
  <c r="A51" i="5"/>
  <c r="A50" i="5"/>
  <c r="A49" i="5"/>
  <c r="A47" i="5"/>
  <c r="A48" i="5"/>
  <c r="A46" i="5"/>
  <c r="A45" i="5"/>
  <c r="A44" i="5"/>
  <c r="A42" i="5"/>
  <c r="A43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0" i="5"/>
  <c r="A21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94" i="4"/>
  <c r="A104" i="4"/>
  <c r="A114" i="4"/>
  <c r="A102" i="4"/>
  <c r="A97" i="4"/>
  <c r="A137" i="4"/>
  <c r="A60" i="4"/>
  <c r="A136" i="4"/>
  <c r="A109" i="4"/>
  <c r="A52" i="4"/>
  <c r="A66" i="4"/>
  <c r="A103" i="4"/>
  <c r="A77" i="4"/>
  <c r="A108" i="4"/>
  <c r="A91" i="4"/>
  <c r="A112" i="4"/>
  <c r="A89" i="4"/>
  <c r="A110" i="4"/>
  <c r="A107" i="4"/>
  <c r="A90" i="4"/>
  <c r="A135" i="4"/>
  <c r="A105" i="4"/>
  <c r="A134" i="4"/>
  <c r="A113" i="4"/>
  <c r="A68" i="4"/>
  <c r="A133" i="4"/>
  <c r="A80" i="4"/>
  <c r="A132" i="4"/>
  <c r="A131" i="4"/>
  <c r="A98" i="4"/>
  <c r="A41" i="4"/>
  <c r="A130" i="4"/>
  <c r="A74" i="4"/>
  <c r="A106" i="4"/>
  <c r="A129" i="4"/>
  <c r="A93" i="4"/>
  <c r="A128" i="4"/>
  <c r="A76" i="4"/>
  <c r="A127" i="4"/>
  <c r="A55" i="4"/>
  <c r="A126" i="4"/>
  <c r="A125" i="4"/>
  <c r="A87" i="4"/>
  <c r="A124" i="4"/>
  <c r="A73" i="4"/>
  <c r="A72" i="4"/>
  <c r="A42" i="4"/>
  <c r="A67" i="4"/>
  <c r="A47" i="4"/>
  <c r="A46" i="4"/>
  <c r="A33" i="4"/>
  <c r="A99" i="4"/>
  <c r="A31" i="4"/>
  <c r="A96" i="4"/>
  <c r="A48" i="4"/>
  <c r="A101" i="4"/>
  <c r="A123" i="4"/>
  <c r="A65" i="4"/>
  <c r="A84" i="4"/>
  <c r="A121" i="4"/>
  <c r="A122" i="4"/>
  <c r="A37" i="4"/>
  <c r="A120" i="4"/>
  <c r="A119" i="4"/>
  <c r="A75" i="4"/>
  <c r="A27" i="4"/>
  <c r="A118" i="4"/>
  <c r="A111" i="4"/>
  <c r="A85" i="4"/>
  <c r="A117" i="4"/>
  <c r="A26" i="4"/>
  <c r="A86" i="4"/>
  <c r="A58" i="4"/>
  <c r="A79" i="4"/>
  <c r="A95" i="4"/>
  <c r="A116" i="4"/>
  <c r="A115" i="4"/>
  <c r="A35" i="4"/>
  <c r="A92" i="4"/>
  <c r="A63" i="4"/>
  <c r="A30" i="4"/>
  <c r="A81" i="4"/>
  <c r="A45" i="4"/>
  <c r="A62" i="4"/>
  <c r="A78" i="4"/>
  <c r="A29" i="4"/>
  <c r="A57" i="4"/>
  <c r="A40" i="4"/>
  <c r="A50" i="4"/>
  <c r="A51" i="4"/>
  <c r="A71" i="4"/>
  <c r="A19" i="4"/>
  <c r="A88" i="4"/>
  <c r="A43" i="4"/>
  <c r="A100" i="4"/>
  <c r="A21" i="4"/>
  <c r="A83" i="4"/>
  <c r="A70" i="4"/>
  <c r="A61" i="4"/>
  <c r="A28" i="4"/>
  <c r="A64" i="4"/>
  <c r="A25" i="4"/>
  <c r="A54" i="4"/>
  <c r="A82" i="4"/>
  <c r="A20" i="4"/>
  <c r="A49" i="4"/>
  <c r="A56" i="4"/>
  <c r="A36" i="4"/>
  <c r="A59" i="4"/>
  <c r="A8" i="4"/>
  <c r="A39" i="4"/>
  <c r="A69" i="4"/>
  <c r="A34" i="4"/>
  <c r="A44" i="4"/>
  <c r="A38" i="4"/>
  <c r="A23" i="4"/>
  <c r="A53" i="4"/>
  <c r="A14" i="4"/>
  <c r="A32" i="4"/>
  <c r="A17" i="4"/>
  <c r="A18" i="4"/>
  <c r="A22" i="4"/>
  <c r="A24" i="4"/>
  <c r="A7" i="4"/>
  <c r="A16" i="4"/>
  <c r="A9" i="4"/>
  <c r="A11" i="4"/>
  <c r="A13" i="4"/>
  <c r="A4" i="4"/>
  <c r="A12" i="4"/>
  <c r="A5" i="4"/>
  <c r="A15" i="4"/>
  <c r="A6" i="4"/>
  <c r="A10" i="4"/>
  <c r="A2" i="4"/>
  <c r="A3" i="4"/>
  <c r="A21" i="3"/>
  <c r="A96" i="3"/>
  <c r="A85" i="3"/>
  <c r="A51" i="3"/>
  <c r="A4" i="3"/>
  <c r="A15" i="3"/>
  <c r="A77" i="3"/>
  <c r="A73" i="3"/>
  <c r="A44" i="3"/>
  <c r="A120" i="3"/>
  <c r="A91" i="3"/>
  <c r="A110" i="3"/>
  <c r="A112" i="3"/>
  <c r="A28" i="3"/>
  <c r="A109" i="3"/>
  <c r="A114" i="3"/>
  <c r="A50" i="3"/>
  <c r="A35" i="3"/>
  <c r="A101" i="3"/>
  <c r="A69" i="3"/>
  <c r="A41" i="3"/>
  <c r="A62" i="3"/>
  <c r="A92" i="3"/>
  <c r="A127" i="3"/>
  <c r="A19" i="3"/>
  <c r="A88" i="3"/>
  <c r="A76" i="3"/>
  <c r="A27" i="3"/>
  <c r="A98" i="3"/>
  <c r="A54" i="3"/>
  <c r="A119" i="3"/>
  <c r="A102" i="3"/>
  <c r="A55" i="3"/>
  <c r="A74" i="3"/>
  <c r="A87" i="3"/>
  <c r="A31" i="3"/>
  <c r="A33" i="3"/>
  <c r="A43" i="3"/>
  <c r="A57" i="3"/>
  <c r="A8" i="3"/>
  <c r="A37" i="3"/>
  <c r="A20" i="3"/>
  <c r="A100" i="3"/>
  <c r="A118" i="3"/>
  <c r="A56" i="3"/>
  <c r="A36" i="3"/>
  <c r="A47" i="3"/>
  <c r="A10" i="3"/>
  <c r="A11" i="3"/>
  <c r="A90" i="3"/>
  <c r="A7" i="3"/>
  <c r="A106" i="3"/>
  <c r="A16" i="3"/>
  <c r="A95" i="3"/>
  <c r="A13" i="3"/>
  <c r="A89" i="3"/>
  <c r="A59" i="3"/>
  <c r="A68" i="3"/>
  <c r="A115" i="3"/>
  <c r="A34" i="3"/>
  <c r="A80" i="3"/>
  <c r="A63" i="3"/>
  <c r="A94" i="3"/>
  <c r="A23" i="3"/>
  <c r="A3" i="3"/>
  <c r="A29" i="3"/>
  <c r="A78" i="3"/>
  <c r="A66" i="3"/>
  <c r="A45" i="3"/>
  <c r="A26" i="3"/>
  <c r="A42" i="3"/>
  <c r="A5" i="3"/>
  <c r="A12" i="3"/>
  <c r="A17" i="3"/>
  <c r="A123" i="3"/>
  <c r="A124" i="3"/>
  <c r="A82" i="3"/>
  <c r="A125" i="3"/>
  <c r="A61" i="3"/>
  <c r="A116" i="3"/>
  <c r="A105" i="3"/>
  <c r="A72" i="3"/>
  <c r="A52" i="3"/>
  <c r="A117" i="3"/>
  <c r="A113" i="3"/>
  <c r="A121" i="3"/>
  <c r="A99" i="3"/>
  <c r="A14" i="3"/>
  <c r="A48" i="3"/>
  <c r="A126" i="3"/>
  <c r="A39" i="3"/>
  <c r="A70" i="3"/>
  <c r="A108" i="3"/>
  <c r="A65" i="3"/>
  <c r="A49" i="3"/>
  <c r="A71" i="3"/>
  <c r="A103" i="3"/>
  <c r="A84" i="3"/>
  <c r="A111" i="3"/>
  <c r="A81" i="3"/>
  <c r="A22" i="3"/>
  <c r="A38" i="3"/>
  <c r="A24" i="3"/>
  <c r="A79" i="3"/>
  <c r="A9" i="3"/>
  <c r="A107" i="3"/>
  <c r="A122" i="3"/>
  <c r="A97" i="3"/>
  <c r="A64" i="3"/>
  <c r="A46" i="3"/>
  <c r="A6" i="3"/>
  <c r="A58" i="3"/>
  <c r="A53" i="3"/>
  <c r="A60" i="3"/>
  <c r="A40" i="3"/>
  <c r="A67" i="3"/>
  <c r="A75" i="3"/>
  <c r="A93" i="3"/>
  <c r="A104" i="3"/>
  <c r="A30" i="3"/>
  <c r="A25" i="3"/>
  <c r="A32" i="3"/>
  <c r="A2" i="3"/>
  <c r="A86" i="3"/>
  <c r="A18" i="3"/>
  <c r="A83" i="3"/>
  <c r="A43" i="2"/>
  <c r="A44" i="2"/>
  <c r="A42" i="2"/>
  <c r="A41" i="2"/>
  <c r="A40" i="2"/>
  <c r="A38" i="2"/>
  <c r="A39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0" i="2"/>
  <c r="A21" i="2"/>
  <c r="A19" i="2"/>
  <c r="A18" i="2"/>
  <c r="A17" i="2"/>
  <c r="A15" i="2"/>
  <c r="A16" i="2"/>
  <c r="A13" i="2"/>
  <c r="A14" i="2"/>
  <c r="A11" i="2"/>
  <c r="A12" i="2"/>
  <c r="A10" i="2"/>
  <c r="A9" i="2"/>
  <c r="A8" i="2"/>
  <c r="A7" i="2"/>
  <c r="A6" i="2"/>
  <c r="A5" i="2"/>
  <c r="A4" i="2"/>
  <c r="A3" i="2"/>
  <c r="A2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2" i="1"/>
  <c r="C43" i="1"/>
  <c r="C45" i="1"/>
  <c r="C50" i="1"/>
  <c r="C56" i="1"/>
  <c r="C58" i="1"/>
  <c r="C59" i="1"/>
  <c r="C75" i="1"/>
  <c r="C80" i="1"/>
  <c r="C88" i="1"/>
  <c r="C89" i="1"/>
  <c r="C90" i="1"/>
  <c r="C95" i="1"/>
  <c r="C96" i="1"/>
  <c r="C100" i="1"/>
  <c r="C102" i="1"/>
  <c r="C105" i="1"/>
  <c r="C106" i="1"/>
  <c r="C107" i="1"/>
  <c r="C108" i="1"/>
  <c r="C111" i="1"/>
  <c r="C113" i="1"/>
  <c r="C114" i="1"/>
  <c r="C115" i="1"/>
  <c r="C116" i="1"/>
  <c r="C118" i="1"/>
  <c r="C120" i="1"/>
  <c r="C123" i="1"/>
  <c r="C124" i="1"/>
  <c r="C125" i="1"/>
  <c r="C128" i="1"/>
  <c r="C129" i="1"/>
  <c r="C3" i="1"/>
  <c r="C4" i="1"/>
  <c r="C5" i="1"/>
  <c r="C6" i="1"/>
  <c r="C2" i="1"/>
  <c r="H29" i="7"/>
  <c r="B29" i="7"/>
  <c r="D29" i="7"/>
  <c r="E29" i="7"/>
  <c r="F29" i="7"/>
  <c r="I29" i="7"/>
  <c r="J29" i="7"/>
  <c r="K29" i="7"/>
  <c r="L29" i="7"/>
  <c r="G29" i="7"/>
  <c r="N29" i="7"/>
  <c r="O29" i="7"/>
  <c r="P29" i="7"/>
  <c r="Q29" i="7"/>
  <c r="R29" i="7"/>
  <c r="S29" i="7"/>
  <c r="W29" i="7"/>
  <c r="X29" i="7"/>
  <c r="Y29" i="7"/>
  <c r="Z29" i="7"/>
  <c r="T29" i="7"/>
  <c r="V29" i="7"/>
  <c r="U29" i="7"/>
  <c r="H28" i="7"/>
  <c r="B28" i="7"/>
  <c r="D28" i="7"/>
  <c r="E28" i="7"/>
  <c r="F28" i="7"/>
  <c r="I28" i="7"/>
  <c r="J28" i="7"/>
  <c r="K28" i="7"/>
  <c r="L28" i="7"/>
  <c r="G28" i="7"/>
  <c r="N28" i="7"/>
  <c r="O28" i="7"/>
  <c r="P28" i="7"/>
  <c r="Q28" i="7"/>
  <c r="R28" i="7"/>
  <c r="S28" i="7"/>
  <c r="W28" i="7"/>
  <c r="X28" i="7"/>
  <c r="Y28" i="7"/>
  <c r="Z28" i="7"/>
  <c r="T28" i="7"/>
  <c r="V28" i="7"/>
  <c r="U28" i="7"/>
  <c r="H27" i="7"/>
  <c r="B27" i="7"/>
  <c r="D27" i="7"/>
  <c r="E27" i="7"/>
  <c r="F27" i="7"/>
  <c r="I27" i="7"/>
  <c r="J27" i="7"/>
  <c r="K27" i="7"/>
  <c r="L27" i="7"/>
  <c r="G27" i="7"/>
  <c r="N27" i="7"/>
  <c r="O27" i="7"/>
  <c r="P27" i="7"/>
  <c r="Q27" i="7"/>
  <c r="R27" i="7"/>
  <c r="S27" i="7"/>
  <c r="W27" i="7"/>
  <c r="X27" i="7"/>
  <c r="Y27" i="7"/>
  <c r="Z27" i="7"/>
  <c r="T27" i="7"/>
  <c r="V27" i="7"/>
  <c r="U27" i="7"/>
  <c r="H26" i="7"/>
  <c r="B26" i="7"/>
  <c r="D26" i="7"/>
  <c r="E26" i="7"/>
  <c r="F26" i="7"/>
  <c r="I26" i="7"/>
  <c r="J26" i="7"/>
  <c r="K26" i="7"/>
  <c r="L26" i="7"/>
  <c r="G26" i="7"/>
  <c r="N26" i="7"/>
  <c r="O26" i="7"/>
  <c r="P26" i="7"/>
  <c r="Q26" i="7"/>
  <c r="R26" i="7"/>
  <c r="S26" i="7"/>
  <c r="W26" i="7"/>
  <c r="X26" i="7"/>
  <c r="Y26" i="7"/>
  <c r="Z26" i="7"/>
  <c r="T26" i="7"/>
  <c r="V26" i="7"/>
  <c r="U26" i="7"/>
  <c r="H25" i="7"/>
  <c r="B25" i="7"/>
  <c r="D25" i="7"/>
  <c r="E25" i="7"/>
  <c r="F25" i="7"/>
  <c r="I25" i="7"/>
  <c r="J25" i="7"/>
  <c r="K25" i="7"/>
  <c r="L25" i="7"/>
  <c r="G25" i="7"/>
  <c r="N25" i="7"/>
  <c r="O25" i="7"/>
  <c r="P25" i="7"/>
  <c r="Q25" i="7"/>
  <c r="R25" i="7"/>
  <c r="S25" i="7"/>
  <c r="W25" i="7"/>
  <c r="X25" i="7"/>
  <c r="Y25" i="7"/>
  <c r="Z25" i="7"/>
  <c r="T25" i="7"/>
  <c r="V25" i="7"/>
  <c r="U25" i="7"/>
  <c r="H24" i="7"/>
  <c r="B24" i="7"/>
  <c r="D24" i="7"/>
  <c r="E24" i="7"/>
  <c r="F24" i="7"/>
  <c r="I24" i="7"/>
  <c r="J24" i="7"/>
  <c r="K24" i="7"/>
  <c r="L24" i="7"/>
  <c r="G24" i="7"/>
  <c r="N24" i="7"/>
  <c r="O24" i="7"/>
  <c r="P24" i="7"/>
  <c r="Q24" i="7"/>
  <c r="R24" i="7"/>
  <c r="S24" i="7"/>
  <c r="W24" i="7"/>
  <c r="X24" i="7"/>
  <c r="Y24" i="7"/>
  <c r="Z24" i="7"/>
  <c r="T24" i="7"/>
  <c r="V24" i="7"/>
  <c r="U24" i="7"/>
  <c r="H21" i="7"/>
  <c r="B21" i="7"/>
  <c r="D21" i="7"/>
  <c r="E21" i="7"/>
  <c r="F21" i="7"/>
  <c r="I21" i="7"/>
  <c r="J21" i="7"/>
  <c r="K21" i="7"/>
  <c r="L21" i="7"/>
  <c r="G21" i="7"/>
  <c r="N21" i="7"/>
  <c r="O21" i="7"/>
  <c r="P21" i="7"/>
  <c r="Q21" i="7"/>
  <c r="R21" i="7"/>
  <c r="S21" i="7"/>
  <c r="W21" i="7"/>
  <c r="X21" i="7"/>
  <c r="Y21" i="7"/>
  <c r="Z21" i="7"/>
  <c r="T21" i="7"/>
  <c r="V21" i="7"/>
  <c r="U21" i="7"/>
  <c r="H22" i="7"/>
  <c r="B22" i="7"/>
  <c r="D22" i="7"/>
  <c r="E22" i="7"/>
  <c r="F22" i="7"/>
  <c r="I22" i="7"/>
  <c r="J22" i="7"/>
  <c r="K22" i="7"/>
  <c r="L22" i="7"/>
  <c r="G22" i="7"/>
  <c r="N22" i="7"/>
  <c r="O22" i="7"/>
  <c r="P22" i="7"/>
  <c r="Q22" i="7"/>
  <c r="R22" i="7"/>
  <c r="S22" i="7"/>
  <c r="W22" i="7"/>
  <c r="X22" i="7"/>
  <c r="Y22" i="7"/>
  <c r="Z22" i="7"/>
  <c r="T22" i="7"/>
  <c r="V22" i="7"/>
  <c r="U22" i="7"/>
  <c r="H23" i="7"/>
  <c r="B23" i="7"/>
  <c r="D23" i="7"/>
  <c r="E23" i="7"/>
  <c r="F23" i="7"/>
  <c r="I23" i="7"/>
  <c r="J23" i="7"/>
  <c r="K23" i="7"/>
  <c r="L23" i="7"/>
  <c r="G23" i="7"/>
  <c r="N23" i="7"/>
  <c r="O23" i="7"/>
  <c r="P23" i="7"/>
  <c r="Q23" i="7"/>
  <c r="R23" i="7"/>
  <c r="S23" i="7"/>
  <c r="W23" i="7"/>
  <c r="X23" i="7"/>
  <c r="Y23" i="7"/>
  <c r="Z23" i="7"/>
  <c r="T23" i="7"/>
  <c r="V23" i="7"/>
  <c r="U23" i="7"/>
  <c r="H20" i="7"/>
  <c r="B20" i="7"/>
  <c r="D20" i="7"/>
  <c r="E20" i="7"/>
  <c r="F20" i="7"/>
  <c r="I20" i="7"/>
  <c r="J20" i="7"/>
  <c r="K20" i="7"/>
  <c r="L20" i="7"/>
  <c r="G20" i="7"/>
  <c r="N20" i="7"/>
  <c r="O20" i="7"/>
  <c r="P20" i="7"/>
  <c r="Q20" i="7"/>
  <c r="R20" i="7"/>
  <c r="S20" i="7"/>
  <c r="W20" i="7"/>
  <c r="X20" i="7"/>
  <c r="Y20" i="7"/>
  <c r="Z20" i="7"/>
  <c r="T20" i="7"/>
  <c r="V20" i="7"/>
  <c r="U20" i="7"/>
  <c r="H19" i="7"/>
  <c r="B19" i="7"/>
  <c r="D19" i="7"/>
  <c r="E19" i="7"/>
  <c r="F19" i="7"/>
  <c r="I19" i="7"/>
  <c r="J19" i="7"/>
  <c r="K19" i="7"/>
  <c r="L19" i="7"/>
  <c r="G19" i="7"/>
  <c r="N19" i="7"/>
  <c r="O19" i="7"/>
  <c r="P19" i="7"/>
  <c r="Q19" i="7"/>
  <c r="R19" i="7"/>
  <c r="S19" i="7"/>
  <c r="W19" i="7"/>
  <c r="X19" i="7"/>
  <c r="Y19" i="7"/>
  <c r="Z19" i="7"/>
  <c r="T19" i="7"/>
  <c r="V19" i="7"/>
  <c r="U19" i="7"/>
  <c r="H17" i="7"/>
  <c r="B17" i="7"/>
  <c r="D17" i="7"/>
  <c r="E17" i="7"/>
  <c r="F17" i="7"/>
  <c r="I17" i="7"/>
  <c r="J17" i="7"/>
  <c r="K17" i="7"/>
  <c r="L17" i="7"/>
  <c r="G17" i="7"/>
  <c r="N17" i="7"/>
  <c r="O17" i="7"/>
  <c r="P17" i="7"/>
  <c r="Q17" i="7"/>
  <c r="R17" i="7"/>
  <c r="S17" i="7"/>
  <c r="W17" i="7"/>
  <c r="X17" i="7"/>
  <c r="Y17" i="7"/>
  <c r="Z17" i="7"/>
  <c r="T17" i="7"/>
  <c r="V17" i="7"/>
  <c r="U17" i="7"/>
  <c r="H18" i="7"/>
  <c r="B18" i="7"/>
  <c r="D18" i="7"/>
  <c r="E18" i="7"/>
  <c r="F18" i="7"/>
  <c r="I18" i="7"/>
  <c r="J18" i="7"/>
  <c r="K18" i="7"/>
  <c r="L18" i="7"/>
  <c r="G18" i="7"/>
  <c r="N18" i="7"/>
  <c r="O18" i="7"/>
  <c r="P18" i="7"/>
  <c r="Q18" i="7"/>
  <c r="R18" i="7"/>
  <c r="S18" i="7"/>
  <c r="W18" i="7"/>
  <c r="X18" i="7"/>
  <c r="Y18" i="7"/>
  <c r="Z18" i="7"/>
  <c r="T18" i="7"/>
  <c r="V18" i="7"/>
  <c r="U18" i="7"/>
  <c r="H16" i="7"/>
  <c r="B16" i="7"/>
  <c r="D16" i="7"/>
  <c r="E16" i="7"/>
  <c r="F16" i="7"/>
  <c r="I16" i="7"/>
  <c r="J16" i="7"/>
  <c r="K16" i="7"/>
  <c r="L16" i="7"/>
  <c r="G16" i="7"/>
  <c r="N16" i="7"/>
  <c r="O16" i="7"/>
  <c r="P16" i="7"/>
  <c r="Q16" i="7"/>
  <c r="R16" i="7"/>
  <c r="S16" i="7"/>
  <c r="W16" i="7"/>
  <c r="X16" i="7"/>
  <c r="Y16" i="7"/>
  <c r="Z16" i="7"/>
  <c r="T16" i="7"/>
  <c r="V16" i="7"/>
  <c r="U16" i="7"/>
  <c r="H15" i="7"/>
  <c r="B15" i="7"/>
  <c r="D15" i="7"/>
  <c r="E15" i="7"/>
  <c r="F15" i="7"/>
  <c r="I15" i="7"/>
  <c r="J15" i="7"/>
  <c r="K15" i="7"/>
  <c r="L15" i="7"/>
  <c r="G15" i="7"/>
  <c r="N15" i="7"/>
  <c r="O15" i="7"/>
  <c r="P15" i="7"/>
  <c r="Q15" i="7"/>
  <c r="R15" i="7"/>
  <c r="S15" i="7"/>
  <c r="W15" i="7"/>
  <c r="X15" i="7"/>
  <c r="Y15" i="7"/>
  <c r="Z15" i="7"/>
  <c r="T15" i="7"/>
  <c r="V15" i="7"/>
  <c r="U15" i="7"/>
  <c r="H13" i="7"/>
  <c r="B13" i="7"/>
  <c r="D13" i="7"/>
  <c r="E13" i="7"/>
  <c r="F13" i="7"/>
  <c r="I13" i="7"/>
  <c r="J13" i="7"/>
  <c r="K13" i="7"/>
  <c r="L13" i="7"/>
  <c r="G13" i="7"/>
  <c r="N13" i="7"/>
  <c r="O13" i="7"/>
  <c r="P13" i="7"/>
  <c r="Q13" i="7"/>
  <c r="R13" i="7"/>
  <c r="S13" i="7"/>
  <c r="W13" i="7"/>
  <c r="X13" i="7"/>
  <c r="Y13" i="7"/>
  <c r="Z13" i="7"/>
  <c r="T13" i="7"/>
  <c r="V13" i="7"/>
  <c r="U13" i="7"/>
  <c r="H14" i="7"/>
  <c r="B14" i="7"/>
  <c r="D14" i="7"/>
  <c r="E14" i="7"/>
  <c r="F14" i="7"/>
  <c r="I14" i="7"/>
  <c r="J14" i="7"/>
  <c r="K14" i="7"/>
  <c r="L14" i="7"/>
  <c r="G14" i="7"/>
  <c r="N14" i="7"/>
  <c r="O14" i="7"/>
  <c r="P14" i="7"/>
  <c r="Q14" i="7"/>
  <c r="R14" i="7"/>
  <c r="S14" i="7"/>
  <c r="W14" i="7"/>
  <c r="X14" i="7"/>
  <c r="Y14" i="7"/>
  <c r="Z14" i="7"/>
  <c r="T14" i="7"/>
  <c r="V14" i="7"/>
  <c r="U14" i="7"/>
  <c r="H12" i="7"/>
  <c r="B12" i="7"/>
  <c r="D12" i="7"/>
  <c r="E12" i="7"/>
  <c r="F12" i="7"/>
  <c r="I12" i="7"/>
  <c r="J12" i="7"/>
  <c r="K12" i="7"/>
  <c r="L12" i="7"/>
  <c r="G12" i="7"/>
  <c r="N12" i="7"/>
  <c r="O12" i="7"/>
  <c r="P12" i="7"/>
  <c r="Q12" i="7"/>
  <c r="R12" i="7"/>
  <c r="S12" i="7"/>
  <c r="W12" i="7"/>
  <c r="X12" i="7"/>
  <c r="Y12" i="7"/>
  <c r="Z12" i="7"/>
  <c r="T12" i="7"/>
  <c r="V12" i="7"/>
  <c r="U12" i="7"/>
  <c r="H11" i="7"/>
  <c r="B11" i="7"/>
  <c r="D11" i="7"/>
  <c r="E11" i="7"/>
  <c r="F11" i="7"/>
  <c r="I11" i="7"/>
  <c r="J11" i="7"/>
  <c r="K11" i="7"/>
  <c r="L11" i="7"/>
  <c r="G11" i="7"/>
  <c r="N11" i="7"/>
  <c r="O11" i="7"/>
  <c r="P11" i="7"/>
  <c r="Q11" i="7"/>
  <c r="R11" i="7"/>
  <c r="S11" i="7"/>
  <c r="W11" i="7"/>
  <c r="X11" i="7"/>
  <c r="Y11" i="7"/>
  <c r="Z11" i="7"/>
  <c r="T11" i="7"/>
  <c r="V11" i="7"/>
  <c r="U11" i="7"/>
  <c r="H10" i="7"/>
  <c r="B10" i="7"/>
  <c r="D10" i="7"/>
  <c r="E10" i="7"/>
  <c r="F10" i="7"/>
  <c r="I10" i="7"/>
  <c r="J10" i="7"/>
  <c r="K10" i="7"/>
  <c r="L10" i="7"/>
  <c r="G10" i="7"/>
  <c r="N10" i="7"/>
  <c r="O10" i="7"/>
  <c r="P10" i="7"/>
  <c r="Q10" i="7"/>
  <c r="R10" i="7"/>
  <c r="S10" i="7"/>
  <c r="W10" i="7"/>
  <c r="X10" i="7"/>
  <c r="Y10" i="7"/>
  <c r="Z10" i="7"/>
  <c r="T10" i="7"/>
  <c r="V10" i="7"/>
  <c r="U10" i="7"/>
  <c r="H8" i="7"/>
  <c r="B8" i="7"/>
  <c r="D8" i="7"/>
  <c r="E8" i="7"/>
  <c r="F8" i="7"/>
  <c r="I8" i="7"/>
  <c r="J8" i="7"/>
  <c r="K8" i="7"/>
  <c r="L8" i="7"/>
  <c r="G8" i="7"/>
  <c r="N8" i="7"/>
  <c r="O8" i="7"/>
  <c r="P8" i="7"/>
  <c r="Q8" i="7"/>
  <c r="R8" i="7"/>
  <c r="S8" i="7"/>
  <c r="W8" i="7"/>
  <c r="X8" i="7"/>
  <c r="Y8" i="7"/>
  <c r="Z8" i="7"/>
  <c r="T8" i="7"/>
  <c r="V8" i="7"/>
  <c r="U8" i="7"/>
  <c r="H9" i="7"/>
  <c r="B9" i="7"/>
  <c r="D9" i="7"/>
  <c r="E9" i="7"/>
  <c r="F9" i="7"/>
  <c r="I9" i="7"/>
  <c r="J9" i="7"/>
  <c r="K9" i="7"/>
  <c r="L9" i="7"/>
  <c r="G9" i="7"/>
  <c r="N9" i="7"/>
  <c r="O9" i="7"/>
  <c r="P9" i="7"/>
  <c r="Q9" i="7"/>
  <c r="R9" i="7"/>
  <c r="S9" i="7"/>
  <c r="W9" i="7"/>
  <c r="X9" i="7"/>
  <c r="Y9" i="7"/>
  <c r="Z9" i="7"/>
  <c r="T9" i="7"/>
  <c r="V9" i="7"/>
  <c r="U9" i="7"/>
  <c r="H7" i="7"/>
  <c r="B7" i="7"/>
  <c r="D7" i="7"/>
  <c r="E7" i="7"/>
  <c r="F7" i="7"/>
  <c r="I7" i="7"/>
  <c r="J7" i="7"/>
  <c r="K7" i="7"/>
  <c r="L7" i="7"/>
  <c r="G7" i="7"/>
  <c r="N7" i="7"/>
  <c r="O7" i="7"/>
  <c r="P7" i="7"/>
  <c r="Q7" i="7"/>
  <c r="R7" i="7"/>
  <c r="S7" i="7"/>
  <c r="W7" i="7"/>
  <c r="X7" i="7"/>
  <c r="Y7" i="7"/>
  <c r="Z7" i="7"/>
  <c r="T7" i="7"/>
  <c r="V7" i="7"/>
  <c r="U7" i="7"/>
  <c r="H3" i="7"/>
  <c r="B3" i="7"/>
  <c r="D3" i="7"/>
  <c r="E3" i="7"/>
  <c r="F3" i="7"/>
  <c r="I3" i="7"/>
  <c r="J3" i="7"/>
  <c r="K3" i="7"/>
  <c r="L3" i="7"/>
  <c r="G3" i="7"/>
  <c r="N3" i="7"/>
  <c r="O3" i="7"/>
  <c r="P3" i="7"/>
  <c r="Q3" i="7"/>
  <c r="R3" i="7"/>
  <c r="S3" i="7"/>
  <c r="W3" i="7"/>
  <c r="X3" i="7"/>
  <c r="Y3" i="7"/>
  <c r="Z3" i="7"/>
  <c r="T3" i="7"/>
  <c r="V3" i="7"/>
  <c r="U3" i="7"/>
  <c r="H4" i="7"/>
  <c r="B4" i="7"/>
  <c r="D4" i="7"/>
  <c r="E4" i="7"/>
  <c r="F4" i="7"/>
  <c r="I4" i="7"/>
  <c r="J4" i="7"/>
  <c r="K4" i="7"/>
  <c r="L4" i="7"/>
  <c r="G4" i="7"/>
  <c r="N4" i="7"/>
  <c r="O4" i="7"/>
  <c r="P4" i="7"/>
  <c r="Q4" i="7"/>
  <c r="R4" i="7"/>
  <c r="S4" i="7"/>
  <c r="W4" i="7"/>
  <c r="X4" i="7"/>
  <c r="Y4" i="7"/>
  <c r="Z4" i="7"/>
  <c r="T4" i="7"/>
  <c r="V4" i="7"/>
  <c r="U4" i="7"/>
  <c r="H5" i="7"/>
  <c r="B5" i="7"/>
  <c r="D5" i="7"/>
  <c r="E5" i="7"/>
  <c r="F5" i="7"/>
  <c r="I5" i="7"/>
  <c r="J5" i="7"/>
  <c r="K5" i="7"/>
  <c r="L5" i="7"/>
  <c r="G5" i="7"/>
  <c r="N5" i="7"/>
  <c r="O5" i="7"/>
  <c r="P5" i="7"/>
  <c r="Q5" i="7"/>
  <c r="R5" i="7"/>
  <c r="S5" i="7"/>
  <c r="W5" i="7"/>
  <c r="X5" i="7"/>
  <c r="Y5" i="7"/>
  <c r="Z5" i="7"/>
  <c r="T5" i="7"/>
  <c r="V5" i="7"/>
  <c r="U5" i="7"/>
  <c r="H6" i="7"/>
  <c r="B6" i="7"/>
  <c r="D6" i="7"/>
  <c r="E6" i="7"/>
  <c r="F6" i="7"/>
  <c r="I6" i="7"/>
  <c r="J6" i="7"/>
  <c r="K6" i="7"/>
  <c r="L6" i="7"/>
  <c r="G6" i="7"/>
  <c r="N6" i="7"/>
  <c r="O6" i="7"/>
  <c r="P6" i="7"/>
  <c r="Q6" i="7"/>
  <c r="R6" i="7"/>
  <c r="S6" i="7"/>
  <c r="W6" i="7"/>
  <c r="X6" i="7"/>
  <c r="Y6" i="7"/>
  <c r="Z6" i="7"/>
  <c r="T6" i="7"/>
  <c r="V6" i="7"/>
  <c r="U6" i="7"/>
  <c r="H2" i="7"/>
  <c r="B2" i="7"/>
  <c r="D2" i="7"/>
  <c r="E2" i="7"/>
  <c r="F2" i="7"/>
  <c r="I2" i="7"/>
  <c r="J2" i="7"/>
  <c r="K2" i="7"/>
  <c r="L2" i="7"/>
  <c r="G2" i="7"/>
  <c r="N2" i="7"/>
  <c r="M2" i="7" s="1"/>
  <c r="O2" i="7"/>
  <c r="P2" i="7"/>
  <c r="Q2" i="7"/>
  <c r="R2" i="7"/>
  <c r="S2" i="7"/>
  <c r="W2" i="7"/>
  <c r="X2" i="7"/>
  <c r="Y2" i="7"/>
  <c r="Z2" i="7"/>
  <c r="T2" i="7"/>
  <c r="V2" i="7"/>
  <c r="U2" i="7"/>
  <c r="H1" i="7"/>
  <c r="B1" i="7"/>
  <c r="D1" i="7"/>
  <c r="E1" i="7"/>
  <c r="F1" i="7"/>
  <c r="I1" i="7"/>
  <c r="J1" i="7"/>
  <c r="K1" i="7"/>
  <c r="L1" i="7"/>
  <c r="G1" i="7"/>
  <c r="H32" i="6"/>
  <c r="B32" i="6"/>
  <c r="D32" i="6"/>
  <c r="E32" i="6"/>
  <c r="F32" i="6"/>
  <c r="I32" i="6"/>
  <c r="J32" i="6"/>
  <c r="K32" i="6"/>
  <c r="L32" i="6"/>
  <c r="G32" i="6"/>
  <c r="H31" i="6"/>
  <c r="B31" i="6"/>
  <c r="D31" i="6"/>
  <c r="E31" i="6"/>
  <c r="F31" i="6"/>
  <c r="I31" i="6"/>
  <c r="J31" i="6"/>
  <c r="K31" i="6"/>
  <c r="L31" i="6"/>
  <c r="G31" i="6"/>
  <c r="H30" i="6"/>
  <c r="B30" i="6"/>
  <c r="D30" i="6"/>
  <c r="E30" i="6"/>
  <c r="F30" i="6"/>
  <c r="I30" i="6"/>
  <c r="J30" i="6"/>
  <c r="K30" i="6"/>
  <c r="L30" i="6"/>
  <c r="G30" i="6"/>
  <c r="H29" i="6"/>
  <c r="B29" i="6"/>
  <c r="D29" i="6"/>
  <c r="E29" i="6"/>
  <c r="F29" i="6"/>
  <c r="I29" i="6"/>
  <c r="J29" i="6"/>
  <c r="K29" i="6"/>
  <c r="L29" i="6"/>
  <c r="G29" i="6"/>
  <c r="H28" i="6"/>
  <c r="B28" i="6"/>
  <c r="D28" i="6"/>
  <c r="E28" i="6"/>
  <c r="F28" i="6"/>
  <c r="I28" i="6"/>
  <c r="J28" i="6"/>
  <c r="K28" i="6"/>
  <c r="L28" i="6"/>
  <c r="G28" i="6"/>
  <c r="H27" i="6"/>
  <c r="B27" i="6"/>
  <c r="D27" i="6"/>
  <c r="E27" i="6"/>
  <c r="F27" i="6"/>
  <c r="I27" i="6"/>
  <c r="J27" i="6"/>
  <c r="K27" i="6"/>
  <c r="L27" i="6"/>
  <c r="G27" i="6"/>
  <c r="H26" i="6"/>
  <c r="B26" i="6"/>
  <c r="D26" i="6"/>
  <c r="E26" i="6"/>
  <c r="F26" i="6"/>
  <c r="I26" i="6"/>
  <c r="J26" i="6"/>
  <c r="K26" i="6"/>
  <c r="L26" i="6"/>
  <c r="G26" i="6"/>
  <c r="H25" i="6"/>
  <c r="B25" i="6"/>
  <c r="D25" i="6"/>
  <c r="E25" i="6"/>
  <c r="F25" i="6"/>
  <c r="I25" i="6"/>
  <c r="J25" i="6"/>
  <c r="K25" i="6"/>
  <c r="L25" i="6"/>
  <c r="G25" i="6"/>
  <c r="H24" i="6"/>
  <c r="B24" i="6"/>
  <c r="D24" i="6"/>
  <c r="E24" i="6"/>
  <c r="F24" i="6"/>
  <c r="I24" i="6"/>
  <c r="J24" i="6"/>
  <c r="K24" i="6"/>
  <c r="L24" i="6"/>
  <c r="G24" i="6"/>
  <c r="H23" i="6"/>
  <c r="B23" i="6"/>
  <c r="D23" i="6"/>
  <c r="E23" i="6"/>
  <c r="F23" i="6"/>
  <c r="I23" i="6"/>
  <c r="J23" i="6"/>
  <c r="K23" i="6"/>
  <c r="L23" i="6"/>
  <c r="G23" i="6"/>
  <c r="H22" i="6"/>
  <c r="B22" i="6"/>
  <c r="D22" i="6"/>
  <c r="E22" i="6"/>
  <c r="F22" i="6"/>
  <c r="I22" i="6"/>
  <c r="J22" i="6"/>
  <c r="K22" i="6"/>
  <c r="L22" i="6"/>
  <c r="G22" i="6"/>
  <c r="H21" i="6"/>
  <c r="B21" i="6"/>
  <c r="D21" i="6"/>
  <c r="E21" i="6"/>
  <c r="F21" i="6"/>
  <c r="I21" i="6"/>
  <c r="J21" i="6"/>
  <c r="K21" i="6"/>
  <c r="L21" i="6"/>
  <c r="G21" i="6"/>
  <c r="H20" i="6"/>
  <c r="B20" i="6"/>
  <c r="D20" i="6"/>
  <c r="E20" i="6"/>
  <c r="F20" i="6"/>
  <c r="I20" i="6"/>
  <c r="J20" i="6"/>
  <c r="K20" i="6"/>
  <c r="L20" i="6"/>
  <c r="G20" i="6"/>
  <c r="H19" i="6"/>
  <c r="B19" i="6"/>
  <c r="D19" i="6"/>
  <c r="E19" i="6"/>
  <c r="F19" i="6"/>
  <c r="I19" i="6"/>
  <c r="J19" i="6"/>
  <c r="K19" i="6"/>
  <c r="L19" i="6"/>
  <c r="G19" i="6"/>
  <c r="H18" i="6"/>
  <c r="B18" i="6"/>
  <c r="D18" i="6"/>
  <c r="E18" i="6"/>
  <c r="F18" i="6"/>
  <c r="I18" i="6"/>
  <c r="J18" i="6"/>
  <c r="K18" i="6"/>
  <c r="L18" i="6"/>
  <c r="G18" i="6"/>
  <c r="H17" i="6"/>
  <c r="B17" i="6"/>
  <c r="D17" i="6"/>
  <c r="E17" i="6"/>
  <c r="F17" i="6"/>
  <c r="I17" i="6"/>
  <c r="J17" i="6"/>
  <c r="K17" i="6"/>
  <c r="L17" i="6"/>
  <c r="G17" i="6"/>
  <c r="H16" i="6"/>
  <c r="B16" i="6"/>
  <c r="D16" i="6"/>
  <c r="E16" i="6"/>
  <c r="F16" i="6"/>
  <c r="I16" i="6"/>
  <c r="J16" i="6"/>
  <c r="K16" i="6"/>
  <c r="L16" i="6"/>
  <c r="G16" i="6"/>
  <c r="H15" i="6"/>
  <c r="B15" i="6"/>
  <c r="D15" i="6"/>
  <c r="E15" i="6"/>
  <c r="F15" i="6"/>
  <c r="I15" i="6"/>
  <c r="J15" i="6"/>
  <c r="K15" i="6"/>
  <c r="L15" i="6"/>
  <c r="G15" i="6"/>
  <c r="H12" i="6"/>
  <c r="B12" i="6"/>
  <c r="D12" i="6"/>
  <c r="E12" i="6"/>
  <c r="F12" i="6"/>
  <c r="I12" i="6"/>
  <c r="J12" i="6"/>
  <c r="K12" i="6"/>
  <c r="L12" i="6"/>
  <c r="G12" i="6"/>
  <c r="H13" i="6"/>
  <c r="B13" i="6"/>
  <c r="D13" i="6"/>
  <c r="E13" i="6"/>
  <c r="F13" i="6"/>
  <c r="I13" i="6"/>
  <c r="J13" i="6"/>
  <c r="K13" i="6"/>
  <c r="L13" i="6"/>
  <c r="G13" i="6"/>
  <c r="H14" i="6"/>
  <c r="B14" i="6"/>
  <c r="D14" i="6"/>
  <c r="E14" i="6"/>
  <c r="F14" i="6"/>
  <c r="I14" i="6"/>
  <c r="J14" i="6"/>
  <c r="K14" i="6"/>
  <c r="L14" i="6"/>
  <c r="G14" i="6"/>
  <c r="H10" i="6"/>
  <c r="B10" i="6"/>
  <c r="D10" i="6"/>
  <c r="E10" i="6"/>
  <c r="F10" i="6"/>
  <c r="I10" i="6"/>
  <c r="J10" i="6"/>
  <c r="K10" i="6"/>
  <c r="L10" i="6"/>
  <c r="G10" i="6"/>
  <c r="H11" i="6"/>
  <c r="B11" i="6"/>
  <c r="D11" i="6"/>
  <c r="E11" i="6"/>
  <c r="F11" i="6"/>
  <c r="I11" i="6"/>
  <c r="J11" i="6"/>
  <c r="K11" i="6"/>
  <c r="L11" i="6"/>
  <c r="G11" i="6"/>
  <c r="H8" i="6"/>
  <c r="B8" i="6"/>
  <c r="D8" i="6"/>
  <c r="E8" i="6"/>
  <c r="F8" i="6"/>
  <c r="I8" i="6"/>
  <c r="J8" i="6"/>
  <c r="K8" i="6"/>
  <c r="L8" i="6"/>
  <c r="G8" i="6"/>
  <c r="H9" i="6"/>
  <c r="B9" i="6"/>
  <c r="D9" i="6"/>
  <c r="E9" i="6"/>
  <c r="F9" i="6"/>
  <c r="I9" i="6"/>
  <c r="J9" i="6"/>
  <c r="K9" i="6"/>
  <c r="L9" i="6"/>
  <c r="G9" i="6"/>
  <c r="H7" i="6"/>
  <c r="B7" i="6"/>
  <c r="D7" i="6"/>
  <c r="E7" i="6"/>
  <c r="F7" i="6"/>
  <c r="I7" i="6"/>
  <c r="J7" i="6"/>
  <c r="K7" i="6"/>
  <c r="L7" i="6"/>
  <c r="G7" i="6"/>
  <c r="H6" i="6"/>
  <c r="B6" i="6"/>
  <c r="D6" i="6"/>
  <c r="E6" i="6"/>
  <c r="F6" i="6"/>
  <c r="I6" i="6"/>
  <c r="J6" i="6"/>
  <c r="K6" i="6"/>
  <c r="L6" i="6"/>
  <c r="G6" i="6"/>
  <c r="H4" i="6"/>
  <c r="B4" i="6"/>
  <c r="D4" i="6"/>
  <c r="E4" i="6"/>
  <c r="F4" i="6"/>
  <c r="I4" i="6"/>
  <c r="J4" i="6"/>
  <c r="K4" i="6"/>
  <c r="L4" i="6"/>
  <c r="G4" i="6"/>
  <c r="H5" i="6"/>
  <c r="B5" i="6"/>
  <c r="D5" i="6"/>
  <c r="E5" i="6"/>
  <c r="F5" i="6"/>
  <c r="I5" i="6"/>
  <c r="J5" i="6"/>
  <c r="K5" i="6"/>
  <c r="L5" i="6"/>
  <c r="G5" i="6"/>
  <c r="H3" i="6"/>
  <c r="B3" i="6"/>
  <c r="D3" i="6"/>
  <c r="E3" i="6"/>
  <c r="F3" i="6"/>
  <c r="I3" i="6"/>
  <c r="J3" i="6"/>
  <c r="K3" i="6"/>
  <c r="L3" i="6"/>
  <c r="G3" i="6"/>
  <c r="H2" i="6"/>
  <c r="B2" i="6"/>
  <c r="D2" i="6"/>
  <c r="E2" i="6"/>
  <c r="F2" i="6"/>
  <c r="I2" i="6"/>
  <c r="J2" i="6"/>
  <c r="K2" i="6"/>
  <c r="L2" i="6"/>
  <c r="G2" i="6"/>
  <c r="H1" i="6"/>
  <c r="B1" i="6"/>
  <c r="D1" i="6"/>
  <c r="E1" i="6"/>
  <c r="F1" i="6"/>
  <c r="I1" i="6"/>
  <c r="J1" i="6"/>
  <c r="K1" i="6"/>
  <c r="L1" i="6"/>
  <c r="G1" i="6"/>
  <c r="H57" i="5"/>
  <c r="B57" i="5"/>
  <c r="D57" i="5"/>
  <c r="E57" i="5"/>
  <c r="F57" i="5"/>
  <c r="I57" i="5"/>
  <c r="J57" i="5"/>
  <c r="K57" i="5"/>
  <c r="L57" i="5"/>
  <c r="G57" i="5"/>
  <c r="N57" i="5"/>
  <c r="O57" i="5"/>
  <c r="P57" i="5"/>
  <c r="S57" i="5"/>
  <c r="Q57" i="5"/>
  <c r="R57" i="5"/>
  <c r="Y57" i="5"/>
  <c r="V57" i="5"/>
  <c r="T57" i="5"/>
  <c r="W57" i="5"/>
  <c r="X57" i="5"/>
  <c r="U57" i="5"/>
  <c r="H55" i="5"/>
  <c r="B55" i="5"/>
  <c r="D55" i="5"/>
  <c r="E55" i="5"/>
  <c r="F55" i="5"/>
  <c r="I55" i="5"/>
  <c r="J55" i="5"/>
  <c r="K55" i="5"/>
  <c r="L55" i="5"/>
  <c r="G55" i="5"/>
  <c r="N55" i="5"/>
  <c r="O55" i="5"/>
  <c r="P55" i="5"/>
  <c r="S55" i="5"/>
  <c r="Q55" i="5"/>
  <c r="R55" i="5"/>
  <c r="Y55" i="5"/>
  <c r="V55" i="5"/>
  <c r="T55" i="5"/>
  <c r="W55" i="5"/>
  <c r="X55" i="5"/>
  <c r="U55" i="5"/>
  <c r="H56" i="5"/>
  <c r="B56" i="5"/>
  <c r="D56" i="5"/>
  <c r="E56" i="5"/>
  <c r="F56" i="5"/>
  <c r="I56" i="5"/>
  <c r="J56" i="5"/>
  <c r="K56" i="5"/>
  <c r="L56" i="5"/>
  <c r="G56" i="5"/>
  <c r="N56" i="5"/>
  <c r="O56" i="5"/>
  <c r="P56" i="5"/>
  <c r="S56" i="5"/>
  <c r="Q56" i="5"/>
  <c r="R56" i="5"/>
  <c r="Y56" i="5"/>
  <c r="V56" i="5"/>
  <c r="T56" i="5"/>
  <c r="W56" i="5"/>
  <c r="X56" i="5"/>
  <c r="U56" i="5"/>
  <c r="H54" i="5"/>
  <c r="B54" i="5"/>
  <c r="D54" i="5"/>
  <c r="E54" i="5"/>
  <c r="F54" i="5"/>
  <c r="I54" i="5"/>
  <c r="J54" i="5"/>
  <c r="K54" i="5"/>
  <c r="L54" i="5"/>
  <c r="G54" i="5"/>
  <c r="N54" i="5"/>
  <c r="O54" i="5"/>
  <c r="P54" i="5"/>
  <c r="S54" i="5"/>
  <c r="Q54" i="5"/>
  <c r="R54" i="5"/>
  <c r="Y54" i="5"/>
  <c r="V54" i="5"/>
  <c r="T54" i="5"/>
  <c r="W54" i="5"/>
  <c r="X54" i="5"/>
  <c r="U54" i="5"/>
  <c r="H53" i="5"/>
  <c r="B53" i="5"/>
  <c r="D53" i="5"/>
  <c r="E53" i="5"/>
  <c r="F53" i="5"/>
  <c r="I53" i="5"/>
  <c r="J53" i="5"/>
  <c r="K53" i="5"/>
  <c r="L53" i="5"/>
  <c r="G53" i="5"/>
  <c r="N53" i="5"/>
  <c r="O53" i="5"/>
  <c r="P53" i="5"/>
  <c r="S53" i="5"/>
  <c r="Q53" i="5"/>
  <c r="R53" i="5"/>
  <c r="Y53" i="5"/>
  <c r="V53" i="5"/>
  <c r="T53" i="5"/>
  <c r="W53" i="5"/>
  <c r="X53" i="5"/>
  <c r="U53" i="5"/>
  <c r="H52" i="5"/>
  <c r="B52" i="5"/>
  <c r="D52" i="5"/>
  <c r="E52" i="5"/>
  <c r="F52" i="5"/>
  <c r="I52" i="5"/>
  <c r="J52" i="5"/>
  <c r="K52" i="5"/>
  <c r="L52" i="5"/>
  <c r="G52" i="5"/>
  <c r="N52" i="5"/>
  <c r="O52" i="5"/>
  <c r="P52" i="5"/>
  <c r="S52" i="5"/>
  <c r="Q52" i="5"/>
  <c r="R52" i="5"/>
  <c r="Y52" i="5"/>
  <c r="V52" i="5"/>
  <c r="T52" i="5"/>
  <c r="W52" i="5"/>
  <c r="X52" i="5"/>
  <c r="U52" i="5"/>
  <c r="H51" i="5"/>
  <c r="B51" i="5"/>
  <c r="D51" i="5"/>
  <c r="E51" i="5"/>
  <c r="F51" i="5"/>
  <c r="I51" i="5"/>
  <c r="J51" i="5"/>
  <c r="K51" i="5"/>
  <c r="L51" i="5"/>
  <c r="G51" i="5"/>
  <c r="N51" i="5"/>
  <c r="O51" i="5"/>
  <c r="P51" i="5"/>
  <c r="S51" i="5"/>
  <c r="Q51" i="5"/>
  <c r="R51" i="5"/>
  <c r="Y51" i="5"/>
  <c r="V51" i="5"/>
  <c r="T51" i="5"/>
  <c r="W51" i="5"/>
  <c r="X51" i="5"/>
  <c r="U51" i="5"/>
  <c r="H50" i="5"/>
  <c r="B50" i="5"/>
  <c r="D50" i="5"/>
  <c r="E50" i="5"/>
  <c r="F50" i="5"/>
  <c r="I50" i="5"/>
  <c r="J50" i="5"/>
  <c r="K50" i="5"/>
  <c r="L50" i="5"/>
  <c r="G50" i="5"/>
  <c r="N50" i="5"/>
  <c r="O50" i="5"/>
  <c r="P50" i="5"/>
  <c r="S50" i="5"/>
  <c r="Q50" i="5"/>
  <c r="R50" i="5"/>
  <c r="Y50" i="5"/>
  <c r="V50" i="5"/>
  <c r="T50" i="5"/>
  <c r="W50" i="5"/>
  <c r="X50" i="5"/>
  <c r="U50" i="5"/>
  <c r="H49" i="5"/>
  <c r="B49" i="5"/>
  <c r="D49" i="5"/>
  <c r="E49" i="5"/>
  <c r="F49" i="5"/>
  <c r="I49" i="5"/>
  <c r="J49" i="5"/>
  <c r="K49" i="5"/>
  <c r="L49" i="5"/>
  <c r="G49" i="5"/>
  <c r="N49" i="5"/>
  <c r="O49" i="5"/>
  <c r="P49" i="5"/>
  <c r="S49" i="5"/>
  <c r="Q49" i="5"/>
  <c r="R49" i="5"/>
  <c r="Y49" i="5"/>
  <c r="V49" i="5"/>
  <c r="T49" i="5"/>
  <c r="W49" i="5"/>
  <c r="X49" i="5"/>
  <c r="U49" i="5"/>
  <c r="H47" i="5"/>
  <c r="B47" i="5"/>
  <c r="D47" i="5"/>
  <c r="E47" i="5"/>
  <c r="F47" i="5"/>
  <c r="I47" i="5"/>
  <c r="J47" i="5"/>
  <c r="K47" i="5"/>
  <c r="L47" i="5"/>
  <c r="G47" i="5"/>
  <c r="N47" i="5"/>
  <c r="O47" i="5"/>
  <c r="P47" i="5"/>
  <c r="S47" i="5"/>
  <c r="Q47" i="5"/>
  <c r="R47" i="5"/>
  <c r="Y47" i="5"/>
  <c r="V47" i="5"/>
  <c r="T47" i="5"/>
  <c r="W47" i="5"/>
  <c r="X47" i="5"/>
  <c r="U47" i="5"/>
  <c r="H48" i="5"/>
  <c r="B48" i="5"/>
  <c r="D48" i="5"/>
  <c r="E48" i="5"/>
  <c r="F48" i="5"/>
  <c r="I48" i="5"/>
  <c r="J48" i="5"/>
  <c r="K48" i="5"/>
  <c r="L48" i="5"/>
  <c r="G48" i="5"/>
  <c r="N48" i="5"/>
  <c r="O48" i="5"/>
  <c r="P48" i="5"/>
  <c r="S48" i="5"/>
  <c r="Q48" i="5"/>
  <c r="R48" i="5"/>
  <c r="Y48" i="5"/>
  <c r="V48" i="5"/>
  <c r="T48" i="5"/>
  <c r="W48" i="5"/>
  <c r="X48" i="5"/>
  <c r="U48" i="5"/>
  <c r="H46" i="5"/>
  <c r="B46" i="5"/>
  <c r="D46" i="5"/>
  <c r="E46" i="5"/>
  <c r="F46" i="5"/>
  <c r="I46" i="5"/>
  <c r="J46" i="5"/>
  <c r="K46" i="5"/>
  <c r="L46" i="5"/>
  <c r="G46" i="5"/>
  <c r="N46" i="5"/>
  <c r="O46" i="5"/>
  <c r="P46" i="5"/>
  <c r="S46" i="5"/>
  <c r="Q46" i="5"/>
  <c r="R46" i="5"/>
  <c r="Y46" i="5"/>
  <c r="V46" i="5"/>
  <c r="T46" i="5"/>
  <c r="W46" i="5"/>
  <c r="X46" i="5"/>
  <c r="U46" i="5"/>
  <c r="H45" i="5"/>
  <c r="B45" i="5"/>
  <c r="D45" i="5"/>
  <c r="E45" i="5"/>
  <c r="F45" i="5"/>
  <c r="I45" i="5"/>
  <c r="J45" i="5"/>
  <c r="K45" i="5"/>
  <c r="L45" i="5"/>
  <c r="G45" i="5"/>
  <c r="N45" i="5"/>
  <c r="O45" i="5"/>
  <c r="P45" i="5"/>
  <c r="S45" i="5"/>
  <c r="Q45" i="5"/>
  <c r="R45" i="5"/>
  <c r="Y45" i="5"/>
  <c r="V45" i="5"/>
  <c r="T45" i="5"/>
  <c r="W45" i="5"/>
  <c r="X45" i="5"/>
  <c r="U45" i="5"/>
  <c r="H44" i="5"/>
  <c r="B44" i="5"/>
  <c r="D44" i="5"/>
  <c r="E44" i="5"/>
  <c r="F44" i="5"/>
  <c r="I44" i="5"/>
  <c r="J44" i="5"/>
  <c r="K44" i="5"/>
  <c r="L44" i="5"/>
  <c r="G44" i="5"/>
  <c r="N44" i="5"/>
  <c r="O44" i="5"/>
  <c r="P44" i="5"/>
  <c r="S44" i="5"/>
  <c r="Q44" i="5"/>
  <c r="R44" i="5"/>
  <c r="Y44" i="5"/>
  <c r="V44" i="5"/>
  <c r="T44" i="5"/>
  <c r="W44" i="5"/>
  <c r="X44" i="5"/>
  <c r="U44" i="5"/>
  <c r="H42" i="5"/>
  <c r="B42" i="5"/>
  <c r="D42" i="5"/>
  <c r="E42" i="5"/>
  <c r="F42" i="5"/>
  <c r="I42" i="5"/>
  <c r="J42" i="5"/>
  <c r="K42" i="5"/>
  <c r="L42" i="5"/>
  <c r="G42" i="5"/>
  <c r="N42" i="5"/>
  <c r="O42" i="5"/>
  <c r="P42" i="5"/>
  <c r="S42" i="5"/>
  <c r="Q42" i="5"/>
  <c r="R42" i="5"/>
  <c r="Y42" i="5"/>
  <c r="V42" i="5"/>
  <c r="T42" i="5"/>
  <c r="W42" i="5"/>
  <c r="X42" i="5"/>
  <c r="U42" i="5"/>
  <c r="H43" i="5"/>
  <c r="B43" i="5"/>
  <c r="D43" i="5"/>
  <c r="E43" i="5"/>
  <c r="F43" i="5"/>
  <c r="I43" i="5"/>
  <c r="J43" i="5"/>
  <c r="K43" i="5"/>
  <c r="L43" i="5"/>
  <c r="G43" i="5"/>
  <c r="N43" i="5"/>
  <c r="O43" i="5"/>
  <c r="P43" i="5"/>
  <c r="S43" i="5"/>
  <c r="Q43" i="5"/>
  <c r="R43" i="5"/>
  <c r="Y43" i="5"/>
  <c r="V43" i="5"/>
  <c r="T43" i="5"/>
  <c r="W43" i="5"/>
  <c r="X43" i="5"/>
  <c r="U43" i="5"/>
  <c r="H41" i="5"/>
  <c r="B41" i="5"/>
  <c r="D41" i="5"/>
  <c r="E41" i="5"/>
  <c r="F41" i="5"/>
  <c r="I41" i="5"/>
  <c r="J41" i="5"/>
  <c r="K41" i="5"/>
  <c r="L41" i="5"/>
  <c r="G41" i="5"/>
  <c r="N41" i="5"/>
  <c r="O41" i="5"/>
  <c r="P41" i="5"/>
  <c r="S41" i="5"/>
  <c r="Q41" i="5"/>
  <c r="R41" i="5"/>
  <c r="Y41" i="5"/>
  <c r="V41" i="5"/>
  <c r="T41" i="5"/>
  <c r="W41" i="5"/>
  <c r="X41" i="5"/>
  <c r="U41" i="5"/>
  <c r="H40" i="5"/>
  <c r="B40" i="5"/>
  <c r="D40" i="5"/>
  <c r="E40" i="5"/>
  <c r="F40" i="5"/>
  <c r="I40" i="5"/>
  <c r="J40" i="5"/>
  <c r="K40" i="5"/>
  <c r="L40" i="5"/>
  <c r="G40" i="5"/>
  <c r="N40" i="5"/>
  <c r="O40" i="5"/>
  <c r="P40" i="5"/>
  <c r="S40" i="5"/>
  <c r="Q40" i="5"/>
  <c r="R40" i="5"/>
  <c r="Y40" i="5"/>
  <c r="V40" i="5"/>
  <c r="T40" i="5"/>
  <c r="W40" i="5"/>
  <c r="X40" i="5"/>
  <c r="U40" i="5"/>
  <c r="H39" i="5"/>
  <c r="B39" i="5"/>
  <c r="D39" i="5"/>
  <c r="E39" i="5"/>
  <c r="F39" i="5"/>
  <c r="I39" i="5"/>
  <c r="J39" i="5"/>
  <c r="K39" i="5"/>
  <c r="L39" i="5"/>
  <c r="G39" i="5"/>
  <c r="N39" i="5"/>
  <c r="O39" i="5"/>
  <c r="P39" i="5"/>
  <c r="S39" i="5"/>
  <c r="Q39" i="5"/>
  <c r="R39" i="5"/>
  <c r="Y39" i="5"/>
  <c r="V39" i="5"/>
  <c r="T39" i="5"/>
  <c r="W39" i="5"/>
  <c r="X39" i="5"/>
  <c r="U39" i="5"/>
  <c r="H38" i="5"/>
  <c r="B38" i="5"/>
  <c r="D38" i="5"/>
  <c r="E38" i="5"/>
  <c r="F38" i="5"/>
  <c r="I38" i="5"/>
  <c r="J38" i="5"/>
  <c r="K38" i="5"/>
  <c r="L38" i="5"/>
  <c r="G38" i="5"/>
  <c r="N38" i="5"/>
  <c r="O38" i="5"/>
  <c r="P38" i="5"/>
  <c r="S38" i="5"/>
  <c r="Q38" i="5"/>
  <c r="R38" i="5"/>
  <c r="Y38" i="5"/>
  <c r="V38" i="5"/>
  <c r="T38" i="5"/>
  <c r="W38" i="5"/>
  <c r="X38" i="5"/>
  <c r="U38" i="5"/>
  <c r="H37" i="5"/>
  <c r="B37" i="5"/>
  <c r="D37" i="5"/>
  <c r="E37" i="5"/>
  <c r="F37" i="5"/>
  <c r="I37" i="5"/>
  <c r="J37" i="5"/>
  <c r="K37" i="5"/>
  <c r="L37" i="5"/>
  <c r="G37" i="5"/>
  <c r="N37" i="5"/>
  <c r="O37" i="5"/>
  <c r="P37" i="5"/>
  <c r="S37" i="5"/>
  <c r="Q37" i="5"/>
  <c r="R37" i="5"/>
  <c r="Y37" i="5"/>
  <c r="V37" i="5"/>
  <c r="T37" i="5"/>
  <c r="W37" i="5"/>
  <c r="X37" i="5"/>
  <c r="U37" i="5"/>
  <c r="H36" i="5"/>
  <c r="B36" i="5"/>
  <c r="D36" i="5"/>
  <c r="E36" i="5"/>
  <c r="F36" i="5"/>
  <c r="I36" i="5"/>
  <c r="J36" i="5"/>
  <c r="K36" i="5"/>
  <c r="L36" i="5"/>
  <c r="G36" i="5"/>
  <c r="N36" i="5"/>
  <c r="O36" i="5"/>
  <c r="P36" i="5"/>
  <c r="S36" i="5"/>
  <c r="Q36" i="5"/>
  <c r="R36" i="5"/>
  <c r="Y36" i="5"/>
  <c r="V36" i="5"/>
  <c r="T36" i="5"/>
  <c r="W36" i="5"/>
  <c r="X36" i="5"/>
  <c r="U36" i="5"/>
  <c r="H35" i="5"/>
  <c r="B35" i="5"/>
  <c r="D35" i="5"/>
  <c r="E35" i="5"/>
  <c r="F35" i="5"/>
  <c r="I35" i="5"/>
  <c r="J35" i="5"/>
  <c r="K35" i="5"/>
  <c r="L35" i="5"/>
  <c r="G35" i="5"/>
  <c r="N35" i="5"/>
  <c r="O35" i="5"/>
  <c r="P35" i="5"/>
  <c r="S35" i="5"/>
  <c r="Q35" i="5"/>
  <c r="R35" i="5"/>
  <c r="Y35" i="5"/>
  <c r="V35" i="5"/>
  <c r="T35" i="5"/>
  <c r="W35" i="5"/>
  <c r="X35" i="5"/>
  <c r="U35" i="5"/>
  <c r="H34" i="5"/>
  <c r="B34" i="5"/>
  <c r="D34" i="5"/>
  <c r="E34" i="5"/>
  <c r="F34" i="5"/>
  <c r="I34" i="5"/>
  <c r="J34" i="5"/>
  <c r="K34" i="5"/>
  <c r="L34" i="5"/>
  <c r="G34" i="5"/>
  <c r="N34" i="5"/>
  <c r="O34" i="5"/>
  <c r="P34" i="5"/>
  <c r="S34" i="5"/>
  <c r="Q34" i="5"/>
  <c r="R34" i="5"/>
  <c r="Y34" i="5"/>
  <c r="V34" i="5"/>
  <c r="T34" i="5"/>
  <c r="W34" i="5"/>
  <c r="X34" i="5"/>
  <c r="U34" i="5"/>
  <c r="H33" i="5"/>
  <c r="B33" i="5"/>
  <c r="D33" i="5"/>
  <c r="E33" i="5"/>
  <c r="F33" i="5"/>
  <c r="I33" i="5"/>
  <c r="J33" i="5"/>
  <c r="K33" i="5"/>
  <c r="L33" i="5"/>
  <c r="G33" i="5"/>
  <c r="N33" i="5"/>
  <c r="O33" i="5"/>
  <c r="P33" i="5"/>
  <c r="S33" i="5"/>
  <c r="Q33" i="5"/>
  <c r="R33" i="5"/>
  <c r="Y33" i="5"/>
  <c r="V33" i="5"/>
  <c r="T33" i="5"/>
  <c r="W33" i="5"/>
  <c r="X33" i="5"/>
  <c r="U33" i="5"/>
  <c r="H32" i="5"/>
  <c r="B32" i="5"/>
  <c r="D32" i="5"/>
  <c r="E32" i="5"/>
  <c r="F32" i="5"/>
  <c r="I32" i="5"/>
  <c r="J32" i="5"/>
  <c r="K32" i="5"/>
  <c r="L32" i="5"/>
  <c r="G32" i="5"/>
  <c r="N32" i="5"/>
  <c r="O32" i="5"/>
  <c r="P32" i="5"/>
  <c r="S32" i="5"/>
  <c r="Q32" i="5"/>
  <c r="R32" i="5"/>
  <c r="Y32" i="5"/>
  <c r="V32" i="5"/>
  <c r="T32" i="5"/>
  <c r="W32" i="5"/>
  <c r="X32" i="5"/>
  <c r="U32" i="5"/>
  <c r="H31" i="5"/>
  <c r="B31" i="5"/>
  <c r="D31" i="5"/>
  <c r="E31" i="5"/>
  <c r="F31" i="5"/>
  <c r="I31" i="5"/>
  <c r="J31" i="5"/>
  <c r="K31" i="5"/>
  <c r="L31" i="5"/>
  <c r="G31" i="5"/>
  <c r="N31" i="5"/>
  <c r="O31" i="5"/>
  <c r="P31" i="5"/>
  <c r="S31" i="5"/>
  <c r="Q31" i="5"/>
  <c r="R31" i="5"/>
  <c r="Y31" i="5"/>
  <c r="V31" i="5"/>
  <c r="T31" i="5"/>
  <c r="W31" i="5"/>
  <c r="X31" i="5"/>
  <c r="U31" i="5"/>
  <c r="H30" i="5"/>
  <c r="B30" i="5"/>
  <c r="D30" i="5"/>
  <c r="E30" i="5"/>
  <c r="F30" i="5"/>
  <c r="I30" i="5"/>
  <c r="J30" i="5"/>
  <c r="K30" i="5"/>
  <c r="L30" i="5"/>
  <c r="G30" i="5"/>
  <c r="N30" i="5"/>
  <c r="O30" i="5"/>
  <c r="P30" i="5"/>
  <c r="S30" i="5"/>
  <c r="Q30" i="5"/>
  <c r="R30" i="5"/>
  <c r="Y30" i="5"/>
  <c r="V30" i="5"/>
  <c r="T30" i="5"/>
  <c r="W30" i="5"/>
  <c r="X30" i="5"/>
  <c r="U30" i="5"/>
  <c r="H29" i="5"/>
  <c r="B29" i="5"/>
  <c r="D29" i="5"/>
  <c r="E29" i="5"/>
  <c r="F29" i="5"/>
  <c r="I29" i="5"/>
  <c r="J29" i="5"/>
  <c r="K29" i="5"/>
  <c r="L29" i="5"/>
  <c r="G29" i="5"/>
  <c r="N29" i="5"/>
  <c r="O29" i="5"/>
  <c r="P29" i="5"/>
  <c r="S29" i="5"/>
  <c r="Q29" i="5"/>
  <c r="R29" i="5"/>
  <c r="Y29" i="5"/>
  <c r="V29" i="5"/>
  <c r="T29" i="5"/>
  <c r="W29" i="5"/>
  <c r="X29" i="5"/>
  <c r="U29" i="5"/>
  <c r="H28" i="5"/>
  <c r="B28" i="5"/>
  <c r="D28" i="5"/>
  <c r="E28" i="5"/>
  <c r="F28" i="5"/>
  <c r="I28" i="5"/>
  <c r="J28" i="5"/>
  <c r="K28" i="5"/>
  <c r="L28" i="5"/>
  <c r="G28" i="5"/>
  <c r="N28" i="5"/>
  <c r="O28" i="5"/>
  <c r="P28" i="5"/>
  <c r="S28" i="5"/>
  <c r="Q28" i="5"/>
  <c r="R28" i="5"/>
  <c r="Y28" i="5"/>
  <c r="V28" i="5"/>
  <c r="T28" i="5"/>
  <c r="W28" i="5"/>
  <c r="X28" i="5"/>
  <c r="U28" i="5"/>
  <c r="H27" i="5"/>
  <c r="B27" i="5"/>
  <c r="D27" i="5"/>
  <c r="E27" i="5"/>
  <c r="F27" i="5"/>
  <c r="I27" i="5"/>
  <c r="J27" i="5"/>
  <c r="K27" i="5"/>
  <c r="L27" i="5"/>
  <c r="G27" i="5"/>
  <c r="N27" i="5"/>
  <c r="O27" i="5"/>
  <c r="P27" i="5"/>
  <c r="S27" i="5"/>
  <c r="Q27" i="5"/>
  <c r="R27" i="5"/>
  <c r="Y27" i="5"/>
  <c r="V27" i="5"/>
  <c r="T27" i="5"/>
  <c r="W27" i="5"/>
  <c r="X27" i="5"/>
  <c r="U27" i="5"/>
  <c r="H26" i="5"/>
  <c r="B26" i="5"/>
  <c r="D26" i="5"/>
  <c r="E26" i="5"/>
  <c r="F26" i="5"/>
  <c r="I26" i="5"/>
  <c r="J26" i="5"/>
  <c r="K26" i="5"/>
  <c r="L26" i="5"/>
  <c r="G26" i="5"/>
  <c r="N26" i="5"/>
  <c r="O26" i="5"/>
  <c r="P26" i="5"/>
  <c r="S26" i="5"/>
  <c r="Q26" i="5"/>
  <c r="R26" i="5"/>
  <c r="Y26" i="5"/>
  <c r="V26" i="5"/>
  <c r="T26" i="5"/>
  <c r="W26" i="5"/>
  <c r="X26" i="5"/>
  <c r="U26" i="5"/>
  <c r="H25" i="5"/>
  <c r="B25" i="5"/>
  <c r="D25" i="5"/>
  <c r="E25" i="5"/>
  <c r="F25" i="5"/>
  <c r="I25" i="5"/>
  <c r="J25" i="5"/>
  <c r="K25" i="5"/>
  <c r="L25" i="5"/>
  <c r="G25" i="5"/>
  <c r="N25" i="5"/>
  <c r="O25" i="5"/>
  <c r="P25" i="5"/>
  <c r="S25" i="5"/>
  <c r="Q25" i="5"/>
  <c r="R25" i="5"/>
  <c r="Y25" i="5"/>
  <c r="V25" i="5"/>
  <c r="T25" i="5"/>
  <c r="W25" i="5"/>
  <c r="X25" i="5"/>
  <c r="U25" i="5"/>
  <c r="H24" i="5"/>
  <c r="B24" i="5"/>
  <c r="D24" i="5"/>
  <c r="E24" i="5"/>
  <c r="F24" i="5"/>
  <c r="I24" i="5"/>
  <c r="J24" i="5"/>
  <c r="K24" i="5"/>
  <c r="L24" i="5"/>
  <c r="G24" i="5"/>
  <c r="N24" i="5"/>
  <c r="O24" i="5"/>
  <c r="P24" i="5"/>
  <c r="S24" i="5"/>
  <c r="Q24" i="5"/>
  <c r="R24" i="5"/>
  <c r="Y24" i="5"/>
  <c r="V24" i="5"/>
  <c r="T24" i="5"/>
  <c r="W24" i="5"/>
  <c r="X24" i="5"/>
  <c r="U24" i="5"/>
  <c r="H23" i="5"/>
  <c r="B23" i="5"/>
  <c r="D23" i="5"/>
  <c r="E23" i="5"/>
  <c r="F23" i="5"/>
  <c r="I23" i="5"/>
  <c r="J23" i="5"/>
  <c r="K23" i="5"/>
  <c r="L23" i="5"/>
  <c r="G23" i="5"/>
  <c r="N23" i="5"/>
  <c r="O23" i="5"/>
  <c r="P23" i="5"/>
  <c r="S23" i="5"/>
  <c r="Q23" i="5"/>
  <c r="R23" i="5"/>
  <c r="Y23" i="5"/>
  <c r="V23" i="5"/>
  <c r="T23" i="5"/>
  <c r="W23" i="5"/>
  <c r="X23" i="5"/>
  <c r="U23" i="5"/>
  <c r="H22" i="5"/>
  <c r="B22" i="5"/>
  <c r="D22" i="5"/>
  <c r="E22" i="5"/>
  <c r="F22" i="5"/>
  <c r="I22" i="5"/>
  <c r="J22" i="5"/>
  <c r="K22" i="5"/>
  <c r="L22" i="5"/>
  <c r="G22" i="5"/>
  <c r="N22" i="5"/>
  <c r="O22" i="5"/>
  <c r="P22" i="5"/>
  <c r="S22" i="5"/>
  <c r="Q22" i="5"/>
  <c r="R22" i="5"/>
  <c r="Y22" i="5"/>
  <c r="V22" i="5"/>
  <c r="T22" i="5"/>
  <c r="W22" i="5"/>
  <c r="X22" i="5"/>
  <c r="U22" i="5"/>
  <c r="H20" i="5"/>
  <c r="B20" i="5"/>
  <c r="D20" i="5"/>
  <c r="E20" i="5"/>
  <c r="F20" i="5"/>
  <c r="I20" i="5"/>
  <c r="J20" i="5"/>
  <c r="K20" i="5"/>
  <c r="L20" i="5"/>
  <c r="G20" i="5"/>
  <c r="N20" i="5"/>
  <c r="O20" i="5"/>
  <c r="P20" i="5"/>
  <c r="S20" i="5"/>
  <c r="Q20" i="5"/>
  <c r="R20" i="5"/>
  <c r="Y20" i="5"/>
  <c r="V20" i="5"/>
  <c r="T20" i="5"/>
  <c r="W20" i="5"/>
  <c r="X20" i="5"/>
  <c r="U20" i="5"/>
  <c r="H21" i="5"/>
  <c r="B21" i="5"/>
  <c r="D21" i="5"/>
  <c r="E21" i="5"/>
  <c r="F21" i="5"/>
  <c r="I21" i="5"/>
  <c r="J21" i="5"/>
  <c r="K21" i="5"/>
  <c r="L21" i="5"/>
  <c r="G21" i="5"/>
  <c r="N21" i="5"/>
  <c r="O21" i="5"/>
  <c r="P21" i="5"/>
  <c r="S21" i="5"/>
  <c r="Q21" i="5"/>
  <c r="R21" i="5"/>
  <c r="Y21" i="5"/>
  <c r="V21" i="5"/>
  <c r="T21" i="5"/>
  <c r="W21" i="5"/>
  <c r="X21" i="5"/>
  <c r="U21" i="5"/>
  <c r="H19" i="5"/>
  <c r="B19" i="5"/>
  <c r="D19" i="5"/>
  <c r="E19" i="5"/>
  <c r="F19" i="5"/>
  <c r="I19" i="5"/>
  <c r="J19" i="5"/>
  <c r="K19" i="5"/>
  <c r="L19" i="5"/>
  <c r="G19" i="5"/>
  <c r="N19" i="5"/>
  <c r="O19" i="5"/>
  <c r="P19" i="5"/>
  <c r="S19" i="5"/>
  <c r="Q19" i="5"/>
  <c r="R19" i="5"/>
  <c r="Y19" i="5"/>
  <c r="V19" i="5"/>
  <c r="T19" i="5"/>
  <c r="W19" i="5"/>
  <c r="X19" i="5"/>
  <c r="U19" i="5"/>
  <c r="H18" i="5"/>
  <c r="B18" i="5"/>
  <c r="D18" i="5"/>
  <c r="E18" i="5"/>
  <c r="F18" i="5"/>
  <c r="I18" i="5"/>
  <c r="J18" i="5"/>
  <c r="K18" i="5"/>
  <c r="L18" i="5"/>
  <c r="G18" i="5"/>
  <c r="N18" i="5"/>
  <c r="O18" i="5"/>
  <c r="P18" i="5"/>
  <c r="S18" i="5"/>
  <c r="Q18" i="5"/>
  <c r="R18" i="5"/>
  <c r="Y18" i="5"/>
  <c r="V18" i="5"/>
  <c r="T18" i="5"/>
  <c r="W18" i="5"/>
  <c r="X18" i="5"/>
  <c r="U18" i="5"/>
  <c r="H17" i="5"/>
  <c r="B17" i="5"/>
  <c r="D17" i="5"/>
  <c r="E17" i="5"/>
  <c r="F17" i="5"/>
  <c r="I17" i="5"/>
  <c r="J17" i="5"/>
  <c r="K17" i="5"/>
  <c r="L17" i="5"/>
  <c r="G17" i="5"/>
  <c r="N17" i="5"/>
  <c r="O17" i="5"/>
  <c r="P17" i="5"/>
  <c r="S17" i="5"/>
  <c r="Q17" i="5"/>
  <c r="R17" i="5"/>
  <c r="Y17" i="5"/>
  <c r="V17" i="5"/>
  <c r="T17" i="5"/>
  <c r="W17" i="5"/>
  <c r="X17" i="5"/>
  <c r="U17" i="5"/>
  <c r="H16" i="5"/>
  <c r="B16" i="5"/>
  <c r="D16" i="5"/>
  <c r="E16" i="5"/>
  <c r="F16" i="5"/>
  <c r="I16" i="5"/>
  <c r="J16" i="5"/>
  <c r="K16" i="5"/>
  <c r="L16" i="5"/>
  <c r="G16" i="5"/>
  <c r="N16" i="5"/>
  <c r="O16" i="5"/>
  <c r="P16" i="5"/>
  <c r="S16" i="5"/>
  <c r="Q16" i="5"/>
  <c r="R16" i="5"/>
  <c r="Y16" i="5"/>
  <c r="V16" i="5"/>
  <c r="T16" i="5"/>
  <c r="W16" i="5"/>
  <c r="X16" i="5"/>
  <c r="U16" i="5"/>
  <c r="H15" i="5"/>
  <c r="B15" i="5"/>
  <c r="D15" i="5"/>
  <c r="E15" i="5"/>
  <c r="F15" i="5"/>
  <c r="I15" i="5"/>
  <c r="J15" i="5"/>
  <c r="K15" i="5"/>
  <c r="L15" i="5"/>
  <c r="G15" i="5"/>
  <c r="N15" i="5"/>
  <c r="O15" i="5"/>
  <c r="P15" i="5"/>
  <c r="S15" i="5"/>
  <c r="Q15" i="5"/>
  <c r="R15" i="5"/>
  <c r="Y15" i="5"/>
  <c r="V15" i="5"/>
  <c r="T15" i="5"/>
  <c r="W15" i="5"/>
  <c r="X15" i="5"/>
  <c r="U15" i="5"/>
  <c r="H14" i="5"/>
  <c r="B14" i="5"/>
  <c r="D14" i="5"/>
  <c r="E14" i="5"/>
  <c r="F14" i="5"/>
  <c r="I14" i="5"/>
  <c r="J14" i="5"/>
  <c r="K14" i="5"/>
  <c r="L14" i="5"/>
  <c r="G14" i="5"/>
  <c r="N14" i="5"/>
  <c r="O14" i="5"/>
  <c r="P14" i="5"/>
  <c r="S14" i="5"/>
  <c r="Q14" i="5"/>
  <c r="R14" i="5"/>
  <c r="Y14" i="5"/>
  <c r="V14" i="5"/>
  <c r="T14" i="5"/>
  <c r="W14" i="5"/>
  <c r="X14" i="5"/>
  <c r="U14" i="5"/>
  <c r="H13" i="5"/>
  <c r="B13" i="5"/>
  <c r="D13" i="5"/>
  <c r="E13" i="5"/>
  <c r="F13" i="5"/>
  <c r="I13" i="5"/>
  <c r="J13" i="5"/>
  <c r="K13" i="5"/>
  <c r="L13" i="5"/>
  <c r="G13" i="5"/>
  <c r="N13" i="5"/>
  <c r="O13" i="5"/>
  <c r="P13" i="5"/>
  <c r="S13" i="5"/>
  <c r="Q13" i="5"/>
  <c r="R13" i="5"/>
  <c r="Y13" i="5"/>
  <c r="V13" i="5"/>
  <c r="T13" i="5"/>
  <c r="W13" i="5"/>
  <c r="X13" i="5"/>
  <c r="U13" i="5"/>
  <c r="H12" i="5"/>
  <c r="B12" i="5"/>
  <c r="D12" i="5"/>
  <c r="E12" i="5"/>
  <c r="F12" i="5"/>
  <c r="I12" i="5"/>
  <c r="J12" i="5"/>
  <c r="K12" i="5"/>
  <c r="L12" i="5"/>
  <c r="G12" i="5"/>
  <c r="N12" i="5"/>
  <c r="O12" i="5"/>
  <c r="P12" i="5"/>
  <c r="S12" i="5"/>
  <c r="Q12" i="5"/>
  <c r="R12" i="5"/>
  <c r="Y12" i="5"/>
  <c r="V12" i="5"/>
  <c r="T12" i="5"/>
  <c r="W12" i="5"/>
  <c r="X12" i="5"/>
  <c r="U12" i="5"/>
  <c r="H11" i="5"/>
  <c r="B11" i="5"/>
  <c r="D11" i="5"/>
  <c r="E11" i="5"/>
  <c r="F11" i="5"/>
  <c r="I11" i="5"/>
  <c r="J11" i="5"/>
  <c r="K11" i="5"/>
  <c r="L11" i="5"/>
  <c r="G11" i="5"/>
  <c r="N11" i="5"/>
  <c r="O11" i="5"/>
  <c r="P11" i="5"/>
  <c r="S11" i="5"/>
  <c r="Q11" i="5"/>
  <c r="R11" i="5"/>
  <c r="Y11" i="5"/>
  <c r="V11" i="5"/>
  <c r="T11" i="5"/>
  <c r="W11" i="5"/>
  <c r="X11" i="5"/>
  <c r="U11" i="5"/>
  <c r="H10" i="5"/>
  <c r="B10" i="5"/>
  <c r="D10" i="5"/>
  <c r="E10" i="5"/>
  <c r="F10" i="5"/>
  <c r="I10" i="5"/>
  <c r="J10" i="5"/>
  <c r="K10" i="5"/>
  <c r="L10" i="5"/>
  <c r="G10" i="5"/>
  <c r="N10" i="5"/>
  <c r="O10" i="5"/>
  <c r="P10" i="5"/>
  <c r="S10" i="5"/>
  <c r="Q10" i="5"/>
  <c r="R10" i="5"/>
  <c r="Y10" i="5"/>
  <c r="V10" i="5"/>
  <c r="T10" i="5"/>
  <c r="W10" i="5"/>
  <c r="X10" i="5"/>
  <c r="U10" i="5"/>
  <c r="H9" i="5"/>
  <c r="B9" i="5"/>
  <c r="D9" i="5"/>
  <c r="E9" i="5"/>
  <c r="F9" i="5"/>
  <c r="I9" i="5"/>
  <c r="J9" i="5"/>
  <c r="K9" i="5"/>
  <c r="L9" i="5"/>
  <c r="G9" i="5"/>
  <c r="N9" i="5"/>
  <c r="O9" i="5"/>
  <c r="P9" i="5"/>
  <c r="S9" i="5"/>
  <c r="Q9" i="5"/>
  <c r="R9" i="5"/>
  <c r="Y9" i="5"/>
  <c r="V9" i="5"/>
  <c r="T9" i="5"/>
  <c r="W9" i="5"/>
  <c r="X9" i="5"/>
  <c r="U9" i="5"/>
  <c r="H8" i="5"/>
  <c r="B8" i="5"/>
  <c r="D8" i="5"/>
  <c r="E8" i="5"/>
  <c r="F8" i="5"/>
  <c r="I8" i="5"/>
  <c r="J8" i="5"/>
  <c r="K8" i="5"/>
  <c r="L8" i="5"/>
  <c r="G8" i="5"/>
  <c r="N8" i="5"/>
  <c r="O8" i="5"/>
  <c r="P8" i="5"/>
  <c r="S8" i="5"/>
  <c r="Q8" i="5"/>
  <c r="R8" i="5"/>
  <c r="Y8" i="5"/>
  <c r="V8" i="5"/>
  <c r="T8" i="5"/>
  <c r="W8" i="5"/>
  <c r="X8" i="5"/>
  <c r="U8" i="5"/>
  <c r="H7" i="5"/>
  <c r="B7" i="5"/>
  <c r="D7" i="5"/>
  <c r="E7" i="5"/>
  <c r="F7" i="5"/>
  <c r="I7" i="5"/>
  <c r="J7" i="5"/>
  <c r="K7" i="5"/>
  <c r="L7" i="5"/>
  <c r="G7" i="5"/>
  <c r="N7" i="5"/>
  <c r="O7" i="5"/>
  <c r="P7" i="5"/>
  <c r="S7" i="5"/>
  <c r="Q7" i="5"/>
  <c r="R7" i="5"/>
  <c r="Y7" i="5"/>
  <c r="V7" i="5"/>
  <c r="T7" i="5"/>
  <c r="W7" i="5"/>
  <c r="X7" i="5"/>
  <c r="U7" i="5"/>
  <c r="H6" i="5"/>
  <c r="B6" i="5"/>
  <c r="D6" i="5"/>
  <c r="E6" i="5"/>
  <c r="F6" i="5"/>
  <c r="I6" i="5"/>
  <c r="J6" i="5"/>
  <c r="K6" i="5"/>
  <c r="L6" i="5"/>
  <c r="G6" i="5"/>
  <c r="N6" i="5"/>
  <c r="O6" i="5"/>
  <c r="P6" i="5"/>
  <c r="S6" i="5"/>
  <c r="Q6" i="5"/>
  <c r="R6" i="5"/>
  <c r="Y6" i="5"/>
  <c r="V6" i="5"/>
  <c r="T6" i="5"/>
  <c r="W6" i="5"/>
  <c r="X6" i="5"/>
  <c r="U6" i="5"/>
  <c r="H5" i="5"/>
  <c r="B5" i="5"/>
  <c r="D5" i="5"/>
  <c r="E5" i="5"/>
  <c r="F5" i="5"/>
  <c r="I5" i="5"/>
  <c r="J5" i="5"/>
  <c r="K5" i="5"/>
  <c r="L5" i="5"/>
  <c r="G5" i="5"/>
  <c r="N5" i="5"/>
  <c r="O5" i="5"/>
  <c r="P5" i="5"/>
  <c r="S5" i="5"/>
  <c r="Q5" i="5"/>
  <c r="R5" i="5"/>
  <c r="Y5" i="5"/>
  <c r="V5" i="5"/>
  <c r="T5" i="5"/>
  <c r="W5" i="5"/>
  <c r="X5" i="5"/>
  <c r="U5" i="5"/>
  <c r="H4" i="5"/>
  <c r="B4" i="5"/>
  <c r="D4" i="5"/>
  <c r="E4" i="5"/>
  <c r="F4" i="5"/>
  <c r="I4" i="5"/>
  <c r="J4" i="5"/>
  <c r="K4" i="5"/>
  <c r="L4" i="5"/>
  <c r="G4" i="5"/>
  <c r="N4" i="5"/>
  <c r="O4" i="5"/>
  <c r="P4" i="5"/>
  <c r="S4" i="5"/>
  <c r="Q4" i="5"/>
  <c r="R4" i="5"/>
  <c r="Y4" i="5"/>
  <c r="V4" i="5"/>
  <c r="T4" i="5"/>
  <c r="W4" i="5"/>
  <c r="X4" i="5"/>
  <c r="U4" i="5"/>
  <c r="H3" i="5"/>
  <c r="B3" i="5"/>
  <c r="D3" i="5"/>
  <c r="E3" i="5"/>
  <c r="F3" i="5"/>
  <c r="I3" i="5"/>
  <c r="J3" i="5"/>
  <c r="K3" i="5"/>
  <c r="L3" i="5"/>
  <c r="G3" i="5"/>
  <c r="N3" i="5"/>
  <c r="O3" i="5"/>
  <c r="P3" i="5"/>
  <c r="S3" i="5"/>
  <c r="Q3" i="5"/>
  <c r="R3" i="5"/>
  <c r="Y3" i="5"/>
  <c r="V3" i="5"/>
  <c r="T3" i="5"/>
  <c r="W3" i="5"/>
  <c r="X3" i="5"/>
  <c r="U3" i="5"/>
  <c r="H2" i="5"/>
  <c r="B2" i="5"/>
  <c r="D2" i="5"/>
  <c r="E2" i="5"/>
  <c r="F2" i="5"/>
  <c r="I2" i="5"/>
  <c r="J2" i="5"/>
  <c r="K2" i="5"/>
  <c r="L2" i="5"/>
  <c r="G2" i="5"/>
  <c r="N2" i="5"/>
  <c r="M2" i="5" s="1"/>
  <c r="O2" i="5"/>
  <c r="P2" i="5"/>
  <c r="S2" i="5"/>
  <c r="Q2" i="5"/>
  <c r="R2" i="5"/>
  <c r="Y2" i="5"/>
  <c r="V2" i="5"/>
  <c r="T2" i="5"/>
  <c r="W2" i="5"/>
  <c r="X2" i="5"/>
  <c r="U2" i="5"/>
  <c r="H1" i="5"/>
  <c r="B1" i="5"/>
  <c r="D1" i="5"/>
  <c r="E1" i="5"/>
  <c r="F1" i="5"/>
  <c r="I1" i="5"/>
  <c r="J1" i="5"/>
  <c r="K1" i="5"/>
  <c r="L1" i="5"/>
  <c r="G1" i="5"/>
  <c r="H94" i="4"/>
  <c r="B94" i="4"/>
  <c r="D94" i="4"/>
  <c r="E94" i="4"/>
  <c r="F94" i="4"/>
  <c r="I94" i="4"/>
  <c r="J94" i="4"/>
  <c r="K94" i="4"/>
  <c r="L94" i="4"/>
  <c r="G94" i="4"/>
  <c r="N94" i="4"/>
  <c r="O94" i="4"/>
  <c r="P94" i="4"/>
  <c r="S94" i="4"/>
  <c r="Q94" i="4"/>
  <c r="R94" i="4"/>
  <c r="V94" i="4"/>
  <c r="T94" i="4"/>
  <c r="W94" i="4"/>
  <c r="X94" i="4"/>
  <c r="U94" i="4"/>
  <c r="Z94" i="4"/>
  <c r="Y94" i="4"/>
  <c r="H104" i="4"/>
  <c r="B104" i="4"/>
  <c r="D104" i="4"/>
  <c r="E104" i="4"/>
  <c r="F104" i="4"/>
  <c r="I104" i="4"/>
  <c r="J104" i="4"/>
  <c r="K104" i="4"/>
  <c r="L104" i="4"/>
  <c r="G104" i="4"/>
  <c r="N104" i="4"/>
  <c r="O104" i="4"/>
  <c r="P104" i="4"/>
  <c r="S104" i="4"/>
  <c r="Q104" i="4"/>
  <c r="R104" i="4"/>
  <c r="V104" i="4"/>
  <c r="T104" i="4"/>
  <c r="W104" i="4"/>
  <c r="X104" i="4"/>
  <c r="U104" i="4"/>
  <c r="Z104" i="4"/>
  <c r="Y104" i="4"/>
  <c r="H114" i="4"/>
  <c r="B114" i="4"/>
  <c r="D114" i="4"/>
  <c r="E114" i="4"/>
  <c r="F114" i="4"/>
  <c r="I114" i="4"/>
  <c r="J114" i="4"/>
  <c r="K114" i="4"/>
  <c r="L114" i="4"/>
  <c r="G114" i="4"/>
  <c r="N114" i="4"/>
  <c r="O114" i="4"/>
  <c r="P114" i="4"/>
  <c r="S114" i="4"/>
  <c r="Q114" i="4"/>
  <c r="R114" i="4"/>
  <c r="V114" i="4"/>
  <c r="T114" i="4"/>
  <c r="W114" i="4"/>
  <c r="X114" i="4"/>
  <c r="U114" i="4"/>
  <c r="Z114" i="4"/>
  <c r="Y114" i="4"/>
  <c r="H102" i="4"/>
  <c r="B102" i="4"/>
  <c r="D102" i="4"/>
  <c r="E102" i="4"/>
  <c r="F102" i="4"/>
  <c r="I102" i="4"/>
  <c r="J102" i="4"/>
  <c r="K102" i="4"/>
  <c r="L102" i="4"/>
  <c r="G102" i="4"/>
  <c r="N102" i="4"/>
  <c r="O102" i="4"/>
  <c r="P102" i="4"/>
  <c r="S102" i="4"/>
  <c r="Q102" i="4"/>
  <c r="R102" i="4"/>
  <c r="V102" i="4"/>
  <c r="T102" i="4"/>
  <c r="W102" i="4"/>
  <c r="X102" i="4"/>
  <c r="U102" i="4"/>
  <c r="Z102" i="4"/>
  <c r="Y102" i="4"/>
  <c r="H97" i="4"/>
  <c r="B97" i="4"/>
  <c r="D97" i="4"/>
  <c r="E97" i="4"/>
  <c r="F97" i="4"/>
  <c r="I97" i="4"/>
  <c r="J97" i="4"/>
  <c r="K97" i="4"/>
  <c r="L97" i="4"/>
  <c r="G97" i="4"/>
  <c r="N97" i="4"/>
  <c r="O97" i="4"/>
  <c r="P97" i="4"/>
  <c r="S97" i="4"/>
  <c r="Q97" i="4"/>
  <c r="R97" i="4"/>
  <c r="V97" i="4"/>
  <c r="T97" i="4"/>
  <c r="W97" i="4"/>
  <c r="X97" i="4"/>
  <c r="U97" i="4"/>
  <c r="Z97" i="4"/>
  <c r="Y97" i="4"/>
  <c r="H137" i="4"/>
  <c r="B137" i="4"/>
  <c r="D137" i="4"/>
  <c r="E137" i="4"/>
  <c r="F137" i="4"/>
  <c r="I137" i="4"/>
  <c r="J137" i="4"/>
  <c r="K137" i="4"/>
  <c r="L137" i="4"/>
  <c r="G137" i="4"/>
  <c r="N137" i="4"/>
  <c r="O137" i="4"/>
  <c r="P137" i="4"/>
  <c r="S137" i="4"/>
  <c r="Q137" i="4"/>
  <c r="R137" i="4"/>
  <c r="V137" i="4"/>
  <c r="T137" i="4"/>
  <c r="W137" i="4"/>
  <c r="X137" i="4"/>
  <c r="U137" i="4"/>
  <c r="Z137" i="4"/>
  <c r="Y137" i="4"/>
  <c r="H60" i="4"/>
  <c r="B60" i="4"/>
  <c r="D60" i="4"/>
  <c r="E60" i="4"/>
  <c r="F60" i="4"/>
  <c r="I60" i="4"/>
  <c r="J60" i="4"/>
  <c r="K60" i="4"/>
  <c r="L60" i="4"/>
  <c r="G60" i="4"/>
  <c r="N60" i="4"/>
  <c r="O60" i="4"/>
  <c r="P60" i="4"/>
  <c r="S60" i="4"/>
  <c r="Q60" i="4"/>
  <c r="R60" i="4"/>
  <c r="V60" i="4"/>
  <c r="T60" i="4"/>
  <c r="W60" i="4"/>
  <c r="X60" i="4"/>
  <c r="U60" i="4"/>
  <c r="Z60" i="4"/>
  <c r="Y60" i="4"/>
  <c r="H136" i="4"/>
  <c r="B136" i="4"/>
  <c r="D136" i="4"/>
  <c r="E136" i="4"/>
  <c r="F136" i="4"/>
  <c r="I136" i="4"/>
  <c r="J136" i="4"/>
  <c r="K136" i="4"/>
  <c r="L136" i="4"/>
  <c r="G136" i="4"/>
  <c r="N136" i="4"/>
  <c r="O136" i="4"/>
  <c r="P136" i="4"/>
  <c r="S136" i="4"/>
  <c r="Q136" i="4"/>
  <c r="R136" i="4"/>
  <c r="V136" i="4"/>
  <c r="T136" i="4"/>
  <c r="W136" i="4"/>
  <c r="X136" i="4"/>
  <c r="U136" i="4"/>
  <c r="Z136" i="4"/>
  <c r="Y136" i="4"/>
  <c r="H109" i="4"/>
  <c r="B109" i="4"/>
  <c r="D109" i="4"/>
  <c r="E109" i="4"/>
  <c r="F109" i="4"/>
  <c r="I109" i="4"/>
  <c r="J109" i="4"/>
  <c r="K109" i="4"/>
  <c r="L109" i="4"/>
  <c r="G109" i="4"/>
  <c r="N109" i="4"/>
  <c r="O109" i="4"/>
  <c r="P109" i="4"/>
  <c r="S109" i="4"/>
  <c r="Q109" i="4"/>
  <c r="R109" i="4"/>
  <c r="V109" i="4"/>
  <c r="T109" i="4"/>
  <c r="W109" i="4"/>
  <c r="X109" i="4"/>
  <c r="U109" i="4"/>
  <c r="Z109" i="4"/>
  <c r="Y109" i="4"/>
  <c r="H52" i="4"/>
  <c r="B52" i="4"/>
  <c r="D52" i="4"/>
  <c r="E52" i="4"/>
  <c r="F52" i="4"/>
  <c r="I52" i="4"/>
  <c r="J52" i="4"/>
  <c r="K52" i="4"/>
  <c r="L52" i="4"/>
  <c r="G52" i="4"/>
  <c r="N52" i="4"/>
  <c r="O52" i="4"/>
  <c r="P52" i="4"/>
  <c r="S52" i="4"/>
  <c r="Q52" i="4"/>
  <c r="R52" i="4"/>
  <c r="V52" i="4"/>
  <c r="T52" i="4"/>
  <c r="W52" i="4"/>
  <c r="X52" i="4"/>
  <c r="U52" i="4"/>
  <c r="Z52" i="4"/>
  <c r="Y52" i="4"/>
  <c r="H66" i="4"/>
  <c r="B66" i="4"/>
  <c r="D66" i="4"/>
  <c r="E66" i="4"/>
  <c r="F66" i="4"/>
  <c r="I66" i="4"/>
  <c r="J66" i="4"/>
  <c r="K66" i="4"/>
  <c r="L66" i="4"/>
  <c r="G66" i="4"/>
  <c r="N66" i="4"/>
  <c r="O66" i="4"/>
  <c r="P66" i="4"/>
  <c r="S66" i="4"/>
  <c r="Q66" i="4"/>
  <c r="R66" i="4"/>
  <c r="V66" i="4"/>
  <c r="T66" i="4"/>
  <c r="W66" i="4"/>
  <c r="X66" i="4"/>
  <c r="U66" i="4"/>
  <c r="Z66" i="4"/>
  <c r="Y66" i="4"/>
  <c r="H103" i="4"/>
  <c r="B103" i="4"/>
  <c r="D103" i="4"/>
  <c r="E103" i="4"/>
  <c r="F103" i="4"/>
  <c r="I103" i="4"/>
  <c r="J103" i="4"/>
  <c r="K103" i="4"/>
  <c r="L103" i="4"/>
  <c r="G103" i="4"/>
  <c r="N103" i="4"/>
  <c r="O103" i="4"/>
  <c r="P103" i="4"/>
  <c r="S103" i="4"/>
  <c r="Q103" i="4"/>
  <c r="R103" i="4"/>
  <c r="V103" i="4"/>
  <c r="T103" i="4"/>
  <c r="W103" i="4"/>
  <c r="X103" i="4"/>
  <c r="U103" i="4"/>
  <c r="Z103" i="4"/>
  <c r="Y103" i="4"/>
  <c r="H77" i="4"/>
  <c r="B77" i="4"/>
  <c r="D77" i="4"/>
  <c r="E77" i="4"/>
  <c r="F77" i="4"/>
  <c r="I77" i="4"/>
  <c r="J77" i="4"/>
  <c r="K77" i="4"/>
  <c r="L77" i="4"/>
  <c r="G77" i="4"/>
  <c r="N77" i="4"/>
  <c r="O77" i="4"/>
  <c r="P77" i="4"/>
  <c r="S77" i="4"/>
  <c r="Q77" i="4"/>
  <c r="R77" i="4"/>
  <c r="V77" i="4"/>
  <c r="T77" i="4"/>
  <c r="W77" i="4"/>
  <c r="X77" i="4"/>
  <c r="U77" i="4"/>
  <c r="Z77" i="4"/>
  <c r="Y77" i="4"/>
  <c r="H108" i="4"/>
  <c r="B108" i="4"/>
  <c r="D108" i="4"/>
  <c r="E108" i="4"/>
  <c r="F108" i="4"/>
  <c r="I108" i="4"/>
  <c r="J108" i="4"/>
  <c r="K108" i="4"/>
  <c r="L108" i="4"/>
  <c r="G108" i="4"/>
  <c r="N108" i="4"/>
  <c r="O108" i="4"/>
  <c r="P108" i="4"/>
  <c r="S108" i="4"/>
  <c r="Q108" i="4"/>
  <c r="R108" i="4"/>
  <c r="V108" i="4"/>
  <c r="T108" i="4"/>
  <c r="W108" i="4"/>
  <c r="X108" i="4"/>
  <c r="U108" i="4"/>
  <c r="Z108" i="4"/>
  <c r="Y108" i="4"/>
  <c r="H91" i="4"/>
  <c r="B91" i="4"/>
  <c r="D91" i="4"/>
  <c r="E91" i="4"/>
  <c r="F91" i="4"/>
  <c r="I91" i="4"/>
  <c r="J91" i="4"/>
  <c r="K91" i="4"/>
  <c r="L91" i="4"/>
  <c r="G91" i="4"/>
  <c r="N91" i="4"/>
  <c r="O91" i="4"/>
  <c r="P91" i="4"/>
  <c r="S91" i="4"/>
  <c r="Q91" i="4"/>
  <c r="R91" i="4"/>
  <c r="V91" i="4"/>
  <c r="T91" i="4"/>
  <c r="W91" i="4"/>
  <c r="X91" i="4"/>
  <c r="U91" i="4"/>
  <c r="Z91" i="4"/>
  <c r="Y91" i="4"/>
  <c r="H112" i="4"/>
  <c r="B112" i="4"/>
  <c r="D112" i="4"/>
  <c r="E112" i="4"/>
  <c r="F112" i="4"/>
  <c r="I112" i="4"/>
  <c r="J112" i="4"/>
  <c r="K112" i="4"/>
  <c r="L112" i="4"/>
  <c r="G112" i="4"/>
  <c r="N112" i="4"/>
  <c r="O112" i="4"/>
  <c r="P112" i="4"/>
  <c r="S112" i="4"/>
  <c r="Q112" i="4"/>
  <c r="R112" i="4"/>
  <c r="V112" i="4"/>
  <c r="T112" i="4"/>
  <c r="W112" i="4"/>
  <c r="X112" i="4"/>
  <c r="U112" i="4"/>
  <c r="Z112" i="4"/>
  <c r="Y112" i="4"/>
  <c r="H89" i="4"/>
  <c r="B89" i="4"/>
  <c r="D89" i="4"/>
  <c r="E89" i="4"/>
  <c r="F89" i="4"/>
  <c r="I89" i="4"/>
  <c r="J89" i="4"/>
  <c r="K89" i="4"/>
  <c r="L89" i="4"/>
  <c r="G89" i="4"/>
  <c r="N89" i="4"/>
  <c r="O89" i="4"/>
  <c r="P89" i="4"/>
  <c r="S89" i="4"/>
  <c r="Q89" i="4"/>
  <c r="R89" i="4"/>
  <c r="V89" i="4"/>
  <c r="T89" i="4"/>
  <c r="W89" i="4"/>
  <c r="X89" i="4"/>
  <c r="U89" i="4"/>
  <c r="Z89" i="4"/>
  <c r="Y89" i="4"/>
  <c r="H110" i="4"/>
  <c r="B110" i="4"/>
  <c r="D110" i="4"/>
  <c r="E110" i="4"/>
  <c r="F110" i="4"/>
  <c r="I110" i="4"/>
  <c r="J110" i="4"/>
  <c r="K110" i="4"/>
  <c r="L110" i="4"/>
  <c r="G110" i="4"/>
  <c r="N110" i="4"/>
  <c r="O110" i="4"/>
  <c r="P110" i="4"/>
  <c r="S110" i="4"/>
  <c r="Q110" i="4"/>
  <c r="R110" i="4"/>
  <c r="V110" i="4"/>
  <c r="T110" i="4"/>
  <c r="W110" i="4"/>
  <c r="X110" i="4"/>
  <c r="U110" i="4"/>
  <c r="Z110" i="4"/>
  <c r="Y110" i="4"/>
  <c r="H107" i="4"/>
  <c r="B107" i="4"/>
  <c r="D107" i="4"/>
  <c r="E107" i="4"/>
  <c r="F107" i="4"/>
  <c r="I107" i="4"/>
  <c r="J107" i="4"/>
  <c r="K107" i="4"/>
  <c r="L107" i="4"/>
  <c r="G107" i="4"/>
  <c r="N107" i="4"/>
  <c r="O107" i="4"/>
  <c r="P107" i="4"/>
  <c r="S107" i="4"/>
  <c r="Q107" i="4"/>
  <c r="R107" i="4"/>
  <c r="V107" i="4"/>
  <c r="T107" i="4"/>
  <c r="W107" i="4"/>
  <c r="X107" i="4"/>
  <c r="U107" i="4"/>
  <c r="Z107" i="4"/>
  <c r="Y107" i="4"/>
  <c r="H90" i="4"/>
  <c r="B90" i="4"/>
  <c r="D90" i="4"/>
  <c r="E90" i="4"/>
  <c r="F90" i="4"/>
  <c r="I90" i="4"/>
  <c r="J90" i="4"/>
  <c r="K90" i="4"/>
  <c r="L90" i="4"/>
  <c r="G90" i="4"/>
  <c r="N90" i="4"/>
  <c r="O90" i="4"/>
  <c r="P90" i="4"/>
  <c r="S90" i="4"/>
  <c r="Q90" i="4"/>
  <c r="R90" i="4"/>
  <c r="V90" i="4"/>
  <c r="T90" i="4"/>
  <c r="W90" i="4"/>
  <c r="X90" i="4"/>
  <c r="U90" i="4"/>
  <c r="Z90" i="4"/>
  <c r="Y90" i="4"/>
  <c r="H135" i="4"/>
  <c r="B135" i="4"/>
  <c r="D135" i="4"/>
  <c r="E135" i="4"/>
  <c r="F135" i="4"/>
  <c r="I135" i="4"/>
  <c r="J135" i="4"/>
  <c r="K135" i="4"/>
  <c r="L135" i="4"/>
  <c r="G135" i="4"/>
  <c r="N135" i="4"/>
  <c r="O135" i="4"/>
  <c r="P135" i="4"/>
  <c r="S135" i="4"/>
  <c r="Q135" i="4"/>
  <c r="R135" i="4"/>
  <c r="V135" i="4"/>
  <c r="T135" i="4"/>
  <c r="W135" i="4"/>
  <c r="X135" i="4"/>
  <c r="U135" i="4"/>
  <c r="Z135" i="4"/>
  <c r="Y135" i="4"/>
  <c r="H105" i="4"/>
  <c r="B105" i="4"/>
  <c r="D105" i="4"/>
  <c r="E105" i="4"/>
  <c r="F105" i="4"/>
  <c r="I105" i="4"/>
  <c r="J105" i="4"/>
  <c r="K105" i="4"/>
  <c r="L105" i="4"/>
  <c r="G105" i="4"/>
  <c r="N105" i="4"/>
  <c r="O105" i="4"/>
  <c r="P105" i="4"/>
  <c r="S105" i="4"/>
  <c r="Q105" i="4"/>
  <c r="R105" i="4"/>
  <c r="V105" i="4"/>
  <c r="T105" i="4"/>
  <c r="W105" i="4"/>
  <c r="X105" i="4"/>
  <c r="U105" i="4"/>
  <c r="Z105" i="4"/>
  <c r="Y105" i="4"/>
  <c r="H134" i="4"/>
  <c r="B134" i="4"/>
  <c r="D134" i="4"/>
  <c r="E134" i="4"/>
  <c r="F134" i="4"/>
  <c r="I134" i="4"/>
  <c r="J134" i="4"/>
  <c r="K134" i="4"/>
  <c r="L134" i="4"/>
  <c r="G134" i="4"/>
  <c r="N134" i="4"/>
  <c r="O134" i="4"/>
  <c r="P134" i="4"/>
  <c r="S134" i="4"/>
  <c r="Q134" i="4"/>
  <c r="R134" i="4"/>
  <c r="V134" i="4"/>
  <c r="T134" i="4"/>
  <c r="W134" i="4"/>
  <c r="X134" i="4"/>
  <c r="U134" i="4"/>
  <c r="Z134" i="4"/>
  <c r="Y134" i="4"/>
  <c r="H113" i="4"/>
  <c r="B113" i="4"/>
  <c r="D113" i="4"/>
  <c r="E113" i="4"/>
  <c r="F113" i="4"/>
  <c r="I113" i="4"/>
  <c r="J113" i="4"/>
  <c r="K113" i="4"/>
  <c r="L113" i="4"/>
  <c r="G113" i="4"/>
  <c r="N113" i="4"/>
  <c r="O113" i="4"/>
  <c r="P113" i="4"/>
  <c r="S113" i="4"/>
  <c r="Q113" i="4"/>
  <c r="R113" i="4"/>
  <c r="V113" i="4"/>
  <c r="T113" i="4"/>
  <c r="W113" i="4"/>
  <c r="X113" i="4"/>
  <c r="U113" i="4"/>
  <c r="Z113" i="4"/>
  <c r="Y113" i="4"/>
  <c r="H68" i="4"/>
  <c r="B68" i="4"/>
  <c r="D68" i="4"/>
  <c r="E68" i="4"/>
  <c r="F68" i="4"/>
  <c r="I68" i="4"/>
  <c r="J68" i="4"/>
  <c r="K68" i="4"/>
  <c r="L68" i="4"/>
  <c r="G68" i="4"/>
  <c r="N68" i="4"/>
  <c r="O68" i="4"/>
  <c r="P68" i="4"/>
  <c r="S68" i="4"/>
  <c r="Q68" i="4"/>
  <c r="R68" i="4"/>
  <c r="V68" i="4"/>
  <c r="T68" i="4"/>
  <c r="W68" i="4"/>
  <c r="X68" i="4"/>
  <c r="U68" i="4"/>
  <c r="Z68" i="4"/>
  <c r="Y68" i="4"/>
  <c r="H133" i="4"/>
  <c r="B133" i="4"/>
  <c r="D133" i="4"/>
  <c r="E133" i="4"/>
  <c r="F133" i="4"/>
  <c r="I133" i="4"/>
  <c r="J133" i="4"/>
  <c r="K133" i="4"/>
  <c r="L133" i="4"/>
  <c r="G133" i="4"/>
  <c r="N133" i="4"/>
  <c r="O133" i="4"/>
  <c r="P133" i="4"/>
  <c r="S133" i="4"/>
  <c r="Q133" i="4"/>
  <c r="R133" i="4"/>
  <c r="V133" i="4"/>
  <c r="T133" i="4"/>
  <c r="W133" i="4"/>
  <c r="X133" i="4"/>
  <c r="U133" i="4"/>
  <c r="Z133" i="4"/>
  <c r="Y133" i="4"/>
  <c r="H80" i="4"/>
  <c r="B80" i="4"/>
  <c r="D80" i="4"/>
  <c r="E80" i="4"/>
  <c r="F80" i="4"/>
  <c r="I80" i="4"/>
  <c r="J80" i="4"/>
  <c r="K80" i="4"/>
  <c r="L80" i="4"/>
  <c r="G80" i="4"/>
  <c r="N80" i="4"/>
  <c r="O80" i="4"/>
  <c r="P80" i="4"/>
  <c r="S80" i="4"/>
  <c r="Q80" i="4"/>
  <c r="R80" i="4"/>
  <c r="V80" i="4"/>
  <c r="T80" i="4"/>
  <c r="W80" i="4"/>
  <c r="X80" i="4"/>
  <c r="U80" i="4"/>
  <c r="Z80" i="4"/>
  <c r="Y80" i="4"/>
  <c r="H132" i="4"/>
  <c r="B132" i="4"/>
  <c r="D132" i="4"/>
  <c r="E132" i="4"/>
  <c r="F132" i="4"/>
  <c r="I132" i="4"/>
  <c r="J132" i="4"/>
  <c r="K132" i="4"/>
  <c r="L132" i="4"/>
  <c r="G132" i="4"/>
  <c r="N132" i="4"/>
  <c r="O132" i="4"/>
  <c r="P132" i="4"/>
  <c r="S132" i="4"/>
  <c r="Q132" i="4"/>
  <c r="R132" i="4"/>
  <c r="V132" i="4"/>
  <c r="T132" i="4"/>
  <c r="W132" i="4"/>
  <c r="X132" i="4"/>
  <c r="U132" i="4"/>
  <c r="Z132" i="4"/>
  <c r="Y132" i="4"/>
  <c r="H131" i="4"/>
  <c r="B131" i="4"/>
  <c r="D131" i="4"/>
  <c r="E131" i="4"/>
  <c r="F131" i="4"/>
  <c r="I131" i="4"/>
  <c r="J131" i="4"/>
  <c r="K131" i="4"/>
  <c r="L131" i="4"/>
  <c r="G131" i="4"/>
  <c r="N131" i="4"/>
  <c r="O131" i="4"/>
  <c r="P131" i="4"/>
  <c r="S131" i="4"/>
  <c r="Q131" i="4"/>
  <c r="R131" i="4"/>
  <c r="V131" i="4"/>
  <c r="T131" i="4"/>
  <c r="W131" i="4"/>
  <c r="X131" i="4"/>
  <c r="U131" i="4"/>
  <c r="Z131" i="4"/>
  <c r="Y131" i="4"/>
  <c r="H98" i="4"/>
  <c r="B98" i="4"/>
  <c r="D98" i="4"/>
  <c r="E98" i="4"/>
  <c r="F98" i="4"/>
  <c r="I98" i="4"/>
  <c r="J98" i="4"/>
  <c r="K98" i="4"/>
  <c r="L98" i="4"/>
  <c r="G98" i="4"/>
  <c r="N98" i="4"/>
  <c r="O98" i="4"/>
  <c r="P98" i="4"/>
  <c r="S98" i="4"/>
  <c r="Q98" i="4"/>
  <c r="R98" i="4"/>
  <c r="V98" i="4"/>
  <c r="T98" i="4"/>
  <c r="W98" i="4"/>
  <c r="X98" i="4"/>
  <c r="U98" i="4"/>
  <c r="Z98" i="4"/>
  <c r="Y98" i="4"/>
  <c r="H41" i="4"/>
  <c r="B41" i="4"/>
  <c r="D41" i="4"/>
  <c r="E41" i="4"/>
  <c r="F41" i="4"/>
  <c r="I41" i="4"/>
  <c r="J41" i="4"/>
  <c r="K41" i="4"/>
  <c r="L41" i="4"/>
  <c r="G41" i="4"/>
  <c r="N41" i="4"/>
  <c r="O41" i="4"/>
  <c r="P41" i="4"/>
  <c r="S41" i="4"/>
  <c r="Q41" i="4"/>
  <c r="R41" i="4"/>
  <c r="V41" i="4"/>
  <c r="T41" i="4"/>
  <c r="W41" i="4"/>
  <c r="X41" i="4"/>
  <c r="U41" i="4"/>
  <c r="Z41" i="4"/>
  <c r="Y41" i="4"/>
  <c r="H130" i="4"/>
  <c r="B130" i="4"/>
  <c r="D130" i="4"/>
  <c r="E130" i="4"/>
  <c r="F130" i="4"/>
  <c r="I130" i="4"/>
  <c r="J130" i="4"/>
  <c r="K130" i="4"/>
  <c r="L130" i="4"/>
  <c r="G130" i="4"/>
  <c r="N130" i="4"/>
  <c r="O130" i="4"/>
  <c r="P130" i="4"/>
  <c r="S130" i="4"/>
  <c r="Q130" i="4"/>
  <c r="R130" i="4"/>
  <c r="V130" i="4"/>
  <c r="T130" i="4"/>
  <c r="W130" i="4"/>
  <c r="X130" i="4"/>
  <c r="U130" i="4"/>
  <c r="Z130" i="4"/>
  <c r="Y130" i="4"/>
  <c r="H74" i="4"/>
  <c r="B74" i="4"/>
  <c r="D74" i="4"/>
  <c r="E74" i="4"/>
  <c r="F74" i="4"/>
  <c r="I74" i="4"/>
  <c r="J74" i="4"/>
  <c r="K74" i="4"/>
  <c r="L74" i="4"/>
  <c r="G74" i="4"/>
  <c r="N74" i="4"/>
  <c r="O74" i="4"/>
  <c r="P74" i="4"/>
  <c r="S74" i="4"/>
  <c r="Q74" i="4"/>
  <c r="R74" i="4"/>
  <c r="V74" i="4"/>
  <c r="T74" i="4"/>
  <c r="W74" i="4"/>
  <c r="X74" i="4"/>
  <c r="U74" i="4"/>
  <c r="Z74" i="4"/>
  <c r="Y74" i="4"/>
  <c r="H106" i="4"/>
  <c r="B106" i="4"/>
  <c r="D106" i="4"/>
  <c r="E106" i="4"/>
  <c r="F106" i="4"/>
  <c r="I106" i="4"/>
  <c r="J106" i="4"/>
  <c r="K106" i="4"/>
  <c r="L106" i="4"/>
  <c r="G106" i="4"/>
  <c r="N106" i="4"/>
  <c r="O106" i="4"/>
  <c r="P106" i="4"/>
  <c r="S106" i="4"/>
  <c r="Q106" i="4"/>
  <c r="R106" i="4"/>
  <c r="V106" i="4"/>
  <c r="T106" i="4"/>
  <c r="W106" i="4"/>
  <c r="X106" i="4"/>
  <c r="U106" i="4"/>
  <c r="Z106" i="4"/>
  <c r="Y106" i="4"/>
  <c r="H129" i="4"/>
  <c r="B129" i="4"/>
  <c r="D129" i="4"/>
  <c r="E129" i="4"/>
  <c r="F129" i="4"/>
  <c r="I129" i="4"/>
  <c r="J129" i="4"/>
  <c r="K129" i="4"/>
  <c r="L129" i="4"/>
  <c r="G129" i="4"/>
  <c r="N129" i="4"/>
  <c r="O129" i="4"/>
  <c r="P129" i="4"/>
  <c r="S129" i="4"/>
  <c r="Q129" i="4"/>
  <c r="R129" i="4"/>
  <c r="V129" i="4"/>
  <c r="T129" i="4"/>
  <c r="W129" i="4"/>
  <c r="X129" i="4"/>
  <c r="U129" i="4"/>
  <c r="Z129" i="4"/>
  <c r="Y129" i="4"/>
  <c r="H93" i="4"/>
  <c r="B93" i="4"/>
  <c r="D93" i="4"/>
  <c r="E93" i="4"/>
  <c r="F93" i="4"/>
  <c r="I93" i="4"/>
  <c r="J93" i="4"/>
  <c r="K93" i="4"/>
  <c r="L93" i="4"/>
  <c r="G93" i="4"/>
  <c r="N93" i="4"/>
  <c r="O93" i="4"/>
  <c r="P93" i="4"/>
  <c r="S93" i="4"/>
  <c r="Q93" i="4"/>
  <c r="R93" i="4"/>
  <c r="V93" i="4"/>
  <c r="T93" i="4"/>
  <c r="W93" i="4"/>
  <c r="X93" i="4"/>
  <c r="U93" i="4"/>
  <c r="Z93" i="4"/>
  <c r="Y93" i="4"/>
  <c r="H128" i="4"/>
  <c r="B128" i="4"/>
  <c r="D128" i="4"/>
  <c r="E128" i="4"/>
  <c r="F128" i="4"/>
  <c r="I128" i="4"/>
  <c r="J128" i="4"/>
  <c r="K128" i="4"/>
  <c r="L128" i="4"/>
  <c r="G128" i="4"/>
  <c r="N128" i="4"/>
  <c r="O128" i="4"/>
  <c r="P128" i="4"/>
  <c r="S128" i="4"/>
  <c r="Q128" i="4"/>
  <c r="R128" i="4"/>
  <c r="V128" i="4"/>
  <c r="T128" i="4"/>
  <c r="W128" i="4"/>
  <c r="X128" i="4"/>
  <c r="U128" i="4"/>
  <c r="Z128" i="4"/>
  <c r="Y128" i="4"/>
  <c r="H76" i="4"/>
  <c r="B76" i="4"/>
  <c r="D76" i="4"/>
  <c r="E76" i="4"/>
  <c r="F76" i="4"/>
  <c r="I76" i="4"/>
  <c r="J76" i="4"/>
  <c r="K76" i="4"/>
  <c r="L76" i="4"/>
  <c r="G76" i="4"/>
  <c r="N76" i="4"/>
  <c r="O76" i="4"/>
  <c r="P76" i="4"/>
  <c r="S76" i="4"/>
  <c r="Q76" i="4"/>
  <c r="R76" i="4"/>
  <c r="V76" i="4"/>
  <c r="T76" i="4"/>
  <c r="W76" i="4"/>
  <c r="X76" i="4"/>
  <c r="U76" i="4"/>
  <c r="Z76" i="4"/>
  <c r="Y76" i="4"/>
  <c r="H127" i="4"/>
  <c r="B127" i="4"/>
  <c r="D127" i="4"/>
  <c r="E127" i="4"/>
  <c r="F127" i="4"/>
  <c r="I127" i="4"/>
  <c r="J127" i="4"/>
  <c r="K127" i="4"/>
  <c r="L127" i="4"/>
  <c r="G127" i="4"/>
  <c r="N127" i="4"/>
  <c r="O127" i="4"/>
  <c r="P127" i="4"/>
  <c r="S127" i="4"/>
  <c r="Q127" i="4"/>
  <c r="R127" i="4"/>
  <c r="V127" i="4"/>
  <c r="T127" i="4"/>
  <c r="W127" i="4"/>
  <c r="X127" i="4"/>
  <c r="U127" i="4"/>
  <c r="Z127" i="4"/>
  <c r="Y127" i="4"/>
  <c r="H55" i="4"/>
  <c r="B55" i="4"/>
  <c r="D55" i="4"/>
  <c r="E55" i="4"/>
  <c r="F55" i="4"/>
  <c r="I55" i="4"/>
  <c r="J55" i="4"/>
  <c r="K55" i="4"/>
  <c r="L55" i="4"/>
  <c r="G55" i="4"/>
  <c r="N55" i="4"/>
  <c r="O55" i="4"/>
  <c r="P55" i="4"/>
  <c r="S55" i="4"/>
  <c r="Q55" i="4"/>
  <c r="R55" i="4"/>
  <c r="V55" i="4"/>
  <c r="T55" i="4"/>
  <c r="W55" i="4"/>
  <c r="X55" i="4"/>
  <c r="U55" i="4"/>
  <c r="Z55" i="4"/>
  <c r="Y55" i="4"/>
  <c r="H126" i="4"/>
  <c r="B126" i="4"/>
  <c r="D126" i="4"/>
  <c r="E126" i="4"/>
  <c r="F126" i="4"/>
  <c r="I126" i="4"/>
  <c r="J126" i="4"/>
  <c r="K126" i="4"/>
  <c r="L126" i="4"/>
  <c r="G126" i="4"/>
  <c r="N126" i="4"/>
  <c r="O126" i="4"/>
  <c r="P126" i="4"/>
  <c r="S126" i="4"/>
  <c r="Q126" i="4"/>
  <c r="R126" i="4"/>
  <c r="V126" i="4"/>
  <c r="T126" i="4"/>
  <c r="W126" i="4"/>
  <c r="X126" i="4"/>
  <c r="U126" i="4"/>
  <c r="Z126" i="4"/>
  <c r="Y126" i="4"/>
  <c r="H125" i="4"/>
  <c r="B125" i="4"/>
  <c r="D125" i="4"/>
  <c r="E125" i="4"/>
  <c r="F125" i="4"/>
  <c r="I125" i="4"/>
  <c r="J125" i="4"/>
  <c r="K125" i="4"/>
  <c r="L125" i="4"/>
  <c r="G125" i="4"/>
  <c r="N125" i="4"/>
  <c r="O125" i="4"/>
  <c r="P125" i="4"/>
  <c r="S125" i="4"/>
  <c r="Q125" i="4"/>
  <c r="R125" i="4"/>
  <c r="V125" i="4"/>
  <c r="T125" i="4"/>
  <c r="W125" i="4"/>
  <c r="X125" i="4"/>
  <c r="U125" i="4"/>
  <c r="Z125" i="4"/>
  <c r="Y125" i="4"/>
  <c r="H87" i="4"/>
  <c r="B87" i="4"/>
  <c r="D87" i="4"/>
  <c r="E87" i="4"/>
  <c r="F87" i="4"/>
  <c r="I87" i="4"/>
  <c r="J87" i="4"/>
  <c r="K87" i="4"/>
  <c r="L87" i="4"/>
  <c r="G87" i="4"/>
  <c r="N87" i="4"/>
  <c r="O87" i="4"/>
  <c r="P87" i="4"/>
  <c r="S87" i="4"/>
  <c r="Q87" i="4"/>
  <c r="R87" i="4"/>
  <c r="V87" i="4"/>
  <c r="T87" i="4"/>
  <c r="W87" i="4"/>
  <c r="X87" i="4"/>
  <c r="U87" i="4"/>
  <c r="Z87" i="4"/>
  <c r="Y87" i="4"/>
  <c r="H124" i="4"/>
  <c r="B124" i="4"/>
  <c r="D124" i="4"/>
  <c r="E124" i="4"/>
  <c r="F124" i="4"/>
  <c r="I124" i="4"/>
  <c r="J124" i="4"/>
  <c r="K124" i="4"/>
  <c r="L124" i="4"/>
  <c r="G124" i="4"/>
  <c r="N124" i="4"/>
  <c r="O124" i="4"/>
  <c r="P124" i="4"/>
  <c r="S124" i="4"/>
  <c r="Q124" i="4"/>
  <c r="R124" i="4"/>
  <c r="V124" i="4"/>
  <c r="T124" i="4"/>
  <c r="W124" i="4"/>
  <c r="X124" i="4"/>
  <c r="U124" i="4"/>
  <c r="Z124" i="4"/>
  <c r="Y124" i="4"/>
  <c r="H73" i="4"/>
  <c r="B73" i="4"/>
  <c r="D73" i="4"/>
  <c r="E73" i="4"/>
  <c r="F73" i="4"/>
  <c r="I73" i="4"/>
  <c r="J73" i="4"/>
  <c r="K73" i="4"/>
  <c r="L73" i="4"/>
  <c r="G73" i="4"/>
  <c r="N73" i="4"/>
  <c r="O73" i="4"/>
  <c r="P73" i="4"/>
  <c r="S73" i="4"/>
  <c r="Q73" i="4"/>
  <c r="R73" i="4"/>
  <c r="V73" i="4"/>
  <c r="T73" i="4"/>
  <c r="W73" i="4"/>
  <c r="X73" i="4"/>
  <c r="U73" i="4"/>
  <c r="Z73" i="4"/>
  <c r="Y73" i="4"/>
  <c r="H72" i="4"/>
  <c r="B72" i="4"/>
  <c r="D72" i="4"/>
  <c r="E72" i="4"/>
  <c r="F72" i="4"/>
  <c r="I72" i="4"/>
  <c r="J72" i="4"/>
  <c r="K72" i="4"/>
  <c r="L72" i="4"/>
  <c r="G72" i="4"/>
  <c r="N72" i="4"/>
  <c r="O72" i="4"/>
  <c r="P72" i="4"/>
  <c r="S72" i="4"/>
  <c r="Q72" i="4"/>
  <c r="R72" i="4"/>
  <c r="V72" i="4"/>
  <c r="T72" i="4"/>
  <c r="W72" i="4"/>
  <c r="X72" i="4"/>
  <c r="U72" i="4"/>
  <c r="Z72" i="4"/>
  <c r="Y72" i="4"/>
  <c r="H42" i="4"/>
  <c r="B42" i="4"/>
  <c r="D42" i="4"/>
  <c r="E42" i="4"/>
  <c r="F42" i="4"/>
  <c r="I42" i="4"/>
  <c r="J42" i="4"/>
  <c r="K42" i="4"/>
  <c r="L42" i="4"/>
  <c r="G42" i="4"/>
  <c r="N42" i="4"/>
  <c r="O42" i="4"/>
  <c r="P42" i="4"/>
  <c r="S42" i="4"/>
  <c r="Q42" i="4"/>
  <c r="R42" i="4"/>
  <c r="V42" i="4"/>
  <c r="T42" i="4"/>
  <c r="W42" i="4"/>
  <c r="X42" i="4"/>
  <c r="U42" i="4"/>
  <c r="Z42" i="4"/>
  <c r="Y42" i="4"/>
  <c r="H67" i="4"/>
  <c r="B67" i="4"/>
  <c r="D67" i="4"/>
  <c r="E67" i="4"/>
  <c r="F67" i="4"/>
  <c r="I67" i="4"/>
  <c r="J67" i="4"/>
  <c r="K67" i="4"/>
  <c r="L67" i="4"/>
  <c r="G67" i="4"/>
  <c r="N67" i="4"/>
  <c r="O67" i="4"/>
  <c r="P67" i="4"/>
  <c r="S67" i="4"/>
  <c r="Q67" i="4"/>
  <c r="R67" i="4"/>
  <c r="V67" i="4"/>
  <c r="T67" i="4"/>
  <c r="W67" i="4"/>
  <c r="X67" i="4"/>
  <c r="U67" i="4"/>
  <c r="Z67" i="4"/>
  <c r="Y67" i="4"/>
  <c r="H47" i="4"/>
  <c r="B47" i="4"/>
  <c r="D47" i="4"/>
  <c r="E47" i="4"/>
  <c r="F47" i="4"/>
  <c r="I47" i="4"/>
  <c r="J47" i="4"/>
  <c r="K47" i="4"/>
  <c r="L47" i="4"/>
  <c r="G47" i="4"/>
  <c r="N47" i="4"/>
  <c r="O47" i="4"/>
  <c r="P47" i="4"/>
  <c r="S47" i="4"/>
  <c r="Q47" i="4"/>
  <c r="R47" i="4"/>
  <c r="V47" i="4"/>
  <c r="T47" i="4"/>
  <c r="W47" i="4"/>
  <c r="X47" i="4"/>
  <c r="U47" i="4"/>
  <c r="Z47" i="4"/>
  <c r="Y47" i="4"/>
  <c r="H46" i="4"/>
  <c r="B46" i="4"/>
  <c r="D46" i="4"/>
  <c r="E46" i="4"/>
  <c r="F46" i="4"/>
  <c r="I46" i="4"/>
  <c r="J46" i="4"/>
  <c r="K46" i="4"/>
  <c r="L46" i="4"/>
  <c r="G46" i="4"/>
  <c r="N46" i="4"/>
  <c r="O46" i="4"/>
  <c r="P46" i="4"/>
  <c r="S46" i="4"/>
  <c r="Q46" i="4"/>
  <c r="R46" i="4"/>
  <c r="V46" i="4"/>
  <c r="T46" i="4"/>
  <c r="W46" i="4"/>
  <c r="X46" i="4"/>
  <c r="U46" i="4"/>
  <c r="Z46" i="4"/>
  <c r="Y46" i="4"/>
  <c r="H33" i="4"/>
  <c r="B33" i="4"/>
  <c r="D33" i="4"/>
  <c r="E33" i="4"/>
  <c r="F33" i="4"/>
  <c r="I33" i="4"/>
  <c r="J33" i="4"/>
  <c r="K33" i="4"/>
  <c r="L33" i="4"/>
  <c r="G33" i="4"/>
  <c r="N33" i="4"/>
  <c r="O33" i="4"/>
  <c r="P33" i="4"/>
  <c r="S33" i="4"/>
  <c r="Q33" i="4"/>
  <c r="R33" i="4"/>
  <c r="V33" i="4"/>
  <c r="T33" i="4"/>
  <c r="W33" i="4"/>
  <c r="X33" i="4"/>
  <c r="U33" i="4"/>
  <c r="Z33" i="4"/>
  <c r="Y33" i="4"/>
  <c r="H99" i="4"/>
  <c r="B99" i="4"/>
  <c r="D99" i="4"/>
  <c r="E99" i="4"/>
  <c r="F99" i="4"/>
  <c r="I99" i="4"/>
  <c r="J99" i="4"/>
  <c r="K99" i="4"/>
  <c r="L99" i="4"/>
  <c r="G99" i="4"/>
  <c r="N99" i="4"/>
  <c r="O99" i="4"/>
  <c r="P99" i="4"/>
  <c r="S99" i="4"/>
  <c r="Q99" i="4"/>
  <c r="R99" i="4"/>
  <c r="V99" i="4"/>
  <c r="T99" i="4"/>
  <c r="W99" i="4"/>
  <c r="X99" i="4"/>
  <c r="U99" i="4"/>
  <c r="Z99" i="4"/>
  <c r="Y99" i="4"/>
  <c r="H31" i="4"/>
  <c r="B31" i="4"/>
  <c r="D31" i="4"/>
  <c r="E31" i="4"/>
  <c r="F31" i="4"/>
  <c r="I31" i="4"/>
  <c r="J31" i="4"/>
  <c r="K31" i="4"/>
  <c r="L31" i="4"/>
  <c r="G31" i="4"/>
  <c r="N31" i="4"/>
  <c r="O31" i="4"/>
  <c r="P31" i="4"/>
  <c r="S31" i="4"/>
  <c r="Q31" i="4"/>
  <c r="R31" i="4"/>
  <c r="V31" i="4"/>
  <c r="T31" i="4"/>
  <c r="W31" i="4"/>
  <c r="X31" i="4"/>
  <c r="U31" i="4"/>
  <c r="Z31" i="4"/>
  <c r="Y31" i="4"/>
  <c r="H96" i="4"/>
  <c r="B96" i="4"/>
  <c r="D96" i="4"/>
  <c r="E96" i="4"/>
  <c r="F96" i="4"/>
  <c r="I96" i="4"/>
  <c r="J96" i="4"/>
  <c r="K96" i="4"/>
  <c r="L96" i="4"/>
  <c r="G96" i="4"/>
  <c r="N96" i="4"/>
  <c r="O96" i="4"/>
  <c r="P96" i="4"/>
  <c r="S96" i="4"/>
  <c r="Q96" i="4"/>
  <c r="R96" i="4"/>
  <c r="V96" i="4"/>
  <c r="T96" i="4"/>
  <c r="W96" i="4"/>
  <c r="X96" i="4"/>
  <c r="U96" i="4"/>
  <c r="Z96" i="4"/>
  <c r="Y96" i="4"/>
  <c r="H48" i="4"/>
  <c r="B48" i="4"/>
  <c r="D48" i="4"/>
  <c r="E48" i="4"/>
  <c r="F48" i="4"/>
  <c r="I48" i="4"/>
  <c r="J48" i="4"/>
  <c r="K48" i="4"/>
  <c r="L48" i="4"/>
  <c r="G48" i="4"/>
  <c r="N48" i="4"/>
  <c r="O48" i="4"/>
  <c r="P48" i="4"/>
  <c r="S48" i="4"/>
  <c r="Q48" i="4"/>
  <c r="R48" i="4"/>
  <c r="V48" i="4"/>
  <c r="T48" i="4"/>
  <c r="W48" i="4"/>
  <c r="X48" i="4"/>
  <c r="U48" i="4"/>
  <c r="Z48" i="4"/>
  <c r="Y48" i="4"/>
  <c r="H101" i="4"/>
  <c r="B101" i="4"/>
  <c r="D101" i="4"/>
  <c r="E101" i="4"/>
  <c r="F101" i="4"/>
  <c r="I101" i="4"/>
  <c r="J101" i="4"/>
  <c r="K101" i="4"/>
  <c r="L101" i="4"/>
  <c r="G101" i="4"/>
  <c r="N101" i="4"/>
  <c r="O101" i="4"/>
  <c r="P101" i="4"/>
  <c r="S101" i="4"/>
  <c r="Q101" i="4"/>
  <c r="R101" i="4"/>
  <c r="V101" i="4"/>
  <c r="T101" i="4"/>
  <c r="W101" i="4"/>
  <c r="X101" i="4"/>
  <c r="U101" i="4"/>
  <c r="Z101" i="4"/>
  <c r="Y101" i="4"/>
  <c r="H123" i="4"/>
  <c r="B123" i="4"/>
  <c r="D123" i="4"/>
  <c r="E123" i="4"/>
  <c r="F123" i="4"/>
  <c r="I123" i="4"/>
  <c r="J123" i="4"/>
  <c r="K123" i="4"/>
  <c r="L123" i="4"/>
  <c r="G123" i="4"/>
  <c r="N123" i="4"/>
  <c r="O123" i="4"/>
  <c r="P123" i="4"/>
  <c r="S123" i="4"/>
  <c r="Q123" i="4"/>
  <c r="R123" i="4"/>
  <c r="V123" i="4"/>
  <c r="T123" i="4"/>
  <c r="W123" i="4"/>
  <c r="X123" i="4"/>
  <c r="U123" i="4"/>
  <c r="Z123" i="4"/>
  <c r="Y123" i="4"/>
  <c r="H65" i="4"/>
  <c r="B65" i="4"/>
  <c r="D65" i="4"/>
  <c r="E65" i="4"/>
  <c r="F65" i="4"/>
  <c r="I65" i="4"/>
  <c r="J65" i="4"/>
  <c r="K65" i="4"/>
  <c r="L65" i="4"/>
  <c r="G65" i="4"/>
  <c r="N65" i="4"/>
  <c r="O65" i="4"/>
  <c r="P65" i="4"/>
  <c r="S65" i="4"/>
  <c r="Q65" i="4"/>
  <c r="R65" i="4"/>
  <c r="V65" i="4"/>
  <c r="T65" i="4"/>
  <c r="W65" i="4"/>
  <c r="X65" i="4"/>
  <c r="U65" i="4"/>
  <c r="Z65" i="4"/>
  <c r="Y65" i="4"/>
  <c r="H84" i="4"/>
  <c r="B84" i="4"/>
  <c r="D84" i="4"/>
  <c r="E84" i="4"/>
  <c r="F84" i="4"/>
  <c r="I84" i="4"/>
  <c r="J84" i="4"/>
  <c r="K84" i="4"/>
  <c r="L84" i="4"/>
  <c r="G84" i="4"/>
  <c r="N84" i="4"/>
  <c r="O84" i="4"/>
  <c r="P84" i="4"/>
  <c r="S84" i="4"/>
  <c r="Q84" i="4"/>
  <c r="R84" i="4"/>
  <c r="V84" i="4"/>
  <c r="T84" i="4"/>
  <c r="W84" i="4"/>
  <c r="X84" i="4"/>
  <c r="U84" i="4"/>
  <c r="Z84" i="4"/>
  <c r="Y84" i="4"/>
  <c r="H121" i="4"/>
  <c r="B121" i="4"/>
  <c r="D121" i="4"/>
  <c r="E121" i="4"/>
  <c r="F121" i="4"/>
  <c r="I121" i="4"/>
  <c r="J121" i="4"/>
  <c r="K121" i="4"/>
  <c r="L121" i="4"/>
  <c r="G121" i="4"/>
  <c r="N121" i="4"/>
  <c r="O121" i="4"/>
  <c r="P121" i="4"/>
  <c r="S121" i="4"/>
  <c r="Q121" i="4"/>
  <c r="R121" i="4"/>
  <c r="V121" i="4"/>
  <c r="T121" i="4"/>
  <c r="W121" i="4"/>
  <c r="X121" i="4"/>
  <c r="U121" i="4"/>
  <c r="Z121" i="4"/>
  <c r="Y121" i="4"/>
  <c r="H122" i="4"/>
  <c r="B122" i="4"/>
  <c r="D122" i="4"/>
  <c r="E122" i="4"/>
  <c r="F122" i="4"/>
  <c r="I122" i="4"/>
  <c r="J122" i="4"/>
  <c r="K122" i="4"/>
  <c r="L122" i="4"/>
  <c r="G122" i="4"/>
  <c r="N122" i="4"/>
  <c r="O122" i="4"/>
  <c r="P122" i="4"/>
  <c r="S122" i="4"/>
  <c r="Q122" i="4"/>
  <c r="R122" i="4"/>
  <c r="V122" i="4"/>
  <c r="T122" i="4"/>
  <c r="W122" i="4"/>
  <c r="X122" i="4"/>
  <c r="U122" i="4"/>
  <c r="Z122" i="4"/>
  <c r="Y122" i="4"/>
  <c r="H37" i="4"/>
  <c r="B37" i="4"/>
  <c r="D37" i="4"/>
  <c r="E37" i="4"/>
  <c r="F37" i="4"/>
  <c r="I37" i="4"/>
  <c r="J37" i="4"/>
  <c r="K37" i="4"/>
  <c r="L37" i="4"/>
  <c r="G37" i="4"/>
  <c r="N37" i="4"/>
  <c r="O37" i="4"/>
  <c r="P37" i="4"/>
  <c r="S37" i="4"/>
  <c r="Q37" i="4"/>
  <c r="R37" i="4"/>
  <c r="V37" i="4"/>
  <c r="T37" i="4"/>
  <c r="W37" i="4"/>
  <c r="X37" i="4"/>
  <c r="U37" i="4"/>
  <c r="Z37" i="4"/>
  <c r="Y37" i="4"/>
  <c r="H120" i="4"/>
  <c r="B120" i="4"/>
  <c r="D120" i="4"/>
  <c r="E120" i="4"/>
  <c r="F120" i="4"/>
  <c r="I120" i="4"/>
  <c r="J120" i="4"/>
  <c r="K120" i="4"/>
  <c r="L120" i="4"/>
  <c r="G120" i="4"/>
  <c r="N120" i="4"/>
  <c r="O120" i="4"/>
  <c r="P120" i="4"/>
  <c r="S120" i="4"/>
  <c r="Q120" i="4"/>
  <c r="R120" i="4"/>
  <c r="V120" i="4"/>
  <c r="T120" i="4"/>
  <c r="W120" i="4"/>
  <c r="X120" i="4"/>
  <c r="U120" i="4"/>
  <c r="Z120" i="4"/>
  <c r="Y120" i="4"/>
  <c r="H119" i="4"/>
  <c r="B119" i="4"/>
  <c r="D119" i="4"/>
  <c r="E119" i="4"/>
  <c r="F119" i="4"/>
  <c r="I119" i="4"/>
  <c r="J119" i="4"/>
  <c r="K119" i="4"/>
  <c r="L119" i="4"/>
  <c r="G119" i="4"/>
  <c r="N119" i="4"/>
  <c r="O119" i="4"/>
  <c r="P119" i="4"/>
  <c r="S119" i="4"/>
  <c r="Q119" i="4"/>
  <c r="R119" i="4"/>
  <c r="V119" i="4"/>
  <c r="T119" i="4"/>
  <c r="W119" i="4"/>
  <c r="X119" i="4"/>
  <c r="U119" i="4"/>
  <c r="Z119" i="4"/>
  <c r="Y119" i="4"/>
  <c r="H75" i="4"/>
  <c r="B75" i="4"/>
  <c r="D75" i="4"/>
  <c r="E75" i="4"/>
  <c r="F75" i="4"/>
  <c r="I75" i="4"/>
  <c r="J75" i="4"/>
  <c r="K75" i="4"/>
  <c r="L75" i="4"/>
  <c r="G75" i="4"/>
  <c r="N75" i="4"/>
  <c r="O75" i="4"/>
  <c r="P75" i="4"/>
  <c r="S75" i="4"/>
  <c r="Q75" i="4"/>
  <c r="R75" i="4"/>
  <c r="V75" i="4"/>
  <c r="T75" i="4"/>
  <c r="W75" i="4"/>
  <c r="X75" i="4"/>
  <c r="U75" i="4"/>
  <c r="Z75" i="4"/>
  <c r="Y75" i="4"/>
  <c r="H27" i="4"/>
  <c r="B27" i="4"/>
  <c r="D27" i="4"/>
  <c r="E27" i="4"/>
  <c r="F27" i="4"/>
  <c r="I27" i="4"/>
  <c r="J27" i="4"/>
  <c r="K27" i="4"/>
  <c r="L27" i="4"/>
  <c r="G27" i="4"/>
  <c r="N27" i="4"/>
  <c r="O27" i="4"/>
  <c r="P27" i="4"/>
  <c r="S27" i="4"/>
  <c r="Q27" i="4"/>
  <c r="R27" i="4"/>
  <c r="V27" i="4"/>
  <c r="T27" i="4"/>
  <c r="W27" i="4"/>
  <c r="X27" i="4"/>
  <c r="U27" i="4"/>
  <c r="Z27" i="4"/>
  <c r="Y27" i="4"/>
  <c r="H118" i="4"/>
  <c r="B118" i="4"/>
  <c r="D118" i="4"/>
  <c r="E118" i="4"/>
  <c r="F118" i="4"/>
  <c r="I118" i="4"/>
  <c r="J118" i="4"/>
  <c r="K118" i="4"/>
  <c r="L118" i="4"/>
  <c r="G118" i="4"/>
  <c r="N118" i="4"/>
  <c r="O118" i="4"/>
  <c r="P118" i="4"/>
  <c r="S118" i="4"/>
  <c r="Q118" i="4"/>
  <c r="R118" i="4"/>
  <c r="V118" i="4"/>
  <c r="T118" i="4"/>
  <c r="W118" i="4"/>
  <c r="X118" i="4"/>
  <c r="U118" i="4"/>
  <c r="Z118" i="4"/>
  <c r="Y118" i="4"/>
  <c r="H111" i="4"/>
  <c r="B111" i="4"/>
  <c r="D111" i="4"/>
  <c r="E111" i="4"/>
  <c r="F111" i="4"/>
  <c r="I111" i="4"/>
  <c r="J111" i="4"/>
  <c r="K111" i="4"/>
  <c r="L111" i="4"/>
  <c r="G111" i="4"/>
  <c r="N111" i="4"/>
  <c r="O111" i="4"/>
  <c r="P111" i="4"/>
  <c r="S111" i="4"/>
  <c r="Q111" i="4"/>
  <c r="R111" i="4"/>
  <c r="V111" i="4"/>
  <c r="T111" i="4"/>
  <c r="W111" i="4"/>
  <c r="X111" i="4"/>
  <c r="U111" i="4"/>
  <c r="Z111" i="4"/>
  <c r="Y111" i="4"/>
  <c r="H85" i="4"/>
  <c r="B85" i="4"/>
  <c r="D85" i="4"/>
  <c r="E85" i="4"/>
  <c r="F85" i="4"/>
  <c r="I85" i="4"/>
  <c r="J85" i="4"/>
  <c r="K85" i="4"/>
  <c r="L85" i="4"/>
  <c r="G85" i="4"/>
  <c r="N85" i="4"/>
  <c r="O85" i="4"/>
  <c r="P85" i="4"/>
  <c r="S85" i="4"/>
  <c r="Q85" i="4"/>
  <c r="R85" i="4"/>
  <c r="V85" i="4"/>
  <c r="T85" i="4"/>
  <c r="W85" i="4"/>
  <c r="X85" i="4"/>
  <c r="U85" i="4"/>
  <c r="Z85" i="4"/>
  <c r="Y85" i="4"/>
  <c r="H117" i="4"/>
  <c r="B117" i="4"/>
  <c r="D117" i="4"/>
  <c r="E117" i="4"/>
  <c r="F117" i="4"/>
  <c r="I117" i="4"/>
  <c r="J117" i="4"/>
  <c r="K117" i="4"/>
  <c r="L117" i="4"/>
  <c r="G117" i="4"/>
  <c r="N117" i="4"/>
  <c r="O117" i="4"/>
  <c r="P117" i="4"/>
  <c r="S117" i="4"/>
  <c r="Q117" i="4"/>
  <c r="R117" i="4"/>
  <c r="V117" i="4"/>
  <c r="T117" i="4"/>
  <c r="W117" i="4"/>
  <c r="X117" i="4"/>
  <c r="U117" i="4"/>
  <c r="Z117" i="4"/>
  <c r="Y117" i="4"/>
  <c r="H26" i="4"/>
  <c r="B26" i="4"/>
  <c r="D26" i="4"/>
  <c r="E26" i="4"/>
  <c r="F26" i="4"/>
  <c r="I26" i="4"/>
  <c r="J26" i="4"/>
  <c r="K26" i="4"/>
  <c r="L26" i="4"/>
  <c r="G26" i="4"/>
  <c r="N26" i="4"/>
  <c r="O26" i="4"/>
  <c r="P26" i="4"/>
  <c r="S26" i="4"/>
  <c r="Q26" i="4"/>
  <c r="R26" i="4"/>
  <c r="V26" i="4"/>
  <c r="T26" i="4"/>
  <c r="W26" i="4"/>
  <c r="X26" i="4"/>
  <c r="U26" i="4"/>
  <c r="Z26" i="4"/>
  <c r="Y26" i="4"/>
  <c r="H86" i="4"/>
  <c r="B86" i="4"/>
  <c r="D86" i="4"/>
  <c r="E86" i="4"/>
  <c r="F86" i="4"/>
  <c r="I86" i="4"/>
  <c r="J86" i="4"/>
  <c r="K86" i="4"/>
  <c r="L86" i="4"/>
  <c r="G86" i="4"/>
  <c r="N86" i="4"/>
  <c r="O86" i="4"/>
  <c r="P86" i="4"/>
  <c r="S86" i="4"/>
  <c r="Q86" i="4"/>
  <c r="R86" i="4"/>
  <c r="V86" i="4"/>
  <c r="T86" i="4"/>
  <c r="W86" i="4"/>
  <c r="X86" i="4"/>
  <c r="U86" i="4"/>
  <c r="Z86" i="4"/>
  <c r="Y86" i="4"/>
  <c r="H58" i="4"/>
  <c r="B58" i="4"/>
  <c r="D58" i="4"/>
  <c r="E58" i="4"/>
  <c r="F58" i="4"/>
  <c r="I58" i="4"/>
  <c r="J58" i="4"/>
  <c r="K58" i="4"/>
  <c r="L58" i="4"/>
  <c r="G58" i="4"/>
  <c r="N58" i="4"/>
  <c r="O58" i="4"/>
  <c r="P58" i="4"/>
  <c r="S58" i="4"/>
  <c r="Q58" i="4"/>
  <c r="R58" i="4"/>
  <c r="V58" i="4"/>
  <c r="T58" i="4"/>
  <c r="W58" i="4"/>
  <c r="X58" i="4"/>
  <c r="U58" i="4"/>
  <c r="Z58" i="4"/>
  <c r="Y58" i="4"/>
  <c r="H79" i="4"/>
  <c r="B79" i="4"/>
  <c r="D79" i="4"/>
  <c r="E79" i="4"/>
  <c r="F79" i="4"/>
  <c r="I79" i="4"/>
  <c r="J79" i="4"/>
  <c r="K79" i="4"/>
  <c r="L79" i="4"/>
  <c r="G79" i="4"/>
  <c r="N79" i="4"/>
  <c r="O79" i="4"/>
  <c r="P79" i="4"/>
  <c r="S79" i="4"/>
  <c r="Q79" i="4"/>
  <c r="R79" i="4"/>
  <c r="V79" i="4"/>
  <c r="T79" i="4"/>
  <c r="W79" i="4"/>
  <c r="X79" i="4"/>
  <c r="U79" i="4"/>
  <c r="Z79" i="4"/>
  <c r="Y79" i="4"/>
  <c r="H95" i="4"/>
  <c r="B95" i="4"/>
  <c r="D95" i="4"/>
  <c r="E95" i="4"/>
  <c r="F95" i="4"/>
  <c r="I95" i="4"/>
  <c r="J95" i="4"/>
  <c r="K95" i="4"/>
  <c r="L95" i="4"/>
  <c r="G95" i="4"/>
  <c r="N95" i="4"/>
  <c r="O95" i="4"/>
  <c r="P95" i="4"/>
  <c r="S95" i="4"/>
  <c r="Q95" i="4"/>
  <c r="R95" i="4"/>
  <c r="V95" i="4"/>
  <c r="T95" i="4"/>
  <c r="W95" i="4"/>
  <c r="X95" i="4"/>
  <c r="U95" i="4"/>
  <c r="Z95" i="4"/>
  <c r="Y95" i="4"/>
  <c r="H116" i="4"/>
  <c r="B116" i="4"/>
  <c r="D116" i="4"/>
  <c r="E116" i="4"/>
  <c r="F116" i="4"/>
  <c r="I116" i="4"/>
  <c r="J116" i="4"/>
  <c r="K116" i="4"/>
  <c r="L116" i="4"/>
  <c r="G116" i="4"/>
  <c r="N116" i="4"/>
  <c r="O116" i="4"/>
  <c r="P116" i="4"/>
  <c r="S116" i="4"/>
  <c r="Q116" i="4"/>
  <c r="R116" i="4"/>
  <c r="V116" i="4"/>
  <c r="T116" i="4"/>
  <c r="W116" i="4"/>
  <c r="X116" i="4"/>
  <c r="U116" i="4"/>
  <c r="Z116" i="4"/>
  <c r="Y116" i="4"/>
  <c r="H115" i="4"/>
  <c r="B115" i="4"/>
  <c r="D115" i="4"/>
  <c r="E115" i="4"/>
  <c r="F115" i="4"/>
  <c r="I115" i="4"/>
  <c r="J115" i="4"/>
  <c r="K115" i="4"/>
  <c r="L115" i="4"/>
  <c r="G115" i="4"/>
  <c r="N115" i="4"/>
  <c r="O115" i="4"/>
  <c r="P115" i="4"/>
  <c r="S115" i="4"/>
  <c r="Q115" i="4"/>
  <c r="R115" i="4"/>
  <c r="V115" i="4"/>
  <c r="T115" i="4"/>
  <c r="W115" i="4"/>
  <c r="X115" i="4"/>
  <c r="U115" i="4"/>
  <c r="Z115" i="4"/>
  <c r="Y115" i="4"/>
  <c r="H35" i="4"/>
  <c r="B35" i="4"/>
  <c r="D35" i="4"/>
  <c r="E35" i="4"/>
  <c r="F35" i="4"/>
  <c r="I35" i="4"/>
  <c r="J35" i="4"/>
  <c r="K35" i="4"/>
  <c r="L35" i="4"/>
  <c r="G35" i="4"/>
  <c r="N35" i="4"/>
  <c r="O35" i="4"/>
  <c r="P35" i="4"/>
  <c r="S35" i="4"/>
  <c r="Q35" i="4"/>
  <c r="R35" i="4"/>
  <c r="V35" i="4"/>
  <c r="T35" i="4"/>
  <c r="W35" i="4"/>
  <c r="X35" i="4"/>
  <c r="U35" i="4"/>
  <c r="Z35" i="4"/>
  <c r="Y35" i="4"/>
  <c r="H92" i="4"/>
  <c r="B92" i="4"/>
  <c r="D92" i="4"/>
  <c r="E92" i="4"/>
  <c r="F92" i="4"/>
  <c r="I92" i="4"/>
  <c r="J92" i="4"/>
  <c r="K92" i="4"/>
  <c r="L92" i="4"/>
  <c r="G92" i="4"/>
  <c r="N92" i="4"/>
  <c r="O92" i="4"/>
  <c r="P92" i="4"/>
  <c r="S92" i="4"/>
  <c r="Q92" i="4"/>
  <c r="R92" i="4"/>
  <c r="V92" i="4"/>
  <c r="T92" i="4"/>
  <c r="W92" i="4"/>
  <c r="X92" i="4"/>
  <c r="U92" i="4"/>
  <c r="Z92" i="4"/>
  <c r="Y92" i="4"/>
  <c r="H63" i="4"/>
  <c r="B63" i="4"/>
  <c r="D63" i="4"/>
  <c r="E63" i="4"/>
  <c r="F63" i="4"/>
  <c r="I63" i="4"/>
  <c r="J63" i="4"/>
  <c r="K63" i="4"/>
  <c r="L63" i="4"/>
  <c r="G63" i="4"/>
  <c r="N63" i="4"/>
  <c r="O63" i="4"/>
  <c r="P63" i="4"/>
  <c r="S63" i="4"/>
  <c r="Q63" i="4"/>
  <c r="R63" i="4"/>
  <c r="V63" i="4"/>
  <c r="T63" i="4"/>
  <c r="W63" i="4"/>
  <c r="X63" i="4"/>
  <c r="U63" i="4"/>
  <c r="Z63" i="4"/>
  <c r="Y63" i="4"/>
  <c r="H30" i="4"/>
  <c r="B30" i="4"/>
  <c r="D30" i="4"/>
  <c r="E30" i="4"/>
  <c r="F30" i="4"/>
  <c r="I30" i="4"/>
  <c r="J30" i="4"/>
  <c r="K30" i="4"/>
  <c r="L30" i="4"/>
  <c r="G30" i="4"/>
  <c r="N30" i="4"/>
  <c r="O30" i="4"/>
  <c r="P30" i="4"/>
  <c r="S30" i="4"/>
  <c r="Q30" i="4"/>
  <c r="R30" i="4"/>
  <c r="V30" i="4"/>
  <c r="T30" i="4"/>
  <c r="W30" i="4"/>
  <c r="X30" i="4"/>
  <c r="U30" i="4"/>
  <c r="Z30" i="4"/>
  <c r="Y30" i="4"/>
  <c r="H81" i="4"/>
  <c r="B81" i="4"/>
  <c r="D81" i="4"/>
  <c r="E81" i="4"/>
  <c r="F81" i="4"/>
  <c r="I81" i="4"/>
  <c r="J81" i="4"/>
  <c r="K81" i="4"/>
  <c r="L81" i="4"/>
  <c r="G81" i="4"/>
  <c r="N81" i="4"/>
  <c r="O81" i="4"/>
  <c r="P81" i="4"/>
  <c r="S81" i="4"/>
  <c r="Q81" i="4"/>
  <c r="R81" i="4"/>
  <c r="V81" i="4"/>
  <c r="T81" i="4"/>
  <c r="W81" i="4"/>
  <c r="X81" i="4"/>
  <c r="U81" i="4"/>
  <c r="Z81" i="4"/>
  <c r="Y81" i="4"/>
  <c r="H45" i="4"/>
  <c r="B45" i="4"/>
  <c r="D45" i="4"/>
  <c r="E45" i="4"/>
  <c r="F45" i="4"/>
  <c r="I45" i="4"/>
  <c r="J45" i="4"/>
  <c r="K45" i="4"/>
  <c r="L45" i="4"/>
  <c r="G45" i="4"/>
  <c r="N45" i="4"/>
  <c r="O45" i="4"/>
  <c r="P45" i="4"/>
  <c r="S45" i="4"/>
  <c r="Q45" i="4"/>
  <c r="R45" i="4"/>
  <c r="V45" i="4"/>
  <c r="T45" i="4"/>
  <c r="W45" i="4"/>
  <c r="X45" i="4"/>
  <c r="U45" i="4"/>
  <c r="Z45" i="4"/>
  <c r="Y45" i="4"/>
  <c r="H62" i="4"/>
  <c r="B62" i="4"/>
  <c r="D62" i="4"/>
  <c r="E62" i="4"/>
  <c r="F62" i="4"/>
  <c r="I62" i="4"/>
  <c r="J62" i="4"/>
  <c r="K62" i="4"/>
  <c r="L62" i="4"/>
  <c r="G62" i="4"/>
  <c r="N62" i="4"/>
  <c r="O62" i="4"/>
  <c r="P62" i="4"/>
  <c r="S62" i="4"/>
  <c r="Q62" i="4"/>
  <c r="R62" i="4"/>
  <c r="V62" i="4"/>
  <c r="T62" i="4"/>
  <c r="W62" i="4"/>
  <c r="X62" i="4"/>
  <c r="U62" i="4"/>
  <c r="Z62" i="4"/>
  <c r="Y62" i="4"/>
  <c r="H78" i="4"/>
  <c r="B78" i="4"/>
  <c r="D78" i="4"/>
  <c r="E78" i="4"/>
  <c r="F78" i="4"/>
  <c r="I78" i="4"/>
  <c r="J78" i="4"/>
  <c r="K78" i="4"/>
  <c r="L78" i="4"/>
  <c r="G78" i="4"/>
  <c r="N78" i="4"/>
  <c r="O78" i="4"/>
  <c r="P78" i="4"/>
  <c r="S78" i="4"/>
  <c r="Q78" i="4"/>
  <c r="R78" i="4"/>
  <c r="V78" i="4"/>
  <c r="T78" i="4"/>
  <c r="W78" i="4"/>
  <c r="X78" i="4"/>
  <c r="U78" i="4"/>
  <c r="Z78" i="4"/>
  <c r="Y78" i="4"/>
  <c r="H29" i="4"/>
  <c r="B29" i="4"/>
  <c r="D29" i="4"/>
  <c r="E29" i="4"/>
  <c r="F29" i="4"/>
  <c r="I29" i="4"/>
  <c r="J29" i="4"/>
  <c r="K29" i="4"/>
  <c r="L29" i="4"/>
  <c r="G29" i="4"/>
  <c r="N29" i="4"/>
  <c r="O29" i="4"/>
  <c r="P29" i="4"/>
  <c r="S29" i="4"/>
  <c r="Q29" i="4"/>
  <c r="R29" i="4"/>
  <c r="V29" i="4"/>
  <c r="T29" i="4"/>
  <c r="W29" i="4"/>
  <c r="X29" i="4"/>
  <c r="U29" i="4"/>
  <c r="Z29" i="4"/>
  <c r="Y29" i="4"/>
  <c r="H57" i="4"/>
  <c r="B57" i="4"/>
  <c r="D57" i="4"/>
  <c r="E57" i="4"/>
  <c r="F57" i="4"/>
  <c r="I57" i="4"/>
  <c r="J57" i="4"/>
  <c r="K57" i="4"/>
  <c r="L57" i="4"/>
  <c r="G57" i="4"/>
  <c r="N57" i="4"/>
  <c r="O57" i="4"/>
  <c r="P57" i="4"/>
  <c r="S57" i="4"/>
  <c r="Q57" i="4"/>
  <c r="R57" i="4"/>
  <c r="V57" i="4"/>
  <c r="T57" i="4"/>
  <c r="W57" i="4"/>
  <c r="X57" i="4"/>
  <c r="U57" i="4"/>
  <c r="Z57" i="4"/>
  <c r="Y57" i="4"/>
  <c r="H40" i="4"/>
  <c r="B40" i="4"/>
  <c r="D40" i="4"/>
  <c r="E40" i="4"/>
  <c r="F40" i="4"/>
  <c r="I40" i="4"/>
  <c r="J40" i="4"/>
  <c r="K40" i="4"/>
  <c r="L40" i="4"/>
  <c r="G40" i="4"/>
  <c r="N40" i="4"/>
  <c r="O40" i="4"/>
  <c r="P40" i="4"/>
  <c r="S40" i="4"/>
  <c r="Q40" i="4"/>
  <c r="R40" i="4"/>
  <c r="V40" i="4"/>
  <c r="T40" i="4"/>
  <c r="W40" i="4"/>
  <c r="X40" i="4"/>
  <c r="U40" i="4"/>
  <c r="Z40" i="4"/>
  <c r="Y40" i="4"/>
  <c r="H50" i="4"/>
  <c r="B50" i="4"/>
  <c r="D50" i="4"/>
  <c r="E50" i="4"/>
  <c r="F50" i="4"/>
  <c r="I50" i="4"/>
  <c r="J50" i="4"/>
  <c r="K50" i="4"/>
  <c r="L50" i="4"/>
  <c r="G50" i="4"/>
  <c r="N50" i="4"/>
  <c r="O50" i="4"/>
  <c r="P50" i="4"/>
  <c r="S50" i="4"/>
  <c r="Q50" i="4"/>
  <c r="R50" i="4"/>
  <c r="V50" i="4"/>
  <c r="T50" i="4"/>
  <c r="W50" i="4"/>
  <c r="X50" i="4"/>
  <c r="U50" i="4"/>
  <c r="Z50" i="4"/>
  <c r="Y50" i="4"/>
  <c r="H51" i="4"/>
  <c r="B51" i="4"/>
  <c r="D51" i="4"/>
  <c r="E51" i="4"/>
  <c r="F51" i="4"/>
  <c r="I51" i="4"/>
  <c r="J51" i="4"/>
  <c r="K51" i="4"/>
  <c r="L51" i="4"/>
  <c r="G51" i="4"/>
  <c r="N51" i="4"/>
  <c r="O51" i="4"/>
  <c r="P51" i="4"/>
  <c r="S51" i="4"/>
  <c r="Q51" i="4"/>
  <c r="R51" i="4"/>
  <c r="V51" i="4"/>
  <c r="T51" i="4"/>
  <c r="W51" i="4"/>
  <c r="X51" i="4"/>
  <c r="U51" i="4"/>
  <c r="Z51" i="4"/>
  <c r="Y51" i="4"/>
  <c r="H71" i="4"/>
  <c r="B71" i="4"/>
  <c r="D71" i="4"/>
  <c r="E71" i="4"/>
  <c r="F71" i="4"/>
  <c r="I71" i="4"/>
  <c r="J71" i="4"/>
  <c r="K71" i="4"/>
  <c r="L71" i="4"/>
  <c r="G71" i="4"/>
  <c r="N71" i="4"/>
  <c r="O71" i="4"/>
  <c r="P71" i="4"/>
  <c r="S71" i="4"/>
  <c r="Q71" i="4"/>
  <c r="R71" i="4"/>
  <c r="V71" i="4"/>
  <c r="T71" i="4"/>
  <c r="W71" i="4"/>
  <c r="X71" i="4"/>
  <c r="U71" i="4"/>
  <c r="Z71" i="4"/>
  <c r="Y71" i="4"/>
  <c r="H19" i="4"/>
  <c r="B19" i="4"/>
  <c r="D19" i="4"/>
  <c r="E19" i="4"/>
  <c r="F19" i="4"/>
  <c r="I19" i="4"/>
  <c r="J19" i="4"/>
  <c r="K19" i="4"/>
  <c r="L19" i="4"/>
  <c r="G19" i="4"/>
  <c r="N19" i="4"/>
  <c r="O19" i="4"/>
  <c r="P19" i="4"/>
  <c r="S19" i="4"/>
  <c r="Q19" i="4"/>
  <c r="R19" i="4"/>
  <c r="V19" i="4"/>
  <c r="T19" i="4"/>
  <c r="W19" i="4"/>
  <c r="X19" i="4"/>
  <c r="U19" i="4"/>
  <c r="Z19" i="4"/>
  <c r="Y19" i="4"/>
  <c r="H88" i="4"/>
  <c r="B88" i="4"/>
  <c r="D88" i="4"/>
  <c r="E88" i="4"/>
  <c r="F88" i="4"/>
  <c r="I88" i="4"/>
  <c r="J88" i="4"/>
  <c r="K88" i="4"/>
  <c r="L88" i="4"/>
  <c r="G88" i="4"/>
  <c r="N88" i="4"/>
  <c r="O88" i="4"/>
  <c r="P88" i="4"/>
  <c r="S88" i="4"/>
  <c r="Q88" i="4"/>
  <c r="R88" i="4"/>
  <c r="V88" i="4"/>
  <c r="T88" i="4"/>
  <c r="W88" i="4"/>
  <c r="X88" i="4"/>
  <c r="U88" i="4"/>
  <c r="Z88" i="4"/>
  <c r="Y88" i="4"/>
  <c r="H43" i="4"/>
  <c r="B43" i="4"/>
  <c r="D43" i="4"/>
  <c r="E43" i="4"/>
  <c r="F43" i="4"/>
  <c r="I43" i="4"/>
  <c r="J43" i="4"/>
  <c r="K43" i="4"/>
  <c r="L43" i="4"/>
  <c r="G43" i="4"/>
  <c r="N43" i="4"/>
  <c r="O43" i="4"/>
  <c r="P43" i="4"/>
  <c r="S43" i="4"/>
  <c r="Q43" i="4"/>
  <c r="R43" i="4"/>
  <c r="V43" i="4"/>
  <c r="T43" i="4"/>
  <c r="W43" i="4"/>
  <c r="X43" i="4"/>
  <c r="U43" i="4"/>
  <c r="Z43" i="4"/>
  <c r="Y43" i="4"/>
  <c r="H100" i="4"/>
  <c r="B100" i="4"/>
  <c r="D100" i="4"/>
  <c r="E100" i="4"/>
  <c r="F100" i="4"/>
  <c r="I100" i="4"/>
  <c r="J100" i="4"/>
  <c r="K100" i="4"/>
  <c r="L100" i="4"/>
  <c r="G100" i="4"/>
  <c r="N100" i="4"/>
  <c r="O100" i="4"/>
  <c r="P100" i="4"/>
  <c r="S100" i="4"/>
  <c r="Q100" i="4"/>
  <c r="R100" i="4"/>
  <c r="V100" i="4"/>
  <c r="T100" i="4"/>
  <c r="W100" i="4"/>
  <c r="X100" i="4"/>
  <c r="U100" i="4"/>
  <c r="Z100" i="4"/>
  <c r="Y100" i="4"/>
  <c r="H21" i="4"/>
  <c r="B21" i="4"/>
  <c r="D21" i="4"/>
  <c r="E21" i="4"/>
  <c r="F21" i="4"/>
  <c r="I21" i="4"/>
  <c r="J21" i="4"/>
  <c r="K21" i="4"/>
  <c r="L21" i="4"/>
  <c r="G21" i="4"/>
  <c r="N21" i="4"/>
  <c r="O21" i="4"/>
  <c r="P21" i="4"/>
  <c r="S21" i="4"/>
  <c r="Q21" i="4"/>
  <c r="R21" i="4"/>
  <c r="V21" i="4"/>
  <c r="T21" i="4"/>
  <c r="W21" i="4"/>
  <c r="X21" i="4"/>
  <c r="U21" i="4"/>
  <c r="Z21" i="4"/>
  <c r="Y21" i="4"/>
  <c r="H83" i="4"/>
  <c r="B83" i="4"/>
  <c r="D83" i="4"/>
  <c r="E83" i="4"/>
  <c r="F83" i="4"/>
  <c r="I83" i="4"/>
  <c r="J83" i="4"/>
  <c r="K83" i="4"/>
  <c r="L83" i="4"/>
  <c r="G83" i="4"/>
  <c r="N83" i="4"/>
  <c r="O83" i="4"/>
  <c r="P83" i="4"/>
  <c r="S83" i="4"/>
  <c r="Q83" i="4"/>
  <c r="R83" i="4"/>
  <c r="V83" i="4"/>
  <c r="T83" i="4"/>
  <c r="W83" i="4"/>
  <c r="X83" i="4"/>
  <c r="U83" i="4"/>
  <c r="Z83" i="4"/>
  <c r="Y83" i="4"/>
  <c r="H70" i="4"/>
  <c r="B70" i="4"/>
  <c r="D70" i="4"/>
  <c r="E70" i="4"/>
  <c r="F70" i="4"/>
  <c r="I70" i="4"/>
  <c r="J70" i="4"/>
  <c r="K70" i="4"/>
  <c r="L70" i="4"/>
  <c r="G70" i="4"/>
  <c r="N70" i="4"/>
  <c r="O70" i="4"/>
  <c r="P70" i="4"/>
  <c r="S70" i="4"/>
  <c r="Q70" i="4"/>
  <c r="R70" i="4"/>
  <c r="V70" i="4"/>
  <c r="T70" i="4"/>
  <c r="W70" i="4"/>
  <c r="X70" i="4"/>
  <c r="U70" i="4"/>
  <c r="Z70" i="4"/>
  <c r="Y70" i="4"/>
  <c r="H61" i="4"/>
  <c r="B61" i="4"/>
  <c r="D61" i="4"/>
  <c r="E61" i="4"/>
  <c r="F61" i="4"/>
  <c r="I61" i="4"/>
  <c r="J61" i="4"/>
  <c r="K61" i="4"/>
  <c r="L61" i="4"/>
  <c r="G61" i="4"/>
  <c r="N61" i="4"/>
  <c r="O61" i="4"/>
  <c r="P61" i="4"/>
  <c r="S61" i="4"/>
  <c r="Q61" i="4"/>
  <c r="R61" i="4"/>
  <c r="V61" i="4"/>
  <c r="T61" i="4"/>
  <c r="W61" i="4"/>
  <c r="X61" i="4"/>
  <c r="U61" i="4"/>
  <c r="Z61" i="4"/>
  <c r="Y61" i="4"/>
  <c r="H28" i="4"/>
  <c r="B28" i="4"/>
  <c r="D28" i="4"/>
  <c r="E28" i="4"/>
  <c r="F28" i="4"/>
  <c r="I28" i="4"/>
  <c r="J28" i="4"/>
  <c r="K28" i="4"/>
  <c r="L28" i="4"/>
  <c r="G28" i="4"/>
  <c r="N28" i="4"/>
  <c r="O28" i="4"/>
  <c r="P28" i="4"/>
  <c r="S28" i="4"/>
  <c r="Q28" i="4"/>
  <c r="R28" i="4"/>
  <c r="V28" i="4"/>
  <c r="T28" i="4"/>
  <c r="W28" i="4"/>
  <c r="X28" i="4"/>
  <c r="U28" i="4"/>
  <c r="Z28" i="4"/>
  <c r="Y28" i="4"/>
  <c r="H64" i="4"/>
  <c r="B64" i="4"/>
  <c r="D64" i="4"/>
  <c r="E64" i="4"/>
  <c r="F64" i="4"/>
  <c r="I64" i="4"/>
  <c r="J64" i="4"/>
  <c r="K64" i="4"/>
  <c r="L64" i="4"/>
  <c r="G64" i="4"/>
  <c r="N64" i="4"/>
  <c r="O64" i="4"/>
  <c r="P64" i="4"/>
  <c r="S64" i="4"/>
  <c r="Q64" i="4"/>
  <c r="R64" i="4"/>
  <c r="V64" i="4"/>
  <c r="T64" i="4"/>
  <c r="W64" i="4"/>
  <c r="X64" i="4"/>
  <c r="U64" i="4"/>
  <c r="Z64" i="4"/>
  <c r="Y64" i="4"/>
  <c r="H25" i="4"/>
  <c r="B25" i="4"/>
  <c r="D25" i="4"/>
  <c r="E25" i="4"/>
  <c r="F25" i="4"/>
  <c r="I25" i="4"/>
  <c r="J25" i="4"/>
  <c r="K25" i="4"/>
  <c r="L25" i="4"/>
  <c r="G25" i="4"/>
  <c r="N25" i="4"/>
  <c r="O25" i="4"/>
  <c r="P25" i="4"/>
  <c r="S25" i="4"/>
  <c r="Q25" i="4"/>
  <c r="R25" i="4"/>
  <c r="V25" i="4"/>
  <c r="T25" i="4"/>
  <c r="W25" i="4"/>
  <c r="X25" i="4"/>
  <c r="U25" i="4"/>
  <c r="Z25" i="4"/>
  <c r="Y25" i="4"/>
  <c r="H54" i="4"/>
  <c r="B54" i="4"/>
  <c r="D54" i="4"/>
  <c r="E54" i="4"/>
  <c r="F54" i="4"/>
  <c r="I54" i="4"/>
  <c r="J54" i="4"/>
  <c r="K54" i="4"/>
  <c r="L54" i="4"/>
  <c r="G54" i="4"/>
  <c r="N54" i="4"/>
  <c r="O54" i="4"/>
  <c r="P54" i="4"/>
  <c r="S54" i="4"/>
  <c r="Q54" i="4"/>
  <c r="R54" i="4"/>
  <c r="V54" i="4"/>
  <c r="T54" i="4"/>
  <c r="W54" i="4"/>
  <c r="X54" i="4"/>
  <c r="U54" i="4"/>
  <c r="Z54" i="4"/>
  <c r="Y54" i="4"/>
  <c r="H82" i="4"/>
  <c r="B82" i="4"/>
  <c r="D82" i="4"/>
  <c r="E82" i="4"/>
  <c r="F82" i="4"/>
  <c r="I82" i="4"/>
  <c r="J82" i="4"/>
  <c r="K82" i="4"/>
  <c r="L82" i="4"/>
  <c r="G82" i="4"/>
  <c r="N82" i="4"/>
  <c r="O82" i="4"/>
  <c r="P82" i="4"/>
  <c r="S82" i="4"/>
  <c r="Q82" i="4"/>
  <c r="R82" i="4"/>
  <c r="V82" i="4"/>
  <c r="T82" i="4"/>
  <c r="W82" i="4"/>
  <c r="X82" i="4"/>
  <c r="U82" i="4"/>
  <c r="Z82" i="4"/>
  <c r="Y82" i="4"/>
  <c r="H20" i="4"/>
  <c r="B20" i="4"/>
  <c r="D20" i="4"/>
  <c r="E20" i="4"/>
  <c r="F20" i="4"/>
  <c r="I20" i="4"/>
  <c r="J20" i="4"/>
  <c r="K20" i="4"/>
  <c r="L20" i="4"/>
  <c r="G20" i="4"/>
  <c r="N20" i="4"/>
  <c r="O20" i="4"/>
  <c r="P20" i="4"/>
  <c r="S20" i="4"/>
  <c r="Q20" i="4"/>
  <c r="R20" i="4"/>
  <c r="V20" i="4"/>
  <c r="T20" i="4"/>
  <c r="W20" i="4"/>
  <c r="X20" i="4"/>
  <c r="U20" i="4"/>
  <c r="Z20" i="4"/>
  <c r="Y20" i="4"/>
  <c r="H49" i="4"/>
  <c r="B49" i="4"/>
  <c r="D49" i="4"/>
  <c r="E49" i="4"/>
  <c r="F49" i="4"/>
  <c r="I49" i="4"/>
  <c r="J49" i="4"/>
  <c r="K49" i="4"/>
  <c r="L49" i="4"/>
  <c r="G49" i="4"/>
  <c r="N49" i="4"/>
  <c r="O49" i="4"/>
  <c r="P49" i="4"/>
  <c r="S49" i="4"/>
  <c r="Q49" i="4"/>
  <c r="R49" i="4"/>
  <c r="V49" i="4"/>
  <c r="T49" i="4"/>
  <c r="W49" i="4"/>
  <c r="X49" i="4"/>
  <c r="U49" i="4"/>
  <c r="Z49" i="4"/>
  <c r="Y49" i="4"/>
  <c r="H56" i="4"/>
  <c r="B56" i="4"/>
  <c r="D56" i="4"/>
  <c r="E56" i="4"/>
  <c r="F56" i="4"/>
  <c r="I56" i="4"/>
  <c r="J56" i="4"/>
  <c r="K56" i="4"/>
  <c r="L56" i="4"/>
  <c r="G56" i="4"/>
  <c r="N56" i="4"/>
  <c r="O56" i="4"/>
  <c r="P56" i="4"/>
  <c r="S56" i="4"/>
  <c r="Q56" i="4"/>
  <c r="R56" i="4"/>
  <c r="V56" i="4"/>
  <c r="T56" i="4"/>
  <c r="W56" i="4"/>
  <c r="X56" i="4"/>
  <c r="U56" i="4"/>
  <c r="Z56" i="4"/>
  <c r="Y56" i="4"/>
  <c r="H36" i="4"/>
  <c r="B36" i="4"/>
  <c r="D36" i="4"/>
  <c r="E36" i="4"/>
  <c r="F36" i="4"/>
  <c r="I36" i="4"/>
  <c r="J36" i="4"/>
  <c r="K36" i="4"/>
  <c r="L36" i="4"/>
  <c r="G36" i="4"/>
  <c r="N36" i="4"/>
  <c r="O36" i="4"/>
  <c r="P36" i="4"/>
  <c r="S36" i="4"/>
  <c r="Q36" i="4"/>
  <c r="R36" i="4"/>
  <c r="V36" i="4"/>
  <c r="T36" i="4"/>
  <c r="W36" i="4"/>
  <c r="X36" i="4"/>
  <c r="U36" i="4"/>
  <c r="Z36" i="4"/>
  <c r="Y36" i="4"/>
  <c r="H59" i="4"/>
  <c r="B59" i="4"/>
  <c r="D59" i="4"/>
  <c r="E59" i="4"/>
  <c r="F59" i="4"/>
  <c r="I59" i="4"/>
  <c r="J59" i="4"/>
  <c r="K59" i="4"/>
  <c r="L59" i="4"/>
  <c r="G59" i="4"/>
  <c r="N59" i="4"/>
  <c r="O59" i="4"/>
  <c r="P59" i="4"/>
  <c r="S59" i="4"/>
  <c r="Q59" i="4"/>
  <c r="R59" i="4"/>
  <c r="V59" i="4"/>
  <c r="T59" i="4"/>
  <c r="W59" i="4"/>
  <c r="X59" i="4"/>
  <c r="U59" i="4"/>
  <c r="Z59" i="4"/>
  <c r="Y59" i="4"/>
  <c r="H8" i="4"/>
  <c r="B8" i="4"/>
  <c r="D8" i="4"/>
  <c r="E8" i="4"/>
  <c r="F8" i="4"/>
  <c r="I8" i="4"/>
  <c r="J8" i="4"/>
  <c r="K8" i="4"/>
  <c r="L8" i="4"/>
  <c r="G8" i="4"/>
  <c r="N8" i="4"/>
  <c r="O8" i="4"/>
  <c r="P8" i="4"/>
  <c r="S8" i="4"/>
  <c r="Q8" i="4"/>
  <c r="R8" i="4"/>
  <c r="V8" i="4"/>
  <c r="T8" i="4"/>
  <c r="W8" i="4"/>
  <c r="X8" i="4"/>
  <c r="U8" i="4"/>
  <c r="Z8" i="4"/>
  <c r="Y8" i="4"/>
  <c r="H39" i="4"/>
  <c r="B39" i="4"/>
  <c r="D39" i="4"/>
  <c r="E39" i="4"/>
  <c r="F39" i="4"/>
  <c r="I39" i="4"/>
  <c r="J39" i="4"/>
  <c r="K39" i="4"/>
  <c r="L39" i="4"/>
  <c r="G39" i="4"/>
  <c r="N39" i="4"/>
  <c r="O39" i="4"/>
  <c r="P39" i="4"/>
  <c r="S39" i="4"/>
  <c r="Q39" i="4"/>
  <c r="R39" i="4"/>
  <c r="V39" i="4"/>
  <c r="T39" i="4"/>
  <c r="W39" i="4"/>
  <c r="X39" i="4"/>
  <c r="U39" i="4"/>
  <c r="Z39" i="4"/>
  <c r="Y39" i="4"/>
  <c r="H69" i="4"/>
  <c r="B69" i="4"/>
  <c r="D69" i="4"/>
  <c r="E69" i="4"/>
  <c r="F69" i="4"/>
  <c r="I69" i="4"/>
  <c r="J69" i="4"/>
  <c r="K69" i="4"/>
  <c r="L69" i="4"/>
  <c r="G69" i="4"/>
  <c r="N69" i="4"/>
  <c r="M69" i="4" s="1"/>
  <c r="O69" i="4"/>
  <c r="P69" i="4"/>
  <c r="S69" i="4"/>
  <c r="Q69" i="4"/>
  <c r="R69" i="4"/>
  <c r="V69" i="4"/>
  <c r="T69" i="4"/>
  <c r="W69" i="4"/>
  <c r="X69" i="4"/>
  <c r="U69" i="4"/>
  <c r="Z69" i="4"/>
  <c r="Y69" i="4"/>
  <c r="H34" i="4"/>
  <c r="B34" i="4"/>
  <c r="D34" i="4"/>
  <c r="E34" i="4"/>
  <c r="F34" i="4"/>
  <c r="I34" i="4"/>
  <c r="J34" i="4"/>
  <c r="K34" i="4"/>
  <c r="L34" i="4"/>
  <c r="G34" i="4"/>
  <c r="N34" i="4"/>
  <c r="O34" i="4"/>
  <c r="P34" i="4"/>
  <c r="S34" i="4"/>
  <c r="Q34" i="4"/>
  <c r="R34" i="4"/>
  <c r="V34" i="4"/>
  <c r="T34" i="4"/>
  <c r="W34" i="4"/>
  <c r="X34" i="4"/>
  <c r="U34" i="4"/>
  <c r="Z34" i="4"/>
  <c r="Y34" i="4"/>
  <c r="H44" i="4"/>
  <c r="B44" i="4"/>
  <c r="D44" i="4"/>
  <c r="E44" i="4"/>
  <c r="F44" i="4"/>
  <c r="I44" i="4"/>
  <c r="J44" i="4"/>
  <c r="K44" i="4"/>
  <c r="L44" i="4"/>
  <c r="G44" i="4"/>
  <c r="N44" i="4"/>
  <c r="O44" i="4"/>
  <c r="P44" i="4"/>
  <c r="S44" i="4"/>
  <c r="Q44" i="4"/>
  <c r="R44" i="4"/>
  <c r="V44" i="4"/>
  <c r="T44" i="4"/>
  <c r="W44" i="4"/>
  <c r="X44" i="4"/>
  <c r="U44" i="4"/>
  <c r="Z44" i="4"/>
  <c r="Y44" i="4"/>
  <c r="H38" i="4"/>
  <c r="B38" i="4"/>
  <c r="D38" i="4"/>
  <c r="E38" i="4"/>
  <c r="F38" i="4"/>
  <c r="I38" i="4"/>
  <c r="J38" i="4"/>
  <c r="K38" i="4"/>
  <c r="L38" i="4"/>
  <c r="G38" i="4"/>
  <c r="N38" i="4"/>
  <c r="O38" i="4"/>
  <c r="P38" i="4"/>
  <c r="S38" i="4"/>
  <c r="Q38" i="4"/>
  <c r="R38" i="4"/>
  <c r="V38" i="4"/>
  <c r="T38" i="4"/>
  <c r="W38" i="4"/>
  <c r="X38" i="4"/>
  <c r="U38" i="4"/>
  <c r="Z38" i="4"/>
  <c r="Y38" i="4"/>
  <c r="H23" i="4"/>
  <c r="B23" i="4"/>
  <c r="D23" i="4"/>
  <c r="E23" i="4"/>
  <c r="F23" i="4"/>
  <c r="I23" i="4"/>
  <c r="J23" i="4"/>
  <c r="K23" i="4"/>
  <c r="L23" i="4"/>
  <c r="G23" i="4"/>
  <c r="N23" i="4"/>
  <c r="O23" i="4"/>
  <c r="P23" i="4"/>
  <c r="S23" i="4"/>
  <c r="Q23" i="4"/>
  <c r="R23" i="4"/>
  <c r="V23" i="4"/>
  <c r="T23" i="4"/>
  <c r="W23" i="4"/>
  <c r="X23" i="4"/>
  <c r="U23" i="4"/>
  <c r="Z23" i="4"/>
  <c r="Y23" i="4"/>
  <c r="H53" i="4"/>
  <c r="B53" i="4"/>
  <c r="D53" i="4"/>
  <c r="E53" i="4"/>
  <c r="F53" i="4"/>
  <c r="I53" i="4"/>
  <c r="J53" i="4"/>
  <c r="K53" i="4"/>
  <c r="L53" i="4"/>
  <c r="G53" i="4"/>
  <c r="N53" i="4"/>
  <c r="O53" i="4"/>
  <c r="P53" i="4"/>
  <c r="S53" i="4"/>
  <c r="Q53" i="4"/>
  <c r="R53" i="4"/>
  <c r="V53" i="4"/>
  <c r="T53" i="4"/>
  <c r="W53" i="4"/>
  <c r="X53" i="4"/>
  <c r="U53" i="4"/>
  <c r="Z53" i="4"/>
  <c r="Y53" i="4"/>
  <c r="H14" i="4"/>
  <c r="B14" i="4"/>
  <c r="D14" i="4"/>
  <c r="E14" i="4"/>
  <c r="F14" i="4"/>
  <c r="I14" i="4"/>
  <c r="J14" i="4"/>
  <c r="K14" i="4"/>
  <c r="L14" i="4"/>
  <c r="G14" i="4"/>
  <c r="N14" i="4"/>
  <c r="O14" i="4"/>
  <c r="P14" i="4"/>
  <c r="S14" i="4"/>
  <c r="Q14" i="4"/>
  <c r="R14" i="4"/>
  <c r="V14" i="4"/>
  <c r="T14" i="4"/>
  <c r="W14" i="4"/>
  <c r="X14" i="4"/>
  <c r="U14" i="4"/>
  <c r="Z14" i="4"/>
  <c r="Y14" i="4"/>
  <c r="H32" i="4"/>
  <c r="B32" i="4"/>
  <c r="D32" i="4"/>
  <c r="E32" i="4"/>
  <c r="F32" i="4"/>
  <c r="I32" i="4"/>
  <c r="J32" i="4"/>
  <c r="K32" i="4"/>
  <c r="L32" i="4"/>
  <c r="G32" i="4"/>
  <c r="N32" i="4"/>
  <c r="O32" i="4"/>
  <c r="P32" i="4"/>
  <c r="S32" i="4"/>
  <c r="Q32" i="4"/>
  <c r="R32" i="4"/>
  <c r="V32" i="4"/>
  <c r="T32" i="4"/>
  <c r="W32" i="4"/>
  <c r="X32" i="4"/>
  <c r="U32" i="4"/>
  <c r="Z32" i="4"/>
  <c r="Y32" i="4"/>
  <c r="H17" i="4"/>
  <c r="B17" i="4"/>
  <c r="D17" i="4"/>
  <c r="E17" i="4"/>
  <c r="F17" i="4"/>
  <c r="I17" i="4"/>
  <c r="J17" i="4"/>
  <c r="K17" i="4"/>
  <c r="L17" i="4"/>
  <c r="G17" i="4"/>
  <c r="N17" i="4"/>
  <c r="M17" i="4" s="1"/>
  <c r="O17" i="4"/>
  <c r="P17" i="4"/>
  <c r="S17" i="4"/>
  <c r="Q17" i="4"/>
  <c r="R17" i="4"/>
  <c r="V17" i="4"/>
  <c r="T17" i="4"/>
  <c r="W17" i="4"/>
  <c r="X17" i="4"/>
  <c r="U17" i="4"/>
  <c r="Z17" i="4"/>
  <c r="Y17" i="4"/>
  <c r="H18" i="4"/>
  <c r="B18" i="4"/>
  <c r="D18" i="4"/>
  <c r="E18" i="4"/>
  <c r="F18" i="4"/>
  <c r="I18" i="4"/>
  <c r="J18" i="4"/>
  <c r="K18" i="4"/>
  <c r="L18" i="4"/>
  <c r="G18" i="4"/>
  <c r="N18" i="4"/>
  <c r="O18" i="4"/>
  <c r="P18" i="4"/>
  <c r="S18" i="4"/>
  <c r="Q18" i="4"/>
  <c r="R18" i="4"/>
  <c r="V18" i="4"/>
  <c r="T18" i="4"/>
  <c r="W18" i="4"/>
  <c r="X18" i="4"/>
  <c r="U18" i="4"/>
  <c r="Z18" i="4"/>
  <c r="Y18" i="4"/>
  <c r="H22" i="4"/>
  <c r="B22" i="4"/>
  <c r="D22" i="4"/>
  <c r="E22" i="4"/>
  <c r="F22" i="4"/>
  <c r="I22" i="4"/>
  <c r="J22" i="4"/>
  <c r="K22" i="4"/>
  <c r="L22" i="4"/>
  <c r="G22" i="4"/>
  <c r="N22" i="4"/>
  <c r="O22" i="4"/>
  <c r="P22" i="4"/>
  <c r="S22" i="4"/>
  <c r="Q22" i="4"/>
  <c r="R22" i="4"/>
  <c r="V22" i="4"/>
  <c r="T22" i="4"/>
  <c r="W22" i="4"/>
  <c r="X22" i="4"/>
  <c r="U22" i="4"/>
  <c r="Z22" i="4"/>
  <c r="Y22" i="4"/>
  <c r="H24" i="4"/>
  <c r="B24" i="4"/>
  <c r="D24" i="4"/>
  <c r="E24" i="4"/>
  <c r="F24" i="4"/>
  <c r="I24" i="4"/>
  <c r="J24" i="4"/>
  <c r="K24" i="4"/>
  <c r="L24" i="4"/>
  <c r="G24" i="4"/>
  <c r="N24" i="4"/>
  <c r="O24" i="4"/>
  <c r="P24" i="4"/>
  <c r="S24" i="4"/>
  <c r="Q24" i="4"/>
  <c r="R24" i="4"/>
  <c r="V24" i="4"/>
  <c r="T24" i="4"/>
  <c r="W24" i="4"/>
  <c r="X24" i="4"/>
  <c r="U24" i="4"/>
  <c r="Z24" i="4"/>
  <c r="Y24" i="4"/>
  <c r="H7" i="4"/>
  <c r="B7" i="4"/>
  <c r="D7" i="4"/>
  <c r="E7" i="4"/>
  <c r="F7" i="4"/>
  <c r="I7" i="4"/>
  <c r="J7" i="4"/>
  <c r="K7" i="4"/>
  <c r="L7" i="4"/>
  <c r="G7" i="4"/>
  <c r="N7" i="4"/>
  <c r="O7" i="4"/>
  <c r="P7" i="4"/>
  <c r="S7" i="4"/>
  <c r="Q7" i="4"/>
  <c r="R7" i="4"/>
  <c r="V7" i="4"/>
  <c r="T7" i="4"/>
  <c r="W7" i="4"/>
  <c r="X7" i="4"/>
  <c r="U7" i="4"/>
  <c r="Z7" i="4"/>
  <c r="Y7" i="4"/>
  <c r="H16" i="4"/>
  <c r="B16" i="4"/>
  <c r="D16" i="4"/>
  <c r="E16" i="4"/>
  <c r="F16" i="4"/>
  <c r="I16" i="4"/>
  <c r="J16" i="4"/>
  <c r="K16" i="4"/>
  <c r="L16" i="4"/>
  <c r="G16" i="4"/>
  <c r="N16" i="4"/>
  <c r="O16" i="4"/>
  <c r="P16" i="4"/>
  <c r="S16" i="4"/>
  <c r="Q16" i="4"/>
  <c r="R16" i="4"/>
  <c r="V16" i="4"/>
  <c r="T16" i="4"/>
  <c r="W16" i="4"/>
  <c r="X16" i="4"/>
  <c r="U16" i="4"/>
  <c r="Z16" i="4"/>
  <c r="Y16" i="4"/>
  <c r="H9" i="4"/>
  <c r="B9" i="4"/>
  <c r="D9" i="4"/>
  <c r="E9" i="4"/>
  <c r="F9" i="4"/>
  <c r="I9" i="4"/>
  <c r="J9" i="4"/>
  <c r="K9" i="4"/>
  <c r="L9" i="4"/>
  <c r="G9" i="4"/>
  <c r="N9" i="4"/>
  <c r="O9" i="4"/>
  <c r="P9" i="4"/>
  <c r="S9" i="4"/>
  <c r="Q9" i="4"/>
  <c r="R9" i="4"/>
  <c r="V9" i="4"/>
  <c r="T9" i="4"/>
  <c r="W9" i="4"/>
  <c r="X9" i="4"/>
  <c r="U9" i="4"/>
  <c r="Z9" i="4"/>
  <c r="Y9" i="4"/>
  <c r="H11" i="4"/>
  <c r="B11" i="4"/>
  <c r="D11" i="4"/>
  <c r="E11" i="4"/>
  <c r="F11" i="4"/>
  <c r="I11" i="4"/>
  <c r="J11" i="4"/>
  <c r="K11" i="4"/>
  <c r="L11" i="4"/>
  <c r="G11" i="4"/>
  <c r="N11" i="4"/>
  <c r="O11" i="4"/>
  <c r="P11" i="4"/>
  <c r="S11" i="4"/>
  <c r="Q11" i="4"/>
  <c r="R11" i="4"/>
  <c r="V11" i="4"/>
  <c r="T11" i="4"/>
  <c r="W11" i="4"/>
  <c r="X11" i="4"/>
  <c r="U11" i="4"/>
  <c r="Z11" i="4"/>
  <c r="Y11" i="4"/>
  <c r="H13" i="4"/>
  <c r="B13" i="4"/>
  <c r="D13" i="4"/>
  <c r="E13" i="4"/>
  <c r="F13" i="4"/>
  <c r="I13" i="4"/>
  <c r="J13" i="4"/>
  <c r="K13" i="4"/>
  <c r="L13" i="4"/>
  <c r="G13" i="4"/>
  <c r="N13" i="4"/>
  <c r="M13" i="4" s="1"/>
  <c r="O13" i="4"/>
  <c r="P13" i="4"/>
  <c r="S13" i="4"/>
  <c r="Q13" i="4"/>
  <c r="R13" i="4"/>
  <c r="V13" i="4"/>
  <c r="T13" i="4"/>
  <c r="W13" i="4"/>
  <c r="X13" i="4"/>
  <c r="U13" i="4"/>
  <c r="Z13" i="4"/>
  <c r="Y13" i="4"/>
  <c r="H4" i="4"/>
  <c r="B4" i="4"/>
  <c r="D4" i="4"/>
  <c r="E4" i="4"/>
  <c r="F4" i="4"/>
  <c r="I4" i="4"/>
  <c r="J4" i="4"/>
  <c r="K4" i="4"/>
  <c r="L4" i="4"/>
  <c r="G4" i="4"/>
  <c r="N4" i="4"/>
  <c r="O4" i="4"/>
  <c r="P4" i="4"/>
  <c r="S4" i="4"/>
  <c r="Q4" i="4"/>
  <c r="R4" i="4"/>
  <c r="V4" i="4"/>
  <c r="T4" i="4"/>
  <c r="W4" i="4"/>
  <c r="X4" i="4"/>
  <c r="U4" i="4"/>
  <c r="Z4" i="4"/>
  <c r="Y4" i="4"/>
  <c r="H12" i="4"/>
  <c r="B12" i="4"/>
  <c r="D12" i="4"/>
  <c r="E12" i="4"/>
  <c r="F12" i="4"/>
  <c r="I12" i="4"/>
  <c r="J12" i="4"/>
  <c r="K12" i="4"/>
  <c r="L12" i="4"/>
  <c r="G12" i="4"/>
  <c r="N12" i="4"/>
  <c r="O12" i="4"/>
  <c r="P12" i="4"/>
  <c r="S12" i="4"/>
  <c r="Q12" i="4"/>
  <c r="R12" i="4"/>
  <c r="V12" i="4"/>
  <c r="T12" i="4"/>
  <c r="W12" i="4"/>
  <c r="X12" i="4"/>
  <c r="U12" i="4"/>
  <c r="Z12" i="4"/>
  <c r="Y12" i="4"/>
  <c r="H5" i="4"/>
  <c r="B5" i="4"/>
  <c r="D5" i="4"/>
  <c r="E5" i="4"/>
  <c r="F5" i="4"/>
  <c r="I5" i="4"/>
  <c r="J5" i="4"/>
  <c r="K5" i="4"/>
  <c r="L5" i="4"/>
  <c r="G5" i="4"/>
  <c r="N5" i="4"/>
  <c r="O5" i="4"/>
  <c r="P5" i="4"/>
  <c r="S5" i="4"/>
  <c r="Q5" i="4"/>
  <c r="R5" i="4"/>
  <c r="V5" i="4"/>
  <c r="T5" i="4"/>
  <c r="W5" i="4"/>
  <c r="X5" i="4"/>
  <c r="U5" i="4"/>
  <c r="Z5" i="4"/>
  <c r="Y5" i="4"/>
  <c r="H15" i="4"/>
  <c r="B15" i="4"/>
  <c r="D15" i="4"/>
  <c r="E15" i="4"/>
  <c r="F15" i="4"/>
  <c r="I15" i="4"/>
  <c r="J15" i="4"/>
  <c r="K15" i="4"/>
  <c r="L15" i="4"/>
  <c r="G15" i="4"/>
  <c r="N15" i="4"/>
  <c r="O15" i="4"/>
  <c r="P15" i="4"/>
  <c r="S15" i="4"/>
  <c r="Q15" i="4"/>
  <c r="R15" i="4"/>
  <c r="V15" i="4"/>
  <c r="T15" i="4"/>
  <c r="W15" i="4"/>
  <c r="X15" i="4"/>
  <c r="U15" i="4"/>
  <c r="Z15" i="4"/>
  <c r="Y15" i="4"/>
  <c r="H6" i="4"/>
  <c r="B6" i="4"/>
  <c r="D6" i="4"/>
  <c r="E6" i="4"/>
  <c r="F6" i="4"/>
  <c r="I6" i="4"/>
  <c r="J6" i="4"/>
  <c r="K6" i="4"/>
  <c r="L6" i="4"/>
  <c r="G6" i="4"/>
  <c r="N6" i="4"/>
  <c r="O6" i="4"/>
  <c r="P6" i="4"/>
  <c r="S6" i="4"/>
  <c r="Q6" i="4"/>
  <c r="R6" i="4"/>
  <c r="V6" i="4"/>
  <c r="T6" i="4"/>
  <c r="W6" i="4"/>
  <c r="X6" i="4"/>
  <c r="U6" i="4"/>
  <c r="Z6" i="4"/>
  <c r="Y6" i="4"/>
  <c r="H10" i="4"/>
  <c r="B10" i="4"/>
  <c r="D10" i="4"/>
  <c r="E10" i="4"/>
  <c r="F10" i="4"/>
  <c r="I10" i="4"/>
  <c r="J10" i="4"/>
  <c r="K10" i="4"/>
  <c r="L10" i="4"/>
  <c r="G10" i="4"/>
  <c r="N10" i="4"/>
  <c r="O10" i="4"/>
  <c r="P10" i="4"/>
  <c r="S10" i="4"/>
  <c r="Q10" i="4"/>
  <c r="R10" i="4"/>
  <c r="V10" i="4"/>
  <c r="T10" i="4"/>
  <c r="W10" i="4"/>
  <c r="X10" i="4"/>
  <c r="U10" i="4"/>
  <c r="Z10" i="4"/>
  <c r="Y10" i="4"/>
  <c r="H2" i="4"/>
  <c r="B2" i="4"/>
  <c r="D2" i="4"/>
  <c r="E2" i="4"/>
  <c r="F2" i="4"/>
  <c r="I2" i="4"/>
  <c r="J2" i="4"/>
  <c r="K2" i="4"/>
  <c r="L2" i="4"/>
  <c r="G2" i="4"/>
  <c r="N2" i="4"/>
  <c r="O2" i="4"/>
  <c r="P2" i="4"/>
  <c r="S2" i="4"/>
  <c r="Q2" i="4"/>
  <c r="R2" i="4"/>
  <c r="V2" i="4"/>
  <c r="T2" i="4"/>
  <c r="W2" i="4"/>
  <c r="X2" i="4"/>
  <c r="U2" i="4"/>
  <c r="Z2" i="4"/>
  <c r="Y2" i="4"/>
  <c r="H3" i="4"/>
  <c r="B3" i="4"/>
  <c r="D3" i="4"/>
  <c r="E3" i="4"/>
  <c r="F3" i="4"/>
  <c r="I3" i="4"/>
  <c r="J3" i="4"/>
  <c r="K3" i="4"/>
  <c r="L3" i="4"/>
  <c r="G3" i="4"/>
  <c r="N3" i="4"/>
  <c r="M3" i="4" s="1"/>
  <c r="O3" i="4"/>
  <c r="P3" i="4"/>
  <c r="S3" i="4"/>
  <c r="Q3" i="4"/>
  <c r="R3" i="4"/>
  <c r="V3" i="4"/>
  <c r="T3" i="4"/>
  <c r="W3" i="4"/>
  <c r="X3" i="4"/>
  <c r="U3" i="4"/>
  <c r="Z3" i="4"/>
  <c r="H1" i="4"/>
  <c r="B1" i="4"/>
  <c r="D1" i="4"/>
  <c r="E1" i="4"/>
  <c r="F1" i="4"/>
  <c r="I1" i="4"/>
  <c r="J1" i="4"/>
  <c r="K1" i="4"/>
  <c r="L1" i="4"/>
  <c r="G1" i="4"/>
  <c r="H21" i="3"/>
  <c r="B21" i="3"/>
  <c r="D21" i="3"/>
  <c r="E21" i="3"/>
  <c r="F21" i="3"/>
  <c r="I21" i="3"/>
  <c r="J21" i="3"/>
  <c r="K21" i="3"/>
  <c r="L21" i="3"/>
  <c r="G21" i="3"/>
  <c r="N21" i="3"/>
  <c r="O21" i="3"/>
  <c r="P21" i="3"/>
  <c r="U21" i="3"/>
  <c r="T21" i="3"/>
  <c r="V21" i="3"/>
  <c r="R21" i="3"/>
  <c r="Q21" i="3"/>
  <c r="S21" i="3"/>
  <c r="AD21" i="3"/>
  <c r="AB21" i="3"/>
  <c r="AE21" i="3"/>
  <c r="AF21" i="3"/>
  <c r="AC21" i="3"/>
  <c r="Y21" i="3"/>
  <c r="Z21" i="3"/>
  <c r="W21" i="3"/>
  <c r="AA21" i="3"/>
  <c r="X21" i="3"/>
  <c r="H96" i="3"/>
  <c r="B96" i="3"/>
  <c r="D96" i="3"/>
  <c r="E96" i="3"/>
  <c r="F96" i="3"/>
  <c r="I96" i="3"/>
  <c r="J96" i="3"/>
  <c r="K96" i="3"/>
  <c r="L96" i="3"/>
  <c r="G96" i="3"/>
  <c r="N96" i="3"/>
  <c r="O96" i="3"/>
  <c r="P96" i="3"/>
  <c r="U96" i="3"/>
  <c r="T96" i="3"/>
  <c r="V96" i="3"/>
  <c r="R96" i="3"/>
  <c r="Q96" i="3"/>
  <c r="S96" i="3"/>
  <c r="AD96" i="3"/>
  <c r="AB96" i="3"/>
  <c r="AE96" i="3"/>
  <c r="AF96" i="3"/>
  <c r="AC96" i="3"/>
  <c r="Y96" i="3"/>
  <c r="Z96" i="3"/>
  <c r="W96" i="3"/>
  <c r="AA96" i="3"/>
  <c r="X96" i="3"/>
  <c r="H85" i="3"/>
  <c r="B85" i="3"/>
  <c r="D85" i="3"/>
  <c r="E85" i="3"/>
  <c r="F85" i="3"/>
  <c r="I85" i="3"/>
  <c r="J85" i="3"/>
  <c r="K85" i="3"/>
  <c r="L85" i="3"/>
  <c r="G85" i="3"/>
  <c r="N85" i="3"/>
  <c r="O85" i="3"/>
  <c r="P85" i="3"/>
  <c r="U85" i="3"/>
  <c r="T85" i="3"/>
  <c r="V85" i="3"/>
  <c r="R85" i="3"/>
  <c r="Q85" i="3"/>
  <c r="S85" i="3"/>
  <c r="AD85" i="3"/>
  <c r="AB85" i="3"/>
  <c r="AE85" i="3"/>
  <c r="AF85" i="3"/>
  <c r="AC85" i="3"/>
  <c r="Y85" i="3"/>
  <c r="Z85" i="3"/>
  <c r="W85" i="3"/>
  <c r="AA85" i="3"/>
  <c r="X85" i="3"/>
  <c r="H51" i="3"/>
  <c r="B51" i="3"/>
  <c r="D51" i="3"/>
  <c r="E51" i="3"/>
  <c r="F51" i="3"/>
  <c r="I51" i="3"/>
  <c r="J51" i="3"/>
  <c r="K51" i="3"/>
  <c r="L51" i="3"/>
  <c r="G51" i="3"/>
  <c r="N51" i="3"/>
  <c r="O51" i="3"/>
  <c r="P51" i="3"/>
  <c r="U51" i="3"/>
  <c r="T51" i="3"/>
  <c r="V51" i="3"/>
  <c r="R51" i="3"/>
  <c r="Q51" i="3"/>
  <c r="S51" i="3"/>
  <c r="AD51" i="3"/>
  <c r="AB51" i="3"/>
  <c r="AE51" i="3"/>
  <c r="AF51" i="3"/>
  <c r="AC51" i="3"/>
  <c r="Y51" i="3"/>
  <c r="Z51" i="3"/>
  <c r="W51" i="3"/>
  <c r="AA51" i="3"/>
  <c r="X51" i="3"/>
  <c r="H4" i="3"/>
  <c r="B4" i="3"/>
  <c r="D4" i="3"/>
  <c r="E4" i="3"/>
  <c r="F4" i="3"/>
  <c r="I4" i="3"/>
  <c r="J4" i="3"/>
  <c r="K4" i="3"/>
  <c r="L4" i="3"/>
  <c r="G4" i="3"/>
  <c r="N4" i="3"/>
  <c r="O4" i="3"/>
  <c r="P4" i="3"/>
  <c r="U4" i="3"/>
  <c r="T4" i="3"/>
  <c r="V4" i="3"/>
  <c r="R4" i="3"/>
  <c r="Q4" i="3"/>
  <c r="S4" i="3"/>
  <c r="AD4" i="3"/>
  <c r="AB4" i="3"/>
  <c r="AE4" i="3"/>
  <c r="AF4" i="3"/>
  <c r="AC4" i="3"/>
  <c r="Y4" i="3"/>
  <c r="Z4" i="3"/>
  <c r="W4" i="3"/>
  <c r="AA4" i="3"/>
  <c r="X4" i="3"/>
  <c r="H15" i="3"/>
  <c r="B15" i="3"/>
  <c r="D15" i="3"/>
  <c r="E15" i="3"/>
  <c r="F15" i="3"/>
  <c r="I15" i="3"/>
  <c r="J15" i="3"/>
  <c r="K15" i="3"/>
  <c r="L15" i="3"/>
  <c r="G15" i="3"/>
  <c r="N15" i="3"/>
  <c r="O15" i="3"/>
  <c r="P15" i="3"/>
  <c r="U15" i="3"/>
  <c r="T15" i="3"/>
  <c r="V15" i="3"/>
  <c r="R15" i="3"/>
  <c r="Q15" i="3"/>
  <c r="S15" i="3"/>
  <c r="AD15" i="3"/>
  <c r="AB15" i="3"/>
  <c r="AE15" i="3"/>
  <c r="AF15" i="3"/>
  <c r="AC15" i="3"/>
  <c r="Y15" i="3"/>
  <c r="Z15" i="3"/>
  <c r="W15" i="3"/>
  <c r="AA15" i="3"/>
  <c r="X15" i="3"/>
  <c r="H77" i="3"/>
  <c r="B77" i="3"/>
  <c r="D77" i="3"/>
  <c r="E77" i="3"/>
  <c r="F77" i="3"/>
  <c r="I77" i="3"/>
  <c r="J77" i="3"/>
  <c r="K77" i="3"/>
  <c r="L77" i="3"/>
  <c r="G77" i="3"/>
  <c r="N77" i="3"/>
  <c r="O77" i="3"/>
  <c r="P77" i="3"/>
  <c r="U77" i="3"/>
  <c r="T77" i="3"/>
  <c r="V77" i="3"/>
  <c r="R77" i="3"/>
  <c r="Q77" i="3"/>
  <c r="S77" i="3"/>
  <c r="AD77" i="3"/>
  <c r="AB77" i="3"/>
  <c r="AE77" i="3"/>
  <c r="AF77" i="3"/>
  <c r="AC77" i="3"/>
  <c r="Y77" i="3"/>
  <c r="Z77" i="3"/>
  <c r="W77" i="3"/>
  <c r="AA77" i="3"/>
  <c r="X77" i="3"/>
  <c r="H73" i="3"/>
  <c r="B73" i="3"/>
  <c r="D73" i="3"/>
  <c r="E73" i="3"/>
  <c r="F73" i="3"/>
  <c r="I73" i="3"/>
  <c r="J73" i="3"/>
  <c r="K73" i="3"/>
  <c r="L73" i="3"/>
  <c r="G73" i="3"/>
  <c r="N73" i="3"/>
  <c r="O73" i="3"/>
  <c r="P73" i="3"/>
  <c r="U73" i="3"/>
  <c r="T73" i="3"/>
  <c r="V73" i="3"/>
  <c r="R73" i="3"/>
  <c r="Q73" i="3"/>
  <c r="S73" i="3"/>
  <c r="AD73" i="3"/>
  <c r="AB73" i="3"/>
  <c r="AE73" i="3"/>
  <c r="AF73" i="3"/>
  <c r="AC73" i="3"/>
  <c r="Y73" i="3"/>
  <c r="Z73" i="3"/>
  <c r="W73" i="3"/>
  <c r="AA73" i="3"/>
  <c r="X73" i="3"/>
  <c r="H44" i="3"/>
  <c r="B44" i="3"/>
  <c r="D44" i="3"/>
  <c r="E44" i="3"/>
  <c r="F44" i="3"/>
  <c r="I44" i="3"/>
  <c r="J44" i="3"/>
  <c r="K44" i="3"/>
  <c r="L44" i="3"/>
  <c r="G44" i="3"/>
  <c r="N44" i="3"/>
  <c r="O44" i="3"/>
  <c r="P44" i="3"/>
  <c r="U44" i="3"/>
  <c r="T44" i="3"/>
  <c r="V44" i="3"/>
  <c r="R44" i="3"/>
  <c r="Q44" i="3"/>
  <c r="S44" i="3"/>
  <c r="AD44" i="3"/>
  <c r="AB44" i="3"/>
  <c r="AE44" i="3"/>
  <c r="AF44" i="3"/>
  <c r="AC44" i="3"/>
  <c r="Y44" i="3"/>
  <c r="Z44" i="3"/>
  <c r="W44" i="3"/>
  <c r="AA44" i="3"/>
  <c r="X44" i="3"/>
  <c r="H120" i="3"/>
  <c r="B120" i="3"/>
  <c r="D120" i="3"/>
  <c r="E120" i="3"/>
  <c r="F120" i="3"/>
  <c r="I120" i="3"/>
  <c r="J120" i="3"/>
  <c r="K120" i="3"/>
  <c r="L120" i="3"/>
  <c r="G120" i="3"/>
  <c r="N120" i="3"/>
  <c r="O120" i="3"/>
  <c r="P120" i="3"/>
  <c r="U120" i="3"/>
  <c r="T120" i="3"/>
  <c r="V120" i="3"/>
  <c r="R120" i="3"/>
  <c r="Q120" i="3"/>
  <c r="S120" i="3"/>
  <c r="AD120" i="3"/>
  <c r="AB120" i="3"/>
  <c r="AE120" i="3"/>
  <c r="AF120" i="3"/>
  <c r="AC120" i="3"/>
  <c r="Y120" i="3"/>
  <c r="Z120" i="3"/>
  <c r="W120" i="3"/>
  <c r="AA120" i="3"/>
  <c r="X120" i="3"/>
  <c r="H91" i="3"/>
  <c r="B91" i="3"/>
  <c r="D91" i="3"/>
  <c r="E91" i="3"/>
  <c r="F91" i="3"/>
  <c r="I91" i="3"/>
  <c r="J91" i="3"/>
  <c r="K91" i="3"/>
  <c r="L91" i="3"/>
  <c r="G91" i="3"/>
  <c r="N91" i="3"/>
  <c r="O91" i="3"/>
  <c r="P91" i="3"/>
  <c r="U91" i="3"/>
  <c r="T91" i="3"/>
  <c r="V91" i="3"/>
  <c r="R91" i="3"/>
  <c r="Q91" i="3"/>
  <c r="S91" i="3"/>
  <c r="AD91" i="3"/>
  <c r="AB91" i="3"/>
  <c r="AE91" i="3"/>
  <c r="AF91" i="3"/>
  <c r="AC91" i="3"/>
  <c r="Y91" i="3"/>
  <c r="Z91" i="3"/>
  <c r="W91" i="3"/>
  <c r="AA91" i="3"/>
  <c r="X91" i="3"/>
  <c r="H110" i="3"/>
  <c r="B110" i="3"/>
  <c r="D110" i="3"/>
  <c r="E110" i="3"/>
  <c r="F110" i="3"/>
  <c r="I110" i="3"/>
  <c r="J110" i="3"/>
  <c r="K110" i="3"/>
  <c r="L110" i="3"/>
  <c r="G110" i="3"/>
  <c r="N110" i="3"/>
  <c r="O110" i="3"/>
  <c r="P110" i="3"/>
  <c r="U110" i="3"/>
  <c r="T110" i="3"/>
  <c r="V110" i="3"/>
  <c r="R110" i="3"/>
  <c r="Q110" i="3"/>
  <c r="S110" i="3"/>
  <c r="AD110" i="3"/>
  <c r="AB110" i="3"/>
  <c r="AE110" i="3"/>
  <c r="AF110" i="3"/>
  <c r="AC110" i="3"/>
  <c r="Y110" i="3"/>
  <c r="Z110" i="3"/>
  <c r="W110" i="3"/>
  <c r="AA110" i="3"/>
  <c r="X110" i="3"/>
  <c r="H112" i="3"/>
  <c r="B112" i="3"/>
  <c r="D112" i="3"/>
  <c r="E112" i="3"/>
  <c r="F112" i="3"/>
  <c r="I112" i="3"/>
  <c r="J112" i="3"/>
  <c r="K112" i="3"/>
  <c r="L112" i="3"/>
  <c r="G112" i="3"/>
  <c r="N112" i="3"/>
  <c r="O112" i="3"/>
  <c r="P112" i="3"/>
  <c r="U112" i="3"/>
  <c r="T112" i="3"/>
  <c r="V112" i="3"/>
  <c r="R112" i="3"/>
  <c r="Q112" i="3"/>
  <c r="S112" i="3"/>
  <c r="AD112" i="3"/>
  <c r="AB112" i="3"/>
  <c r="AE112" i="3"/>
  <c r="AF112" i="3"/>
  <c r="AC112" i="3"/>
  <c r="Y112" i="3"/>
  <c r="Z112" i="3"/>
  <c r="W112" i="3"/>
  <c r="AA112" i="3"/>
  <c r="X112" i="3"/>
  <c r="H28" i="3"/>
  <c r="B28" i="3"/>
  <c r="D28" i="3"/>
  <c r="E28" i="3"/>
  <c r="F28" i="3"/>
  <c r="I28" i="3"/>
  <c r="J28" i="3"/>
  <c r="K28" i="3"/>
  <c r="L28" i="3"/>
  <c r="G28" i="3"/>
  <c r="N28" i="3"/>
  <c r="O28" i="3"/>
  <c r="P28" i="3"/>
  <c r="U28" i="3"/>
  <c r="T28" i="3"/>
  <c r="V28" i="3"/>
  <c r="R28" i="3"/>
  <c r="Q28" i="3"/>
  <c r="S28" i="3"/>
  <c r="AD28" i="3"/>
  <c r="AB28" i="3"/>
  <c r="AE28" i="3"/>
  <c r="AF28" i="3"/>
  <c r="AC28" i="3"/>
  <c r="Y28" i="3"/>
  <c r="Z28" i="3"/>
  <c r="W28" i="3"/>
  <c r="AA28" i="3"/>
  <c r="X28" i="3"/>
  <c r="H109" i="3"/>
  <c r="B109" i="3"/>
  <c r="D109" i="3"/>
  <c r="E109" i="3"/>
  <c r="F109" i="3"/>
  <c r="I109" i="3"/>
  <c r="J109" i="3"/>
  <c r="K109" i="3"/>
  <c r="L109" i="3"/>
  <c r="G109" i="3"/>
  <c r="N109" i="3"/>
  <c r="O109" i="3"/>
  <c r="P109" i="3"/>
  <c r="U109" i="3"/>
  <c r="T109" i="3"/>
  <c r="V109" i="3"/>
  <c r="R109" i="3"/>
  <c r="Q109" i="3"/>
  <c r="S109" i="3"/>
  <c r="AD109" i="3"/>
  <c r="AB109" i="3"/>
  <c r="AE109" i="3"/>
  <c r="AF109" i="3"/>
  <c r="AC109" i="3"/>
  <c r="Y109" i="3"/>
  <c r="Z109" i="3"/>
  <c r="W109" i="3"/>
  <c r="AA109" i="3"/>
  <c r="X109" i="3"/>
  <c r="H114" i="3"/>
  <c r="B114" i="3"/>
  <c r="D114" i="3"/>
  <c r="E114" i="3"/>
  <c r="F114" i="3"/>
  <c r="I114" i="3"/>
  <c r="J114" i="3"/>
  <c r="K114" i="3"/>
  <c r="L114" i="3"/>
  <c r="G114" i="3"/>
  <c r="N114" i="3"/>
  <c r="O114" i="3"/>
  <c r="P114" i="3"/>
  <c r="U114" i="3"/>
  <c r="T114" i="3"/>
  <c r="V114" i="3"/>
  <c r="R114" i="3"/>
  <c r="Q114" i="3"/>
  <c r="S114" i="3"/>
  <c r="AD114" i="3"/>
  <c r="AB114" i="3"/>
  <c r="AE114" i="3"/>
  <c r="AF114" i="3"/>
  <c r="AC114" i="3"/>
  <c r="Y114" i="3"/>
  <c r="Z114" i="3"/>
  <c r="W114" i="3"/>
  <c r="AA114" i="3"/>
  <c r="X114" i="3"/>
  <c r="H50" i="3"/>
  <c r="B50" i="3"/>
  <c r="D50" i="3"/>
  <c r="E50" i="3"/>
  <c r="F50" i="3"/>
  <c r="I50" i="3"/>
  <c r="J50" i="3"/>
  <c r="K50" i="3"/>
  <c r="L50" i="3"/>
  <c r="G50" i="3"/>
  <c r="N50" i="3"/>
  <c r="O50" i="3"/>
  <c r="P50" i="3"/>
  <c r="U50" i="3"/>
  <c r="T50" i="3"/>
  <c r="V50" i="3"/>
  <c r="R50" i="3"/>
  <c r="Q50" i="3"/>
  <c r="S50" i="3"/>
  <c r="AD50" i="3"/>
  <c r="AB50" i="3"/>
  <c r="AE50" i="3"/>
  <c r="AF50" i="3"/>
  <c r="AC50" i="3"/>
  <c r="Y50" i="3"/>
  <c r="Z50" i="3"/>
  <c r="W50" i="3"/>
  <c r="AA50" i="3"/>
  <c r="X50" i="3"/>
  <c r="H35" i="3"/>
  <c r="B35" i="3"/>
  <c r="D35" i="3"/>
  <c r="E35" i="3"/>
  <c r="F35" i="3"/>
  <c r="I35" i="3"/>
  <c r="J35" i="3"/>
  <c r="K35" i="3"/>
  <c r="L35" i="3"/>
  <c r="G35" i="3"/>
  <c r="N35" i="3"/>
  <c r="O35" i="3"/>
  <c r="P35" i="3"/>
  <c r="U35" i="3"/>
  <c r="T35" i="3"/>
  <c r="V35" i="3"/>
  <c r="R35" i="3"/>
  <c r="Q35" i="3"/>
  <c r="S35" i="3"/>
  <c r="AD35" i="3"/>
  <c r="AB35" i="3"/>
  <c r="AE35" i="3"/>
  <c r="AF35" i="3"/>
  <c r="AC35" i="3"/>
  <c r="Y35" i="3"/>
  <c r="Z35" i="3"/>
  <c r="W35" i="3"/>
  <c r="AA35" i="3"/>
  <c r="X35" i="3"/>
  <c r="H101" i="3"/>
  <c r="B101" i="3"/>
  <c r="D101" i="3"/>
  <c r="E101" i="3"/>
  <c r="F101" i="3"/>
  <c r="I101" i="3"/>
  <c r="J101" i="3"/>
  <c r="K101" i="3"/>
  <c r="L101" i="3"/>
  <c r="G101" i="3"/>
  <c r="N101" i="3"/>
  <c r="O101" i="3"/>
  <c r="P101" i="3"/>
  <c r="U101" i="3"/>
  <c r="T101" i="3"/>
  <c r="V101" i="3"/>
  <c r="R101" i="3"/>
  <c r="Q101" i="3"/>
  <c r="S101" i="3"/>
  <c r="AD101" i="3"/>
  <c r="AB101" i="3"/>
  <c r="AE101" i="3"/>
  <c r="AF101" i="3"/>
  <c r="AC101" i="3"/>
  <c r="Y101" i="3"/>
  <c r="Z101" i="3"/>
  <c r="W101" i="3"/>
  <c r="AA101" i="3"/>
  <c r="X101" i="3"/>
  <c r="H69" i="3"/>
  <c r="B69" i="3"/>
  <c r="D69" i="3"/>
  <c r="E69" i="3"/>
  <c r="F69" i="3"/>
  <c r="I69" i="3"/>
  <c r="J69" i="3"/>
  <c r="K69" i="3"/>
  <c r="L69" i="3"/>
  <c r="G69" i="3"/>
  <c r="N69" i="3"/>
  <c r="O69" i="3"/>
  <c r="P69" i="3"/>
  <c r="U69" i="3"/>
  <c r="T69" i="3"/>
  <c r="V69" i="3"/>
  <c r="R69" i="3"/>
  <c r="Q69" i="3"/>
  <c r="S69" i="3"/>
  <c r="AD69" i="3"/>
  <c r="AB69" i="3"/>
  <c r="AE69" i="3"/>
  <c r="AF69" i="3"/>
  <c r="AC69" i="3"/>
  <c r="Y69" i="3"/>
  <c r="Z69" i="3"/>
  <c r="W69" i="3"/>
  <c r="AA69" i="3"/>
  <c r="X69" i="3"/>
  <c r="H41" i="3"/>
  <c r="B41" i="3"/>
  <c r="D41" i="3"/>
  <c r="E41" i="3"/>
  <c r="F41" i="3"/>
  <c r="I41" i="3"/>
  <c r="J41" i="3"/>
  <c r="K41" i="3"/>
  <c r="L41" i="3"/>
  <c r="G41" i="3"/>
  <c r="N41" i="3"/>
  <c r="O41" i="3"/>
  <c r="P41" i="3"/>
  <c r="U41" i="3"/>
  <c r="T41" i="3"/>
  <c r="V41" i="3"/>
  <c r="R41" i="3"/>
  <c r="Q41" i="3"/>
  <c r="S41" i="3"/>
  <c r="AD41" i="3"/>
  <c r="AB41" i="3"/>
  <c r="AE41" i="3"/>
  <c r="AF41" i="3"/>
  <c r="AC41" i="3"/>
  <c r="Y41" i="3"/>
  <c r="Z41" i="3"/>
  <c r="W41" i="3"/>
  <c r="AA41" i="3"/>
  <c r="X41" i="3"/>
  <c r="H62" i="3"/>
  <c r="B62" i="3"/>
  <c r="D62" i="3"/>
  <c r="E62" i="3"/>
  <c r="F62" i="3"/>
  <c r="I62" i="3"/>
  <c r="J62" i="3"/>
  <c r="K62" i="3"/>
  <c r="L62" i="3"/>
  <c r="G62" i="3"/>
  <c r="N62" i="3"/>
  <c r="O62" i="3"/>
  <c r="P62" i="3"/>
  <c r="U62" i="3"/>
  <c r="T62" i="3"/>
  <c r="V62" i="3"/>
  <c r="R62" i="3"/>
  <c r="Q62" i="3"/>
  <c r="S62" i="3"/>
  <c r="AD62" i="3"/>
  <c r="AB62" i="3"/>
  <c r="AE62" i="3"/>
  <c r="AF62" i="3"/>
  <c r="AC62" i="3"/>
  <c r="Y62" i="3"/>
  <c r="Z62" i="3"/>
  <c r="W62" i="3"/>
  <c r="AA62" i="3"/>
  <c r="X62" i="3"/>
  <c r="H92" i="3"/>
  <c r="B92" i="3"/>
  <c r="D92" i="3"/>
  <c r="E92" i="3"/>
  <c r="F92" i="3"/>
  <c r="I92" i="3"/>
  <c r="J92" i="3"/>
  <c r="K92" i="3"/>
  <c r="L92" i="3"/>
  <c r="G92" i="3"/>
  <c r="N92" i="3"/>
  <c r="O92" i="3"/>
  <c r="P92" i="3"/>
  <c r="U92" i="3"/>
  <c r="T92" i="3"/>
  <c r="V92" i="3"/>
  <c r="R92" i="3"/>
  <c r="Q92" i="3"/>
  <c r="S92" i="3"/>
  <c r="AD92" i="3"/>
  <c r="AB92" i="3"/>
  <c r="AE92" i="3"/>
  <c r="AF92" i="3"/>
  <c r="AC92" i="3"/>
  <c r="Y92" i="3"/>
  <c r="Z92" i="3"/>
  <c r="W92" i="3"/>
  <c r="AA92" i="3"/>
  <c r="X92" i="3"/>
  <c r="H127" i="3"/>
  <c r="B127" i="3"/>
  <c r="D127" i="3"/>
  <c r="E127" i="3"/>
  <c r="F127" i="3"/>
  <c r="I127" i="3"/>
  <c r="J127" i="3"/>
  <c r="K127" i="3"/>
  <c r="L127" i="3"/>
  <c r="G127" i="3"/>
  <c r="N127" i="3"/>
  <c r="O127" i="3"/>
  <c r="P127" i="3"/>
  <c r="U127" i="3"/>
  <c r="T127" i="3"/>
  <c r="V127" i="3"/>
  <c r="R127" i="3"/>
  <c r="Q127" i="3"/>
  <c r="S127" i="3"/>
  <c r="AD127" i="3"/>
  <c r="AB127" i="3"/>
  <c r="AE127" i="3"/>
  <c r="AF127" i="3"/>
  <c r="AC127" i="3"/>
  <c r="Y127" i="3"/>
  <c r="Z127" i="3"/>
  <c r="W127" i="3"/>
  <c r="AA127" i="3"/>
  <c r="X127" i="3"/>
  <c r="H19" i="3"/>
  <c r="B19" i="3"/>
  <c r="D19" i="3"/>
  <c r="E19" i="3"/>
  <c r="F19" i="3"/>
  <c r="I19" i="3"/>
  <c r="J19" i="3"/>
  <c r="K19" i="3"/>
  <c r="L19" i="3"/>
  <c r="G19" i="3"/>
  <c r="N19" i="3"/>
  <c r="O19" i="3"/>
  <c r="P19" i="3"/>
  <c r="U19" i="3"/>
  <c r="T19" i="3"/>
  <c r="V19" i="3"/>
  <c r="R19" i="3"/>
  <c r="Q19" i="3"/>
  <c r="S19" i="3"/>
  <c r="AD19" i="3"/>
  <c r="AB19" i="3"/>
  <c r="AE19" i="3"/>
  <c r="AF19" i="3"/>
  <c r="AC19" i="3"/>
  <c r="Y19" i="3"/>
  <c r="Z19" i="3"/>
  <c r="W19" i="3"/>
  <c r="AA19" i="3"/>
  <c r="X19" i="3"/>
  <c r="H88" i="3"/>
  <c r="B88" i="3"/>
  <c r="D88" i="3"/>
  <c r="E88" i="3"/>
  <c r="F88" i="3"/>
  <c r="I88" i="3"/>
  <c r="J88" i="3"/>
  <c r="K88" i="3"/>
  <c r="L88" i="3"/>
  <c r="G88" i="3"/>
  <c r="N88" i="3"/>
  <c r="O88" i="3"/>
  <c r="P88" i="3"/>
  <c r="U88" i="3"/>
  <c r="T88" i="3"/>
  <c r="V88" i="3"/>
  <c r="R88" i="3"/>
  <c r="Q88" i="3"/>
  <c r="S88" i="3"/>
  <c r="AD88" i="3"/>
  <c r="AB88" i="3"/>
  <c r="AE88" i="3"/>
  <c r="AF88" i="3"/>
  <c r="AC88" i="3"/>
  <c r="Y88" i="3"/>
  <c r="Z88" i="3"/>
  <c r="W88" i="3"/>
  <c r="AA88" i="3"/>
  <c r="X88" i="3"/>
  <c r="H76" i="3"/>
  <c r="B76" i="3"/>
  <c r="D76" i="3"/>
  <c r="E76" i="3"/>
  <c r="F76" i="3"/>
  <c r="I76" i="3"/>
  <c r="J76" i="3"/>
  <c r="K76" i="3"/>
  <c r="L76" i="3"/>
  <c r="G76" i="3"/>
  <c r="N76" i="3"/>
  <c r="O76" i="3"/>
  <c r="P76" i="3"/>
  <c r="U76" i="3"/>
  <c r="T76" i="3"/>
  <c r="V76" i="3"/>
  <c r="R76" i="3"/>
  <c r="Q76" i="3"/>
  <c r="S76" i="3"/>
  <c r="AD76" i="3"/>
  <c r="AB76" i="3"/>
  <c r="AE76" i="3"/>
  <c r="AF76" i="3"/>
  <c r="AC76" i="3"/>
  <c r="Y76" i="3"/>
  <c r="Z76" i="3"/>
  <c r="W76" i="3"/>
  <c r="AA76" i="3"/>
  <c r="X76" i="3"/>
  <c r="H27" i="3"/>
  <c r="B27" i="3"/>
  <c r="D27" i="3"/>
  <c r="E27" i="3"/>
  <c r="F27" i="3"/>
  <c r="I27" i="3"/>
  <c r="J27" i="3"/>
  <c r="K27" i="3"/>
  <c r="L27" i="3"/>
  <c r="G27" i="3"/>
  <c r="N27" i="3"/>
  <c r="O27" i="3"/>
  <c r="P27" i="3"/>
  <c r="U27" i="3"/>
  <c r="T27" i="3"/>
  <c r="V27" i="3"/>
  <c r="R27" i="3"/>
  <c r="Q27" i="3"/>
  <c r="S27" i="3"/>
  <c r="AD27" i="3"/>
  <c r="AB27" i="3"/>
  <c r="AE27" i="3"/>
  <c r="AF27" i="3"/>
  <c r="AC27" i="3"/>
  <c r="Y27" i="3"/>
  <c r="Z27" i="3"/>
  <c r="W27" i="3"/>
  <c r="AA27" i="3"/>
  <c r="X27" i="3"/>
  <c r="H98" i="3"/>
  <c r="B98" i="3"/>
  <c r="D98" i="3"/>
  <c r="E98" i="3"/>
  <c r="F98" i="3"/>
  <c r="I98" i="3"/>
  <c r="J98" i="3"/>
  <c r="K98" i="3"/>
  <c r="L98" i="3"/>
  <c r="G98" i="3"/>
  <c r="N98" i="3"/>
  <c r="O98" i="3"/>
  <c r="P98" i="3"/>
  <c r="U98" i="3"/>
  <c r="T98" i="3"/>
  <c r="V98" i="3"/>
  <c r="R98" i="3"/>
  <c r="Q98" i="3"/>
  <c r="S98" i="3"/>
  <c r="AD98" i="3"/>
  <c r="AB98" i="3"/>
  <c r="AE98" i="3"/>
  <c r="AF98" i="3"/>
  <c r="AC98" i="3"/>
  <c r="Y98" i="3"/>
  <c r="Z98" i="3"/>
  <c r="W98" i="3"/>
  <c r="AA98" i="3"/>
  <c r="X98" i="3"/>
  <c r="H54" i="3"/>
  <c r="B54" i="3"/>
  <c r="D54" i="3"/>
  <c r="E54" i="3"/>
  <c r="F54" i="3"/>
  <c r="I54" i="3"/>
  <c r="J54" i="3"/>
  <c r="K54" i="3"/>
  <c r="L54" i="3"/>
  <c r="G54" i="3"/>
  <c r="N54" i="3"/>
  <c r="O54" i="3"/>
  <c r="P54" i="3"/>
  <c r="U54" i="3"/>
  <c r="T54" i="3"/>
  <c r="V54" i="3"/>
  <c r="R54" i="3"/>
  <c r="Q54" i="3"/>
  <c r="S54" i="3"/>
  <c r="AD54" i="3"/>
  <c r="AB54" i="3"/>
  <c r="AE54" i="3"/>
  <c r="AF54" i="3"/>
  <c r="AC54" i="3"/>
  <c r="Y54" i="3"/>
  <c r="Z54" i="3"/>
  <c r="W54" i="3"/>
  <c r="AA54" i="3"/>
  <c r="X54" i="3"/>
  <c r="H119" i="3"/>
  <c r="B119" i="3"/>
  <c r="D119" i="3"/>
  <c r="E119" i="3"/>
  <c r="F119" i="3"/>
  <c r="I119" i="3"/>
  <c r="J119" i="3"/>
  <c r="K119" i="3"/>
  <c r="L119" i="3"/>
  <c r="G119" i="3"/>
  <c r="N119" i="3"/>
  <c r="O119" i="3"/>
  <c r="P119" i="3"/>
  <c r="U119" i="3"/>
  <c r="T119" i="3"/>
  <c r="V119" i="3"/>
  <c r="R119" i="3"/>
  <c r="Q119" i="3"/>
  <c r="S119" i="3"/>
  <c r="AD119" i="3"/>
  <c r="AB119" i="3"/>
  <c r="AE119" i="3"/>
  <c r="AF119" i="3"/>
  <c r="AC119" i="3"/>
  <c r="Y119" i="3"/>
  <c r="Z119" i="3"/>
  <c r="W119" i="3"/>
  <c r="AA119" i="3"/>
  <c r="X119" i="3"/>
  <c r="H102" i="3"/>
  <c r="B102" i="3"/>
  <c r="D102" i="3"/>
  <c r="E102" i="3"/>
  <c r="F102" i="3"/>
  <c r="I102" i="3"/>
  <c r="J102" i="3"/>
  <c r="K102" i="3"/>
  <c r="L102" i="3"/>
  <c r="G102" i="3"/>
  <c r="N102" i="3"/>
  <c r="O102" i="3"/>
  <c r="P102" i="3"/>
  <c r="U102" i="3"/>
  <c r="T102" i="3"/>
  <c r="V102" i="3"/>
  <c r="R102" i="3"/>
  <c r="Q102" i="3"/>
  <c r="S102" i="3"/>
  <c r="AD102" i="3"/>
  <c r="AB102" i="3"/>
  <c r="AE102" i="3"/>
  <c r="AF102" i="3"/>
  <c r="AC102" i="3"/>
  <c r="Y102" i="3"/>
  <c r="Z102" i="3"/>
  <c r="W102" i="3"/>
  <c r="AA102" i="3"/>
  <c r="X102" i="3"/>
  <c r="H55" i="3"/>
  <c r="B55" i="3"/>
  <c r="D55" i="3"/>
  <c r="E55" i="3"/>
  <c r="F55" i="3"/>
  <c r="I55" i="3"/>
  <c r="J55" i="3"/>
  <c r="K55" i="3"/>
  <c r="L55" i="3"/>
  <c r="G55" i="3"/>
  <c r="N55" i="3"/>
  <c r="O55" i="3"/>
  <c r="P55" i="3"/>
  <c r="U55" i="3"/>
  <c r="T55" i="3"/>
  <c r="V55" i="3"/>
  <c r="R55" i="3"/>
  <c r="Q55" i="3"/>
  <c r="S55" i="3"/>
  <c r="AD55" i="3"/>
  <c r="AB55" i="3"/>
  <c r="AE55" i="3"/>
  <c r="AF55" i="3"/>
  <c r="AC55" i="3"/>
  <c r="Y55" i="3"/>
  <c r="Z55" i="3"/>
  <c r="W55" i="3"/>
  <c r="AA55" i="3"/>
  <c r="X55" i="3"/>
  <c r="H74" i="3"/>
  <c r="B74" i="3"/>
  <c r="D74" i="3"/>
  <c r="E74" i="3"/>
  <c r="F74" i="3"/>
  <c r="I74" i="3"/>
  <c r="J74" i="3"/>
  <c r="K74" i="3"/>
  <c r="L74" i="3"/>
  <c r="G74" i="3"/>
  <c r="N74" i="3"/>
  <c r="O74" i="3"/>
  <c r="P74" i="3"/>
  <c r="U74" i="3"/>
  <c r="T74" i="3"/>
  <c r="V74" i="3"/>
  <c r="R74" i="3"/>
  <c r="Q74" i="3"/>
  <c r="S74" i="3"/>
  <c r="AD74" i="3"/>
  <c r="AB74" i="3"/>
  <c r="AE74" i="3"/>
  <c r="AF74" i="3"/>
  <c r="AC74" i="3"/>
  <c r="Y74" i="3"/>
  <c r="Z74" i="3"/>
  <c r="W74" i="3"/>
  <c r="AA74" i="3"/>
  <c r="X74" i="3"/>
  <c r="H87" i="3"/>
  <c r="B87" i="3"/>
  <c r="D87" i="3"/>
  <c r="E87" i="3"/>
  <c r="F87" i="3"/>
  <c r="I87" i="3"/>
  <c r="J87" i="3"/>
  <c r="K87" i="3"/>
  <c r="L87" i="3"/>
  <c r="G87" i="3"/>
  <c r="N87" i="3"/>
  <c r="O87" i="3"/>
  <c r="P87" i="3"/>
  <c r="U87" i="3"/>
  <c r="T87" i="3"/>
  <c r="V87" i="3"/>
  <c r="R87" i="3"/>
  <c r="Q87" i="3"/>
  <c r="S87" i="3"/>
  <c r="AD87" i="3"/>
  <c r="AB87" i="3"/>
  <c r="AE87" i="3"/>
  <c r="AF87" i="3"/>
  <c r="AC87" i="3"/>
  <c r="Y87" i="3"/>
  <c r="Z87" i="3"/>
  <c r="W87" i="3"/>
  <c r="AA87" i="3"/>
  <c r="X87" i="3"/>
  <c r="H31" i="3"/>
  <c r="B31" i="3"/>
  <c r="D31" i="3"/>
  <c r="E31" i="3"/>
  <c r="F31" i="3"/>
  <c r="I31" i="3"/>
  <c r="J31" i="3"/>
  <c r="K31" i="3"/>
  <c r="L31" i="3"/>
  <c r="G31" i="3"/>
  <c r="N31" i="3"/>
  <c r="O31" i="3"/>
  <c r="P31" i="3"/>
  <c r="U31" i="3"/>
  <c r="T31" i="3"/>
  <c r="V31" i="3"/>
  <c r="R31" i="3"/>
  <c r="Q31" i="3"/>
  <c r="S31" i="3"/>
  <c r="AD31" i="3"/>
  <c r="AB31" i="3"/>
  <c r="AE31" i="3"/>
  <c r="AF31" i="3"/>
  <c r="AC31" i="3"/>
  <c r="Y31" i="3"/>
  <c r="Z31" i="3"/>
  <c r="W31" i="3"/>
  <c r="AA31" i="3"/>
  <c r="X31" i="3"/>
  <c r="H33" i="3"/>
  <c r="B33" i="3"/>
  <c r="D33" i="3"/>
  <c r="E33" i="3"/>
  <c r="F33" i="3"/>
  <c r="I33" i="3"/>
  <c r="J33" i="3"/>
  <c r="K33" i="3"/>
  <c r="L33" i="3"/>
  <c r="G33" i="3"/>
  <c r="N33" i="3"/>
  <c r="O33" i="3"/>
  <c r="P33" i="3"/>
  <c r="U33" i="3"/>
  <c r="T33" i="3"/>
  <c r="V33" i="3"/>
  <c r="R33" i="3"/>
  <c r="Q33" i="3"/>
  <c r="S33" i="3"/>
  <c r="AD33" i="3"/>
  <c r="AB33" i="3"/>
  <c r="AE33" i="3"/>
  <c r="AF33" i="3"/>
  <c r="AC33" i="3"/>
  <c r="Y33" i="3"/>
  <c r="Z33" i="3"/>
  <c r="W33" i="3"/>
  <c r="AA33" i="3"/>
  <c r="X33" i="3"/>
  <c r="H43" i="3"/>
  <c r="B43" i="3"/>
  <c r="D43" i="3"/>
  <c r="E43" i="3"/>
  <c r="F43" i="3"/>
  <c r="I43" i="3"/>
  <c r="J43" i="3"/>
  <c r="K43" i="3"/>
  <c r="L43" i="3"/>
  <c r="G43" i="3"/>
  <c r="N43" i="3"/>
  <c r="O43" i="3"/>
  <c r="P43" i="3"/>
  <c r="U43" i="3"/>
  <c r="T43" i="3"/>
  <c r="V43" i="3"/>
  <c r="R43" i="3"/>
  <c r="Q43" i="3"/>
  <c r="S43" i="3"/>
  <c r="AD43" i="3"/>
  <c r="AB43" i="3"/>
  <c r="AE43" i="3"/>
  <c r="AF43" i="3"/>
  <c r="AC43" i="3"/>
  <c r="Y43" i="3"/>
  <c r="Z43" i="3"/>
  <c r="W43" i="3"/>
  <c r="AA43" i="3"/>
  <c r="X43" i="3"/>
  <c r="H57" i="3"/>
  <c r="B57" i="3"/>
  <c r="D57" i="3"/>
  <c r="E57" i="3"/>
  <c r="F57" i="3"/>
  <c r="I57" i="3"/>
  <c r="J57" i="3"/>
  <c r="K57" i="3"/>
  <c r="L57" i="3"/>
  <c r="G57" i="3"/>
  <c r="N57" i="3"/>
  <c r="O57" i="3"/>
  <c r="P57" i="3"/>
  <c r="U57" i="3"/>
  <c r="T57" i="3"/>
  <c r="V57" i="3"/>
  <c r="R57" i="3"/>
  <c r="Q57" i="3"/>
  <c r="S57" i="3"/>
  <c r="AD57" i="3"/>
  <c r="AB57" i="3"/>
  <c r="AE57" i="3"/>
  <c r="AF57" i="3"/>
  <c r="AC57" i="3"/>
  <c r="Y57" i="3"/>
  <c r="Z57" i="3"/>
  <c r="W57" i="3"/>
  <c r="AA57" i="3"/>
  <c r="X57" i="3"/>
  <c r="H8" i="3"/>
  <c r="B8" i="3"/>
  <c r="D8" i="3"/>
  <c r="E8" i="3"/>
  <c r="F8" i="3"/>
  <c r="I8" i="3"/>
  <c r="J8" i="3"/>
  <c r="K8" i="3"/>
  <c r="L8" i="3"/>
  <c r="G8" i="3"/>
  <c r="N8" i="3"/>
  <c r="O8" i="3"/>
  <c r="P8" i="3"/>
  <c r="U8" i="3"/>
  <c r="T8" i="3"/>
  <c r="V8" i="3"/>
  <c r="R8" i="3"/>
  <c r="Q8" i="3"/>
  <c r="S8" i="3"/>
  <c r="AD8" i="3"/>
  <c r="AB8" i="3"/>
  <c r="AE8" i="3"/>
  <c r="AF8" i="3"/>
  <c r="AC8" i="3"/>
  <c r="Y8" i="3"/>
  <c r="Z8" i="3"/>
  <c r="W8" i="3"/>
  <c r="AA8" i="3"/>
  <c r="X8" i="3"/>
  <c r="H37" i="3"/>
  <c r="B37" i="3"/>
  <c r="D37" i="3"/>
  <c r="E37" i="3"/>
  <c r="F37" i="3"/>
  <c r="I37" i="3"/>
  <c r="J37" i="3"/>
  <c r="K37" i="3"/>
  <c r="L37" i="3"/>
  <c r="G37" i="3"/>
  <c r="N37" i="3"/>
  <c r="O37" i="3"/>
  <c r="P37" i="3"/>
  <c r="U37" i="3"/>
  <c r="T37" i="3"/>
  <c r="V37" i="3"/>
  <c r="R37" i="3"/>
  <c r="Q37" i="3"/>
  <c r="S37" i="3"/>
  <c r="AD37" i="3"/>
  <c r="AB37" i="3"/>
  <c r="AE37" i="3"/>
  <c r="AF37" i="3"/>
  <c r="AC37" i="3"/>
  <c r="Y37" i="3"/>
  <c r="Z37" i="3"/>
  <c r="W37" i="3"/>
  <c r="AA37" i="3"/>
  <c r="X37" i="3"/>
  <c r="H20" i="3"/>
  <c r="B20" i="3"/>
  <c r="D20" i="3"/>
  <c r="E20" i="3"/>
  <c r="F20" i="3"/>
  <c r="I20" i="3"/>
  <c r="J20" i="3"/>
  <c r="K20" i="3"/>
  <c r="L20" i="3"/>
  <c r="G20" i="3"/>
  <c r="N20" i="3"/>
  <c r="O20" i="3"/>
  <c r="P20" i="3"/>
  <c r="U20" i="3"/>
  <c r="T20" i="3"/>
  <c r="V20" i="3"/>
  <c r="R20" i="3"/>
  <c r="Q20" i="3"/>
  <c r="S20" i="3"/>
  <c r="AD20" i="3"/>
  <c r="AB20" i="3"/>
  <c r="AE20" i="3"/>
  <c r="AF20" i="3"/>
  <c r="AC20" i="3"/>
  <c r="Y20" i="3"/>
  <c r="Z20" i="3"/>
  <c r="W20" i="3"/>
  <c r="AA20" i="3"/>
  <c r="X20" i="3"/>
  <c r="H100" i="3"/>
  <c r="B100" i="3"/>
  <c r="D100" i="3"/>
  <c r="E100" i="3"/>
  <c r="F100" i="3"/>
  <c r="I100" i="3"/>
  <c r="J100" i="3"/>
  <c r="K100" i="3"/>
  <c r="L100" i="3"/>
  <c r="G100" i="3"/>
  <c r="N100" i="3"/>
  <c r="O100" i="3"/>
  <c r="P100" i="3"/>
  <c r="U100" i="3"/>
  <c r="T100" i="3"/>
  <c r="V100" i="3"/>
  <c r="R100" i="3"/>
  <c r="Q100" i="3"/>
  <c r="S100" i="3"/>
  <c r="AD100" i="3"/>
  <c r="AB100" i="3"/>
  <c r="AE100" i="3"/>
  <c r="AF100" i="3"/>
  <c r="AC100" i="3"/>
  <c r="Y100" i="3"/>
  <c r="Z100" i="3"/>
  <c r="W100" i="3"/>
  <c r="AA100" i="3"/>
  <c r="X100" i="3"/>
  <c r="H118" i="3"/>
  <c r="B118" i="3"/>
  <c r="D118" i="3"/>
  <c r="E118" i="3"/>
  <c r="F118" i="3"/>
  <c r="I118" i="3"/>
  <c r="J118" i="3"/>
  <c r="K118" i="3"/>
  <c r="L118" i="3"/>
  <c r="G118" i="3"/>
  <c r="N118" i="3"/>
  <c r="O118" i="3"/>
  <c r="P118" i="3"/>
  <c r="U118" i="3"/>
  <c r="T118" i="3"/>
  <c r="V118" i="3"/>
  <c r="R118" i="3"/>
  <c r="Q118" i="3"/>
  <c r="S118" i="3"/>
  <c r="AD118" i="3"/>
  <c r="AB118" i="3"/>
  <c r="AE118" i="3"/>
  <c r="AF118" i="3"/>
  <c r="AC118" i="3"/>
  <c r="Y118" i="3"/>
  <c r="Z118" i="3"/>
  <c r="W118" i="3"/>
  <c r="AA118" i="3"/>
  <c r="X118" i="3"/>
  <c r="H56" i="3"/>
  <c r="B56" i="3"/>
  <c r="D56" i="3"/>
  <c r="E56" i="3"/>
  <c r="F56" i="3"/>
  <c r="I56" i="3"/>
  <c r="J56" i="3"/>
  <c r="K56" i="3"/>
  <c r="L56" i="3"/>
  <c r="G56" i="3"/>
  <c r="N56" i="3"/>
  <c r="O56" i="3"/>
  <c r="P56" i="3"/>
  <c r="U56" i="3"/>
  <c r="T56" i="3"/>
  <c r="V56" i="3"/>
  <c r="R56" i="3"/>
  <c r="Q56" i="3"/>
  <c r="S56" i="3"/>
  <c r="AD56" i="3"/>
  <c r="AB56" i="3"/>
  <c r="AE56" i="3"/>
  <c r="AF56" i="3"/>
  <c r="AC56" i="3"/>
  <c r="Y56" i="3"/>
  <c r="Z56" i="3"/>
  <c r="W56" i="3"/>
  <c r="AA56" i="3"/>
  <c r="X56" i="3"/>
  <c r="H36" i="3"/>
  <c r="B36" i="3"/>
  <c r="D36" i="3"/>
  <c r="E36" i="3"/>
  <c r="F36" i="3"/>
  <c r="I36" i="3"/>
  <c r="J36" i="3"/>
  <c r="K36" i="3"/>
  <c r="L36" i="3"/>
  <c r="G36" i="3"/>
  <c r="N36" i="3"/>
  <c r="O36" i="3"/>
  <c r="P36" i="3"/>
  <c r="U36" i="3"/>
  <c r="T36" i="3"/>
  <c r="V36" i="3"/>
  <c r="R36" i="3"/>
  <c r="Q36" i="3"/>
  <c r="S36" i="3"/>
  <c r="AD36" i="3"/>
  <c r="AB36" i="3"/>
  <c r="AE36" i="3"/>
  <c r="AF36" i="3"/>
  <c r="AC36" i="3"/>
  <c r="Y36" i="3"/>
  <c r="Z36" i="3"/>
  <c r="W36" i="3"/>
  <c r="AA36" i="3"/>
  <c r="X36" i="3"/>
  <c r="H47" i="3"/>
  <c r="B47" i="3"/>
  <c r="D47" i="3"/>
  <c r="E47" i="3"/>
  <c r="F47" i="3"/>
  <c r="I47" i="3"/>
  <c r="J47" i="3"/>
  <c r="K47" i="3"/>
  <c r="L47" i="3"/>
  <c r="G47" i="3"/>
  <c r="N47" i="3"/>
  <c r="O47" i="3"/>
  <c r="P47" i="3"/>
  <c r="U47" i="3"/>
  <c r="T47" i="3"/>
  <c r="V47" i="3"/>
  <c r="R47" i="3"/>
  <c r="Q47" i="3"/>
  <c r="S47" i="3"/>
  <c r="AD47" i="3"/>
  <c r="AB47" i="3"/>
  <c r="AE47" i="3"/>
  <c r="AF47" i="3"/>
  <c r="AC47" i="3"/>
  <c r="Y47" i="3"/>
  <c r="Z47" i="3"/>
  <c r="W47" i="3"/>
  <c r="AA47" i="3"/>
  <c r="X47" i="3"/>
  <c r="H10" i="3"/>
  <c r="B10" i="3"/>
  <c r="D10" i="3"/>
  <c r="E10" i="3"/>
  <c r="F10" i="3"/>
  <c r="I10" i="3"/>
  <c r="J10" i="3"/>
  <c r="K10" i="3"/>
  <c r="L10" i="3"/>
  <c r="G10" i="3"/>
  <c r="N10" i="3"/>
  <c r="O10" i="3"/>
  <c r="P10" i="3"/>
  <c r="U10" i="3"/>
  <c r="T10" i="3"/>
  <c r="V10" i="3"/>
  <c r="R10" i="3"/>
  <c r="Q10" i="3"/>
  <c r="S10" i="3"/>
  <c r="AD10" i="3"/>
  <c r="AB10" i="3"/>
  <c r="AE10" i="3"/>
  <c r="AF10" i="3"/>
  <c r="AC10" i="3"/>
  <c r="Y10" i="3"/>
  <c r="Z10" i="3"/>
  <c r="W10" i="3"/>
  <c r="AA10" i="3"/>
  <c r="X10" i="3"/>
  <c r="H11" i="3"/>
  <c r="B11" i="3"/>
  <c r="D11" i="3"/>
  <c r="E11" i="3"/>
  <c r="F11" i="3"/>
  <c r="I11" i="3"/>
  <c r="J11" i="3"/>
  <c r="K11" i="3"/>
  <c r="L11" i="3"/>
  <c r="G11" i="3"/>
  <c r="N11" i="3"/>
  <c r="O11" i="3"/>
  <c r="P11" i="3"/>
  <c r="U11" i="3"/>
  <c r="T11" i="3"/>
  <c r="V11" i="3"/>
  <c r="R11" i="3"/>
  <c r="Q11" i="3"/>
  <c r="S11" i="3"/>
  <c r="AD11" i="3"/>
  <c r="AB11" i="3"/>
  <c r="AE11" i="3"/>
  <c r="AF11" i="3"/>
  <c r="AC11" i="3"/>
  <c r="Y11" i="3"/>
  <c r="Z11" i="3"/>
  <c r="W11" i="3"/>
  <c r="AA11" i="3"/>
  <c r="X11" i="3"/>
  <c r="H90" i="3"/>
  <c r="B90" i="3"/>
  <c r="D90" i="3"/>
  <c r="E90" i="3"/>
  <c r="F90" i="3"/>
  <c r="I90" i="3"/>
  <c r="J90" i="3"/>
  <c r="K90" i="3"/>
  <c r="L90" i="3"/>
  <c r="G90" i="3"/>
  <c r="N90" i="3"/>
  <c r="O90" i="3"/>
  <c r="P90" i="3"/>
  <c r="U90" i="3"/>
  <c r="T90" i="3"/>
  <c r="V90" i="3"/>
  <c r="R90" i="3"/>
  <c r="Q90" i="3"/>
  <c r="S90" i="3"/>
  <c r="AD90" i="3"/>
  <c r="AB90" i="3"/>
  <c r="AE90" i="3"/>
  <c r="AF90" i="3"/>
  <c r="AC90" i="3"/>
  <c r="Y90" i="3"/>
  <c r="Z90" i="3"/>
  <c r="W90" i="3"/>
  <c r="AA90" i="3"/>
  <c r="X90" i="3"/>
  <c r="H7" i="3"/>
  <c r="B7" i="3"/>
  <c r="D7" i="3"/>
  <c r="E7" i="3"/>
  <c r="F7" i="3"/>
  <c r="I7" i="3"/>
  <c r="J7" i="3"/>
  <c r="K7" i="3"/>
  <c r="L7" i="3"/>
  <c r="G7" i="3"/>
  <c r="N7" i="3"/>
  <c r="O7" i="3"/>
  <c r="P7" i="3"/>
  <c r="U7" i="3"/>
  <c r="T7" i="3"/>
  <c r="V7" i="3"/>
  <c r="R7" i="3"/>
  <c r="Q7" i="3"/>
  <c r="S7" i="3"/>
  <c r="AD7" i="3"/>
  <c r="AB7" i="3"/>
  <c r="AE7" i="3"/>
  <c r="AF7" i="3"/>
  <c r="AC7" i="3"/>
  <c r="Y7" i="3"/>
  <c r="Z7" i="3"/>
  <c r="W7" i="3"/>
  <c r="AA7" i="3"/>
  <c r="X7" i="3"/>
  <c r="H106" i="3"/>
  <c r="B106" i="3"/>
  <c r="D106" i="3"/>
  <c r="E106" i="3"/>
  <c r="F106" i="3"/>
  <c r="I106" i="3"/>
  <c r="J106" i="3"/>
  <c r="K106" i="3"/>
  <c r="L106" i="3"/>
  <c r="G106" i="3"/>
  <c r="N106" i="3"/>
  <c r="O106" i="3"/>
  <c r="P106" i="3"/>
  <c r="U106" i="3"/>
  <c r="T106" i="3"/>
  <c r="V106" i="3"/>
  <c r="R106" i="3"/>
  <c r="Q106" i="3"/>
  <c r="S106" i="3"/>
  <c r="AD106" i="3"/>
  <c r="AB106" i="3"/>
  <c r="AE106" i="3"/>
  <c r="AF106" i="3"/>
  <c r="AC106" i="3"/>
  <c r="Y106" i="3"/>
  <c r="Z106" i="3"/>
  <c r="W106" i="3"/>
  <c r="AA106" i="3"/>
  <c r="X106" i="3"/>
  <c r="H16" i="3"/>
  <c r="B16" i="3"/>
  <c r="D16" i="3"/>
  <c r="E16" i="3"/>
  <c r="F16" i="3"/>
  <c r="I16" i="3"/>
  <c r="J16" i="3"/>
  <c r="K16" i="3"/>
  <c r="L16" i="3"/>
  <c r="G16" i="3"/>
  <c r="N16" i="3"/>
  <c r="O16" i="3"/>
  <c r="P16" i="3"/>
  <c r="U16" i="3"/>
  <c r="T16" i="3"/>
  <c r="V16" i="3"/>
  <c r="R16" i="3"/>
  <c r="Q16" i="3"/>
  <c r="S16" i="3"/>
  <c r="AD16" i="3"/>
  <c r="AB16" i="3"/>
  <c r="AE16" i="3"/>
  <c r="AF16" i="3"/>
  <c r="AC16" i="3"/>
  <c r="Y16" i="3"/>
  <c r="Z16" i="3"/>
  <c r="W16" i="3"/>
  <c r="AA16" i="3"/>
  <c r="X16" i="3"/>
  <c r="H95" i="3"/>
  <c r="B95" i="3"/>
  <c r="D95" i="3"/>
  <c r="E95" i="3"/>
  <c r="F95" i="3"/>
  <c r="I95" i="3"/>
  <c r="J95" i="3"/>
  <c r="K95" i="3"/>
  <c r="L95" i="3"/>
  <c r="G95" i="3"/>
  <c r="N95" i="3"/>
  <c r="O95" i="3"/>
  <c r="P95" i="3"/>
  <c r="U95" i="3"/>
  <c r="T95" i="3"/>
  <c r="V95" i="3"/>
  <c r="R95" i="3"/>
  <c r="Q95" i="3"/>
  <c r="S95" i="3"/>
  <c r="AD95" i="3"/>
  <c r="AB95" i="3"/>
  <c r="AE95" i="3"/>
  <c r="AF95" i="3"/>
  <c r="AC95" i="3"/>
  <c r="Y95" i="3"/>
  <c r="Z95" i="3"/>
  <c r="W95" i="3"/>
  <c r="AA95" i="3"/>
  <c r="X95" i="3"/>
  <c r="H13" i="3"/>
  <c r="B13" i="3"/>
  <c r="D13" i="3"/>
  <c r="E13" i="3"/>
  <c r="F13" i="3"/>
  <c r="I13" i="3"/>
  <c r="J13" i="3"/>
  <c r="K13" i="3"/>
  <c r="L13" i="3"/>
  <c r="G13" i="3"/>
  <c r="N13" i="3"/>
  <c r="O13" i="3"/>
  <c r="P13" i="3"/>
  <c r="U13" i="3"/>
  <c r="T13" i="3"/>
  <c r="V13" i="3"/>
  <c r="R13" i="3"/>
  <c r="Q13" i="3"/>
  <c r="S13" i="3"/>
  <c r="AD13" i="3"/>
  <c r="AB13" i="3"/>
  <c r="AE13" i="3"/>
  <c r="AF13" i="3"/>
  <c r="AC13" i="3"/>
  <c r="Y13" i="3"/>
  <c r="Z13" i="3"/>
  <c r="W13" i="3"/>
  <c r="AA13" i="3"/>
  <c r="X13" i="3"/>
  <c r="H89" i="3"/>
  <c r="B89" i="3"/>
  <c r="D89" i="3"/>
  <c r="E89" i="3"/>
  <c r="F89" i="3"/>
  <c r="I89" i="3"/>
  <c r="J89" i="3"/>
  <c r="K89" i="3"/>
  <c r="L89" i="3"/>
  <c r="G89" i="3"/>
  <c r="N89" i="3"/>
  <c r="O89" i="3"/>
  <c r="P89" i="3"/>
  <c r="U89" i="3"/>
  <c r="T89" i="3"/>
  <c r="V89" i="3"/>
  <c r="R89" i="3"/>
  <c r="Q89" i="3"/>
  <c r="S89" i="3"/>
  <c r="AD89" i="3"/>
  <c r="AB89" i="3"/>
  <c r="AE89" i="3"/>
  <c r="AF89" i="3"/>
  <c r="AC89" i="3"/>
  <c r="Y89" i="3"/>
  <c r="Z89" i="3"/>
  <c r="W89" i="3"/>
  <c r="AA89" i="3"/>
  <c r="X89" i="3"/>
  <c r="H59" i="3"/>
  <c r="B59" i="3"/>
  <c r="D59" i="3"/>
  <c r="E59" i="3"/>
  <c r="F59" i="3"/>
  <c r="I59" i="3"/>
  <c r="J59" i="3"/>
  <c r="K59" i="3"/>
  <c r="L59" i="3"/>
  <c r="G59" i="3"/>
  <c r="N59" i="3"/>
  <c r="O59" i="3"/>
  <c r="P59" i="3"/>
  <c r="U59" i="3"/>
  <c r="T59" i="3"/>
  <c r="V59" i="3"/>
  <c r="R59" i="3"/>
  <c r="Q59" i="3"/>
  <c r="S59" i="3"/>
  <c r="AD59" i="3"/>
  <c r="AB59" i="3"/>
  <c r="AE59" i="3"/>
  <c r="AF59" i="3"/>
  <c r="AC59" i="3"/>
  <c r="Y59" i="3"/>
  <c r="Z59" i="3"/>
  <c r="W59" i="3"/>
  <c r="AA59" i="3"/>
  <c r="X59" i="3"/>
  <c r="H68" i="3"/>
  <c r="B68" i="3"/>
  <c r="D68" i="3"/>
  <c r="E68" i="3"/>
  <c r="F68" i="3"/>
  <c r="I68" i="3"/>
  <c r="J68" i="3"/>
  <c r="K68" i="3"/>
  <c r="L68" i="3"/>
  <c r="G68" i="3"/>
  <c r="N68" i="3"/>
  <c r="O68" i="3"/>
  <c r="P68" i="3"/>
  <c r="U68" i="3"/>
  <c r="T68" i="3"/>
  <c r="V68" i="3"/>
  <c r="R68" i="3"/>
  <c r="Q68" i="3"/>
  <c r="S68" i="3"/>
  <c r="AD68" i="3"/>
  <c r="AB68" i="3"/>
  <c r="AE68" i="3"/>
  <c r="AF68" i="3"/>
  <c r="AC68" i="3"/>
  <c r="Y68" i="3"/>
  <c r="Z68" i="3"/>
  <c r="W68" i="3"/>
  <c r="AA68" i="3"/>
  <c r="X68" i="3"/>
  <c r="H115" i="3"/>
  <c r="B115" i="3"/>
  <c r="D115" i="3"/>
  <c r="E115" i="3"/>
  <c r="F115" i="3"/>
  <c r="I115" i="3"/>
  <c r="J115" i="3"/>
  <c r="K115" i="3"/>
  <c r="L115" i="3"/>
  <c r="G115" i="3"/>
  <c r="N115" i="3"/>
  <c r="O115" i="3"/>
  <c r="P115" i="3"/>
  <c r="U115" i="3"/>
  <c r="T115" i="3"/>
  <c r="V115" i="3"/>
  <c r="R115" i="3"/>
  <c r="Q115" i="3"/>
  <c r="S115" i="3"/>
  <c r="AD115" i="3"/>
  <c r="AB115" i="3"/>
  <c r="AE115" i="3"/>
  <c r="AF115" i="3"/>
  <c r="AC115" i="3"/>
  <c r="Y115" i="3"/>
  <c r="Z115" i="3"/>
  <c r="W115" i="3"/>
  <c r="AA115" i="3"/>
  <c r="X115" i="3"/>
  <c r="H34" i="3"/>
  <c r="B34" i="3"/>
  <c r="D34" i="3"/>
  <c r="E34" i="3"/>
  <c r="F34" i="3"/>
  <c r="I34" i="3"/>
  <c r="J34" i="3"/>
  <c r="K34" i="3"/>
  <c r="L34" i="3"/>
  <c r="G34" i="3"/>
  <c r="N34" i="3"/>
  <c r="O34" i="3"/>
  <c r="P34" i="3"/>
  <c r="U34" i="3"/>
  <c r="T34" i="3"/>
  <c r="V34" i="3"/>
  <c r="R34" i="3"/>
  <c r="Q34" i="3"/>
  <c r="S34" i="3"/>
  <c r="AD34" i="3"/>
  <c r="AB34" i="3"/>
  <c r="AE34" i="3"/>
  <c r="AF34" i="3"/>
  <c r="AC34" i="3"/>
  <c r="Y34" i="3"/>
  <c r="Z34" i="3"/>
  <c r="W34" i="3"/>
  <c r="AA34" i="3"/>
  <c r="X34" i="3"/>
  <c r="H80" i="3"/>
  <c r="B80" i="3"/>
  <c r="D80" i="3"/>
  <c r="E80" i="3"/>
  <c r="F80" i="3"/>
  <c r="I80" i="3"/>
  <c r="J80" i="3"/>
  <c r="K80" i="3"/>
  <c r="L80" i="3"/>
  <c r="G80" i="3"/>
  <c r="N80" i="3"/>
  <c r="O80" i="3"/>
  <c r="P80" i="3"/>
  <c r="U80" i="3"/>
  <c r="T80" i="3"/>
  <c r="V80" i="3"/>
  <c r="R80" i="3"/>
  <c r="Q80" i="3"/>
  <c r="S80" i="3"/>
  <c r="AD80" i="3"/>
  <c r="AB80" i="3"/>
  <c r="AE80" i="3"/>
  <c r="AF80" i="3"/>
  <c r="AC80" i="3"/>
  <c r="Y80" i="3"/>
  <c r="Z80" i="3"/>
  <c r="W80" i="3"/>
  <c r="AA80" i="3"/>
  <c r="X80" i="3"/>
  <c r="H63" i="3"/>
  <c r="B63" i="3"/>
  <c r="D63" i="3"/>
  <c r="E63" i="3"/>
  <c r="F63" i="3"/>
  <c r="I63" i="3"/>
  <c r="J63" i="3"/>
  <c r="K63" i="3"/>
  <c r="L63" i="3"/>
  <c r="G63" i="3"/>
  <c r="N63" i="3"/>
  <c r="O63" i="3"/>
  <c r="P63" i="3"/>
  <c r="U63" i="3"/>
  <c r="T63" i="3"/>
  <c r="V63" i="3"/>
  <c r="R63" i="3"/>
  <c r="Q63" i="3"/>
  <c r="S63" i="3"/>
  <c r="AD63" i="3"/>
  <c r="AB63" i="3"/>
  <c r="AE63" i="3"/>
  <c r="AF63" i="3"/>
  <c r="AC63" i="3"/>
  <c r="Y63" i="3"/>
  <c r="Z63" i="3"/>
  <c r="W63" i="3"/>
  <c r="AA63" i="3"/>
  <c r="X63" i="3"/>
  <c r="H94" i="3"/>
  <c r="B94" i="3"/>
  <c r="D94" i="3"/>
  <c r="E94" i="3"/>
  <c r="F94" i="3"/>
  <c r="I94" i="3"/>
  <c r="J94" i="3"/>
  <c r="K94" i="3"/>
  <c r="L94" i="3"/>
  <c r="G94" i="3"/>
  <c r="N94" i="3"/>
  <c r="O94" i="3"/>
  <c r="P94" i="3"/>
  <c r="U94" i="3"/>
  <c r="T94" i="3"/>
  <c r="V94" i="3"/>
  <c r="R94" i="3"/>
  <c r="Q94" i="3"/>
  <c r="S94" i="3"/>
  <c r="AD94" i="3"/>
  <c r="AB94" i="3"/>
  <c r="AE94" i="3"/>
  <c r="AF94" i="3"/>
  <c r="AC94" i="3"/>
  <c r="Y94" i="3"/>
  <c r="Z94" i="3"/>
  <c r="W94" i="3"/>
  <c r="AA94" i="3"/>
  <c r="X94" i="3"/>
  <c r="H23" i="3"/>
  <c r="B23" i="3"/>
  <c r="D23" i="3"/>
  <c r="E23" i="3"/>
  <c r="F23" i="3"/>
  <c r="I23" i="3"/>
  <c r="J23" i="3"/>
  <c r="K23" i="3"/>
  <c r="L23" i="3"/>
  <c r="G23" i="3"/>
  <c r="N23" i="3"/>
  <c r="O23" i="3"/>
  <c r="P23" i="3"/>
  <c r="U23" i="3"/>
  <c r="T23" i="3"/>
  <c r="V23" i="3"/>
  <c r="R23" i="3"/>
  <c r="Q23" i="3"/>
  <c r="S23" i="3"/>
  <c r="AD23" i="3"/>
  <c r="AB23" i="3"/>
  <c r="AE23" i="3"/>
  <c r="AF23" i="3"/>
  <c r="AC23" i="3"/>
  <c r="Y23" i="3"/>
  <c r="Z23" i="3"/>
  <c r="W23" i="3"/>
  <c r="AA23" i="3"/>
  <c r="X23" i="3"/>
  <c r="H3" i="3"/>
  <c r="B3" i="3"/>
  <c r="D3" i="3"/>
  <c r="E3" i="3"/>
  <c r="F3" i="3"/>
  <c r="I3" i="3"/>
  <c r="J3" i="3"/>
  <c r="K3" i="3"/>
  <c r="L3" i="3"/>
  <c r="G3" i="3"/>
  <c r="N3" i="3"/>
  <c r="O3" i="3"/>
  <c r="P3" i="3"/>
  <c r="U3" i="3"/>
  <c r="T3" i="3"/>
  <c r="V3" i="3"/>
  <c r="R3" i="3"/>
  <c r="Q3" i="3"/>
  <c r="S3" i="3"/>
  <c r="AD3" i="3"/>
  <c r="AB3" i="3"/>
  <c r="AE3" i="3"/>
  <c r="AF3" i="3"/>
  <c r="AC3" i="3"/>
  <c r="Y3" i="3"/>
  <c r="Z3" i="3"/>
  <c r="W3" i="3"/>
  <c r="AA3" i="3"/>
  <c r="X3" i="3"/>
  <c r="H29" i="3"/>
  <c r="B29" i="3"/>
  <c r="D29" i="3"/>
  <c r="E29" i="3"/>
  <c r="F29" i="3"/>
  <c r="I29" i="3"/>
  <c r="J29" i="3"/>
  <c r="K29" i="3"/>
  <c r="L29" i="3"/>
  <c r="G29" i="3"/>
  <c r="N29" i="3"/>
  <c r="O29" i="3"/>
  <c r="P29" i="3"/>
  <c r="U29" i="3"/>
  <c r="T29" i="3"/>
  <c r="V29" i="3"/>
  <c r="R29" i="3"/>
  <c r="Q29" i="3"/>
  <c r="S29" i="3"/>
  <c r="AD29" i="3"/>
  <c r="AB29" i="3"/>
  <c r="AE29" i="3"/>
  <c r="AF29" i="3"/>
  <c r="AC29" i="3"/>
  <c r="Y29" i="3"/>
  <c r="Z29" i="3"/>
  <c r="W29" i="3"/>
  <c r="AA29" i="3"/>
  <c r="X29" i="3"/>
  <c r="H78" i="3"/>
  <c r="B78" i="3"/>
  <c r="D78" i="3"/>
  <c r="E78" i="3"/>
  <c r="F78" i="3"/>
  <c r="I78" i="3"/>
  <c r="J78" i="3"/>
  <c r="K78" i="3"/>
  <c r="L78" i="3"/>
  <c r="G78" i="3"/>
  <c r="N78" i="3"/>
  <c r="O78" i="3"/>
  <c r="P78" i="3"/>
  <c r="U78" i="3"/>
  <c r="T78" i="3"/>
  <c r="V78" i="3"/>
  <c r="R78" i="3"/>
  <c r="Q78" i="3"/>
  <c r="S78" i="3"/>
  <c r="AD78" i="3"/>
  <c r="AB78" i="3"/>
  <c r="AE78" i="3"/>
  <c r="AF78" i="3"/>
  <c r="AC78" i="3"/>
  <c r="Y78" i="3"/>
  <c r="Z78" i="3"/>
  <c r="W78" i="3"/>
  <c r="AA78" i="3"/>
  <c r="X78" i="3"/>
  <c r="H66" i="3"/>
  <c r="B66" i="3"/>
  <c r="D66" i="3"/>
  <c r="E66" i="3"/>
  <c r="F66" i="3"/>
  <c r="I66" i="3"/>
  <c r="J66" i="3"/>
  <c r="K66" i="3"/>
  <c r="L66" i="3"/>
  <c r="G66" i="3"/>
  <c r="N66" i="3"/>
  <c r="O66" i="3"/>
  <c r="P66" i="3"/>
  <c r="U66" i="3"/>
  <c r="T66" i="3"/>
  <c r="V66" i="3"/>
  <c r="R66" i="3"/>
  <c r="Q66" i="3"/>
  <c r="S66" i="3"/>
  <c r="AD66" i="3"/>
  <c r="AB66" i="3"/>
  <c r="AE66" i="3"/>
  <c r="AF66" i="3"/>
  <c r="AC66" i="3"/>
  <c r="Y66" i="3"/>
  <c r="Z66" i="3"/>
  <c r="W66" i="3"/>
  <c r="AA66" i="3"/>
  <c r="X66" i="3"/>
  <c r="H45" i="3"/>
  <c r="B45" i="3"/>
  <c r="D45" i="3"/>
  <c r="E45" i="3"/>
  <c r="F45" i="3"/>
  <c r="I45" i="3"/>
  <c r="J45" i="3"/>
  <c r="K45" i="3"/>
  <c r="L45" i="3"/>
  <c r="G45" i="3"/>
  <c r="N45" i="3"/>
  <c r="O45" i="3"/>
  <c r="P45" i="3"/>
  <c r="U45" i="3"/>
  <c r="T45" i="3"/>
  <c r="V45" i="3"/>
  <c r="R45" i="3"/>
  <c r="Q45" i="3"/>
  <c r="S45" i="3"/>
  <c r="AD45" i="3"/>
  <c r="AB45" i="3"/>
  <c r="AE45" i="3"/>
  <c r="AF45" i="3"/>
  <c r="AC45" i="3"/>
  <c r="Y45" i="3"/>
  <c r="Z45" i="3"/>
  <c r="W45" i="3"/>
  <c r="AA45" i="3"/>
  <c r="X45" i="3"/>
  <c r="H26" i="3"/>
  <c r="B26" i="3"/>
  <c r="D26" i="3"/>
  <c r="E26" i="3"/>
  <c r="F26" i="3"/>
  <c r="I26" i="3"/>
  <c r="J26" i="3"/>
  <c r="K26" i="3"/>
  <c r="L26" i="3"/>
  <c r="G26" i="3"/>
  <c r="N26" i="3"/>
  <c r="O26" i="3"/>
  <c r="P26" i="3"/>
  <c r="U26" i="3"/>
  <c r="T26" i="3"/>
  <c r="V26" i="3"/>
  <c r="R26" i="3"/>
  <c r="Q26" i="3"/>
  <c r="S26" i="3"/>
  <c r="AD26" i="3"/>
  <c r="AB26" i="3"/>
  <c r="AE26" i="3"/>
  <c r="AF26" i="3"/>
  <c r="AC26" i="3"/>
  <c r="Y26" i="3"/>
  <c r="Z26" i="3"/>
  <c r="W26" i="3"/>
  <c r="AA26" i="3"/>
  <c r="X26" i="3"/>
  <c r="H42" i="3"/>
  <c r="B42" i="3"/>
  <c r="D42" i="3"/>
  <c r="E42" i="3"/>
  <c r="F42" i="3"/>
  <c r="I42" i="3"/>
  <c r="J42" i="3"/>
  <c r="K42" i="3"/>
  <c r="L42" i="3"/>
  <c r="G42" i="3"/>
  <c r="N42" i="3"/>
  <c r="O42" i="3"/>
  <c r="P42" i="3"/>
  <c r="U42" i="3"/>
  <c r="T42" i="3"/>
  <c r="V42" i="3"/>
  <c r="R42" i="3"/>
  <c r="Q42" i="3"/>
  <c r="S42" i="3"/>
  <c r="AD42" i="3"/>
  <c r="AB42" i="3"/>
  <c r="AE42" i="3"/>
  <c r="AF42" i="3"/>
  <c r="AC42" i="3"/>
  <c r="Y42" i="3"/>
  <c r="Z42" i="3"/>
  <c r="W42" i="3"/>
  <c r="AA42" i="3"/>
  <c r="X42" i="3"/>
  <c r="H5" i="3"/>
  <c r="B5" i="3"/>
  <c r="D5" i="3"/>
  <c r="E5" i="3"/>
  <c r="F5" i="3"/>
  <c r="I5" i="3"/>
  <c r="J5" i="3"/>
  <c r="K5" i="3"/>
  <c r="L5" i="3"/>
  <c r="G5" i="3"/>
  <c r="N5" i="3"/>
  <c r="O5" i="3"/>
  <c r="P5" i="3"/>
  <c r="U5" i="3"/>
  <c r="T5" i="3"/>
  <c r="V5" i="3"/>
  <c r="R5" i="3"/>
  <c r="Q5" i="3"/>
  <c r="S5" i="3"/>
  <c r="AD5" i="3"/>
  <c r="AB5" i="3"/>
  <c r="AE5" i="3"/>
  <c r="AF5" i="3"/>
  <c r="AC5" i="3"/>
  <c r="Y5" i="3"/>
  <c r="Z5" i="3"/>
  <c r="W5" i="3"/>
  <c r="AA5" i="3"/>
  <c r="X5" i="3"/>
  <c r="H12" i="3"/>
  <c r="B12" i="3"/>
  <c r="D12" i="3"/>
  <c r="E12" i="3"/>
  <c r="F12" i="3"/>
  <c r="I12" i="3"/>
  <c r="J12" i="3"/>
  <c r="K12" i="3"/>
  <c r="L12" i="3"/>
  <c r="G12" i="3"/>
  <c r="N12" i="3"/>
  <c r="O12" i="3"/>
  <c r="P12" i="3"/>
  <c r="U12" i="3"/>
  <c r="T12" i="3"/>
  <c r="V12" i="3"/>
  <c r="R12" i="3"/>
  <c r="Q12" i="3"/>
  <c r="S12" i="3"/>
  <c r="AD12" i="3"/>
  <c r="AB12" i="3"/>
  <c r="AE12" i="3"/>
  <c r="AF12" i="3"/>
  <c r="AC12" i="3"/>
  <c r="Y12" i="3"/>
  <c r="Z12" i="3"/>
  <c r="W12" i="3"/>
  <c r="AA12" i="3"/>
  <c r="X12" i="3"/>
  <c r="H17" i="3"/>
  <c r="B17" i="3"/>
  <c r="D17" i="3"/>
  <c r="E17" i="3"/>
  <c r="F17" i="3"/>
  <c r="I17" i="3"/>
  <c r="J17" i="3"/>
  <c r="K17" i="3"/>
  <c r="L17" i="3"/>
  <c r="G17" i="3"/>
  <c r="N17" i="3"/>
  <c r="O17" i="3"/>
  <c r="P17" i="3"/>
  <c r="U17" i="3"/>
  <c r="T17" i="3"/>
  <c r="V17" i="3"/>
  <c r="R17" i="3"/>
  <c r="Q17" i="3"/>
  <c r="S17" i="3"/>
  <c r="AD17" i="3"/>
  <c r="AB17" i="3"/>
  <c r="AE17" i="3"/>
  <c r="AF17" i="3"/>
  <c r="AC17" i="3"/>
  <c r="Y17" i="3"/>
  <c r="Z17" i="3"/>
  <c r="W17" i="3"/>
  <c r="AA17" i="3"/>
  <c r="X17" i="3"/>
  <c r="H123" i="3"/>
  <c r="B123" i="3"/>
  <c r="D123" i="3"/>
  <c r="E123" i="3"/>
  <c r="F123" i="3"/>
  <c r="I123" i="3"/>
  <c r="J123" i="3"/>
  <c r="K123" i="3"/>
  <c r="L123" i="3"/>
  <c r="G123" i="3"/>
  <c r="N123" i="3"/>
  <c r="O123" i="3"/>
  <c r="P123" i="3"/>
  <c r="U123" i="3"/>
  <c r="T123" i="3"/>
  <c r="V123" i="3"/>
  <c r="R123" i="3"/>
  <c r="Q123" i="3"/>
  <c r="S123" i="3"/>
  <c r="AD123" i="3"/>
  <c r="AB123" i="3"/>
  <c r="AE123" i="3"/>
  <c r="AF123" i="3"/>
  <c r="AC123" i="3"/>
  <c r="Y123" i="3"/>
  <c r="Z123" i="3"/>
  <c r="W123" i="3"/>
  <c r="AA123" i="3"/>
  <c r="X123" i="3"/>
  <c r="H124" i="3"/>
  <c r="B124" i="3"/>
  <c r="D124" i="3"/>
  <c r="E124" i="3"/>
  <c r="F124" i="3"/>
  <c r="I124" i="3"/>
  <c r="J124" i="3"/>
  <c r="K124" i="3"/>
  <c r="L124" i="3"/>
  <c r="G124" i="3"/>
  <c r="N124" i="3"/>
  <c r="O124" i="3"/>
  <c r="P124" i="3"/>
  <c r="U124" i="3"/>
  <c r="T124" i="3"/>
  <c r="V124" i="3"/>
  <c r="R124" i="3"/>
  <c r="Q124" i="3"/>
  <c r="S124" i="3"/>
  <c r="AD124" i="3"/>
  <c r="AB124" i="3"/>
  <c r="AE124" i="3"/>
  <c r="AF124" i="3"/>
  <c r="AC124" i="3"/>
  <c r="Y124" i="3"/>
  <c r="Z124" i="3"/>
  <c r="W124" i="3"/>
  <c r="AA124" i="3"/>
  <c r="X124" i="3"/>
  <c r="H82" i="3"/>
  <c r="B82" i="3"/>
  <c r="D82" i="3"/>
  <c r="E82" i="3"/>
  <c r="F82" i="3"/>
  <c r="I82" i="3"/>
  <c r="J82" i="3"/>
  <c r="K82" i="3"/>
  <c r="L82" i="3"/>
  <c r="G82" i="3"/>
  <c r="N82" i="3"/>
  <c r="O82" i="3"/>
  <c r="P82" i="3"/>
  <c r="U82" i="3"/>
  <c r="T82" i="3"/>
  <c r="V82" i="3"/>
  <c r="R82" i="3"/>
  <c r="Q82" i="3"/>
  <c r="S82" i="3"/>
  <c r="AD82" i="3"/>
  <c r="AB82" i="3"/>
  <c r="AE82" i="3"/>
  <c r="AF82" i="3"/>
  <c r="AC82" i="3"/>
  <c r="Y82" i="3"/>
  <c r="Z82" i="3"/>
  <c r="W82" i="3"/>
  <c r="AA82" i="3"/>
  <c r="X82" i="3"/>
  <c r="H125" i="3"/>
  <c r="B125" i="3"/>
  <c r="D125" i="3"/>
  <c r="E125" i="3"/>
  <c r="F125" i="3"/>
  <c r="I125" i="3"/>
  <c r="J125" i="3"/>
  <c r="K125" i="3"/>
  <c r="L125" i="3"/>
  <c r="G125" i="3"/>
  <c r="N125" i="3"/>
  <c r="O125" i="3"/>
  <c r="P125" i="3"/>
  <c r="U125" i="3"/>
  <c r="T125" i="3"/>
  <c r="V125" i="3"/>
  <c r="R125" i="3"/>
  <c r="Q125" i="3"/>
  <c r="S125" i="3"/>
  <c r="AD125" i="3"/>
  <c r="AB125" i="3"/>
  <c r="AE125" i="3"/>
  <c r="AF125" i="3"/>
  <c r="AC125" i="3"/>
  <c r="Y125" i="3"/>
  <c r="Z125" i="3"/>
  <c r="W125" i="3"/>
  <c r="AA125" i="3"/>
  <c r="X125" i="3"/>
  <c r="H61" i="3"/>
  <c r="B61" i="3"/>
  <c r="D61" i="3"/>
  <c r="E61" i="3"/>
  <c r="F61" i="3"/>
  <c r="I61" i="3"/>
  <c r="J61" i="3"/>
  <c r="K61" i="3"/>
  <c r="L61" i="3"/>
  <c r="G61" i="3"/>
  <c r="N61" i="3"/>
  <c r="O61" i="3"/>
  <c r="P61" i="3"/>
  <c r="U61" i="3"/>
  <c r="T61" i="3"/>
  <c r="V61" i="3"/>
  <c r="R61" i="3"/>
  <c r="Q61" i="3"/>
  <c r="S61" i="3"/>
  <c r="AD61" i="3"/>
  <c r="AB61" i="3"/>
  <c r="AE61" i="3"/>
  <c r="AF61" i="3"/>
  <c r="AC61" i="3"/>
  <c r="Y61" i="3"/>
  <c r="Z61" i="3"/>
  <c r="W61" i="3"/>
  <c r="AA61" i="3"/>
  <c r="X61" i="3"/>
  <c r="H116" i="3"/>
  <c r="B116" i="3"/>
  <c r="D116" i="3"/>
  <c r="E116" i="3"/>
  <c r="F116" i="3"/>
  <c r="I116" i="3"/>
  <c r="J116" i="3"/>
  <c r="K116" i="3"/>
  <c r="L116" i="3"/>
  <c r="G116" i="3"/>
  <c r="N116" i="3"/>
  <c r="O116" i="3"/>
  <c r="P116" i="3"/>
  <c r="U116" i="3"/>
  <c r="T116" i="3"/>
  <c r="V116" i="3"/>
  <c r="R116" i="3"/>
  <c r="Q116" i="3"/>
  <c r="S116" i="3"/>
  <c r="AD116" i="3"/>
  <c r="AB116" i="3"/>
  <c r="AE116" i="3"/>
  <c r="AF116" i="3"/>
  <c r="AC116" i="3"/>
  <c r="Y116" i="3"/>
  <c r="Z116" i="3"/>
  <c r="W116" i="3"/>
  <c r="AA116" i="3"/>
  <c r="X116" i="3"/>
  <c r="H105" i="3"/>
  <c r="B105" i="3"/>
  <c r="D105" i="3"/>
  <c r="E105" i="3"/>
  <c r="F105" i="3"/>
  <c r="I105" i="3"/>
  <c r="J105" i="3"/>
  <c r="K105" i="3"/>
  <c r="L105" i="3"/>
  <c r="G105" i="3"/>
  <c r="N105" i="3"/>
  <c r="O105" i="3"/>
  <c r="P105" i="3"/>
  <c r="U105" i="3"/>
  <c r="T105" i="3"/>
  <c r="V105" i="3"/>
  <c r="R105" i="3"/>
  <c r="Q105" i="3"/>
  <c r="S105" i="3"/>
  <c r="AD105" i="3"/>
  <c r="AB105" i="3"/>
  <c r="AE105" i="3"/>
  <c r="AF105" i="3"/>
  <c r="AC105" i="3"/>
  <c r="Y105" i="3"/>
  <c r="Z105" i="3"/>
  <c r="W105" i="3"/>
  <c r="AA105" i="3"/>
  <c r="X105" i="3"/>
  <c r="H72" i="3"/>
  <c r="B72" i="3"/>
  <c r="D72" i="3"/>
  <c r="E72" i="3"/>
  <c r="F72" i="3"/>
  <c r="I72" i="3"/>
  <c r="J72" i="3"/>
  <c r="K72" i="3"/>
  <c r="L72" i="3"/>
  <c r="G72" i="3"/>
  <c r="N72" i="3"/>
  <c r="O72" i="3"/>
  <c r="P72" i="3"/>
  <c r="U72" i="3"/>
  <c r="T72" i="3"/>
  <c r="V72" i="3"/>
  <c r="R72" i="3"/>
  <c r="Q72" i="3"/>
  <c r="S72" i="3"/>
  <c r="AD72" i="3"/>
  <c r="AB72" i="3"/>
  <c r="AE72" i="3"/>
  <c r="AF72" i="3"/>
  <c r="AC72" i="3"/>
  <c r="Y72" i="3"/>
  <c r="Z72" i="3"/>
  <c r="W72" i="3"/>
  <c r="AA72" i="3"/>
  <c r="X72" i="3"/>
  <c r="H52" i="3"/>
  <c r="B52" i="3"/>
  <c r="D52" i="3"/>
  <c r="E52" i="3"/>
  <c r="F52" i="3"/>
  <c r="I52" i="3"/>
  <c r="J52" i="3"/>
  <c r="K52" i="3"/>
  <c r="L52" i="3"/>
  <c r="G52" i="3"/>
  <c r="N52" i="3"/>
  <c r="O52" i="3"/>
  <c r="P52" i="3"/>
  <c r="U52" i="3"/>
  <c r="T52" i="3"/>
  <c r="V52" i="3"/>
  <c r="R52" i="3"/>
  <c r="Q52" i="3"/>
  <c r="S52" i="3"/>
  <c r="AD52" i="3"/>
  <c r="AB52" i="3"/>
  <c r="AE52" i="3"/>
  <c r="AF52" i="3"/>
  <c r="AC52" i="3"/>
  <c r="Y52" i="3"/>
  <c r="Z52" i="3"/>
  <c r="W52" i="3"/>
  <c r="AA52" i="3"/>
  <c r="X52" i="3"/>
  <c r="H117" i="3"/>
  <c r="B117" i="3"/>
  <c r="D117" i="3"/>
  <c r="E117" i="3"/>
  <c r="F117" i="3"/>
  <c r="I117" i="3"/>
  <c r="J117" i="3"/>
  <c r="K117" i="3"/>
  <c r="L117" i="3"/>
  <c r="G117" i="3"/>
  <c r="N117" i="3"/>
  <c r="O117" i="3"/>
  <c r="P117" i="3"/>
  <c r="U117" i="3"/>
  <c r="T117" i="3"/>
  <c r="V117" i="3"/>
  <c r="R117" i="3"/>
  <c r="Q117" i="3"/>
  <c r="S117" i="3"/>
  <c r="AD117" i="3"/>
  <c r="AB117" i="3"/>
  <c r="AE117" i="3"/>
  <c r="AF117" i="3"/>
  <c r="AC117" i="3"/>
  <c r="Y117" i="3"/>
  <c r="Z117" i="3"/>
  <c r="W117" i="3"/>
  <c r="AA117" i="3"/>
  <c r="X117" i="3"/>
  <c r="H113" i="3"/>
  <c r="B113" i="3"/>
  <c r="D113" i="3"/>
  <c r="E113" i="3"/>
  <c r="F113" i="3"/>
  <c r="I113" i="3"/>
  <c r="J113" i="3"/>
  <c r="K113" i="3"/>
  <c r="L113" i="3"/>
  <c r="G113" i="3"/>
  <c r="N113" i="3"/>
  <c r="O113" i="3"/>
  <c r="P113" i="3"/>
  <c r="U113" i="3"/>
  <c r="T113" i="3"/>
  <c r="V113" i="3"/>
  <c r="R113" i="3"/>
  <c r="Q113" i="3"/>
  <c r="S113" i="3"/>
  <c r="AD113" i="3"/>
  <c r="AB113" i="3"/>
  <c r="AE113" i="3"/>
  <c r="AF113" i="3"/>
  <c r="AC113" i="3"/>
  <c r="Y113" i="3"/>
  <c r="Z113" i="3"/>
  <c r="W113" i="3"/>
  <c r="AA113" i="3"/>
  <c r="X113" i="3"/>
  <c r="H121" i="3"/>
  <c r="B121" i="3"/>
  <c r="D121" i="3"/>
  <c r="E121" i="3"/>
  <c r="F121" i="3"/>
  <c r="I121" i="3"/>
  <c r="J121" i="3"/>
  <c r="K121" i="3"/>
  <c r="L121" i="3"/>
  <c r="G121" i="3"/>
  <c r="N121" i="3"/>
  <c r="O121" i="3"/>
  <c r="P121" i="3"/>
  <c r="U121" i="3"/>
  <c r="T121" i="3"/>
  <c r="V121" i="3"/>
  <c r="R121" i="3"/>
  <c r="Q121" i="3"/>
  <c r="S121" i="3"/>
  <c r="AD121" i="3"/>
  <c r="AB121" i="3"/>
  <c r="AE121" i="3"/>
  <c r="AF121" i="3"/>
  <c r="AC121" i="3"/>
  <c r="Y121" i="3"/>
  <c r="Z121" i="3"/>
  <c r="W121" i="3"/>
  <c r="AA121" i="3"/>
  <c r="X121" i="3"/>
  <c r="H99" i="3"/>
  <c r="B99" i="3"/>
  <c r="D99" i="3"/>
  <c r="E99" i="3"/>
  <c r="F99" i="3"/>
  <c r="I99" i="3"/>
  <c r="J99" i="3"/>
  <c r="K99" i="3"/>
  <c r="L99" i="3"/>
  <c r="G99" i="3"/>
  <c r="N99" i="3"/>
  <c r="O99" i="3"/>
  <c r="P99" i="3"/>
  <c r="U99" i="3"/>
  <c r="T99" i="3"/>
  <c r="V99" i="3"/>
  <c r="R99" i="3"/>
  <c r="Q99" i="3"/>
  <c r="S99" i="3"/>
  <c r="AD99" i="3"/>
  <c r="AB99" i="3"/>
  <c r="AE99" i="3"/>
  <c r="AF99" i="3"/>
  <c r="AC99" i="3"/>
  <c r="Y99" i="3"/>
  <c r="Z99" i="3"/>
  <c r="W99" i="3"/>
  <c r="AA99" i="3"/>
  <c r="X99" i="3"/>
  <c r="H14" i="3"/>
  <c r="B14" i="3"/>
  <c r="D14" i="3"/>
  <c r="E14" i="3"/>
  <c r="F14" i="3"/>
  <c r="I14" i="3"/>
  <c r="J14" i="3"/>
  <c r="K14" i="3"/>
  <c r="L14" i="3"/>
  <c r="G14" i="3"/>
  <c r="N14" i="3"/>
  <c r="O14" i="3"/>
  <c r="P14" i="3"/>
  <c r="U14" i="3"/>
  <c r="T14" i="3"/>
  <c r="V14" i="3"/>
  <c r="R14" i="3"/>
  <c r="Q14" i="3"/>
  <c r="S14" i="3"/>
  <c r="AD14" i="3"/>
  <c r="AB14" i="3"/>
  <c r="AE14" i="3"/>
  <c r="AF14" i="3"/>
  <c r="AC14" i="3"/>
  <c r="Y14" i="3"/>
  <c r="Z14" i="3"/>
  <c r="W14" i="3"/>
  <c r="AA14" i="3"/>
  <c r="X14" i="3"/>
  <c r="H48" i="3"/>
  <c r="B48" i="3"/>
  <c r="D48" i="3"/>
  <c r="E48" i="3"/>
  <c r="F48" i="3"/>
  <c r="I48" i="3"/>
  <c r="J48" i="3"/>
  <c r="K48" i="3"/>
  <c r="L48" i="3"/>
  <c r="G48" i="3"/>
  <c r="N48" i="3"/>
  <c r="O48" i="3"/>
  <c r="P48" i="3"/>
  <c r="U48" i="3"/>
  <c r="T48" i="3"/>
  <c r="V48" i="3"/>
  <c r="R48" i="3"/>
  <c r="Q48" i="3"/>
  <c r="S48" i="3"/>
  <c r="AD48" i="3"/>
  <c r="AB48" i="3"/>
  <c r="AE48" i="3"/>
  <c r="AF48" i="3"/>
  <c r="AC48" i="3"/>
  <c r="Y48" i="3"/>
  <c r="Z48" i="3"/>
  <c r="W48" i="3"/>
  <c r="AA48" i="3"/>
  <c r="X48" i="3"/>
  <c r="H126" i="3"/>
  <c r="B126" i="3"/>
  <c r="D126" i="3"/>
  <c r="E126" i="3"/>
  <c r="F126" i="3"/>
  <c r="I126" i="3"/>
  <c r="J126" i="3"/>
  <c r="K126" i="3"/>
  <c r="L126" i="3"/>
  <c r="G126" i="3"/>
  <c r="N126" i="3"/>
  <c r="O126" i="3"/>
  <c r="P126" i="3"/>
  <c r="U126" i="3"/>
  <c r="T126" i="3"/>
  <c r="V126" i="3"/>
  <c r="R126" i="3"/>
  <c r="Q126" i="3"/>
  <c r="S126" i="3"/>
  <c r="AD126" i="3"/>
  <c r="AB126" i="3"/>
  <c r="AE126" i="3"/>
  <c r="AF126" i="3"/>
  <c r="AC126" i="3"/>
  <c r="Y126" i="3"/>
  <c r="Z126" i="3"/>
  <c r="W126" i="3"/>
  <c r="AA126" i="3"/>
  <c r="X126" i="3"/>
  <c r="H39" i="3"/>
  <c r="B39" i="3"/>
  <c r="D39" i="3"/>
  <c r="E39" i="3"/>
  <c r="F39" i="3"/>
  <c r="I39" i="3"/>
  <c r="J39" i="3"/>
  <c r="K39" i="3"/>
  <c r="L39" i="3"/>
  <c r="G39" i="3"/>
  <c r="N39" i="3"/>
  <c r="O39" i="3"/>
  <c r="P39" i="3"/>
  <c r="U39" i="3"/>
  <c r="T39" i="3"/>
  <c r="V39" i="3"/>
  <c r="R39" i="3"/>
  <c r="Q39" i="3"/>
  <c r="S39" i="3"/>
  <c r="AD39" i="3"/>
  <c r="AB39" i="3"/>
  <c r="AE39" i="3"/>
  <c r="AF39" i="3"/>
  <c r="AC39" i="3"/>
  <c r="Y39" i="3"/>
  <c r="Z39" i="3"/>
  <c r="W39" i="3"/>
  <c r="AA39" i="3"/>
  <c r="X39" i="3"/>
  <c r="H70" i="3"/>
  <c r="B70" i="3"/>
  <c r="D70" i="3"/>
  <c r="E70" i="3"/>
  <c r="F70" i="3"/>
  <c r="I70" i="3"/>
  <c r="J70" i="3"/>
  <c r="K70" i="3"/>
  <c r="L70" i="3"/>
  <c r="G70" i="3"/>
  <c r="N70" i="3"/>
  <c r="O70" i="3"/>
  <c r="P70" i="3"/>
  <c r="U70" i="3"/>
  <c r="T70" i="3"/>
  <c r="V70" i="3"/>
  <c r="R70" i="3"/>
  <c r="Q70" i="3"/>
  <c r="S70" i="3"/>
  <c r="AD70" i="3"/>
  <c r="AB70" i="3"/>
  <c r="AE70" i="3"/>
  <c r="AF70" i="3"/>
  <c r="AC70" i="3"/>
  <c r="Y70" i="3"/>
  <c r="Z70" i="3"/>
  <c r="W70" i="3"/>
  <c r="AA70" i="3"/>
  <c r="X70" i="3"/>
  <c r="H108" i="3"/>
  <c r="B108" i="3"/>
  <c r="D108" i="3"/>
  <c r="E108" i="3"/>
  <c r="F108" i="3"/>
  <c r="I108" i="3"/>
  <c r="J108" i="3"/>
  <c r="K108" i="3"/>
  <c r="L108" i="3"/>
  <c r="G108" i="3"/>
  <c r="N108" i="3"/>
  <c r="O108" i="3"/>
  <c r="P108" i="3"/>
  <c r="U108" i="3"/>
  <c r="T108" i="3"/>
  <c r="V108" i="3"/>
  <c r="R108" i="3"/>
  <c r="Q108" i="3"/>
  <c r="S108" i="3"/>
  <c r="AD108" i="3"/>
  <c r="AB108" i="3"/>
  <c r="AE108" i="3"/>
  <c r="AF108" i="3"/>
  <c r="AC108" i="3"/>
  <c r="Y108" i="3"/>
  <c r="Z108" i="3"/>
  <c r="W108" i="3"/>
  <c r="AA108" i="3"/>
  <c r="X108" i="3"/>
  <c r="H65" i="3"/>
  <c r="B65" i="3"/>
  <c r="D65" i="3"/>
  <c r="E65" i="3"/>
  <c r="F65" i="3"/>
  <c r="I65" i="3"/>
  <c r="J65" i="3"/>
  <c r="K65" i="3"/>
  <c r="L65" i="3"/>
  <c r="G65" i="3"/>
  <c r="N65" i="3"/>
  <c r="O65" i="3"/>
  <c r="P65" i="3"/>
  <c r="U65" i="3"/>
  <c r="T65" i="3"/>
  <c r="V65" i="3"/>
  <c r="R65" i="3"/>
  <c r="Q65" i="3"/>
  <c r="S65" i="3"/>
  <c r="AD65" i="3"/>
  <c r="AB65" i="3"/>
  <c r="AE65" i="3"/>
  <c r="AF65" i="3"/>
  <c r="AC65" i="3"/>
  <c r="Y65" i="3"/>
  <c r="Z65" i="3"/>
  <c r="W65" i="3"/>
  <c r="AA65" i="3"/>
  <c r="X65" i="3"/>
  <c r="H49" i="3"/>
  <c r="B49" i="3"/>
  <c r="D49" i="3"/>
  <c r="E49" i="3"/>
  <c r="F49" i="3"/>
  <c r="I49" i="3"/>
  <c r="J49" i="3"/>
  <c r="K49" i="3"/>
  <c r="L49" i="3"/>
  <c r="G49" i="3"/>
  <c r="N49" i="3"/>
  <c r="O49" i="3"/>
  <c r="P49" i="3"/>
  <c r="U49" i="3"/>
  <c r="T49" i="3"/>
  <c r="V49" i="3"/>
  <c r="R49" i="3"/>
  <c r="Q49" i="3"/>
  <c r="S49" i="3"/>
  <c r="AD49" i="3"/>
  <c r="AB49" i="3"/>
  <c r="AE49" i="3"/>
  <c r="AF49" i="3"/>
  <c r="AC49" i="3"/>
  <c r="Y49" i="3"/>
  <c r="Z49" i="3"/>
  <c r="W49" i="3"/>
  <c r="AA49" i="3"/>
  <c r="X49" i="3"/>
  <c r="H71" i="3"/>
  <c r="B71" i="3"/>
  <c r="D71" i="3"/>
  <c r="E71" i="3"/>
  <c r="F71" i="3"/>
  <c r="I71" i="3"/>
  <c r="J71" i="3"/>
  <c r="K71" i="3"/>
  <c r="L71" i="3"/>
  <c r="G71" i="3"/>
  <c r="N71" i="3"/>
  <c r="O71" i="3"/>
  <c r="P71" i="3"/>
  <c r="U71" i="3"/>
  <c r="T71" i="3"/>
  <c r="V71" i="3"/>
  <c r="R71" i="3"/>
  <c r="Q71" i="3"/>
  <c r="S71" i="3"/>
  <c r="AD71" i="3"/>
  <c r="AB71" i="3"/>
  <c r="AE71" i="3"/>
  <c r="AF71" i="3"/>
  <c r="AC71" i="3"/>
  <c r="Y71" i="3"/>
  <c r="Z71" i="3"/>
  <c r="W71" i="3"/>
  <c r="AA71" i="3"/>
  <c r="X71" i="3"/>
  <c r="H103" i="3"/>
  <c r="B103" i="3"/>
  <c r="D103" i="3"/>
  <c r="E103" i="3"/>
  <c r="F103" i="3"/>
  <c r="I103" i="3"/>
  <c r="J103" i="3"/>
  <c r="K103" i="3"/>
  <c r="L103" i="3"/>
  <c r="G103" i="3"/>
  <c r="N103" i="3"/>
  <c r="O103" i="3"/>
  <c r="P103" i="3"/>
  <c r="U103" i="3"/>
  <c r="T103" i="3"/>
  <c r="V103" i="3"/>
  <c r="R103" i="3"/>
  <c r="Q103" i="3"/>
  <c r="S103" i="3"/>
  <c r="AD103" i="3"/>
  <c r="AB103" i="3"/>
  <c r="AE103" i="3"/>
  <c r="AF103" i="3"/>
  <c r="AC103" i="3"/>
  <c r="Y103" i="3"/>
  <c r="Z103" i="3"/>
  <c r="W103" i="3"/>
  <c r="AA103" i="3"/>
  <c r="X103" i="3"/>
  <c r="H84" i="3"/>
  <c r="B84" i="3"/>
  <c r="D84" i="3"/>
  <c r="E84" i="3"/>
  <c r="F84" i="3"/>
  <c r="I84" i="3"/>
  <c r="J84" i="3"/>
  <c r="K84" i="3"/>
  <c r="L84" i="3"/>
  <c r="G84" i="3"/>
  <c r="N84" i="3"/>
  <c r="O84" i="3"/>
  <c r="P84" i="3"/>
  <c r="U84" i="3"/>
  <c r="T84" i="3"/>
  <c r="V84" i="3"/>
  <c r="R84" i="3"/>
  <c r="Q84" i="3"/>
  <c r="S84" i="3"/>
  <c r="AD84" i="3"/>
  <c r="AB84" i="3"/>
  <c r="AE84" i="3"/>
  <c r="AF84" i="3"/>
  <c r="AC84" i="3"/>
  <c r="Y84" i="3"/>
  <c r="Z84" i="3"/>
  <c r="W84" i="3"/>
  <c r="AA84" i="3"/>
  <c r="X84" i="3"/>
  <c r="H111" i="3"/>
  <c r="B111" i="3"/>
  <c r="D111" i="3"/>
  <c r="E111" i="3"/>
  <c r="F111" i="3"/>
  <c r="I111" i="3"/>
  <c r="J111" i="3"/>
  <c r="K111" i="3"/>
  <c r="L111" i="3"/>
  <c r="G111" i="3"/>
  <c r="N111" i="3"/>
  <c r="O111" i="3"/>
  <c r="P111" i="3"/>
  <c r="U111" i="3"/>
  <c r="T111" i="3"/>
  <c r="V111" i="3"/>
  <c r="R111" i="3"/>
  <c r="Q111" i="3"/>
  <c r="S111" i="3"/>
  <c r="AD111" i="3"/>
  <c r="AB111" i="3"/>
  <c r="AE111" i="3"/>
  <c r="AF111" i="3"/>
  <c r="AC111" i="3"/>
  <c r="Y111" i="3"/>
  <c r="Z111" i="3"/>
  <c r="W111" i="3"/>
  <c r="AA111" i="3"/>
  <c r="X111" i="3"/>
  <c r="H81" i="3"/>
  <c r="B81" i="3"/>
  <c r="D81" i="3"/>
  <c r="E81" i="3"/>
  <c r="F81" i="3"/>
  <c r="I81" i="3"/>
  <c r="J81" i="3"/>
  <c r="K81" i="3"/>
  <c r="L81" i="3"/>
  <c r="G81" i="3"/>
  <c r="N81" i="3"/>
  <c r="O81" i="3"/>
  <c r="P81" i="3"/>
  <c r="U81" i="3"/>
  <c r="T81" i="3"/>
  <c r="V81" i="3"/>
  <c r="R81" i="3"/>
  <c r="Q81" i="3"/>
  <c r="S81" i="3"/>
  <c r="AD81" i="3"/>
  <c r="AB81" i="3"/>
  <c r="AE81" i="3"/>
  <c r="AF81" i="3"/>
  <c r="AC81" i="3"/>
  <c r="Y81" i="3"/>
  <c r="Z81" i="3"/>
  <c r="W81" i="3"/>
  <c r="AA81" i="3"/>
  <c r="X81" i="3"/>
  <c r="H22" i="3"/>
  <c r="B22" i="3"/>
  <c r="D22" i="3"/>
  <c r="E22" i="3"/>
  <c r="F22" i="3"/>
  <c r="I22" i="3"/>
  <c r="J22" i="3"/>
  <c r="K22" i="3"/>
  <c r="L22" i="3"/>
  <c r="G22" i="3"/>
  <c r="N22" i="3"/>
  <c r="O22" i="3"/>
  <c r="P22" i="3"/>
  <c r="U22" i="3"/>
  <c r="T22" i="3"/>
  <c r="V22" i="3"/>
  <c r="R22" i="3"/>
  <c r="Q22" i="3"/>
  <c r="S22" i="3"/>
  <c r="AD22" i="3"/>
  <c r="AB22" i="3"/>
  <c r="AE22" i="3"/>
  <c r="AF22" i="3"/>
  <c r="AC22" i="3"/>
  <c r="Y22" i="3"/>
  <c r="Z22" i="3"/>
  <c r="W22" i="3"/>
  <c r="AA22" i="3"/>
  <c r="X22" i="3"/>
  <c r="H38" i="3"/>
  <c r="B38" i="3"/>
  <c r="D38" i="3"/>
  <c r="E38" i="3"/>
  <c r="F38" i="3"/>
  <c r="I38" i="3"/>
  <c r="J38" i="3"/>
  <c r="K38" i="3"/>
  <c r="L38" i="3"/>
  <c r="G38" i="3"/>
  <c r="N38" i="3"/>
  <c r="M38" i="3" s="1"/>
  <c r="O38" i="3"/>
  <c r="P38" i="3"/>
  <c r="U38" i="3"/>
  <c r="T38" i="3"/>
  <c r="V38" i="3"/>
  <c r="R38" i="3"/>
  <c r="Q38" i="3"/>
  <c r="S38" i="3"/>
  <c r="AD38" i="3"/>
  <c r="AB38" i="3"/>
  <c r="AE38" i="3"/>
  <c r="AF38" i="3"/>
  <c r="AC38" i="3"/>
  <c r="Y38" i="3"/>
  <c r="Z38" i="3"/>
  <c r="W38" i="3"/>
  <c r="AA38" i="3"/>
  <c r="X38" i="3"/>
  <c r="H24" i="3"/>
  <c r="B24" i="3"/>
  <c r="D24" i="3"/>
  <c r="E24" i="3"/>
  <c r="F24" i="3"/>
  <c r="I24" i="3"/>
  <c r="J24" i="3"/>
  <c r="K24" i="3"/>
  <c r="L24" i="3"/>
  <c r="G24" i="3"/>
  <c r="N24" i="3"/>
  <c r="O24" i="3"/>
  <c r="P24" i="3"/>
  <c r="U24" i="3"/>
  <c r="T24" i="3"/>
  <c r="V24" i="3"/>
  <c r="R24" i="3"/>
  <c r="Q24" i="3"/>
  <c r="S24" i="3"/>
  <c r="AD24" i="3"/>
  <c r="AB24" i="3"/>
  <c r="AE24" i="3"/>
  <c r="AF24" i="3"/>
  <c r="AC24" i="3"/>
  <c r="Y24" i="3"/>
  <c r="Z24" i="3"/>
  <c r="W24" i="3"/>
  <c r="AA24" i="3"/>
  <c r="X24" i="3"/>
  <c r="H79" i="3"/>
  <c r="B79" i="3"/>
  <c r="D79" i="3"/>
  <c r="E79" i="3"/>
  <c r="F79" i="3"/>
  <c r="I79" i="3"/>
  <c r="J79" i="3"/>
  <c r="K79" i="3"/>
  <c r="L79" i="3"/>
  <c r="G79" i="3"/>
  <c r="N79" i="3"/>
  <c r="O79" i="3"/>
  <c r="P79" i="3"/>
  <c r="U79" i="3"/>
  <c r="T79" i="3"/>
  <c r="V79" i="3"/>
  <c r="R79" i="3"/>
  <c r="Q79" i="3"/>
  <c r="S79" i="3"/>
  <c r="AD79" i="3"/>
  <c r="AB79" i="3"/>
  <c r="AE79" i="3"/>
  <c r="AF79" i="3"/>
  <c r="AC79" i="3"/>
  <c r="Y79" i="3"/>
  <c r="Z79" i="3"/>
  <c r="W79" i="3"/>
  <c r="AA79" i="3"/>
  <c r="X79" i="3"/>
  <c r="H9" i="3"/>
  <c r="B9" i="3"/>
  <c r="D9" i="3"/>
  <c r="E9" i="3"/>
  <c r="F9" i="3"/>
  <c r="I9" i="3"/>
  <c r="J9" i="3"/>
  <c r="K9" i="3"/>
  <c r="L9" i="3"/>
  <c r="G9" i="3"/>
  <c r="N9" i="3"/>
  <c r="O9" i="3"/>
  <c r="P9" i="3"/>
  <c r="U9" i="3"/>
  <c r="T9" i="3"/>
  <c r="V9" i="3"/>
  <c r="R9" i="3"/>
  <c r="Q9" i="3"/>
  <c r="S9" i="3"/>
  <c r="AD9" i="3"/>
  <c r="AB9" i="3"/>
  <c r="AE9" i="3"/>
  <c r="AF9" i="3"/>
  <c r="AC9" i="3"/>
  <c r="Y9" i="3"/>
  <c r="Z9" i="3"/>
  <c r="W9" i="3"/>
  <c r="AA9" i="3"/>
  <c r="X9" i="3"/>
  <c r="H107" i="3"/>
  <c r="B107" i="3"/>
  <c r="D107" i="3"/>
  <c r="E107" i="3"/>
  <c r="F107" i="3"/>
  <c r="I107" i="3"/>
  <c r="J107" i="3"/>
  <c r="K107" i="3"/>
  <c r="L107" i="3"/>
  <c r="G107" i="3"/>
  <c r="N107" i="3"/>
  <c r="O107" i="3"/>
  <c r="P107" i="3"/>
  <c r="U107" i="3"/>
  <c r="T107" i="3"/>
  <c r="V107" i="3"/>
  <c r="R107" i="3"/>
  <c r="Q107" i="3"/>
  <c r="S107" i="3"/>
  <c r="AD107" i="3"/>
  <c r="AB107" i="3"/>
  <c r="AE107" i="3"/>
  <c r="AF107" i="3"/>
  <c r="AC107" i="3"/>
  <c r="Y107" i="3"/>
  <c r="Z107" i="3"/>
  <c r="W107" i="3"/>
  <c r="AA107" i="3"/>
  <c r="X107" i="3"/>
  <c r="H122" i="3"/>
  <c r="B122" i="3"/>
  <c r="D122" i="3"/>
  <c r="E122" i="3"/>
  <c r="F122" i="3"/>
  <c r="I122" i="3"/>
  <c r="J122" i="3"/>
  <c r="K122" i="3"/>
  <c r="L122" i="3"/>
  <c r="G122" i="3"/>
  <c r="N122" i="3"/>
  <c r="O122" i="3"/>
  <c r="P122" i="3"/>
  <c r="U122" i="3"/>
  <c r="T122" i="3"/>
  <c r="V122" i="3"/>
  <c r="R122" i="3"/>
  <c r="Q122" i="3"/>
  <c r="S122" i="3"/>
  <c r="AD122" i="3"/>
  <c r="AB122" i="3"/>
  <c r="AE122" i="3"/>
  <c r="AF122" i="3"/>
  <c r="AC122" i="3"/>
  <c r="Y122" i="3"/>
  <c r="Z122" i="3"/>
  <c r="W122" i="3"/>
  <c r="AA122" i="3"/>
  <c r="X122" i="3"/>
  <c r="H97" i="3"/>
  <c r="B97" i="3"/>
  <c r="D97" i="3"/>
  <c r="E97" i="3"/>
  <c r="F97" i="3"/>
  <c r="I97" i="3"/>
  <c r="J97" i="3"/>
  <c r="K97" i="3"/>
  <c r="L97" i="3"/>
  <c r="G97" i="3"/>
  <c r="N97" i="3"/>
  <c r="O97" i="3"/>
  <c r="P97" i="3"/>
  <c r="U97" i="3"/>
  <c r="T97" i="3"/>
  <c r="V97" i="3"/>
  <c r="R97" i="3"/>
  <c r="Q97" i="3"/>
  <c r="S97" i="3"/>
  <c r="AD97" i="3"/>
  <c r="AB97" i="3"/>
  <c r="AE97" i="3"/>
  <c r="AF97" i="3"/>
  <c r="AC97" i="3"/>
  <c r="Y97" i="3"/>
  <c r="Z97" i="3"/>
  <c r="W97" i="3"/>
  <c r="AA97" i="3"/>
  <c r="X97" i="3"/>
  <c r="H64" i="3"/>
  <c r="B64" i="3"/>
  <c r="D64" i="3"/>
  <c r="E64" i="3"/>
  <c r="F64" i="3"/>
  <c r="I64" i="3"/>
  <c r="J64" i="3"/>
  <c r="K64" i="3"/>
  <c r="L64" i="3"/>
  <c r="G64" i="3"/>
  <c r="N64" i="3"/>
  <c r="O64" i="3"/>
  <c r="P64" i="3"/>
  <c r="U64" i="3"/>
  <c r="T64" i="3"/>
  <c r="V64" i="3"/>
  <c r="R64" i="3"/>
  <c r="Q64" i="3"/>
  <c r="S64" i="3"/>
  <c r="AD64" i="3"/>
  <c r="AB64" i="3"/>
  <c r="AE64" i="3"/>
  <c r="AF64" i="3"/>
  <c r="AC64" i="3"/>
  <c r="Y64" i="3"/>
  <c r="Z64" i="3"/>
  <c r="W64" i="3"/>
  <c r="AA64" i="3"/>
  <c r="X64" i="3"/>
  <c r="H46" i="3"/>
  <c r="B46" i="3"/>
  <c r="D46" i="3"/>
  <c r="E46" i="3"/>
  <c r="F46" i="3"/>
  <c r="I46" i="3"/>
  <c r="J46" i="3"/>
  <c r="K46" i="3"/>
  <c r="L46" i="3"/>
  <c r="G46" i="3"/>
  <c r="N46" i="3"/>
  <c r="M46" i="3" s="1"/>
  <c r="O46" i="3"/>
  <c r="P46" i="3"/>
  <c r="U46" i="3"/>
  <c r="T46" i="3"/>
  <c r="V46" i="3"/>
  <c r="R46" i="3"/>
  <c r="Q46" i="3"/>
  <c r="S46" i="3"/>
  <c r="AD46" i="3"/>
  <c r="AB46" i="3"/>
  <c r="AE46" i="3"/>
  <c r="AF46" i="3"/>
  <c r="AC46" i="3"/>
  <c r="Y46" i="3"/>
  <c r="Z46" i="3"/>
  <c r="W46" i="3"/>
  <c r="AA46" i="3"/>
  <c r="X46" i="3"/>
  <c r="H6" i="3"/>
  <c r="B6" i="3"/>
  <c r="D6" i="3"/>
  <c r="E6" i="3"/>
  <c r="F6" i="3"/>
  <c r="I6" i="3"/>
  <c r="J6" i="3"/>
  <c r="K6" i="3"/>
  <c r="L6" i="3"/>
  <c r="G6" i="3"/>
  <c r="N6" i="3"/>
  <c r="O6" i="3"/>
  <c r="P6" i="3"/>
  <c r="U6" i="3"/>
  <c r="T6" i="3"/>
  <c r="V6" i="3"/>
  <c r="R6" i="3"/>
  <c r="Q6" i="3"/>
  <c r="S6" i="3"/>
  <c r="AD6" i="3"/>
  <c r="AB6" i="3"/>
  <c r="AE6" i="3"/>
  <c r="AF6" i="3"/>
  <c r="AC6" i="3"/>
  <c r="Y6" i="3"/>
  <c r="Z6" i="3"/>
  <c r="W6" i="3"/>
  <c r="AA6" i="3"/>
  <c r="X6" i="3"/>
  <c r="H58" i="3"/>
  <c r="B58" i="3"/>
  <c r="D58" i="3"/>
  <c r="E58" i="3"/>
  <c r="F58" i="3"/>
  <c r="I58" i="3"/>
  <c r="J58" i="3"/>
  <c r="K58" i="3"/>
  <c r="L58" i="3"/>
  <c r="G58" i="3"/>
  <c r="N58" i="3"/>
  <c r="O58" i="3"/>
  <c r="P58" i="3"/>
  <c r="U58" i="3"/>
  <c r="T58" i="3"/>
  <c r="V58" i="3"/>
  <c r="R58" i="3"/>
  <c r="Q58" i="3"/>
  <c r="S58" i="3"/>
  <c r="AD58" i="3"/>
  <c r="AB58" i="3"/>
  <c r="AE58" i="3"/>
  <c r="AF58" i="3"/>
  <c r="AC58" i="3"/>
  <c r="Y58" i="3"/>
  <c r="Z58" i="3"/>
  <c r="W58" i="3"/>
  <c r="AA58" i="3"/>
  <c r="X58" i="3"/>
  <c r="H53" i="3"/>
  <c r="B53" i="3"/>
  <c r="D53" i="3"/>
  <c r="E53" i="3"/>
  <c r="F53" i="3"/>
  <c r="I53" i="3"/>
  <c r="J53" i="3"/>
  <c r="K53" i="3"/>
  <c r="L53" i="3"/>
  <c r="G53" i="3"/>
  <c r="N53" i="3"/>
  <c r="O53" i="3"/>
  <c r="P53" i="3"/>
  <c r="U53" i="3"/>
  <c r="T53" i="3"/>
  <c r="V53" i="3"/>
  <c r="R53" i="3"/>
  <c r="Q53" i="3"/>
  <c r="S53" i="3"/>
  <c r="AD53" i="3"/>
  <c r="AB53" i="3"/>
  <c r="AE53" i="3"/>
  <c r="AF53" i="3"/>
  <c r="AC53" i="3"/>
  <c r="Y53" i="3"/>
  <c r="Z53" i="3"/>
  <c r="W53" i="3"/>
  <c r="AA53" i="3"/>
  <c r="X53" i="3"/>
  <c r="H60" i="3"/>
  <c r="B60" i="3"/>
  <c r="D60" i="3"/>
  <c r="E60" i="3"/>
  <c r="F60" i="3"/>
  <c r="I60" i="3"/>
  <c r="J60" i="3"/>
  <c r="K60" i="3"/>
  <c r="L60" i="3"/>
  <c r="G60" i="3"/>
  <c r="N60" i="3"/>
  <c r="O60" i="3"/>
  <c r="P60" i="3"/>
  <c r="U60" i="3"/>
  <c r="T60" i="3"/>
  <c r="V60" i="3"/>
  <c r="R60" i="3"/>
  <c r="Q60" i="3"/>
  <c r="S60" i="3"/>
  <c r="AD60" i="3"/>
  <c r="AB60" i="3"/>
  <c r="AE60" i="3"/>
  <c r="AF60" i="3"/>
  <c r="AC60" i="3"/>
  <c r="Y60" i="3"/>
  <c r="Z60" i="3"/>
  <c r="W60" i="3"/>
  <c r="AA60" i="3"/>
  <c r="X60" i="3"/>
  <c r="H40" i="3"/>
  <c r="B40" i="3"/>
  <c r="D40" i="3"/>
  <c r="E40" i="3"/>
  <c r="F40" i="3"/>
  <c r="I40" i="3"/>
  <c r="J40" i="3"/>
  <c r="K40" i="3"/>
  <c r="L40" i="3"/>
  <c r="G40" i="3"/>
  <c r="N40" i="3"/>
  <c r="O40" i="3"/>
  <c r="P40" i="3"/>
  <c r="U40" i="3"/>
  <c r="T40" i="3"/>
  <c r="V40" i="3"/>
  <c r="R40" i="3"/>
  <c r="Q40" i="3"/>
  <c r="S40" i="3"/>
  <c r="AD40" i="3"/>
  <c r="AB40" i="3"/>
  <c r="AE40" i="3"/>
  <c r="AF40" i="3"/>
  <c r="AC40" i="3"/>
  <c r="Y40" i="3"/>
  <c r="Z40" i="3"/>
  <c r="W40" i="3"/>
  <c r="AA40" i="3"/>
  <c r="X40" i="3"/>
  <c r="H67" i="3"/>
  <c r="B67" i="3"/>
  <c r="D67" i="3"/>
  <c r="E67" i="3"/>
  <c r="F67" i="3"/>
  <c r="I67" i="3"/>
  <c r="J67" i="3"/>
  <c r="K67" i="3"/>
  <c r="L67" i="3"/>
  <c r="G67" i="3"/>
  <c r="N67" i="3"/>
  <c r="O67" i="3"/>
  <c r="P67" i="3"/>
  <c r="U67" i="3"/>
  <c r="T67" i="3"/>
  <c r="V67" i="3"/>
  <c r="R67" i="3"/>
  <c r="Q67" i="3"/>
  <c r="S67" i="3"/>
  <c r="AD67" i="3"/>
  <c r="AB67" i="3"/>
  <c r="AE67" i="3"/>
  <c r="AF67" i="3"/>
  <c r="AC67" i="3"/>
  <c r="Y67" i="3"/>
  <c r="Z67" i="3"/>
  <c r="W67" i="3"/>
  <c r="AA67" i="3"/>
  <c r="X67" i="3"/>
  <c r="H75" i="3"/>
  <c r="B75" i="3"/>
  <c r="D75" i="3"/>
  <c r="E75" i="3"/>
  <c r="F75" i="3"/>
  <c r="I75" i="3"/>
  <c r="J75" i="3"/>
  <c r="K75" i="3"/>
  <c r="L75" i="3"/>
  <c r="G75" i="3"/>
  <c r="N75" i="3"/>
  <c r="O75" i="3"/>
  <c r="P75" i="3"/>
  <c r="U75" i="3"/>
  <c r="T75" i="3"/>
  <c r="V75" i="3"/>
  <c r="R75" i="3"/>
  <c r="Q75" i="3"/>
  <c r="S75" i="3"/>
  <c r="AD75" i="3"/>
  <c r="AB75" i="3"/>
  <c r="AE75" i="3"/>
  <c r="AF75" i="3"/>
  <c r="AC75" i="3"/>
  <c r="Y75" i="3"/>
  <c r="Z75" i="3"/>
  <c r="W75" i="3"/>
  <c r="AA75" i="3"/>
  <c r="X75" i="3"/>
  <c r="H93" i="3"/>
  <c r="B93" i="3"/>
  <c r="D93" i="3"/>
  <c r="E93" i="3"/>
  <c r="F93" i="3"/>
  <c r="I93" i="3"/>
  <c r="J93" i="3"/>
  <c r="K93" i="3"/>
  <c r="L93" i="3"/>
  <c r="G93" i="3"/>
  <c r="N93" i="3"/>
  <c r="M93" i="3" s="1"/>
  <c r="O93" i="3"/>
  <c r="P93" i="3"/>
  <c r="U93" i="3"/>
  <c r="T93" i="3"/>
  <c r="V93" i="3"/>
  <c r="R93" i="3"/>
  <c r="Q93" i="3"/>
  <c r="S93" i="3"/>
  <c r="AD93" i="3"/>
  <c r="AB93" i="3"/>
  <c r="AE93" i="3"/>
  <c r="AF93" i="3"/>
  <c r="AC93" i="3"/>
  <c r="Y93" i="3"/>
  <c r="Z93" i="3"/>
  <c r="W93" i="3"/>
  <c r="AA93" i="3"/>
  <c r="X93" i="3"/>
  <c r="H104" i="3"/>
  <c r="B104" i="3"/>
  <c r="D104" i="3"/>
  <c r="E104" i="3"/>
  <c r="F104" i="3"/>
  <c r="I104" i="3"/>
  <c r="J104" i="3"/>
  <c r="K104" i="3"/>
  <c r="L104" i="3"/>
  <c r="G104" i="3"/>
  <c r="N104" i="3"/>
  <c r="O104" i="3"/>
  <c r="P104" i="3"/>
  <c r="U104" i="3"/>
  <c r="T104" i="3"/>
  <c r="V104" i="3"/>
  <c r="R104" i="3"/>
  <c r="S104" i="3"/>
  <c r="AD104" i="3"/>
  <c r="AB104" i="3"/>
  <c r="AE104" i="3"/>
  <c r="AF104" i="3"/>
  <c r="AC104" i="3"/>
  <c r="Y104" i="3"/>
  <c r="Z104" i="3"/>
  <c r="W104" i="3"/>
  <c r="AA104" i="3"/>
  <c r="X104" i="3"/>
  <c r="H30" i="3"/>
  <c r="B30" i="3"/>
  <c r="D30" i="3"/>
  <c r="E30" i="3"/>
  <c r="F30" i="3"/>
  <c r="I30" i="3"/>
  <c r="J30" i="3"/>
  <c r="K30" i="3"/>
  <c r="L30" i="3"/>
  <c r="G30" i="3"/>
  <c r="N30" i="3"/>
  <c r="O30" i="3"/>
  <c r="P30" i="3"/>
  <c r="U30" i="3"/>
  <c r="T30" i="3"/>
  <c r="V30" i="3"/>
  <c r="R30" i="3"/>
  <c r="Q30" i="3"/>
  <c r="S30" i="3"/>
  <c r="AD30" i="3"/>
  <c r="AB30" i="3"/>
  <c r="AE30" i="3"/>
  <c r="AF30" i="3"/>
  <c r="AC30" i="3"/>
  <c r="Y30" i="3"/>
  <c r="Z30" i="3"/>
  <c r="W30" i="3"/>
  <c r="AA30" i="3"/>
  <c r="X30" i="3"/>
  <c r="H25" i="3"/>
  <c r="B25" i="3"/>
  <c r="D25" i="3"/>
  <c r="E25" i="3"/>
  <c r="F25" i="3"/>
  <c r="I25" i="3"/>
  <c r="J25" i="3"/>
  <c r="K25" i="3"/>
  <c r="L25" i="3"/>
  <c r="G25" i="3"/>
  <c r="N25" i="3"/>
  <c r="O25" i="3"/>
  <c r="P25" i="3"/>
  <c r="U25" i="3"/>
  <c r="T25" i="3"/>
  <c r="V25" i="3"/>
  <c r="R25" i="3"/>
  <c r="Q25" i="3"/>
  <c r="S25" i="3"/>
  <c r="AD25" i="3"/>
  <c r="AB25" i="3"/>
  <c r="AE25" i="3"/>
  <c r="AF25" i="3"/>
  <c r="AC25" i="3"/>
  <c r="Y25" i="3"/>
  <c r="Z25" i="3"/>
  <c r="W25" i="3"/>
  <c r="AA25" i="3"/>
  <c r="X25" i="3"/>
  <c r="H32" i="3"/>
  <c r="B32" i="3"/>
  <c r="D32" i="3"/>
  <c r="E32" i="3"/>
  <c r="F32" i="3"/>
  <c r="I32" i="3"/>
  <c r="J32" i="3"/>
  <c r="K32" i="3"/>
  <c r="L32" i="3"/>
  <c r="G32" i="3"/>
  <c r="N32" i="3"/>
  <c r="O32" i="3"/>
  <c r="P32" i="3"/>
  <c r="U32" i="3"/>
  <c r="T32" i="3"/>
  <c r="V32" i="3"/>
  <c r="R32" i="3"/>
  <c r="Q32" i="3"/>
  <c r="S32" i="3"/>
  <c r="AD32" i="3"/>
  <c r="AB32" i="3"/>
  <c r="AE32" i="3"/>
  <c r="AF32" i="3"/>
  <c r="AC32" i="3"/>
  <c r="Y32" i="3"/>
  <c r="Z32" i="3"/>
  <c r="W32" i="3"/>
  <c r="AA32" i="3"/>
  <c r="X32" i="3"/>
  <c r="H2" i="3"/>
  <c r="B2" i="3"/>
  <c r="D2" i="3"/>
  <c r="E2" i="3"/>
  <c r="F2" i="3"/>
  <c r="I2" i="3"/>
  <c r="J2" i="3"/>
  <c r="K2" i="3"/>
  <c r="L2" i="3"/>
  <c r="G2" i="3"/>
  <c r="N2" i="3"/>
  <c r="O2" i="3"/>
  <c r="P2" i="3"/>
  <c r="U2" i="3"/>
  <c r="T2" i="3"/>
  <c r="V2" i="3"/>
  <c r="R2" i="3"/>
  <c r="Q2" i="3"/>
  <c r="S2" i="3"/>
  <c r="AD2" i="3"/>
  <c r="AB2" i="3"/>
  <c r="AE2" i="3"/>
  <c r="AF2" i="3"/>
  <c r="AC2" i="3"/>
  <c r="Y2" i="3"/>
  <c r="Z2" i="3"/>
  <c r="W2" i="3"/>
  <c r="AA2" i="3"/>
  <c r="X2" i="3"/>
  <c r="H1" i="3"/>
  <c r="B1" i="3"/>
  <c r="D1" i="3"/>
  <c r="E1" i="3"/>
  <c r="F1" i="3"/>
  <c r="I1" i="3"/>
  <c r="J1" i="3"/>
  <c r="K1" i="3"/>
  <c r="L1" i="3"/>
  <c r="G1" i="3"/>
  <c r="H86" i="3"/>
  <c r="B86" i="3"/>
  <c r="D86" i="3"/>
  <c r="E86" i="3"/>
  <c r="F86" i="3"/>
  <c r="I86" i="3"/>
  <c r="J86" i="3"/>
  <c r="K86" i="3"/>
  <c r="L86" i="3"/>
  <c r="G86" i="3"/>
  <c r="N86" i="3"/>
  <c r="O86" i="3"/>
  <c r="P86" i="3"/>
  <c r="U86" i="3"/>
  <c r="T86" i="3"/>
  <c r="V86" i="3"/>
  <c r="R86" i="3"/>
  <c r="Q86" i="3"/>
  <c r="S86" i="3"/>
  <c r="AD86" i="3"/>
  <c r="AB86" i="3"/>
  <c r="AE86" i="3"/>
  <c r="AF86" i="3"/>
  <c r="AC86" i="3"/>
  <c r="Y86" i="3"/>
  <c r="Z86" i="3"/>
  <c r="W86" i="3"/>
  <c r="AA86" i="3"/>
  <c r="X86" i="3"/>
  <c r="H18" i="3"/>
  <c r="B18" i="3"/>
  <c r="D18" i="3"/>
  <c r="E18" i="3"/>
  <c r="F18" i="3"/>
  <c r="I18" i="3"/>
  <c r="J18" i="3"/>
  <c r="K18" i="3"/>
  <c r="L18" i="3"/>
  <c r="G18" i="3"/>
  <c r="N18" i="3"/>
  <c r="O18" i="3"/>
  <c r="P18" i="3"/>
  <c r="U18" i="3"/>
  <c r="T18" i="3"/>
  <c r="V18" i="3"/>
  <c r="R18" i="3"/>
  <c r="Q18" i="3"/>
  <c r="S18" i="3"/>
  <c r="AD18" i="3"/>
  <c r="AB18" i="3"/>
  <c r="AE18" i="3"/>
  <c r="AF18" i="3"/>
  <c r="AC18" i="3"/>
  <c r="Y18" i="3"/>
  <c r="Z18" i="3"/>
  <c r="W18" i="3"/>
  <c r="AA18" i="3"/>
  <c r="X18" i="3"/>
  <c r="H83" i="3"/>
  <c r="B83" i="3"/>
  <c r="D83" i="3"/>
  <c r="E83" i="3"/>
  <c r="F83" i="3"/>
  <c r="I83" i="3"/>
  <c r="J83" i="3"/>
  <c r="K83" i="3"/>
  <c r="L83" i="3"/>
  <c r="G83" i="3"/>
  <c r="N83" i="3"/>
  <c r="O83" i="3"/>
  <c r="P83" i="3"/>
  <c r="U83" i="3"/>
  <c r="T83" i="3"/>
  <c r="V83" i="3"/>
  <c r="R83" i="3"/>
  <c r="Q83" i="3"/>
  <c r="S83" i="3"/>
  <c r="AD83" i="3"/>
  <c r="AB83" i="3"/>
  <c r="AE83" i="3"/>
  <c r="AF83" i="3"/>
  <c r="AC83" i="3"/>
  <c r="Y83" i="3"/>
  <c r="Z83" i="3"/>
  <c r="W83" i="3"/>
  <c r="AA83" i="3"/>
  <c r="X83" i="3"/>
  <c r="H43" i="2"/>
  <c r="B43" i="2"/>
  <c r="D43" i="2"/>
  <c r="E43" i="2"/>
  <c r="F43" i="2"/>
  <c r="I43" i="2"/>
  <c r="J43" i="2"/>
  <c r="K43" i="2"/>
  <c r="L43" i="2"/>
  <c r="G43" i="2"/>
  <c r="N43" i="2"/>
  <c r="O43" i="2"/>
  <c r="P43" i="2"/>
  <c r="U43" i="2"/>
  <c r="Q43" i="2"/>
  <c r="R43" i="2"/>
  <c r="S43" i="2"/>
  <c r="T43" i="2"/>
  <c r="V43" i="2"/>
  <c r="H44" i="2"/>
  <c r="B44" i="2"/>
  <c r="D44" i="2"/>
  <c r="E44" i="2"/>
  <c r="F44" i="2"/>
  <c r="I44" i="2"/>
  <c r="J44" i="2"/>
  <c r="K44" i="2"/>
  <c r="L44" i="2"/>
  <c r="G44" i="2"/>
  <c r="N44" i="2"/>
  <c r="O44" i="2"/>
  <c r="P44" i="2"/>
  <c r="U44" i="2"/>
  <c r="Q44" i="2"/>
  <c r="R44" i="2"/>
  <c r="S44" i="2"/>
  <c r="T44" i="2"/>
  <c r="V44" i="2"/>
  <c r="H42" i="2"/>
  <c r="B42" i="2"/>
  <c r="D42" i="2"/>
  <c r="E42" i="2"/>
  <c r="F42" i="2"/>
  <c r="I42" i="2"/>
  <c r="J42" i="2"/>
  <c r="K42" i="2"/>
  <c r="L42" i="2"/>
  <c r="G42" i="2"/>
  <c r="N42" i="2"/>
  <c r="O42" i="2"/>
  <c r="P42" i="2"/>
  <c r="U42" i="2"/>
  <c r="Q42" i="2"/>
  <c r="R42" i="2"/>
  <c r="S42" i="2"/>
  <c r="T42" i="2"/>
  <c r="V42" i="2"/>
  <c r="H41" i="2"/>
  <c r="B41" i="2"/>
  <c r="D41" i="2"/>
  <c r="E41" i="2"/>
  <c r="F41" i="2"/>
  <c r="I41" i="2"/>
  <c r="J41" i="2"/>
  <c r="K41" i="2"/>
  <c r="L41" i="2"/>
  <c r="G41" i="2"/>
  <c r="N41" i="2"/>
  <c r="O41" i="2"/>
  <c r="P41" i="2"/>
  <c r="U41" i="2"/>
  <c r="Q41" i="2"/>
  <c r="R41" i="2"/>
  <c r="S41" i="2"/>
  <c r="T41" i="2"/>
  <c r="V41" i="2"/>
  <c r="H40" i="2"/>
  <c r="B40" i="2"/>
  <c r="D40" i="2"/>
  <c r="E40" i="2"/>
  <c r="F40" i="2"/>
  <c r="I40" i="2"/>
  <c r="J40" i="2"/>
  <c r="K40" i="2"/>
  <c r="L40" i="2"/>
  <c r="G40" i="2"/>
  <c r="N40" i="2"/>
  <c r="O40" i="2"/>
  <c r="P40" i="2"/>
  <c r="U40" i="2"/>
  <c r="Q40" i="2"/>
  <c r="R40" i="2"/>
  <c r="S40" i="2"/>
  <c r="T40" i="2"/>
  <c r="V40" i="2"/>
  <c r="H38" i="2"/>
  <c r="B38" i="2"/>
  <c r="D38" i="2"/>
  <c r="E38" i="2"/>
  <c r="F38" i="2"/>
  <c r="I38" i="2"/>
  <c r="J38" i="2"/>
  <c r="K38" i="2"/>
  <c r="L38" i="2"/>
  <c r="G38" i="2"/>
  <c r="N38" i="2"/>
  <c r="O38" i="2"/>
  <c r="P38" i="2"/>
  <c r="U38" i="2"/>
  <c r="Q38" i="2"/>
  <c r="R38" i="2"/>
  <c r="S38" i="2"/>
  <c r="T38" i="2"/>
  <c r="V38" i="2"/>
  <c r="H39" i="2"/>
  <c r="B39" i="2"/>
  <c r="D39" i="2"/>
  <c r="E39" i="2"/>
  <c r="F39" i="2"/>
  <c r="I39" i="2"/>
  <c r="J39" i="2"/>
  <c r="K39" i="2"/>
  <c r="L39" i="2"/>
  <c r="G39" i="2"/>
  <c r="N39" i="2"/>
  <c r="O39" i="2"/>
  <c r="P39" i="2"/>
  <c r="U39" i="2"/>
  <c r="Q39" i="2"/>
  <c r="R39" i="2"/>
  <c r="S39" i="2"/>
  <c r="T39" i="2"/>
  <c r="V39" i="2"/>
  <c r="H37" i="2"/>
  <c r="B37" i="2"/>
  <c r="D37" i="2"/>
  <c r="E37" i="2"/>
  <c r="F37" i="2"/>
  <c r="I37" i="2"/>
  <c r="J37" i="2"/>
  <c r="K37" i="2"/>
  <c r="L37" i="2"/>
  <c r="G37" i="2"/>
  <c r="N37" i="2"/>
  <c r="O37" i="2"/>
  <c r="P37" i="2"/>
  <c r="U37" i="2"/>
  <c r="Q37" i="2"/>
  <c r="R37" i="2"/>
  <c r="S37" i="2"/>
  <c r="T37" i="2"/>
  <c r="V37" i="2"/>
  <c r="H36" i="2"/>
  <c r="B36" i="2"/>
  <c r="D36" i="2"/>
  <c r="E36" i="2"/>
  <c r="F36" i="2"/>
  <c r="I36" i="2"/>
  <c r="J36" i="2"/>
  <c r="K36" i="2"/>
  <c r="L36" i="2"/>
  <c r="G36" i="2"/>
  <c r="N36" i="2"/>
  <c r="O36" i="2"/>
  <c r="P36" i="2"/>
  <c r="U36" i="2"/>
  <c r="Q36" i="2"/>
  <c r="R36" i="2"/>
  <c r="S36" i="2"/>
  <c r="T36" i="2"/>
  <c r="V36" i="2"/>
  <c r="H35" i="2"/>
  <c r="B35" i="2"/>
  <c r="D35" i="2"/>
  <c r="E35" i="2"/>
  <c r="F35" i="2"/>
  <c r="I35" i="2"/>
  <c r="J35" i="2"/>
  <c r="K35" i="2"/>
  <c r="L35" i="2"/>
  <c r="G35" i="2"/>
  <c r="N35" i="2"/>
  <c r="O35" i="2"/>
  <c r="P35" i="2"/>
  <c r="U35" i="2"/>
  <c r="Q35" i="2"/>
  <c r="R35" i="2"/>
  <c r="S35" i="2"/>
  <c r="T35" i="2"/>
  <c r="V35" i="2"/>
  <c r="H34" i="2"/>
  <c r="B34" i="2"/>
  <c r="D34" i="2"/>
  <c r="E34" i="2"/>
  <c r="F34" i="2"/>
  <c r="I34" i="2"/>
  <c r="J34" i="2"/>
  <c r="K34" i="2"/>
  <c r="L34" i="2"/>
  <c r="G34" i="2"/>
  <c r="N34" i="2"/>
  <c r="O34" i="2"/>
  <c r="P34" i="2"/>
  <c r="U34" i="2"/>
  <c r="Q34" i="2"/>
  <c r="R34" i="2"/>
  <c r="S34" i="2"/>
  <c r="T34" i="2"/>
  <c r="V34" i="2"/>
  <c r="H33" i="2"/>
  <c r="B33" i="2"/>
  <c r="D33" i="2"/>
  <c r="E33" i="2"/>
  <c r="F33" i="2"/>
  <c r="I33" i="2"/>
  <c r="J33" i="2"/>
  <c r="K33" i="2"/>
  <c r="L33" i="2"/>
  <c r="G33" i="2"/>
  <c r="N33" i="2"/>
  <c r="O33" i="2"/>
  <c r="P33" i="2"/>
  <c r="U33" i="2"/>
  <c r="Q33" i="2"/>
  <c r="R33" i="2"/>
  <c r="S33" i="2"/>
  <c r="T33" i="2"/>
  <c r="V33" i="2"/>
  <c r="H32" i="2"/>
  <c r="B32" i="2"/>
  <c r="D32" i="2"/>
  <c r="E32" i="2"/>
  <c r="F32" i="2"/>
  <c r="I32" i="2"/>
  <c r="J32" i="2"/>
  <c r="K32" i="2"/>
  <c r="L32" i="2"/>
  <c r="G32" i="2"/>
  <c r="N32" i="2"/>
  <c r="O32" i="2"/>
  <c r="P32" i="2"/>
  <c r="U32" i="2"/>
  <c r="Q32" i="2"/>
  <c r="R32" i="2"/>
  <c r="S32" i="2"/>
  <c r="T32" i="2"/>
  <c r="V32" i="2"/>
  <c r="H31" i="2"/>
  <c r="B31" i="2"/>
  <c r="D31" i="2"/>
  <c r="E31" i="2"/>
  <c r="F31" i="2"/>
  <c r="I31" i="2"/>
  <c r="J31" i="2"/>
  <c r="K31" i="2"/>
  <c r="L31" i="2"/>
  <c r="G31" i="2"/>
  <c r="N31" i="2"/>
  <c r="O31" i="2"/>
  <c r="P31" i="2"/>
  <c r="U31" i="2"/>
  <c r="Q31" i="2"/>
  <c r="R31" i="2"/>
  <c r="S31" i="2"/>
  <c r="T31" i="2"/>
  <c r="V31" i="2"/>
  <c r="H30" i="2"/>
  <c r="B30" i="2"/>
  <c r="D30" i="2"/>
  <c r="E30" i="2"/>
  <c r="F30" i="2"/>
  <c r="I30" i="2"/>
  <c r="J30" i="2"/>
  <c r="K30" i="2"/>
  <c r="L30" i="2"/>
  <c r="G30" i="2"/>
  <c r="N30" i="2"/>
  <c r="O30" i="2"/>
  <c r="P30" i="2"/>
  <c r="U30" i="2"/>
  <c r="Q30" i="2"/>
  <c r="R30" i="2"/>
  <c r="S30" i="2"/>
  <c r="T30" i="2"/>
  <c r="V30" i="2"/>
  <c r="H29" i="2"/>
  <c r="B29" i="2"/>
  <c r="D29" i="2"/>
  <c r="E29" i="2"/>
  <c r="F29" i="2"/>
  <c r="I29" i="2"/>
  <c r="J29" i="2"/>
  <c r="K29" i="2"/>
  <c r="L29" i="2"/>
  <c r="G29" i="2"/>
  <c r="N29" i="2"/>
  <c r="O29" i="2"/>
  <c r="P29" i="2"/>
  <c r="U29" i="2"/>
  <c r="Q29" i="2"/>
  <c r="R29" i="2"/>
  <c r="S29" i="2"/>
  <c r="T29" i="2"/>
  <c r="V29" i="2"/>
  <c r="H28" i="2"/>
  <c r="B28" i="2"/>
  <c r="D28" i="2"/>
  <c r="E28" i="2"/>
  <c r="F28" i="2"/>
  <c r="I28" i="2"/>
  <c r="J28" i="2"/>
  <c r="K28" i="2"/>
  <c r="L28" i="2"/>
  <c r="G28" i="2"/>
  <c r="N28" i="2"/>
  <c r="O28" i="2"/>
  <c r="P28" i="2"/>
  <c r="U28" i="2"/>
  <c r="Q28" i="2"/>
  <c r="R28" i="2"/>
  <c r="S28" i="2"/>
  <c r="T28" i="2"/>
  <c r="V28" i="2"/>
  <c r="H27" i="2"/>
  <c r="B27" i="2"/>
  <c r="D27" i="2"/>
  <c r="E27" i="2"/>
  <c r="F27" i="2"/>
  <c r="I27" i="2"/>
  <c r="J27" i="2"/>
  <c r="K27" i="2"/>
  <c r="L27" i="2"/>
  <c r="G27" i="2"/>
  <c r="N27" i="2"/>
  <c r="O27" i="2"/>
  <c r="P27" i="2"/>
  <c r="U27" i="2"/>
  <c r="Q27" i="2"/>
  <c r="R27" i="2"/>
  <c r="S27" i="2"/>
  <c r="T27" i="2"/>
  <c r="V27" i="2"/>
  <c r="H26" i="2"/>
  <c r="B26" i="2"/>
  <c r="D26" i="2"/>
  <c r="E26" i="2"/>
  <c r="F26" i="2"/>
  <c r="I26" i="2"/>
  <c r="J26" i="2"/>
  <c r="K26" i="2"/>
  <c r="L26" i="2"/>
  <c r="G26" i="2"/>
  <c r="N26" i="2"/>
  <c r="O26" i="2"/>
  <c r="P26" i="2"/>
  <c r="U26" i="2"/>
  <c r="Q26" i="2"/>
  <c r="R26" i="2"/>
  <c r="S26" i="2"/>
  <c r="T26" i="2"/>
  <c r="V26" i="2"/>
  <c r="H25" i="2"/>
  <c r="B25" i="2"/>
  <c r="D25" i="2"/>
  <c r="E25" i="2"/>
  <c r="F25" i="2"/>
  <c r="I25" i="2"/>
  <c r="J25" i="2"/>
  <c r="K25" i="2"/>
  <c r="L25" i="2"/>
  <c r="G25" i="2"/>
  <c r="N25" i="2"/>
  <c r="O25" i="2"/>
  <c r="P25" i="2"/>
  <c r="U25" i="2"/>
  <c r="Q25" i="2"/>
  <c r="R25" i="2"/>
  <c r="S25" i="2"/>
  <c r="T25" i="2"/>
  <c r="V25" i="2"/>
  <c r="H24" i="2"/>
  <c r="B24" i="2"/>
  <c r="D24" i="2"/>
  <c r="E24" i="2"/>
  <c r="F24" i="2"/>
  <c r="I24" i="2"/>
  <c r="J24" i="2"/>
  <c r="K24" i="2"/>
  <c r="L24" i="2"/>
  <c r="G24" i="2"/>
  <c r="N24" i="2"/>
  <c r="O24" i="2"/>
  <c r="P24" i="2"/>
  <c r="U24" i="2"/>
  <c r="Q24" i="2"/>
  <c r="R24" i="2"/>
  <c r="S24" i="2"/>
  <c r="T24" i="2"/>
  <c r="V24" i="2"/>
  <c r="H23" i="2"/>
  <c r="B23" i="2"/>
  <c r="D23" i="2"/>
  <c r="E23" i="2"/>
  <c r="F23" i="2"/>
  <c r="I23" i="2"/>
  <c r="J23" i="2"/>
  <c r="K23" i="2"/>
  <c r="L23" i="2"/>
  <c r="G23" i="2"/>
  <c r="N23" i="2"/>
  <c r="O23" i="2"/>
  <c r="P23" i="2"/>
  <c r="U23" i="2"/>
  <c r="Q23" i="2"/>
  <c r="R23" i="2"/>
  <c r="S23" i="2"/>
  <c r="T23" i="2"/>
  <c r="V23" i="2"/>
  <c r="H22" i="2"/>
  <c r="B22" i="2"/>
  <c r="D22" i="2"/>
  <c r="E22" i="2"/>
  <c r="F22" i="2"/>
  <c r="I22" i="2"/>
  <c r="J22" i="2"/>
  <c r="K22" i="2"/>
  <c r="L22" i="2"/>
  <c r="G22" i="2"/>
  <c r="N22" i="2"/>
  <c r="O22" i="2"/>
  <c r="P22" i="2"/>
  <c r="U22" i="2"/>
  <c r="Q22" i="2"/>
  <c r="R22" i="2"/>
  <c r="S22" i="2"/>
  <c r="T22" i="2"/>
  <c r="V22" i="2"/>
  <c r="H20" i="2"/>
  <c r="B20" i="2"/>
  <c r="D20" i="2"/>
  <c r="E20" i="2"/>
  <c r="F20" i="2"/>
  <c r="I20" i="2"/>
  <c r="J20" i="2"/>
  <c r="K20" i="2"/>
  <c r="L20" i="2"/>
  <c r="G20" i="2"/>
  <c r="N20" i="2"/>
  <c r="O20" i="2"/>
  <c r="P20" i="2"/>
  <c r="U20" i="2"/>
  <c r="Q20" i="2"/>
  <c r="R20" i="2"/>
  <c r="S20" i="2"/>
  <c r="T20" i="2"/>
  <c r="V20" i="2"/>
  <c r="H21" i="2"/>
  <c r="B21" i="2"/>
  <c r="D21" i="2"/>
  <c r="E21" i="2"/>
  <c r="F21" i="2"/>
  <c r="I21" i="2"/>
  <c r="J21" i="2"/>
  <c r="K21" i="2"/>
  <c r="L21" i="2"/>
  <c r="G21" i="2"/>
  <c r="N21" i="2"/>
  <c r="O21" i="2"/>
  <c r="P21" i="2"/>
  <c r="U21" i="2"/>
  <c r="Q21" i="2"/>
  <c r="R21" i="2"/>
  <c r="S21" i="2"/>
  <c r="T21" i="2"/>
  <c r="V21" i="2"/>
  <c r="H19" i="2"/>
  <c r="B19" i="2"/>
  <c r="D19" i="2"/>
  <c r="E19" i="2"/>
  <c r="F19" i="2"/>
  <c r="I19" i="2"/>
  <c r="J19" i="2"/>
  <c r="K19" i="2"/>
  <c r="L19" i="2"/>
  <c r="G19" i="2"/>
  <c r="N19" i="2"/>
  <c r="O19" i="2"/>
  <c r="P19" i="2"/>
  <c r="U19" i="2"/>
  <c r="Q19" i="2"/>
  <c r="R19" i="2"/>
  <c r="S19" i="2"/>
  <c r="T19" i="2"/>
  <c r="V19" i="2"/>
  <c r="H18" i="2"/>
  <c r="B18" i="2"/>
  <c r="D18" i="2"/>
  <c r="E18" i="2"/>
  <c r="F18" i="2"/>
  <c r="I18" i="2"/>
  <c r="J18" i="2"/>
  <c r="K18" i="2"/>
  <c r="L18" i="2"/>
  <c r="G18" i="2"/>
  <c r="N18" i="2"/>
  <c r="O18" i="2"/>
  <c r="P18" i="2"/>
  <c r="U18" i="2"/>
  <c r="Q18" i="2"/>
  <c r="R18" i="2"/>
  <c r="S18" i="2"/>
  <c r="T18" i="2"/>
  <c r="V18" i="2"/>
  <c r="H17" i="2"/>
  <c r="B17" i="2"/>
  <c r="D17" i="2"/>
  <c r="E17" i="2"/>
  <c r="F17" i="2"/>
  <c r="I17" i="2"/>
  <c r="J17" i="2"/>
  <c r="K17" i="2"/>
  <c r="L17" i="2"/>
  <c r="G17" i="2"/>
  <c r="N17" i="2"/>
  <c r="O17" i="2"/>
  <c r="P17" i="2"/>
  <c r="U17" i="2"/>
  <c r="Q17" i="2"/>
  <c r="R17" i="2"/>
  <c r="S17" i="2"/>
  <c r="T17" i="2"/>
  <c r="V17" i="2"/>
  <c r="H15" i="2"/>
  <c r="B15" i="2"/>
  <c r="D15" i="2"/>
  <c r="E15" i="2"/>
  <c r="F15" i="2"/>
  <c r="I15" i="2"/>
  <c r="J15" i="2"/>
  <c r="K15" i="2"/>
  <c r="L15" i="2"/>
  <c r="G15" i="2"/>
  <c r="N15" i="2"/>
  <c r="O15" i="2"/>
  <c r="P15" i="2"/>
  <c r="U15" i="2"/>
  <c r="Q15" i="2"/>
  <c r="R15" i="2"/>
  <c r="S15" i="2"/>
  <c r="T15" i="2"/>
  <c r="V15" i="2"/>
  <c r="H16" i="2"/>
  <c r="B16" i="2"/>
  <c r="D16" i="2"/>
  <c r="E16" i="2"/>
  <c r="F16" i="2"/>
  <c r="I16" i="2"/>
  <c r="J16" i="2"/>
  <c r="K16" i="2"/>
  <c r="L16" i="2"/>
  <c r="G16" i="2"/>
  <c r="N16" i="2"/>
  <c r="O16" i="2"/>
  <c r="P16" i="2"/>
  <c r="U16" i="2"/>
  <c r="Q16" i="2"/>
  <c r="R16" i="2"/>
  <c r="S16" i="2"/>
  <c r="T16" i="2"/>
  <c r="V16" i="2"/>
  <c r="H13" i="2"/>
  <c r="B13" i="2"/>
  <c r="D13" i="2"/>
  <c r="E13" i="2"/>
  <c r="F13" i="2"/>
  <c r="I13" i="2"/>
  <c r="J13" i="2"/>
  <c r="K13" i="2"/>
  <c r="L13" i="2"/>
  <c r="G13" i="2"/>
  <c r="N13" i="2"/>
  <c r="O13" i="2"/>
  <c r="P13" i="2"/>
  <c r="U13" i="2"/>
  <c r="Q13" i="2"/>
  <c r="R13" i="2"/>
  <c r="S13" i="2"/>
  <c r="T13" i="2"/>
  <c r="V13" i="2"/>
  <c r="H14" i="2"/>
  <c r="B14" i="2"/>
  <c r="D14" i="2"/>
  <c r="E14" i="2"/>
  <c r="F14" i="2"/>
  <c r="I14" i="2"/>
  <c r="J14" i="2"/>
  <c r="K14" i="2"/>
  <c r="L14" i="2"/>
  <c r="G14" i="2"/>
  <c r="N14" i="2"/>
  <c r="O14" i="2"/>
  <c r="P14" i="2"/>
  <c r="U14" i="2"/>
  <c r="Q14" i="2"/>
  <c r="R14" i="2"/>
  <c r="S14" i="2"/>
  <c r="T14" i="2"/>
  <c r="V14" i="2"/>
  <c r="H11" i="2"/>
  <c r="B11" i="2"/>
  <c r="D11" i="2"/>
  <c r="E11" i="2"/>
  <c r="F11" i="2"/>
  <c r="I11" i="2"/>
  <c r="J11" i="2"/>
  <c r="K11" i="2"/>
  <c r="L11" i="2"/>
  <c r="G11" i="2"/>
  <c r="N11" i="2"/>
  <c r="O11" i="2"/>
  <c r="P11" i="2"/>
  <c r="U11" i="2"/>
  <c r="Q11" i="2"/>
  <c r="R11" i="2"/>
  <c r="S11" i="2"/>
  <c r="T11" i="2"/>
  <c r="V11" i="2"/>
  <c r="H12" i="2"/>
  <c r="B12" i="2"/>
  <c r="D12" i="2"/>
  <c r="E12" i="2"/>
  <c r="F12" i="2"/>
  <c r="I12" i="2"/>
  <c r="J12" i="2"/>
  <c r="K12" i="2"/>
  <c r="L12" i="2"/>
  <c r="G12" i="2"/>
  <c r="N12" i="2"/>
  <c r="O12" i="2"/>
  <c r="P12" i="2"/>
  <c r="U12" i="2"/>
  <c r="Q12" i="2"/>
  <c r="R12" i="2"/>
  <c r="S12" i="2"/>
  <c r="T12" i="2"/>
  <c r="V12" i="2"/>
  <c r="H10" i="2"/>
  <c r="B10" i="2"/>
  <c r="D10" i="2"/>
  <c r="E10" i="2"/>
  <c r="F10" i="2"/>
  <c r="I10" i="2"/>
  <c r="J10" i="2"/>
  <c r="K10" i="2"/>
  <c r="L10" i="2"/>
  <c r="G10" i="2"/>
  <c r="N10" i="2"/>
  <c r="M10" i="2" s="1"/>
  <c r="O10" i="2"/>
  <c r="P10" i="2"/>
  <c r="U10" i="2"/>
  <c r="Q10" i="2"/>
  <c r="R10" i="2"/>
  <c r="S10" i="2"/>
  <c r="T10" i="2"/>
  <c r="V10" i="2"/>
  <c r="H9" i="2"/>
  <c r="B9" i="2"/>
  <c r="D9" i="2"/>
  <c r="E9" i="2"/>
  <c r="F9" i="2"/>
  <c r="I9" i="2"/>
  <c r="J9" i="2"/>
  <c r="K9" i="2"/>
  <c r="L9" i="2"/>
  <c r="G9" i="2"/>
  <c r="N9" i="2"/>
  <c r="O9" i="2"/>
  <c r="P9" i="2"/>
  <c r="U9" i="2"/>
  <c r="Q9" i="2"/>
  <c r="R9" i="2"/>
  <c r="S9" i="2"/>
  <c r="T9" i="2"/>
  <c r="V9" i="2"/>
  <c r="H8" i="2"/>
  <c r="B8" i="2"/>
  <c r="D8" i="2"/>
  <c r="E8" i="2"/>
  <c r="F8" i="2"/>
  <c r="I8" i="2"/>
  <c r="J8" i="2"/>
  <c r="K8" i="2"/>
  <c r="L8" i="2"/>
  <c r="G8" i="2"/>
  <c r="N8" i="2"/>
  <c r="O8" i="2"/>
  <c r="P8" i="2"/>
  <c r="U8" i="2"/>
  <c r="Q8" i="2"/>
  <c r="R8" i="2"/>
  <c r="S8" i="2"/>
  <c r="T8" i="2"/>
  <c r="V8" i="2"/>
  <c r="H7" i="2"/>
  <c r="B7" i="2"/>
  <c r="D7" i="2"/>
  <c r="E7" i="2"/>
  <c r="F7" i="2"/>
  <c r="I7" i="2"/>
  <c r="J7" i="2"/>
  <c r="K7" i="2"/>
  <c r="L7" i="2"/>
  <c r="G7" i="2"/>
  <c r="N7" i="2"/>
  <c r="O7" i="2"/>
  <c r="P7" i="2"/>
  <c r="U7" i="2"/>
  <c r="Q7" i="2"/>
  <c r="R7" i="2"/>
  <c r="S7" i="2"/>
  <c r="T7" i="2"/>
  <c r="V7" i="2"/>
  <c r="H6" i="2"/>
  <c r="B6" i="2"/>
  <c r="D6" i="2"/>
  <c r="E6" i="2"/>
  <c r="F6" i="2"/>
  <c r="I6" i="2"/>
  <c r="J6" i="2"/>
  <c r="K6" i="2"/>
  <c r="L6" i="2"/>
  <c r="G6" i="2"/>
  <c r="N6" i="2"/>
  <c r="O6" i="2"/>
  <c r="P6" i="2"/>
  <c r="U6" i="2"/>
  <c r="Q6" i="2"/>
  <c r="R6" i="2"/>
  <c r="S6" i="2"/>
  <c r="T6" i="2"/>
  <c r="V6" i="2"/>
  <c r="H5" i="2"/>
  <c r="B5" i="2"/>
  <c r="D5" i="2"/>
  <c r="E5" i="2"/>
  <c r="F5" i="2"/>
  <c r="I5" i="2"/>
  <c r="J5" i="2"/>
  <c r="K5" i="2"/>
  <c r="L5" i="2"/>
  <c r="G5" i="2"/>
  <c r="N5" i="2"/>
  <c r="O5" i="2"/>
  <c r="P5" i="2"/>
  <c r="U5" i="2"/>
  <c r="Q5" i="2"/>
  <c r="R5" i="2"/>
  <c r="S5" i="2"/>
  <c r="T5" i="2"/>
  <c r="V5" i="2"/>
  <c r="H4" i="2"/>
  <c r="B4" i="2"/>
  <c r="D4" i="2"/>
  <c r="E4" i="2"/>
  <c r="F4" i="2"/>
  <c r="I4" i="2"/>
  <c r="J4" i="2"/>
  <c r="K4" i="2"/>
  <c r="L4" i="2"/>
  <c r="G4" i="2"/>
  <c r="N4" i="2"/>
  <c r="O4" i="2"/>
  <c r="P4" i="2"/>
  <c r="U4" i="2"/>
  <c r="Q4" i="2"/>
  <c r="R4" i="2"/>
  <c r="S4" i="2"/>
  <c r="T4" i="2"/>
  <c r="V4" i="2"/>
  <c r="H3" i="2"/>
  <c r="B3" i="2"/>
  <c r="D3" i="2"/>
  <c r="E3" i="2"/>
  <c r="F3" i="2"/>
  <c r="I3" i="2"/>
  <c r="J3" i="2"/>
  <c r="K3" i="2"/>
  <c r="L3" i="2"/>
  <c r="G3" i="2"/>
  <c r="N3" i="2"/>
  <c r="O3" i="2"/>
  <c r="P3" i="2"/>
  <c r="U3" i="2"/>
  <c r="Q3" i="2"/>
  <c r="R3" i="2"/>
  <c r="S3" i="2"/>
  <c r="T3" i="2"/>
  <c r="V3" i="2"/>
  <c r="H2" i="2"/>
  <c r="B2" i="2"/>
  <c r="D2" i="2"/>
  <c r="E2" i="2"/>
  <c r="F2" i="2"/>
  <c r="I2" i="2"/>
  <c r="J2" i="2"/>
  <c r="K2" i="2"/>
  <c r="L2" i="2"/>
  <c r="G2" i="2"/>
  <c r="N2" i="2"/>
  <c r="M2" i="2" s="1"/>
  <c r="O2" i="2"/>
  <c r="P2" i="2"/>
  <c r="U2" i="2"/>
  <c r="Q2" i="2"/>
  <c r="R2" i="2"/>
  <c r="S2" i="2"/>
  <c r="T2" i="2"/>
  <c r="V2" i="2"/>
  <c r="H1" i="2"/>
  <c r="B1" i="2"/>
  <c r="D1" i="2"/>
  <c r="E1" i="2"/>
  <c r="F1" i="2"/>
  <c r="I1" i="2"/>
  <c r="J1" i="2"/>
  <c r="K1" i="2"/>
  <c r="L1" i="2"/>
  <c r="G1" i="2"/>
  <c r="N1" i="2"/>
  <c r="O1" i="2"/>
  <c r="P1" i="2"/>
  <c r="N5" i="1" l="1"/>
  <c r="N219" i="1"/>
  <c r="N11" i="1"/>
  <c r="N390" i="1"/>
  <c r="N392" i="1"/>
  <c r="N42" i="1"/>
  <c r="N21" i="1"/>
  <c r="N56" i="1"/>
  <c r="N39" i="1"/>
  <c r="N96" i="1"/>
  <c r="N59" i="1"/>
  <c r="N38" i="1"/>
  <c r="N14" i="1"/>
  <c r="M11" i="4"/>
  <c r="N20" i="1" s="1"/>
  <c r="M15" i="4"/>
  <c r="N13" i="1" s="1"/>
  <c r="M7" i="4"/>
  <c r="N27" i="1" s="1"/>
  <c r="M23" i="4"/>
  <c r="N46" i="1" s="1"/>
  <c r="M18" i="3"/>
  <c r="N3" i="1" s="1"/>
  <c r="M3" i="7"/>
  <c r="N223" i="1" s="1"/>
  <c r="M32" i="3"/>
  <c r="N6" i="1" s="1"/>
  <c r="M60" i="3"/>
  <c r="N31" i="1" s="1"/>
  <c r="M107" i="3"/>
  <c r="N50" i="1" s="1"/>
  <c r="M6" i="5"/>
  <c r="N57" i="1" s="1"/>
  <c r="M25" i="3"/>
  <c r="N17" i="1" s="1"/>
  <c r="M53" i="3"/>
  <c r="N35" i="1" s="1"/>
  <c r="M9" i="3"/>
  <c r="N49" i="1" s="1"/>
  <c r="M30" i="3"/>
  <c r="N16" i="1" s="1"/>
  <c r="M58" i="3"/>
  <c r="N34" i="1" s="1"/>
  <c r="M79" i="3"/>
  <c r="N48" i="1" s="1"/>
  <c r="M83" i="3"/>
  <c r="N4" i="1" s="1"/>
  <c r="M104" i="3"/>
  <c r="N15" i="1" s="1"/>
  <c r="M6" i="3"/>
  <c r="N33" i="1" s="1"/>
  <c r="M24" i="3"/>
  <c r="N47" i="1" s="1"/>
  <c r="M86" i="3"/>
  <c r="N2" i="1" s="1"/>
  <c r="M75" i="3"/>
  <c r="N19" i="1" s="1"/>
  <c r="M64" i="3"/>
  <c r="N37" i="1" s="1"/>
  <c r="M67" i="3"/>
  <c r="N23" i="1" s="1"/>
  <c r="M97" i="3"/>
  <c r="N43" i="1" s="1"/>
  <c r="M2" i="3"/>
  <c r="N7" i="1" s="1"/>
  <c r="M40" i="3"/>
  <c r="N25" i="1" s="1"/>
  <c r="M122" i="3"/>
  <c r="N45" i="1" s="1"/>
  <c r="M28" i="7"/>
  <c r="N408" i="1" s="1"/>
  <c r="M63" i="3"/>
  <c r="N173" i="1" s="1"/>
  <c r="M25" i="4"/>
  <c r="N77" i="1" s="1"/>
  <c r="M117" i="4"/>
  <c r="N169" i="1" s="1"/>
  <c r="M90" i="4"/>
  <c r="N357" i="1" s="1"/>
  <c r="M106" i="4"/>
  <c r="N290" i="1" s="1"/>
  <c r="M40" i="4"/>
  <c r="N119" i="1" s="1"/>
  <c r="M80" i="4"/>
  <c r="N321" i="1" s="1"/>
  <c r="M82" i="4"/>
  <c r="N79" i="1" s="1"/>
  <c r="M103" i="4"/>
  <c r="N379" i="1" s="1"/>
  <c r="M116" i="4"/>
  <c r="N160" i="1" s="1"/>
  <c r="M111" i="4"/>
  <c r="N175" i="1" s="1"/>
  <c r="M132" i="4"/>
  <c r="N315" i="1" s="1"/>
  <c r="M6" i="4"/>
  <c r="N8" i="1" s="1"/>
  <c r="M4" i="4"/>
  <c r="N22" i="1" s="1"/>
  <c r="M16" i="4"/>
  <c r="N28" i="1" s="1"/>
  <c r="M18" i="4"/>
  <c r="N36" i="1" s="1"/>
  <c r="M53" i="4"/>
  <c r="N44" i="1" s="1"/>
  <c r="M34" i="4"/>
  <c r="N54" i="1" s="1"/>
  <c r="M59" i="4"/>
  <c r="N67" i="1" s="1"/>
  <c r="M20" i="4"/>
  <c r="N80" i="1" s="1"/>
  <c r="M64" i="4"/>
  <c r="N85" i="1" s="1"/>
  <c r="M83" i="4"/>
  <c r="N88" i="1" s="1"/>
  <c r="M88" i="4"/>
  <c r="N112" i="1" s="1"/>
  <c r="M50" i="4"/>
  <c r="N120" i="1" s="1"/>
  <c r="M78" i="4"/>
  <c r="N126" i="1" s="1"/>
  <c r="M30" i="4"/>
  <c r="N133" i="1" s="1"/>
  <c r="M115" i="4"/>
  <c r="N157" i="1" s="1"/>
  <c r="M58" i="4"/>
  <c r="N172" i="1" s="1"/>
  <c r="M85" i="4"/>
  <c r="N176" i="1" s="1"/>
  <c r="M75" i="4"/>
  <c r="N182" i="1" s="1"/>
  <c r="M122" i="4"/>
  <c r="N200" i="1" s="1"/>
  <c r="M123" i="4"/>
  <c r="N209" i="1" s="1"/>
  <c r="M31" i="4"/>
  <c r="N221" i="1" s="1"/>
  <c r="M47" i="4"/>
  <c r="N242" i="1" s="1"/>
  <c r="M73" i="4"/>
  <c r="N257" i="1" s="1"/>
  <c r="M126" i="4"/>
  <c r="N267" i="1" s="1"/>
  <c r="M128" i="4"/>
  <c r="N275" i="1" s="1"/>
  <c r="M74" i="4"/>
  <c r="N289" i="1" s="1"/>
  <c r="M131" i="4"/>
  <c r="N307" i="1" s="1"/>
  <c r="M68" i="4"/>
  <c r="N319" i="1" s="1"/>
  <c r="M135" i="4"/>
  <c r="N336" i="1" s="1"/>
  <c r="M89" i="4"/>
  <c r="N354" i="1" s="1"/>
  <c r="M77" i="4"/>
  <c r="N380" i="1" s="1"/>
  <c r="M109" i="4"/>
  <c r="N387" i="1" s="1"/>
  <c r="M97" i="4"/>
  <c r="N398" i="1" s="1"/>
  <c r="M94" i="4"/>
  <c r="N420" i="1" s="1"/>
  <c r="M63" i="4"/>
  <c r="N142" i="1" s="1"/>
  <c r="M121" i="4"/>
  <c r="N199" i="1" s="1"/>
  <c r="M124" i="4"/>
  <c r="N259" i="1" s="1"/>
  <c r="M130" i="4"/>
  <c r="N301" i="1" s="1"/>
  <c r="M36" i="4"/>
  <c r="N66" i="1" s="1"/>
  <c r="M28" i="4"/>
  <c r="N84" i="1" s="1"/>
  <c r="M93" i="4"/>
  <c r="N280" i="1" s="1"/>
  <c r="M113" i="4"/>
  <c r="N325" i="1" s="1"/>
  <c r="M10" i="4"/>
  <c r="N9" i="1" s="1"/>
  <c r="M12" i="4"/>
  <c r="N18" i="1" s="1"/>
  <c r="M9" i="4"/>
  <c r="N29" i="1" s="1"/>
  <c r="M22" i="4"/>
  <c r="N32" i="1" s="1"/>
  <c r="M14" i="4"/>
  <c r="N40" i="1" s="1"/>
  <c r="M44" i="4"/>
  <c r="N51" i="1" s="1"/>
  <c r="M8" i="4"/>
  <c r="N60" i="1" s="1"/>
  <c r="M49" i="4"/>
  <c r="N75" i="1" s="1"/>
  <c r="M70" i="4"/>
  <c r="N82" i="1" s="1"/>
  <c r="M43" i="4"/>
  <c r="N100" i="1" s="1"/>
  <c r="M51" i="4"/>
  <c r="N114" i="1" s="1"/>
  <c r="M29" i="4"/>
  <c r="N122" i="1" s="1"/>
  <c r="M81" i="4"/>
  <c r="N131" i="1" s="1"/>
  <c r="M35" i="4"/>
  <c r="N151" i="1" s="1"/>
  <c r="M79" i="4"/>
  <c r="N167" i="1" s="1"/>
  <c r="M27" i="4"/>
  <c r="N180" i="1" s="1"/>
  <c r="M37" i="4"/>
  <c r="N196" i="1" s="1"/>
  <c r="M65" i="4"/>
  <c r="N204" i="1" s="1"/>
  <c r="M96" i="4"/>
  <c r="N222" i="1" s="1"/>
  <c r="M46" i="4"/>
  <c r="N239" i="1" s="1"/>
  <c r="M72" i="4"/>
  <c r="N255" i="1" s="1"/>
  <c r="M125" i="4"/>
  <c r="N264" i="1" s="1"/>
  <c r="M76" i="4"/>
  <c r="N276" i="1" s="1"/>
  <c r="M98" i="4"/>
  <c r="N308" i="1" s="1"/>
  <c r="M133" i="4"/>
  <c r="N320" i="1" s="1"/>
  <c r="M105" i="4"/>
  <c r="N332" i="1" s="1"/>
  <c r="M110" i="4"/>
  <c r="N355" i="1" s="1"/>
  <c r="M108" i="4"/>
  <c r="N373" i="1" s="1"/>
  <c r="M52" i="4"/>
  <c r="N384" i="1" s="1"/>
  <c r="M137" i="4"/>
  <c r="M104" i="4"/>
  <c r="N416" i="1" s="1"/>
  <c r="M62" i="4"/>
  <c r="N125" i="1" s="1"/>
  <c r="M119" i="4"/>
  <c r="N186" i="1" s="1"/>
  <c r="M101" i="4"/>
  <c r="N212" i="1" s="1"/>
  <c r="M19" i="4"/>
  <c r="N116" i="1" s="1"/>
  <c r="M55" i="4"/>
  <c r="N269" i="1" s="1"/>
  <c r="M112" i="4"/>
  <c r="N360" i="1" s="1"/>
  <c r="M2" i="4"/>
  <c r="N10" i="1" s="1"/>
  <c r="M5" i="4"/>
  <c r="N12" i="1" s="1"/>
  <c r="M24" i="4"/>
  <c r="N26" i="1" s="1"/>
  <c r="M32" i="4"/>
  <c r="N41" i="1" s="1"/>
  <c r="M38" i="4"/>
  <c r="N52" i="1" s="1"/>
  <c r="M39" i="4"/>
  <c r="N58" i="1" s="1"/>
  <c r="M56" i="4"/>
  <c r="N73" i="1" s="1"/>
  <c r="M54" i="4"/>
  <c r="N78" i="1" s="1"/>
  <c r="M61" i="4"/>
  <c r="N83" i="1" s="1"/>
  <c r="M100" i="4"/>
  <c r="N101" i="1" s="1"/>
  <c r="M71" i="4"/>
  <c r="N115" i="1" s="1"/>
  <c r="M57" i="4"/>
  <c r="N123" i="1" s="1"/>
  <c r="M45" i="4"/>
  <c r="N128" i="1" s="1"/>
  <c r="M92" i="4"/>
  <c r="N144" i="1" s="1"/>
  <c r="M95" i="4"/>
  <c r="N164" i="1" s="1"/>
  <c r="M26" i="4"/>
  <c r="N170" i="1" s="1"/>
  <c r="M118" i="4"/>
  <c r="N174" i="1" s="1"/>
  <c r="M120" i="4"/>
  <c r="N189" i="1" s="1"/>
  <c r="M84" i="4"/>
  <c r="N198" i="1" s="1"/>
  <c r="M48" i="4"/>
  <c r="N217" i="1" s="1"/>
  <c r="M33" i="4"/>
  <c r="N236" i="1" s="1"/>
  <c r="M42" i="4"/>
  <c r="N247" i="1" s="1"/>
  <c r="M87" i="4"/>
  <c r="N265" i="1" s="1"/>
  <c r="M127" i="4"/>
  <c r="N272" i="1" s="1"/>
  <c r="M129" i="4"/>
  <c r="N285" i="1" s="1"/>
  <c r="M41" i="4"/>
  <c r="N305" i="1" s="1"/>
  <c r="M134" i="4"/>
  <c r="N333" i="1" s="1"/>
  <c r="M107" i="4"/>
  <c r="N356" i="1" s="1"/>
  <c r="M91" i="4"/>
  <c r="N363" i="1" s="1"/>
  <c r="M66" i="4"/>
  <c r="N385" i="1" s="1"/>
  <c r="M60" i="4"/>
  <c r="N393" i="1" s="1"/>
  <c r="M114" i="4"/>
  <c r="N405" i="1" s="1"/>
  <c r="M21" i="4"/>
  <c r="N93" i="1" s="1"/>
  <c r="M86" i="4"/>
  <c r="N171" i="1" s="1"/>
  <c r="M99" i="4"/>
  <c r="N228" i="1" s="1"/>
  <c r="M67" i="4"/>
  <c r="N245" i="1" s="1"/>
  <c r="M136" i="4"/>
  <c r="M102" i="4"/>
  <c r="N402" i="1" s="1"/>
  <c r="M74" i="3"/>
  <c r="N314" i="1" s="1"/>
  <c r="M99" i="3"/>
  <c r="N103" i="1" s="1"/>
  <c r="M92" i="3"/>
  <c r="N348" i="1" s="1"/>
  <c r="M109" i="3"/>
  <c r="N371" i="1" s="1"/>
  <c r="M65" i="3"/>
  <c r="N74" i="1" s="1"/>
  <c r="M26" i="3"/>
  <c r="N155" i="1" s="1"/>
  <c r="M36" i="3"/>
  <c r="N271" i="1" s="1"/>
  <c r="M15" i="3"/>
  <c r="N404" i="1" s="1"/>
  <c r="M22" i="3"/>
  <c r="N62" i="1" s="1"/>
  <c r="M108" i="3"/>
  <c r="N81" i="1" s="1"/>
  <c r="M113" i="3"/>
  <c r="N105" i="1" s="1"/>
  <c r="M82" i="3"/>
  <c r="N135" i="1" s="1"/>
  <c r="M45" i="3"/>
  <c r="N154" i="1" s="1"/>
  <c r="M80" i="3"/>
  <c r="N184" i="1" s="1"/>
  <c r="M16" i="3"/>
  <c r="N248" i="1" s="1"/>
  <c r="M56" i="3"/>
  <c r="N273" i="1" s="1"/>
  <c r="M33" i="3"/>
  <c r="N303" i="1" s="1"/>
  <c r="M98" i="3"/>
  <c r="N326" i="1" s="1"/>
  <c r="M41" i="3"/>
  <c r="N346" i="1" s="1"/>
  <c r="M112" i="3"/>
  <c r="N375" i="1" s="1"/>
  <c r="M4" i="3"/>
  <c r="N407" i="1" s="1"/>
  <c r="M31" i="3"/>
  <c r="N302" i="1" s="1"/>
  <c r="M84" i="3"/>
  <c r="N70" i="1" s="1"/>
  <c r="M126" i="3"/>
  <c r="N95" i="1" s="1"/>
  <c r="M72" i="3"/>
  <c r="N121" i="1" s="1"/>
  <c r="M17" i="3"/>
  <c r="N143" i="1" s="1"/>
  <c r="M29" i="3"/>
  <c r="N161" i="1" s="1"/>
  <c r="M68" i="3"/>
  <c r="N210" i="1" s="1"/>
  <c r="M90" i="3"/>
  <c r="N256" i="1" s="1"/>
  <c r="M20" i="3"/>
  <c r="N291" i="1" s="1"/>
  <c r="M88" i="3"/>
  <c r="N334" i="1" s="1"/>
  <c r="M35" i="3"/>
  <c r="N358" i="1" s="1"/>
  <c r="M120" i="3"/>
  <c r="N394" i="1" s="1"/>
  <c r="M96" i="3"/>
  <c r="N417" i="1" s="1"/>
  <c r="M49" i="3"/>
  <c r="N72" i="1" s="1"/>
  <c r="M61" i="3"/>
  <c r="N130" i="1" s="1"/>
  <c r="M42" i="3"/>
  <c r="N156" i="1" s="1"/>
  <c r="M94" i="3"/>
  <c r="N168" i="1" s="1"/>
  <c r="M13" i="3"/>
  <c r="N229" i="1" s="1"/>
  <c r="M47" i="3"/>
  <c r="N268" i="1" s="1"/>
  <c r="M57" i="3"/>
  <c r="N300" i="1" s="1"/>
  <c r="M119" i="3"/>
  <c r="N311" i="1" s="1"/>
  <c r="M77" i="3"/>
  <c r="N399" i="1" s="1"/>
  <c r="M81" i="3"/>
  <c r="N61" i="1" s="1"/>
  <c r="M70" i="3"/>
  <c r="N89" i="1" s="1"/>
  <c r="M117" i="3"/>
  <c r="N109" i="1" s="1"/>
  <c r="M124" i="3"/>
  <c r="M66" i="3"/>
  <c r="N158" i="1" s="1"/>
  <c r="M34" i="3"/>
  <c r="N188" i="1" s="1"/>
  <c r="M106" i="3"/>
  <c r="N252" i="1" s="1"/>
  <c r="M118" i="3"/>
  <c r="N283" i="1" s="1"/>
  <c r="M27" i="3"/>
  <c r="N330" i="1" s="1"/>
  <c r="M69" i="3"/>
  <c r="N351" i="1" s="1"/>
  <c r="M110" i="3"/>
  <c r="N382" i="1" s="1"/>
  <c r="M51" i="3"/>
  <c r="N415" i="1" s="1"/>
  <c r="M103" i="3"/>
  <c r="N69" i="1" s="1"/>
  <c r="M48" i="3"/>
  <c r="N97" i="1" s="1"/>
  <c r="M105" i="3"/>
  <c r="N124" i="1" s="1"/>
  <c r="M12" i="3"/>
  <c r="N148" i="1" s="1"/>
  <c r="M3" i="3"/>
  <c r="N166" i="1" s="1"/>
  <c r="M59" i="3"/>
  <c r="N213" i="1" s="1"/>
  <c r="M11" i="3"/>
  <c r="N258" i="1" s="1"/>
  <c r="M37" i="3"/>
  <c r="N293" i="1" s="1"/>
  <c r="M55" i="3"/>
  <c r="N313" i="1" s="1"/>
  <c r="M19" i="3"/>
  <c r="N337" i="1" s="1"/>
  <c r="M50" i="3"/>
  <c r="N362" i="1" s="1"/>
  <c r="M44" i="3"/>
  <c r="N396" i="1" s="1"/>
  <c r="M21" i="3"/>
  <c r="N421" i="1" s="1"/>
  <c r="M121" i="3"/>
  <c r="N102" i="1" s="1"/>
  <c r="M125" i="3"/>
  <c r="N136" i="1" s="1"/>
  <c r="M95" i="3"/>
  <c r="N249" i="1" s="1"/>
  <c r="M43" i="3"/>
  <c r="N304" i="1" s="1"/>
  <c r="M54" i="3"/>
  <c r="N310" i="1" s="1"/>
  <c r="M62" i="3"/>
  <c r="N347" i="1" s="1"/>
  <c r="M28" i="3"/>
  <c r="N370" i="1" s="1"/>
  <c r="M111" i="3"/>
  <c r="N65" i="1" s="1"/>
  <c r="M39" i="3"/>
  <c r="N91" i="1" s="1"/>
  <c r="M52" i="3"/>
  <c r="N113" i="1" s="1"/>
  <c r="M123" i="3"/>
  <c r="N140" i="1" s="1"/>
  <c r="M78" i="3"/>
  <c r="N162" i="1" s="1"/>
  <c r="M115" i="3"/>
  <c r="N211" i="1" s="1"/>
  <c r="M7" i="3"/>
  <c r="N251" i="1" s="1"/>
  <c r="M100" i="3"/>
  <c r="N288" i="1" s="1"/>
  <c r="M87" i="3"/>
  <c r="N306" i="1" s="1"/>
  <c r="M76" i="3"/>
  <c r="N335" i="1" s="1"/>
  <c r="M101" i="3"/>
  <c r="N359" i="1" s="1"/>
  <c r="M91" i="3"/>
  <c r="N391" i="1" s="1"/>
  <c r="M85" i="3"/>
  <c r="N418" i="1" s="1"/>
  <c r="M71" i="3"/>
  <c r="N68" i="1" s="1"/>
  <c r="M14" i="3"/>
  <c r="N99" i="1" s="1"/>
  <c r="M116" i="3"/>
  <c r="N127" i="1" s="1"/>
  <c r="M5" i="3"/>
  <c r="N150" i="1" s="1"/>
  <c r="M23" i="3"/>
  <c r="N165" i="1" s="1"/>
  <c r="M89" i="3"/>
  <c r="N218" i="1" s="1"/>
  <c r="M10" i="3"/>
  <c r="N266" i="1" s="1"/>
  <c r="M8" i="3"/>
  <c r="N295" i="1" s="1"/>
  <c r="M102" i="3"/>
  <c r="N312" i="1" s="1"/>
  <c r="M127" i="3"/>
  <c r="N349" i="1" s="1"/>
  <c r="M114" i="3"/>
  <c r="N368" i="1" s="1"/>
  <c r="M73" i="3"/>
  <c r="N400" i="1" s="1"/>
  <c r="M6" i="2"/>
  <c r="N76" i="1" s="1"/>
  <c r="M26" i="7"/>
  <c r="N366" i="1" s="1"/>
  <c r="M55" i="5"/>
  <c r="N413" i="1" s="1"/>
  <c r="M18" i="7"/>
  <c r="N298" i="1" s="1"/>
  <c r="M13" i="7"/>
  <c r="N261" i="1" s="1"/>
  <c r="M17" i="7"/>
  <c r="N297" i="1" s="1"/>
  <c r="M22" i="7"/>
  <c r="N328" i="1" s="1"/>
  <c r="M4" i="7"/>
  <c r="N224" i="1" s="1"/>
  <c r="M8" i="7"/>
  <c r="N234" i="1" s="1"/>
  <c r="M14" i="7"/>
  <c r="N262" i="1" s="1"/>
  <c r="M25" i="7"/>
  <c r="N361" i="1" s="1"/>
  <c r="M5" i="7"/>
  <c r="N225" i="1" s="1"/>
  <c r="M9" i="7"/>
  <c r="N235" i="1" s="1"/>
  <c r="M12" i="7"/>
  <c r="N243" i="1" s="1"/>
  <c r="M16" i="7"/>
  <c r="N286" i="1" s="1"/>
  <c r="M20" i="7"/>
  <c r="N324" i="1" s="1"/>
  <c r="M24" i="7"/>
  <c r="N341" i="1" s="1"/>
  <c r="M6" i="7"/>
  <c r="N226" i="1" s="1"/>
  <c r="M7" i="7"/>
  <c r="N230" i="1" s="1"/>
  <c r="M11" i="7"/>
  <c r="N241" i="1" s="1"/>
  <c r="M15" i="7"/>
  <c r="N281" i="1" s="1"/>
  <c r="M19" i="7"/>
  <c r="N317" i="1" s="1"/>
  <c r="M21" i="7"/>
  <c r="N327" i="1" s="1"/>
  <c r="M27" i="7"/>
  <c r="N383" i="1" s="1"/>
  <c r="M10" i="7"/>
  <c r="N237" i="1" s="1"/>
  <c r="M23" i="7"/>
  <c r="N329" i="1" s="1"/>
  <c r="M29" i="7"/>
  <c r="N412" i="1" s="1"/>
  <c r="M18" i="5"/>
  <c r="N153" i="1" s="1"/>
  <c r="M26" i="5"/>
  <c r="N232" i="1" s="1"/>
  <c r="M34" i="5"/>
  <c r="N292" i="1" s="1"/>
  <c r="M50" i="5"/>
  <c r="N389" i="1" s="1"/>
  <c r="M5" i="5"/>
  <c r="N53" i="1" s="1"/>
  <c r="M9" i="5"/>
  <c r="N90" i="1" s="1"/>
  <c r="M13" i="5"/>
  <c r="N134" i="1" s="1"/>
  <c r="M17" i="5"/>
  <c r="N149" i="1" s="1"/>
  <c r="M20" i="5"/>
  <c r="N178" i="1" s="1"/>
  <c r="M25" i="5"/>
  <c r="N203" i="1" s="1"/>
  <c r="M29" i="5"/>
  <c r="N260" i="1" s="1"/>
  <c r="M33" i="5"/>
  <c r="N287" i="1" s="1"/>
  <c r="M37" i="5"/>
  <c r="N318" i="1" s="1"/>
  <c r="M41" i="5"/>
  <c r="N352" i="1" s="1"/>
  <c r="M45" i="5"/>
  <c r="N372" i="1" s="1"/>
  <c r="M49" i="5"/>
  <c r="N386" i="1" s="1"/>
  <c r="M53" i="5"/>
  <c r="N401" i="1" s="1"/>
  <c r="M57" i="5"/>
  <c r="N419" i="1" s="1"/>
  <c r="M3" i="5"/>
  <c r="N24" i="1" s="1"/>
  <c r="M7" i="5"/>
  <c r="N64" i="1" s="1"/>
  <c r="M11" i="5"/>
  <c r="N104" i="1" s="1"/>
  <c r="M15" i="5"/>
  <c r="N139" i="1" s="1"/>
  <c r="M42" i="5"/>
  <c r="N364" i="1" s="1"/>
  <c r="M4" i="5"/>
  <c r="N30" i="1" s="1"/>
  <c r="M8" i="5"/>
  <c r="N86" i="1" s="1"/>
  <c r="M12" i="5"/>
  <c r="N106" i="1" s="1"/>
  <c r="M16" i="5"/>
  <c r="N145" i="1" s="1"/>
  <c r="M21" i="5"/>
  <c r="N179" i="1" s="1"/>
  <c r="M24" i="5"/>
  <c r="N194" i="1" s="1"/>
  <c r="M28" i="5"/>
  <c r="N244" i="1" s="1"/>
  <c r="M32" i="5"/>
  <c r="N279" i="1" s="1"/>
  <c r="M36" i="5"/>
  <c r="N316" i="1" s="1"/>
  <c r="M40" i="5"/>
  <c r="N350" i="1" s="1"/>
  <c r="M44" i="5"/>
  <c r="N369" i="1" s="1"/>
  <c r="M47" i="5"/>
  <c r="N377" i="1" s="1"/>
  <c r="M52" i="5"/>
  <c r="N397" i="1" s="1"/>
  <c r="M19" i="5"/>
  <c r="N163" i="1" s="1"/>
  <c r="M23" i="5"/>
  <c r="N183" i="1" s="1"/>
  <c r="M27" i="5"/>
  <c r="N238" i="1" s="1"/>
  <c r="M31" i="5"/>
  <c r="N274" i="1" s="1"/>
  <c r="M35" i="5"/>
  <c r="N296" i="1" s="1"/>
  <c r="M39" i="5"/>
  <c r="N342" i="1" s="1"/>
  <c r="M48" i="5"/>
  <c r="N378" i="1" s="1"/>
  <c r="M51" i="5"/>
  <c r="N395" i="1" s="1"/>
  <c r="M56" i="5"/>
  <c r="N414" i="1" s="1"/>
  <c r="M14" i="5"/>
  <c r="N137" i="1" s="1"/>
  <c r="M22" i="5"/>
  <c r="N181" i="1" s="1"/>
  <c r="M30" i="5"/>
  <c r="N270" i="1" s="1"/>
  <c r="M38" i="5"/>
  <c r="N340" i="1" s="1"/>
  <c r="M43" i="5"/>
  <c r="N365" i="1" s="1"/>
  <c r="M46" i="5"/>
  <c r="N374" i="1" s="1"/>
  <c r="M54" i="5"/>
  <c r="N406" i="1" s="1"/>
  <c r="M10" i="5"/>
  <c r="N98" i="1" s="1"/>
  <c r="M5" i="2"/>
  <c r="N71" i="1" s="1"/>
  <c r="M9" i="2"/>
  <c r="N94" i="1" s="1"/>
  <c r="M16" i="2"/>
  <c r="N118" i="1" s="1"/>
  <c r="M14" i="2"/>
  <c r="N111" i="1" s="1"/>
  <c r="M17" i="2"/>
  <c r="N129" i="1" s="1"/>
  <c r="M20" i="2"/>
  <c r="N146" i="1" s="1"/>
  <c r="M25" i="2"/>
  <c r="N192" i="1" s="1"/>
  <c r="M29" i="2"/>
  <c r="N220" i="1" s="1"/>
  <c r="M33" i="2"/>
  <c r="N277" i="1" s="1"/>
  <c r="M37" i="2"/>
  <c r="N339" i="1" s="1"/>
  <c r="M41" i="2"/>
  <c r="N376" i="1" s="1"/>
  <c r="M4" i="2"/>
  <c r="N63" i="1" s="1"/>
  <c r="M8" i="2"/>
  <c r="N92" i="1" s="1"/>
  <c r="M11" i="2"/>
  <c r="N107" i="1" s="1"/>
  <c r="M15" i="2"/>
  <c r="N117" i="1" s="1"/>
  <c r="M21" i="2"/>
  <c r="N147" i="1" s="1"/>
  <c r="M24" i="2"/>
  <c r="N177" i="1" s="1"/>
  <c r="M28" i="2"/>
  <c r="N208" i="1" s="1"/>
  <c r="M32" i="2"/>
  <c r="N253" i="1" s="1"/>
  <c r="M36" i="2"/>
  <c r="N322" i="1" s="1"/>
  <c r="M40" i="2"/>
  <c r="N367" i="1" s="1"/>
  <c r="M43" i="2"/>
  <c r="N410" i="1" s="1"/>
  <c r="M3" i="2"/>
  <c r="N55" i="1" s="1"/>
  <c r="M7" i="2"/>
  <c r="N87" i="1" s="1"/>
  <c r="M12" i="2"/>
  <c r="N108" i="1" s="1"/>
  <c r="M19" i="2"/>
  <c r="N138" i="1" s="1"/>
  <c r="M23" i="2"/>
  <c r="N159" i="1" s="1"/>
  <c r="M27" i="2"/>
  <c r="N205" i="1" s="1"/>
  <c r="M31" i="2"/>
  <c r="N246" i="1" s="1"/>
  <c r="M35" i="2"/>
  <c r="N294" i="1" s="1"/>
  <c r="M38" i="2"/>
  <c r="N344" i="1" s="1"/>
  <c r="M44" i="2"/>
  <c r="N411" i="1" s="1"/>
  <c r="M13" i="2"/>
  <c r="N110" i="1" s="1"/>
  <c r="M22" i="2"/>
  <c r="N152" i="1" s="1"/>
  <c r="M30" i="2"/>
  <c r="N231" i="1" s="1"/>
  <c r="M39" i="2"/>
  <c r="N345" i="1" s="1"/>
  <c r="M42" i="2"/>
  <c r="N403" i="1" s="1"/>
  <c r="M34" i="2"/>
  <c r="N282" i="1" s="1"/>
  <c r="M26" i="2"/>
  <c r="N195" i="1" s="1"/>
  <c r="M18" i="2"/>
  <c r="N132" i="1" s="1"/>
  <c r="N141" i="1" l="1"/>
</calcChain>
</file>

<file path=xl/sharedStrings.xml><?xml version="1.0" encoding="utf-8"?>
<sst xmlns="http://schemas.openxmlformats.org/spreadsheetml/2006/main" count="1789" uniqueCount="573">
  <si>
    <t>Rank</t>
  </si>
  <si>
    <t>Pos</t>
  </si>
  <si>
    <t>Bye</t>
  </si>
  <si>
    <t>Avg</t>
  </si>
  <si>
    <t>Std Dev</t>
  </si>
  <si>
    <t>ADP</t>
  </si>
  <si>
    <t>vs. ADP</t>
  </si>
  <si>
    <t>Tier</t>
  </si>
  <si>
    <t>Team</t>
  </si>
  <si>
    <t>FG_x</t>
  </si>
  <si>
    <t>FGA_x</t>
  </si>
  <si>
    <t>MISC FL_x</t>
  </si>
  <si>
    <t>PASSING ATT_x</t>
  </si>
  <si>
    <t>PASSING CMP_x</t>
  </si>
  <si>
    <t>PASSING INTS</t>
  </si>
  <si>
    <t>PASSING TDS</t>
  </si>
  <si>
    <t>PASSING YDS_x</t>
  </si>
  <si>
    <t>RECEIVING REC_x</t>
  </si>
  <si>
    <t>RECEIVING TDS</t>
  </si>
  <si>
    <t>RECEIVING YDS_x</t>
  </si>
  <si>
    <t>RUSHING ATT_x</t>
  </si>
  <si>
    <t>RUSHING TDS</t>
  </si>
  <si>
    <t>RUSHING YDS_x</t>
  </si>
  <si>
    <t>XPT_x</t>
  </si>
  <si>
    <t>20-29</t>
  </si>
  <si>
    <t>30-39</t>
  </si>
  <si>
    <t>40-49</t>
  </si>
  <si>
    <t>50+</t>
  </si>
  <si>
    <t>FG_y</t>
  </si>
  <si>
    <t>FGA_y</t>
  </si>
  <si>
    <t>G</t>
  </si>
  <si>
    <t>LG</t>
  </si>
  <si>
    <t>MISC FL_y</t>
  </si>
  <si>
    <t>MISC G</t>
  </si>
  <si>
    <t>PASSING ATT_y</t>
  </si>
  <si>
    <t>PASSING CMP_y</t>
  </si>
  <si>
    <t>PASSING INT</t>
  </si>
  <si>
    <t>PASSING PCT</t>
  </si>
  <si>
    <t>PASSING SACKS</t>
  </si>
  <si>
    <t>PASSING TD</t>
  </si>
  <si>
    <t>PASSING Y/A</t>
  </si>
  <si>
    <t>PASSING YDS_y</t>
  </si>
  <si>
    <t>PCT</t>
  </si>
  <si>
    <t>RECEIVING 20+</t>
  </si>
  <si>
    <t>RECEIVING LG</t>
  </si>
  <si>
    <t>RECEIVING REC_y</t>
  </si>
  <si>
    <t>RECEIVING TD</t>
  </si>
  <si>
    <t>RECEIVING TGT</t>
  </si>
  <si>
    <t>RECEIVING Y/R</t>
  </si>
  <si>
    <t>RECEIVING YDS_y</t>
  </si>
  <si>
    <t>RUSHING 20+</t>
  </si>
  <si>
    <t>RUSHING ATT_y</t>
  </si>
  <si>
    <t>RUSHING LG</t>
  </si>
  <si>
    <t>RUSHING TD</t>
  </si>
  <si>
    <t>RUSHING Y/A</t>
  </si>
  <si>
    <t>RUSHING YDS_y</t>
  </si>
  <si>
    <t>XPA</t>
  </si>
  <si>
    <t>XPT_y</t>
  </si>
  <si>
    <t>Saquon Barkley</t>
  </si>
  <si>
    <t>RB</t>
  </si>
  <si>
    <t>NYG</t>
  </si>
  <si>
    <t>Christian McCaffrey</t>
  </si>
  <si>
    <t>CAR</t>
  </si>
  <si>
    <t>Alvin Kamara</t>
  </si>
  <si>
    <t>NO</t>
  </si>
  <si>
    <t>Davante Adams</t>
  </si>
  <si>
    <t>WR</t>
  </si>
  <si>
    <t>GB</t>
  </si>
  <si>
    <t>Ezekiel Elliott</t>
  </si>
  <si>
    <t>DAL</t>
  </si>
  <si>
    <t>David Johnson</t>
  </si>
  <si>
    <t>ARI</t>
  </si>
  <si>
    <t>DeAndre Hopkins</t>
  </si>
  <si>
    <t>HOU</t>
  </si>
  <si>
    <t>Michael Thomas</t>
  </si>
  <si>
    <t>Julio Jones</t>
  </si>
  <si>
    <t>ATL</t>
  </si>
  <si>
    <t>Travis Kelce</t>
  </si>
  <si>
    <t>TE</t>
  </si>
  <si>
    <t>KC</t>
  </si>
  <si>
    <t>JuJu Smith-Schuster</t>
  </si>
  <si>
    <t>PIT</t>
  </si>
  <si>
    <t>Odell Beckham Jr.</t>
  </si>
  <si>
    <t>CLE</t>
  </si>
  <si>
    <t>Le'Veon Bell</t>
  </si>
  <si>
    <t>NYJ</t>
  </si>
  <si>
    <t>James Conner</t>
  </si>
  <si>
    <t>Nick Chubb</t>
  </si>
  <si>
    <t>Joe Mixon</t>
  </si>
  <si>
    <t>CIN</t>
  </si>
  <si>
    <t>Tyreek Hill</t>
  </si>
  <si>
    <t>Dalvin Cook</t>
  </si>
  <si>
    <t>MIN</t>
  </si>
  <si>
    <t>Mike Evans</t>
  </si>
  <si>
    <t>TB</t>
  </si>
  <si>
    <t>Keenan Allen</t>
  </si>
  <si>
    <t>LAC</t>
  </si>
  <si>
    <t>Antonio Brown</t>
  </si>
  <si>
    <t>OAK</t>
  </si>
  <si>
    <t>Todd Gurley</t>
  </si>
  <si>
    <t>LAR</t>
  </si>
  <si>
    <t>George Kittle</t>
  </si>
  <si>
    <t>SF</t>
  </si>
  <si>
    <t>Kerryon Johnson</t>
  </si>
  <si>
    <t>DET</t>
  </si>
  <si>
    <t>Amari Cooper</t>
  </si>
  <si>
    <t>Adam Thielen</t>
  </si>
  <si>
    <t>T.Y. Hilton</t>
  </si>
  <si>
    <t>IND</t>
  </si>
  <si>
    <t>Stefon Diggs</t>
  </si>
  <si>
    <t>Zach Ertz</t>
  </si>
  <si>
    <t>PHI</t>
  </si>
  <si>
    <t>Damien Williams</t>
  </si>
  <si>
    <t>Julian Edelman</t>
  </si>
  <si>
    <t>NE</t>
  </si>
  <si>
    <t>Devonta Freeman</t>
  </si>
  <si>
    <t>Leonard Fournette</t>
  </si>
  <si>
    <t>JAC</t>
  </si>
  <si>
    <t>Marlon Mack</t>
  </si>
  <si>
    <t>Brandin Cooks</t>
  </si>
  <si>
    <t>Melvin Gordon</t>
  </si>
  <si>
    <t>Aaron Jones</t>
  </si>
  <si>
    <t>Patrick Mahomes</t>
  </si>
  <si>
    <t>QB</t>
  </si>
  <si>
    <t>Robert Woods</t>
  </si>
  <si>
    <t>Chris Godwin</t>
  </si>
  <si>
    <t>Kenny Golladay</t>
  </si>
  <si>
    <t>Josh Jacobs</t>
  </si>
  <si>
    <t>Tyler Lockett</t>
  </si>
  <si>
    <t>SEA</t>
  </si>
  <si>
    <t>Derrick Henry</t>
  </si>
  <si>
    <t>TEN</t>
  </si>
  <si>
    <t>Tyler Boyd</t>
  </si>
  <si>
    <t>David Montgomery</t>
  </si>
  <si>
    <t>CHI</t>
  </si>
  <si>
    <t>James White</t>
  </si>
  <si>
    <t>Mark Ingram</t>
  </si>
  <si>
    <t>BAL</t>
  </si>
  <si>
    <t>Chris Carson</t>
  </si>
  <si>
    <t>D.J. Moore</t>
  </si>
  <si>
    <t>Calvin Ridley</t>
  </si>
  <si>
    <t>O.J. Howard</t>
  </si>
  <si>
    <t>Allen Robinson</t>
  </si>
  <si>
    <t>Deshaun Watson</t>
  </si>
  <si>
    <t>Cooper Kupp</t>
  </si>
  <si>
    <t>Evan Engram</t>
  </si>
  <si>
    <t>Alshon Jeffery</t>
  </si>
  <si>
    <t>Phillip Lindsay</t>
  </si>
  <si>
    <t>DEN</t>
  </si>
  <si>
    <t>Jarvis Landry</t>
  </si>
  <si>
    <t>Sony Michel</t>
  </si>
  <si>
    <t>Tarik Cohen</t>
  </si>
  <si>
    <t>Aaron Rodgers</t>
  </si>
  <si>
    <t>Hunter Henry</t>
  </si>
  <si>
    <t>Tevin Coleman</t>
  </si>
  <si>
    <t>Robby Anderson</t>
  </si>
  <si>
    <t>Mike Williams</t>
  </si>
  <si>
    <t>Kenyan Drake</t>
  </si>
  <si>
    <t>MIA</t>
  </si>
  <si>
    <t>Miles Sanders</t>
  </si>
  <si>
    <t>Latavius Murray</t>
  </si>
  <si>
    <t>Baker Mayfield</t>
  </si>
  <si>
    <t>Lamar Miller</t>
  </si>
  <si>
    <t>Christian Kirk</t>
  </si>
  <si>
    <t>Austin Ekeler</t>
  </si>
  <si>
    <t>A.J. Green</t>
  </si>
  <si>
    <t>Matt Ryan</t>
  </si>
  <si>
    <t>Sterling Shepard</t>
  </si>
  <si>
    <t>Josh Gordon</t>
  </si>
  <si>
    <t>Will Fuller</t>
  </si>
  <si>
    <t>Corey Davis</t>
  </si>
  <si>
    <t>Rashaad Penny</t>
  </si>
  <si>
    <t>Sammy Watkins</t>
  </si>
  <si>
    <t>Curtis Samuel</t>
  </si>
  <si>
    <t>Dede Westbrook</t>
  </si>
  <si>
    <t>Marvin Jones</t>
  </si>
  <si>
    <t>Vance McDonald</t>
  </si>
  <si>
    <t>Andrew Luck</t>
  </si>
  <si>
    <t>Dante Pettis</t>
  </si>
  <si>
    <t>Darrell Henderson</t>
  </si>
  <si>
    <t>Jared Cook</t>
  </si>
  <si>
    <t>Royce Freeman</t>
  </si>
  <si>
    <t>Cam Newton</t>
  </si>
  <si>
    <t>Larry Fitzgerald</t>
  </si>
  <si>
    <t>Carson Wentz</t>
  </si>
  <si>
    <t>Derrius Guice</t>
  </si>
  <si>
    <t>WAS</t>
  </si>
  <si>
    <t>Russell Wilson</t>
  </si>
  <si>
    <t>Duke Johnson</t>
  </si>
  <si>
    <t>David Njoku</t>
  </si>
  <si>
    <t>LeSean McCoy</t>
  </si>
  <si>
    <t>BUF</t>
  </si>
  <si>
    <t>Courtland Sutton</t>
  </si>
  <si>
    <t>Geronimo Allison</t>
  </si>
  <si>
    <t>Dion Lewis</t>
  </si>
  <si>
    <t>Jordan Howard</t>
  </si>
  <si>
    <t>Eric Ebron</t>
  </si>
  <si>
    <t>Matt Breida</t>
  </si>
  <si>
    <t>Austin Hooper</t>
  </si>
  <si>
    <t>Jameis Winston</t>
  </si>
  <si>
    <t>Jared Goff</t>
  </si>
  <si>
    <t>Ronald Jones II</t>
  </si>
  <si>
    <t>Kyler Murray</t>
  </si>
  <si>
    <t>Drew Brees</t>
  </si>
  <si>
    <t>Keke Coutee</t>
  </si>
  <si>
    <t>Nyheim Hines</t>
  </si>
  <si>
    <t>Marquez Valdes-Scantling</t>
  </si>
  <si>
    <t>Anthony Miller</t>
  </si>
  <si>
    <t>Golden Tate</t>
  </si>
  <si>
    <t>Lamar Jackson</t>
  </si>
  <si>
    <t>Dak Prescott</t>
  </si>
  <si>
    <t>Donte Moncrief</t>
  </si>
  <si>
    <t>DeSean Jackson</t>
  </si>
  <si>
    <t>Kalen Ballage</t>
  </si>
  <si>
    <t>Emmanuel Sanders</t>
  </si>
  <si>
    <t>Michael Gallup</t>
  </si>
  <si>
    <t>Jaylen Samuels</t>
  </si>
  <si>
    <t>Tyrell Williams</t>
  </si>
  <si>
    <t>Jamison Crowder</t>
  </si>
  <si>
    <t>Peyton Barber</t>
  </si>
  <si>
    <t>Devin Funchess</t>
  </si>
  <si>
    <t>Ben Roethlisberger</t>
  </si>
  <si>
    <t>Carlos Hyde</t>
  </si>
  <si>
    <t>DaeSean Hamilton</t>
  </si>
  <si>
    <t>Philip Rivers</t>
  </si>
  <si>
    <t>John Brown</t>
  </si>
  <si>
    <t>Trey Burton</t>
  </si>
  <si>
    <t>Damien Harris</t>
  </si>
  <si>
    <t>Adrian Peterson</t>
  </si>
  <si>
    <t>Mark Andrews</t>
  </si>
  <si>
    <t>Mitch Trubisky</t>
  </si>
  <si>
    <t>Delanie Walker</t>
  </si>
  <si>
    <t>Chris Thompson</t>
  </si>
  <si>
    <t>Kenny Stills</t>
  </si>
  <si>
    <t>Devin Singletary</t>
  </si>
  <si>
    <t>James Washington</t>
  </si>
  <si>
    <t>Jordan Reed</t>
  </si>
  <si>
    <t>Tom Brady</t>
  </si>
  <si>
    <t>Josh Allen</t>
  </si>
  <si>
    <t>Justice Hill</t>
  </si>
  <si>
    <t>Jack Doyle</t>
  </si>
  <si>
    <t>Ito Smith</t>
  </si>
  <si>
    <t>Mohamed Sanu</t>
  </si>
  <si>
    <t>Jimmy Garoppolo</t>
  </si>
  <si>
    <t>Kyle Rudolph</t>
  </si>
  <si>
    <t>Jamaal Williams</t>
  </si>
  <si>
    <t>Giovani Bernard</t>
  </si>
  <si>
    <t>C.J. Anderson</t>
  </si>
  <si>
    <t>D.K. Metcalf</t>
  </si>
  <si>
    <t>Justin Jackson</t>
  </si>
  <si>
    <t>Kirk Cousins</t>
  </si>
  <si>
    <t>Deebo Samuel</t>
  </si>
  <si>
    <t>Kareem Hunt</t>
  </si>
  <si>
    <t>Alexander Mattison</t>
  </si>
  <si>
    <t>T.J. Hockenson</t>
  </si>
  <si>
    <t>Albert Wilson</t>
  </si>
  <si>
    <t>Mike Davis</t>
  </si>
  <si>
    <t>Chase Edmonds</t>
  </si>
  <si>
    <t>Devante Parker</t>
  </si>
  <si>
    <t>Jalen Richard</t>
  </si>
  <si>
    <t>N'Keal Harry</t>
  </si>
  <si>
    <t>Adam Humphries</t>
  </si>
  <si>
    <t>Marquise Goodwin</t>
  </si>
  <si>
    <t>Quincy Enunwa</t>
  </si>
  <si>
    <t>Darwin Thompson</t>
  </si>
  <si>
    <t>Parris Campbell</t>
  </si>
  <si>
    <t>Trey Quinn</t>
  </si>
  <si>
    <t>Tre'Quan Smith</t>
  </si>
  <si>
    <t>Sam Darnold</t>
  </si>
  <si>
    <t>Jimmy Graham</t>
  </si>
  <si>
    <t>Chris Herndon IV</t>
  </si>
  <si>
    <t>Zay Jones</t>
  </si>
  <si>
    <t>Dallas Goedert</t>
  </si>
  <si>
    <t>David Moore</t>
  </si>
  <si>
    <t>Greg Olsen</t>
  </si>
  <si>
    <t>Rex Burkhead</t>
  </si>
  <si>
    <t>Chicago (CHI)</t>
  </si>
  <si>
    <t>DST</t>
  </si>
  <si>
    <t>A.J. Brown</t>
  </si>
  <si>
    <t>Los Angeles (LAC)</t>
  </si>
  <si>
    <t>Tony Pollard</t>
  </si>
  <si>
    <t>Andy Isabella</t>
  </si>
  <si>
    <t>Baltimore (BAL)</t>
  </si>
  <si>
    <t>Jacksonville (JAC)</t>
  </si>
  <si>
    <t>Matthew Stafford</t>
  </si>
  <si>
    <t>Los Angeles (LAR)</t>
  </si>
  <si>
    <t>Noah Fant</t>
  </si>
  <si>
    <t>Derek Carr</t>
  </si>
  <si>
    <t>Taylor Gabriel</t>
  </si>
  <si>
    <t>Minnesota (MIN)</t>
  </si>
  <si>
    <t>Robert Foster</t>
  </si>
  <si>
    <t>Mecole Hardman</t>
  </si>
  <si>
    <t>Marquise Brown</t>
  </si>
  <si>
    <t>Cleveland (CLE)</t>
  </si>
  <si>
    <t>Houston (HOU)</t>
  </si>
  <si>
    <t>Darren Waller</t>
  </si>
  <si>
    <t>Randall Cobb</t>
  </si>
  <si>
    <t>Nick Foles</t>
  </si>
  <si>
    <t>Denver (DEN)</t>
  </si>
  <si>
    <t>New Orleans (NO)</t>
  </si>
  <si>
    <t>Marcus Mariota</t>
  </si>
  <si>
    <t>Marqise Lee</t>
  </si>
  <si>
    <t>Malcolm Brown</t>
  </si>
  <si>
    <t>Jerick McKinnon</t>
  </si>
  <si>
    <t>Ted Ginn</t>
  </si>
  <si>
    <t>Ryquell Armstead</t>
  </si>
  <si>
    <t>Buffalo (BUF)</t>
  </si>
  <si>
    <t>New England (NE)</t>
  </si>
  <si>
    <t>Dallas (DAL)</t>
  </si>
  <si>
    <t>Josh Doctson</t>
  </si>
  <si>
    <t>Ty Montgomery</t>
  </si>
  <si>
    <t>Greg Zuerlein</t>
  </si>
  <si>
    <t>K</t>
  </si>
  <si>
    <t>Andy Dalton</t>
  </si>
  <si>
    <t>Nelson Agholor</t>
  </si>
  <si>
    <t>Paul Richardson</t>
  </si>
  <si>
    <t>Harrison Butker</t>
  </si>
  <si>
    <t>Stephen Gostkowski</t>
  </si>
  <si>
    <t>Justin Tucker</t>
  </si>
  <si>
    <t>Wil Lutz</t>
  </si>
  <si>
    <t>Philadelphia (PHI)</t>
  </si>
  <si>
    <t>D.J. Chark</t>
  </si>
  <si>
    <t>T.J. Yeldon</t>
  </si>
  <si>
    <t>Michael Badgley</t>
  </si>
  <si>
    <t>Joe Flacco</t>
  </si>
  <si>
    <t>Mike Gesicki</t>
  </si>
  <si>
    <t>Seattle (SEA)</t>
  </si>
  <si>
    <t>Jake Elliott</t>
  </si>
  <si>
    <t>Robbie Gould</t>
  </si>
  <si>
    <t>Willie Snead</t>
  </si>
  <si>
    <t>Mason Crosby</t>
  </si>
  <si>
    <t>Gerald Everett</t>
  </si>
  <si>
    <t>Antonio Callaway</t>
  </si>
  <si>
    <t>Pittsburgh (PIT)</t>
  </si>
  <si>
    <t>Brett Maher</t>
  </si>
  <si>
    <t>Danny Amendola</t>
  </si>
  <si>
    <t>Matt Prater</t>
  </si>
  <si>
    <t>Tyler Eifert</t>
  </si>
  <si>
    <t>John Ross</t>
  </si>
  <si>
    <t>Dwayne Haskins</t>
  </si>
  <si>
    <t>Cole Beasley</t>
  </si>
  <si>
    <t>Frank Gore</t>
  </si>
  <si>
    <t>Doug Martin</t>
  </si>
  <si>
    <t>Kansas City (KC)</t>
  </si>
  <si>
    <t>Brian Hill</t>
  </si>
  <si>
    <t>Benny Snell Jr.</t>
  </si>
  <si>
    <t>Eli Manning</t>
  </si>
  <si>
    <t>Tennessee (TEN)</t>
  </si>
  <si>
    <t>Rashard Higgins</t>
  </si>
  <si>
    <t>Elijah McGuire</t>
  </si>
  <si>
    <t>Josh Reynolds</t>
  </si>
  <si>
    <t>Gus Edwards</t>
  </si>
  <si>
    <t>Jalen Hurd</t>
  </si>
  <si>
    <t>Jason Witten</t>
  </si>
  <si>
    <t>Adam Vinatieri</t>
  </si>
  <si>
    <t>Ka'imi Fairbairn</t>
  </si>
  <si>
    <t>Indianapolis (IND)</t>
  </si>
  <si>
    <t>Miles Boykin</t>
  </si>
  <si>
    <t>Phillip Dorsett</t>
  </si>
  <si>
    <t>Kenneth Dixon</t>
  </si>
  <si>
    <t>J.J. Arcega-Whiteside</t>
  </si>
  <si>
    <t>Dexter Williams</t>
  </si>
  <si>
    <t>Keelan Cole</t>
  </si>
  <si>
    <t>Ian Thomas</t>
  </si>
  <si>
    <t>Theo Riddick</t>
  </si>
  <si>
    <t>Terry McLaurin</t>
  </si>
  <si>
    <t>D'Onta Foreman</t>
  </si>
  <si>
    <t>Hayden Hurst</t>
  </si>
  <si>
    <t>Hakeem Butler</t>
  </si>
  <si>
    <t>Chris Conley</t>
  </si>
  <si>
    <t>Josh Rosen</t>
  </si>
  <si>
    <t>Green Bay (GB)</t>
  </si>
  <si>
    <t>Cameron Brate</t>
  </si>
  <si>
    <t>Equanimeous St. Brown</t>
  </si>
  <si>
    <t>Jason Myers</t>
  </si>
  <si>
    <t>Ryan Fitzpatrick</t>
  </si>
  <si>
    <t>Bruce Anderson</t>
  </si>
  <si>
    <t>Carolina (CAR)</t>
  </si>
  <si>
    <t>Preston Williams</t>
  </si>
  <si>
    <t>Giorgio Tavecchio</t>
  </si>
  <si>
    <t>Matt LaCosse</t>
  </si>
  <si>
    <t>Corey Clement</t>
  </si>
  <si>
    <t>Chris Hogan</t>
  </si>
  <si>
    <t>Travis Benjamin</t>
  </si>
  <si>
    <t>Jordan Scarlett</t>
  </si>
  <si>
    <t>Jordan Thomas</t>
  </si>
  <si>
    <t>Devontae Booker</t>
  </si>
  <si>
    <t>Case Keenum</t>
  </si>
  <si>
    <t>Qadree Ollison</t>
  </si>
  <si>
    <t>Ricky Seals-Jones</t>
  </si>
  <si>
    <t>Aldrick Rosas</t>
  </si>
  <si>
    <t>Graham Gano</t>
  </si>
  <si>
    <t>Atlanta (ATL)</t>
  </si>
  <si>
    <t>Alfred Blue</t>
  </si>
  <si>
    <t>KeeSean Johnson</t>
  </si>
  <si>
    <t>Dontrell Hilliard</t>
  </si>
  <si>
    <t>Alfred Morris</t>
  </si>
  <si>
    <t>Ty Johnson</t>
  </si>
  <si>
    <t>Demaryius Thomas</t>
  </si>
  <si>
    <t>Wayne Gallman</t>
  </si>
  <si>
    <t>Hunter Renfrow</t>
  </si>
  <si>
    <t>Demarcus Robinson</t>
  </si>
  <si>
    <t>New York (NYJ)</t>
  </si>
  <si>
    <t>Spencer Ware</t>
  </si>
  <si>
    <t>Andre Ellington</t>
  </si>
  <si>
    <t>Josh Adams</t>
  </si>
  <si>
    <t>Jordan Wilkins</t>
  </si>
  <si>
    <t>Myles Gaskin</t>
  </si>
  <si>
    <t>Deon Cain</t>
  </si>
  <si>
    <t>Geoff Swaim</t>
  </si>
  <si>
    <t>Chris Boswell</t>
  </si>
  <si>
    <t>Benjamin Watson</t>
  </si>
  <si>
    <t>Taywan Taylor</t>
  </si>
  <si>
    <t>Diontae Johnson</t>
  </si>
  <si>
    <t>Maurice Harris</t>
  </si>
  <si>
    <t>Ryan Tannehill</t>
  </si>
  <si>
    <t>San Francisco (SF)</t>
  </si>
  <si>
    <t>Ryan Succop</t>
  </si>
  <si>
    <t>Justin Watson</t>
  </si>
  <si>
    <t>Wendell Smallwood</t>
  </si>
  <si>
    <t>Josh Lambo</t>
  </si>
  <si>
    <t>Brandon McManus</t>
  </si>
  <si>
    <t>Dan Bailey</t>
  </si>
  <si>
    <t>Trayveon Williams</t>
  </si>
  <si>
    <t>Arizona (ARI)</t>
  </si>
  <si>
    <t>Breshad Perriman</t>
  </si>
  <si>
    <t>Kelvin Harmon</t>
  </si>
  <si>
    <t>Rod Smith</t>
  </si>
  <si>
    <t>Ameer Abdullah</t>
  </si>
  <si>
    <t>Jakobi Meyers</t>
  </si>
  <si>
    <t>Cameron Artis-Payne</t>
  </si>
  <si>
    <t>Detroit (DET)</t>
  </si>
  <si>
    <t>Daniel Jones</t>
  </si>
  <si>
    <t>Irv Smith Jr.</t>
  </si>
  <si>
    <t>Greg Joseph</t>
  </si>
  <si>
    <t>Blake Jarwin</t>
  </si>
  <si>
    <t>Washington (WAS)</t>
  </si>
  <si>
    <t>Taysom Hill</t>
  </si>
  <si>
    <t>Drew Lock</t>
  </si>
  <si>
    <t>Zach Zenner</t>
  </si>
  <si>
    <t>Darrel Williams</t>
  </si>
  <si>
    <t>Bilal Powell</t>
  </si>
  <si>
    <t>Bryce Love</t>
  </si>
  <si>
    <t>Will Dissly</t>
  </si>
  <si>
    <t>John Kelly</t>
  </si>
  <si>
    <t>Jonnu Smith</t>
  </si>
  <si>
    <t>New York (NYG)</t>
  </si>
  <si>
    <t>Tim Patrick</t>
  </si>
  <si>
    <t>Jake Kumerow</t>
  </si>
  <si>
    <t>Keith Kirkwood</t>
  </si>
  <si>
    <t>Trent Taylor</t>
  </si>
  <si>
    <t>Mike Weber</t>
  </si>
  <si>
    <t>Darren Sproles</t>
  </si>
  <si>
    <t>Chad Beebe</t>
  </si>
  <si>
    <t>Cairo Santos</t>
  </si>
  <si>
    <t>Damarea Crockett</t>
  </si>
  <si>
    <t>Dontrelle Inman</t>
  </si>
  <si>
    <t>Charles Clay</t>
  </si>
  <si>
    <t>Jake Butt</t>
  </si>
  <si>
    <t>Steven Hauschka</t>
  </si>
  <si>
    <t>Blake Bortles</t>
  </si>
  <si>
    <t>Jeff Wilson</t>
  </si>
  <si>
    <t>Nick Vannett</t>
  </si>
  <si>
    <t>Rodney Anderson</t>
  </si>
  <si>
    <t>C.J. Prosise</t>
  </si>
  <si>
    <t>Vernon Davis</t>
  </si>
  <si>
    <t>J.J. Nelson</t>
  </si>
  <si>
    <t>Tyler Higbee</t>
  </si>
  <si>
    <t>Kyle Juszczyk</t>
  </si>
  <si>
    <t>Teddy Bridgewater</t>
  </si>
  <si>
    <t>Tyler Kroft</t>
  </si>
  <si>
    <t>C.J. Uzomah</t>
  </si>
  <si>
    <t>Cordarrelle Patterson</t>
  </si>
  <si>
    <t>Ryan Grant</t>
  </si>
  <si>
    <t>Tampa Bay (TB)</t>
  </si>
  <si>
    <t>J.D. McKissic</t>
  </si>
  <si>
    <t>Zane Gonzalez</t>
  </si>
  <si>
    <t>Chester Rogers</t>
  </si>
  <si>
    <t>Jarius Wright</t>
  </si>
  <si>
    <t>Adam Shaheen</t>
  </si>
  <si>
    <t>Jaron Brown</t>
  </si>
  <si>
    <t>Miami (MIA)</t>
  </si>
  <si>
    <t>Jace Sternberger</t>
  </si>
  <si>
    <t>Emmanuel Butler</t>
  </si>
  <si>
    <t>Trenton Cannon</t>
  </si>
  <si>
    <t>Byron Pringle</t>
  </si>
  <si>
    <t>Kendrick Bourne</t>
  </si>
  <si>
    <t>Dare Ogunbowale</t>
  </si>
  <si>
    <t>Dawson Knox</t>
  </si>
  <si>
    <t>Jay Ajayi</t>
  </si>
  <si>
    <t>FA</t>
  </si>
  <si>
    <t>Josh Oliver</t>
  </si>
  <si>
    <t>Jakeem Grant</t>
  </si>
  <si>
    <t>Mike Boone</t>
  </si>
  <si>
    <t>Mark Walton</t>
  </si>
  <si>
    <t>Kahale Warring</t>
  </si>
  <si>
    <t>Alex Erickson</t>
  </si>
  <si>
    <t>Will Grier</t>
  </si>
  <si>
    <t>Marcus Murphy</t>
  </si>
  <si>
    <t>J'Mon Moore</t>
  </si>
  <si>
    <t>Jesse James</t>
  </si>
  <si>
    <t>T.J. Logan</t>
  </si>
  <si>
    <t>Eddy Pineiro</t>
  </si>
  <si>
    <t>Cincinnati (CIN)</t>
  </si>
  <si>
    <t>Nick Mullens</t>
  </si>
  <si>
    <t>Jacoby Brissett</t>
  </si>
  <si>
    <t>Daniel Carlson</t>
  </si>
  <si>
    <t>Demetrius Harris</t>
  </si>
  <si>
    <t>Luke Willson</t>
  </si>
  <si>
    <t>Karan Higdon</t>
  </si>
  <si>
    <t>Jordan Matthews</t>
  </si>
  <si>
    <t>DeAndre Washington</t>
  </si>
  <si>
    <t>Devine Ozigbo</t>
  </si>
  <si>
    <t>Jeff Heuerman</t>
  </si>
  <si>
    <t>Allen Hurns</t>
  </si>
  <si>
    <t>Elijah Holyfield</t>
  </si>
  <si>
    <t>Player</t>
  </si>
  <si>
    <t>Drafted By</t>
  </si>
  <si>
    <t>Pick Number</t>
  </si>
  <si>
    <t>Pos Rank</t>
  </si>
  <si>
    <t>WAR Rank</t>
  </si>
  <si>
    <t>WAR</t>
  </si>
  <si>
    <t>FPTS Projection</t>
  </si>
  <si>
    <t>FPTS 2018</t>
  </si>
  <si>
    <t>FPTS/G 2018</t>
  </si>
  <si>
    <t>1. Hunter</t>
  </si>
  <si>
    <t>7. Vinay</t>
  </si>
  <si>
    <t>5. Danny</t>
  </si>
  <si>
    <t>2. Mac</t>
  </si>
  <si>
    <t>3. Brendan</t>
  </si>
  <si>
    <t>6. Zack</t>
  </si>
  <si>
    <t>8. Bryan</t>
  </si>
  <si>
    <t>Round</t>
  </si>
  <si>
    <t>Row Labels</t>
  </si>
  <si>
    <t>(blank)</t>
  </si>
  <si>
    <t>Grand Total</t>
  </si>
  <si>
    <t>Column Labels</t>
  </si>
  <si>
    <t>Count of Player</t>
  </si>
  <si>
    <t>Sum of Bye</t>
  </si>
  <si>
    <t>(Multiple Items)</t>
  </si>
  <si>
    <t>Drafted?</t>
  </si>
  <si>
    <t>REC TD 2018</t>
  </si>
  <si>
    <t>REC YDS 2018</t>
  </si>
  <si>
    <t>REC RECEP 2018</t>
  </si>
  <si>
    <t>REC TGT 2018</t>
  </si>
  <si>
    <t>REC Y/R 2018</t>
  </si>
  <si>
    <t>RUSH TD 2018</t>
  </si>
  <si>
    <t>RUSH YDS 2018</t>
  </si>
  <si>
    <t>RUSH 20+ 2018</t>
  </si>
  <si>
    <t>RUSH ATT 2018</t>
  </si>
  <si>
    <t>RUSH Y/A 2018</t>
  </si>
  <si>
    <t>RUSH TDS Project</t>
  </si>
  <si>
    <t>RUSH ATT Project</t>
  </si>
  <si>
    <t>RUSH YDS Project</t>
  </si>
  <si>
    <t>REC RECEPT Project</t>
  </si>
  <si>
    <t>REC TD Project</t>
  </si>
  <si>
    <t>REC YDS Project</t>
  </si>
  <si>
    <t>REC RECEPT 2018</t>
  </si>
  <si>
    <t>REC TD  2018</t>
  </si>
  <si>
    <t>REC Y/R  2018</t>
  </si>
  <si>
    <t>REC YDS  2018</t>
  </si>
  <si>
    <t>REC 20+ 2018</t>
  </si>
  <si>
    <t>REC  Y/R 2018</t>
  </si>
  <si>
    <t>REC TDS Project</t>
  </si>
  <si>
    <t>PASSING TDS Project</t>
  </si>
  <si>
    <t>PASSING YDS Project</t>
  </si>
  <si>
    <t>RUSHING TDS 2018</t>
  </si>
  <si>
    <t>RUSHING YDS 2018</t>
  </si>
  <si>
    <t>PASSING INTS 2018</t>
  </si>
  <si>
    <t>FG Project</t>
  </si>
  <si>
    <t>FGA Project</t>
  </si>
  <si>
    <t>XPT Project</t>
  </si>
  <si>
    <t>4. 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</si>
</sst>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7">
    <xf numFmtId="0" fontId="0" fillId="0" borderId="0" xfId="0"/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1" xfId="0" applyBorder="1"/>
    <xf numFmtId="0" fontId="16" fillId="0" borderId="0" xfId="0" applyFont="1" applyAlignment="1">
      <alignment wrapText="1"/>
    </xf>
    <xf numFmtId="0" fontId="0" fillId="0" borderId="2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9" xfId="0" applyBorder="1" applyAlignment="1">
      <alignment vertical="center"/>
    </xf>
    <xf numFmtId="0" fontId="16" fillId="0" borderId="20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6" fillId="0" borderId="14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23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29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0" fillId="34" borderId="30" xfId="0" applyFill="1" applyBorder="1" applyAlignment="1">
      <alignment horizontal="center" vertical="center"/>
    </xf>
    <xf numFmtId="0" fontId="0" fillId="34" borderId="28" xfId="0" applyFill="1" applyBorder="1" applyAlignment="1">
      <alignment horizontal="center" vertical="center"/>
    </xf>
    <xf numFmtId="0" fontId="16" fillId="36" borderId="25" xfId="0" applyFont="1" applyFill="1" applyBorder="1" applyAlignment="1">
      <alignment horizontal="center" vertical="center" wrapText="1"/>
    </xf>
    <xf numFmtId="0" fontId="16" fillId="36" borderId="26" xfId="0" applyFont="1" applyFill="1" applyBorder="1" applyAlignment="1">
      <alignment horizontal="center" vertical="center" wrapText="1"/>
    </xf>
    <xf numFmtId="0" fontId="16" fillId="36" borderId="27" xfId="0" applyFont="1" applyFill="1" applyBorder="1" applyAlignment="1">
      <alignment horizontal="center" vertical="center" wrapText="1"/>
    </xf>
    <xf numFmtId="0" fontId="16" fillId="36" borderId="11" xfId="0" applyFont="1" applyFill="1" applyBorder="1" applyAlignment="1">
      <alignment horizontal="center" vertical="center" wrapText="1"/>
    </xf>
    <xf numFmtId="0" fontId="16" fillId="36" borderId="10" xfId="0" applyFont="1" applyFill="1" applyBorder="1" applyAlignment="1">
      <alignment horizontal="center" vertical="center" wrapText="1"/>
    </xf>
    <xf numFmtId="0" fontId="16" fillId="36" borderId="30" xfId="0" applyFont="1" applyFill="1" applyBorder="1" applyAlignment="1">
      <alignment horizontal="center" vertical="center" wrapText="1"/>
    </xf>
    <xf numFmtId="0" fontId="16" fillId="36" borderId="31" xfId="0" applyFont="1" applyFill="1" applyBorder="1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pivotButton="1" applyBorder="1"/>
    <xf numFmtId="0" fontId="0" fillId="0" borderId="32" xfId="0" applyBorder="1"/>
    <xf numFmtId="0" fontId="0" fillId="0" borderId="33" xfId="0" applyBorder="1"/>
    <xf numFmtId="0" fontId="0" fillId="0" borderId="3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ny" refreshedDate="43695.749170254632" createdVersion="6" refreshedVersion="6" minRefreshableVersion="3" recordCount="473" xr:uid="{00000000-000A-0000-FFFF-FFFF79000000}">
  <cacheSource type="worksheet">
    <worksheetSource ref="A1:Q474" sheet="Overall"/>
  </cacheSource>
  <cacheFields count="17">
    <cacheField name="Drafted By" numFmtId="0">
      <sharedItems containsBlank="1" count="15">
        <s v="7. Vinay"/>
        <s v="1. Hunter"/>
        <s v="8. Bryan"/>
        <s v="6. Zack"/>
        <s v="2. Mac"/>
        <s v="3. Brendan"/>
        <s v="5. Danny"/>
        <s v="4. Nate"/>
        <m/>
        <s v="6. Danny" u="1"/>
        <s v="7. Zack" u="1"/>
        <s v="4. Vinay" u="1"/>
        <s v="7.  Vinay" u="1"/>
        <s v="7. Nate" u="1"/>
        <s v="4.. Nate" u="1"/>
      </sharedItems>
    </cacheField>
    <cacheField name="Pick Number" numFmtId="0">
      <sharedItems containsString="0" containsBlank="1" containsNumber="1" containsInteger="1" minValue="1" maxValue="124"/>
    </cacheField>
    <cacheField name="Round" numFmtId="0">
      <sharedItems containsString="0" containsBlank="1" containsNumber="1" containsInteger="1" minValue="0" maxValue="16"/>
    </cacheField>
    <cacheField name="Player" numFmtId="0">
      <sharedItems containsBlank="1" count="420">
        <s v="Saquon Barkley"/>
        <s v="Christian McCaffrey"/>
        <s v="Alvin Kamara"/>
        <s v="Davante Adams"/>
        <s v="Ezekiel Elliott"/>
        <s v="David Johnson"/>
        <s v="DeAndre Hopkins"/>
        <s v="Michael Thomas"/>
        <s v="Julio Jones"/>
        <s v="Travis Kelce"/>
        <s v="JuJu Smith-Schuster"/>
        <s v="Odell Beckham Jr."/>
        <s v="Le'Veon Bell"/>
        <s v="James Conner"/>
        <s v="Nick Chubb"/>
        <s v="Joe Mixon"/>
        <s v="Tyreek Hill"/>
        <s v="Dalvin Cook"/>
        <s v="Mike Evans"/>
        <s v="Keenan Allen"/>
        <s v="Antonio Brown"/>
        <s v="Todd Gurley"/>
        <s v="George Kittle"/>
        <s v="Kerryon Johnson"/>
        <s v="Amari Cooper"/>
        <s v="Adam Thielen"/>
        <s v="T.Y. Hilton"/>
        <s v="Stefon Diggs"/>
        <s v="Zach Ertz"/>
        <s v="Damien Williams"/>
        <s v="Julian Edelman"/>
        <s v="Devonta Freeman"/>
        <s v="Leonard Fournette"/>
        <s v="Marlon Mack"/>
        <s v="Brandin Cooks"/>
        <s v="Melvin Gordon"/>
        <s v="Aaron Jones"/>
        <s v="Patrick Mahomes"/>
        <s v="Robert Woods"/>
        <s v="Chris Godwin"/>
        <s v="Kenny Golladay"/>
        <s v="Josh Jacobs"/>
        <s v="Tyler Lockett"/>
        <s v="Derrick Henry"/>
        <s v="Tyler Boyd"/>
        <s v="David Montgomery"/>
        <s v="James White"/>
        <s v="Mark Ingram"/>
        <s v="Chris Carson"/>
        <s v="D.J. Moore"/>
        <s v="Calvin Ridley"/>
        <s v="O.J. Howard"/>
        <s v="Allen Robinson"/>
        <s v="Deshaun Watson"/>
        <s v="Cooper Kupp"/>
        <s v="Evan Engram"/>
        <s v="Alshon Jeffery"/>
        <s v="Phillip Lindsay"/>
        <s v="Jarvis Landry"/>
        <s v="Sony Michel"/>
        <s v="Tarik Cohen"/>
        <s v="Aaron Rodgers"/>
        <s v="Hunter Henry"/>
        <s v="Tevin Coleman"/>
        <s v="Robby Anderson"/>
        <s v="Mike Williams"/>
        <s v="Kenyan Drake"/>
        <s v="Miles Sanders"/>
        <s v="Latavius Murray"/>
        <s v="Baker Mayfield"/>
        <s v="Lamar Miller"/>
        <s v="Christian Kirk"/>
        <s v="Austin Ekeler"/>
        <s v="A.J. Green"/>
        <s v="Matt Ryan"/>
        <s v="Sterling Shepard"/>
        <s v="Josh Gordon"/>
        <s v="Will Fuller"/>
        <s v="Corey Davis"/>
        <s v="Rashaad Penny"/>
        <s v="Sammy Watkins"/>
        <s v="Curtis Samuel"/>
        <s v="Dede Westbrook"/>
        <s v="Marvin Jones"/>
        <s v="Vance McDonald"/>
        <s v="Andrew Luck"/>
        <s v="Dante Pettis"/>
        <s v="Darrell Henderson"/>
        <s v="Jared Cook"/>
        <s v="Royce Freeman"/>
        <s v="Cam Newton"/>
        <s v="Larry Fitzgerald"/>
        <s v="Carson Wentz"/>
        <s v="Derrius Guice"/>
        <s v="Russell Wilson"/>
        <s v="Duke Johnson"/>
        <s v="David Njoku"/>
        <s v="LeSean McCoy"/>
        <s v="Courtland Sutton"/>
        <s v="Geronimo Allison"/>
        <s v="Dion Lewis"/>
        <s v="Jordan Howard"/>
        <s v="Eric Ebron"/>
        <s v="Matt Breida"/>
        <s v="Austin Hooper"/>
        <s v="Jameis Winston"/>
        <s v="Jared Goff"/>
        <s v="Ronald Jones II"/>
        <s v="Kyler Murray"/>
        <s v="Drew Brees"/>
        <s v="Keke Coutee"/>
        <s v="Nyheim Hines"/>
        <s v="Marquez Valdes-Scantling"/>
        <s v="Anthony Miller"/>
        <s v="Golden Tate"/>
        <s v="Lamar Jackson"/>
        <s v="Dak Prescott"/>
        <s v="Donte Moncrief"/>
        <s v="DeSean Jackson"/>
        <s v="Kalen Ballage"/>
        <s v="Emmanuel Sanders"/>
        <s v="Michael Gallup"/>
        <s v="Jaylen Samuels"/>
        <s v="Tyrell Williams"/>
        <s v="Jamison Crowder"/>
        <s v="Peyton Barber"/>
        <s v="Devin Funchess"/>
        <s v="Ben Roethlisberger"/>
        <s v="Carlos Hyde"/>
        <s v="DaeSean Hamilton"/>
        <s v="Philip Rivers"/>
        <s v="John Brown"/>
        <s v="Trey Burton"/>
        <s v="Damien Harris"/>
        <s v="Adrian Peterson"/>
        <s v="Mark Andrews"/>
        <s v="Mitch Trubisky"/>
        <s v="Delanie Walker"/>
        <s v="Chris Thompson"/>
        <s v="Kenny Stills"/>
        <s v="Devin Singletary"/>
        <s v="James Washington"/>
        <s v="Jordan Reed"/>
        <s v="Tom Brady"/>
        <s v="Josh Allen"/>
        <s v="Justice Hill"/>
        <s v="Jack Doyle"/>
        <s v="Ito Smith"/>
        <s v="Mohamed Sanu"/>
        <s v="Jimmy Garoppolo"/>
        <s v="Kyle Rudolph"/>
        <s v="Jamaal Williams"/>
        <s v="Giovani Bernard"/>
        <s v="C.J. Anderson"/>
        <s v="D.K. Metcalf"/>
        <s v="Justin Jackson"/>
        <s v="Kirk Cousins"/>
        <s v="Deebo Samuel"/>
        <s v="Kareem Hunt"/>
        <s v="Alexander Mattison"/>
        <s v="T.J. Hockenson"/>
        <s v="Albert Wilson"/>
        <s v="Mike Davis"/>
        <s v="Chase Edmonds"/>
        <s v="Devante Parker"/>
        <s v="Jalen Richard"/>
        <s v="N'Keal Harry"/>
        <s v="Adam Humphries"/>
        <s v="Marquise Goodwin"/>
        <s v="Quincy Enunwa"/>
        <s v="Darwin Thompson"/>
        <s v="Parris Campbell"/>
        <s v="Trey Quinn"/>
        <s v="Tre'Quan Smith"/>
        <s v="Sam Darnold"/>
        <s v="Jimmy Graham"/>
        <s v="Chris Herndon IV"/>
        <s v="Zay Jones"/>
        <s v="Dallas Goedert"/>
        <s v="David Moore"/>
        <s v="Greg Olsen"/>
        <s v="Rex Burkhead"/>
        <s v="Chicago (CHI)"/>
        <s v="A.J. Brown"/>
        <s v="Los Angeles (LAC)"/>
        <s v="Tony Pollard"/>
        <s v="Andy Isabella"/>
        <s v="Baltimore (BAL)"/>
        <s v="Jacksonville (JAC)"/>
        <s v="Matthew Stafford"/>
        <s v="Los Angeles (LAR)"/>
        <s v="Noah Fant"/>
        <s v="Derek Carr"/>
        <s v="Taylor Gabriel"/>
        <s v="Minnesota (MIN)"/>
        <s v="Robert Foster"/>
        <s v="Mecole Hardman"/>
        <s v="Marquise Brown"/>
        <s v="Cleveland (CLE)"/>
        <s v="Houston (HOU)"/>
        <s v="Darren Waller"/>
        <s v="Randall Cobb"/>
        <s v="Nick Foles"/>
        <s v="Denver (DEN)"/>
        <s v="New Orleans (NO)"/>
        <s v="Marcus Mariota"/>
        <s v="Marqise Lee"/>
        <s v="Malcolm Brown"/>
        <s v="Jerick McKinnon"/>
        <s v="Ted Ginn"/>
        <s v="Ryquell Armstead"/>
        <s v="Buffalo (BUF)"/>
        <s v="New England (NE)"/>
        <s v="Dallas (DAL)"/>
        <s v="Josh Doctson"/>
        <s v="Ty Montgomery"/>
        <s v="Greg Zuerlein"/>
        <s v="Andy Dalton"/>
        <s v="Nelson Agholor"/>
        <s v="Paul Richardson"/>
        <s v="Harrison Butker"/>
        <s v="Stephen Gostkowski"/>
        <s v="Justin Tucker"/>
        <s v="Wil Lutz"/>
        <s v="Philadelphia (PHI)"/>
        <s v="D.J. Chark"/>
        <s v="T.J. Yeldon"/>
        <s v="Michael Badgley"/>
        <s v="Joe Flacco"/>
        <s v="Mike Gesicki"/>
        <s v="Seattle (SEA)"/>
        <s v="Jake Elliott"/>
        <s v="Robbie Gould"/>
        <s v="Willie Snead"/>
        <s v="Mason Crosby"/>
        <s v="Gerald Everett"/>
        <s v="Antonio Callaway"/>
        <s v="Pittsburgh (PIT)"/>
        <s v="Brett Maher"/>
        <s v="Danny Amendola"/>
        <s v="Matt Prater"/>
        <s v="Tyler Eifert"/>
        <s v="John Ross"/>
        <s v="Dwayne Haskins"/>
        <s v="Cole Beasley"/>
        <s v="Frank Gore"/>
        <s v="Doug Martin"/>
        <s v="Kansas City (KC)"/>
        <s v="Brian Hill"/>
        <s v="Benny Snell Jr."/>
        <s v="Eli Manning"/>
        <s v="Tennessee (TEN)"/>
        <s v="Rashard Higgins"/>
        <s v="Elijah McGuire"/>
        <s v="Josh Reynolds"/>
        <s v="Gus Edwards"/>
        <s v="Jalen Hurd"/>
        <s v="Jason Witten"/>
        <s v="Adam Vinatieri"/>
        <s v="Ka'imi Fairbairn"/>
        <s v="Indianapolis (IND)"/>
        <s v="Miles Boykin"/>
        <s v="Phillip Dorsett"/>
        <s v="Kenneth Dixon"/>
        <s v="J.J. Arcega-Whiteside"/>
        <s v="Dexter Williams"/>
        <s v="Keelan Cole"/>
        <s v="Ian Thomas"/>
        <s v="Theo Riddick"/>
        <s v="Terry McLaurin"/>
        <s v="D'Onta Foreman"/>
        <s v="Hayden Hurst"/>
        <s v="Hakeem Butler"/>
        <s v="Chris Conley"/>
        <s v="Josh Rosen"/>
        <s v="Green Bay (GB)"/>
        <s v="Cameron Brate"/>
        <s v="Equanimeous St. Brown"/>
        <s v="Jason Myers"/>
        <s v="Ryan Fitzpatrick"/>
        <s v="Bruce Anderson"/>
        <s v="Carolina (CAR)"/>
        <s v="Preston Williams"/>
        <s v="Giorgio Tavecchio"/>
        <s v="Matt LaCosse"/>
        <s v="Corey Clement"/>
        <s v="Chris Hogan"/>
        <s v="Travis Benjamin"/>
        <s v="Jordan Scarlett"/>
        <s v="Jordan Thomas"/>
        <s v="Devontae Booker"/>
        <s v="Case Keenum"/>
        <s v="Qadree Ollison"/>
        <s v="Ricky Seals-Jones"/>
        <s v="Aldrick Rosas"/>
        <s v="Graham Gano"/>
        <s v="Atlanta (ATL)"/>
        <s v="Alfred Blue"/>
        <s v="KeeSean Johnson"/>
        <s v="Dontrell Hilliard"/>
        <s v="Alfred Morris"/>
        <s v="Ty Johnson"/>
        <s v="Demaryius Thomas"/>
        <s v="Wayne Gallman"/>
        <s v="Hunter Renfrow"/>
        <s v="Demarcus Robinson"/>
        <s v="New York (NYJ)"/>
        <s v="Spencer Ware"/>
        <s v="Andre Ellington"/>
        <s v="Josh Adams"/>
        <s v="Jordan Wilkins"/>
        <s v="Myles Gaskin"/>
        <s v="Deon Cain"/>
        <s v="Geoff Swaim"/>
        <s v="Chris Boswell"/>
        <s v="Benjamin Watson"/>
        <s v="Taywan Taylor"/>
        <s v="Diontae Johnson"/>
        <s v="Maurice Harris"/>
        <s v="Ryan Tannehill"/>
        <s v="San Francisco (SF)"/>
        <s v="Ryan Succop"/>
        <s v="Justin Watson"/>
        <s v="Wendell Smallwood"/>
        <s v="Josh Lambo"/>
        <s v="Brandon McManus"/>
        <s v="Dan Bailey"/>
        <s v="Trayveon Williams"/>
        <s v="Arizona (ARI)"/>
        <s v="Breshad Perriman"/>
        <s v="Kelvin Harmon"/>
        <s v="Rod Smith"/>
        <s v="Ameer Abdullah"/>
        <s v="Jakobi Meyers"/>
        <s v="Cameron Artis-Payne"/>
        <s v="Detroit (DET)"/>
        <s v="Daniel Jones"/>
        <s v="Irv Smith Jr."/>
        <s v="Greg Joseph"/>
        <s v="Blake Jarwin"/>
        <s v="Washington (WAS)"/>
        <s v="Taysom Hill"/>
        <s v="Drew Lock"/>
        <s v="Zach Zenner"/>
        <s v="Darrel Williams"/>
        <s v="Bilal Powell"/>
        <s v="Bryce Love"/>
        <s v="Will Dissly"/>
        <s v="John Kelly"/>
        <s v="Jonnu Smith"/>
        <s v="New York (NYG)"/>
        <s v="Tim Patrick"/>
        <s v="Jake Kumerow"/>
        <s v="Keith Kirkwood"/>
        <s v="Trent Taylor"/>
        <s v="Mike Weber"/>
        <s v="Darren Sproles"/>
        <s v="Chad Beebe"/>
        <s v="Cairo Santos"/>
        <s v="Damarea Crockett"/>
        <s v="Dontrelle Inman"/>
        <s v="Charles Clay"/>
        <s v="Jake Butt"/>
        <s v="Steven Hauschka"/>
        <s v="Blake Bortles"/>
        <s v="Jeff Wilson"/>
        <s v="Nick Vannett"/>
        <s v="Rodney Anderson"/>
        <s v="C.J. Prosise"/>
        <s v="Vernon Davis"/>
        <s v="J.J. Nelson"/>
        <s v="Tyler Higbee"/>
        <s v="Kyle Juszczyk"/>
        <s v="Teddy Bridgewater"/>
        <s v="Tyler Kroft"/>
        <s v="C.J. Uzomah"/>
        <s v="Cordarrelle Patterson"/>
        <s v="Ryan Grant"/>
        <s v="Tampa Bay (TB)"/>
        <s v="J.D. McKissic"/>
        <s v="Zane Gonzalez"/>
        <s v="Chester Rogers"/>
        <s v="Jarius Wright"/>
        <s v="Adam Shaheen"/>
        <s v="Jaron Brown"/>
        <s v="Miami (MIA)"/>
        <s v="Jace Sternberger"/>
        <s v="Emmanuel Butler"/>
        <s v="Trenton Cannon"/>
        <s v="Byron Pringle"/>
        <s v="Kendrick Bourne"/>
        <s v="Dare Ogunbowale"/>
        <s v="Dawson Knox"/>
        <s v="Jay Ajayi"/>
        <s v="Josh Oliver"/>
        <s v="Jakeem Grant"/>
        <s v="Mike Boone"/>
        <s v="Mark Walton"/>
        <s v="Kahale Warring"/>
        <s v="Alex Erickson"/>
        <s v="Will Grier"/>
        <s v="Marcus Murphy"/>
        <s v="J'Mon Moore"/>
        <s v="Jesse James"/>
        <s v="T.J. Logan"/>
        <s v="Eddy Pineiro"/>
        <s v="Cincinnati (CIN)"/>
        <s v="Nick Mullens"/>
        <s v="Jacoby Brissett"/>
        <s v="Daniel Carlson"/>
        <s v="Demetrius Harris"/>
        <s v="Luke Willson"/>
        <s v="Karan Higdon"/>
        <s v="Jordan Matthews"/>
        <s v="DeAndre Washington"/>
        <s v="Devine Ozigbo"/>
        <s v="Jeff Heuerman"/>
        <s v="Allen Hurns"/>
        <s v="Elijah Holyfield"/>
        <m/>
      </sharedItems>
    </cacheField>
    <cacheField name="Pos" numFmtId="0">
      <sharedItems containsBlank="1" count="7">
        <s v="RB"/>
        <s v="WR"/>
        <s v="TE"/>
        <s v="QB"/>
        <s v="DST"/>
        <s v="K"/>
        <m/>
      </sharedItems>
    </cacheField>
    <cacheField name="Team" numFmtId="0">
      <sharedItems containsBlank="1" count="34">
        <s v="NYG"/>
        <s v="CAR"/>
        <s v="NO"/>
        <s v="GB"/>
        <s v="DAL"/>
        <s v="ARI"/>
        <s v="HOU"/>
        <s v="ATL"/>
        <s v="KC"/>
        <s v="PIT"/>
        <s v="CLE"/>
        <s v="NYJ"/>
        <s v="CIN"/>
        <s v="MIN"/>
        <s v="TB"/>
        <s v="LAC"/>
        <s v="OAK"/>
        <s v="LAR"/>
        <s v="SF"/>
        <s v="DET"/>
        <s v="IND"/>
        <s v="PHI"/>
        <s v="NE"/>
        <s v="JAC"/>
        <s v="SEA"/>
        <s v="TEN"/>
        <s v="CHI"/>
        <s v="BAL"/>
        <s v="DEN"/>
        <s v="MIA"/>
        <s v="WAS"/>
        <s v="BUF"/>
        <s v="FA"/>
        <m/>
      </sharedItems>
    </cacheField>
    <cacheField name="Bye" numFmtId="0">
      <sharedItems containsString="0" containsBlank="1" containsNumber="1" containsInteger="1" minValue="4" maxValue="999"/>
    </cacheField>
    <cacheField name="Tier" numFmtId="0">
      <sharedItems containsString="0" containsBlank="1" containsNumber="1" containsInteger="1" minValue="1" maxValue="16"/>
    </cacheField>
    <cacheField name="Rank" numFmtId="0">
      <sharedItems containsString="0" containsBlank="1" containsNumber="1" containsInteger="1" minValue="1" maxValue="419"/>
    </cacheField>
    <cacheField name="Avg" numFmtId="0">
      <sharedItems containsString="0" containsBlank="1" containsNumber="1" minValue="1.4" maxValue="373"/>
    </cacheField>
    <cacheField name="Std Dev" numFmtId="0">
      <sharedItems containsString="0" containsBlank="1" containsNumber="1" minValue="0.5" maxValue="86.5"/>
    </cacheField>
    <cacheField name="ADP" numFmtId="0">
      <sharedItems containsString="0" containsBlank="1" containsNumber="1" containsInteger="1" minValue="1" maxValue="1026"/>
    </cacheField>
    <cacheField name="vs. ADP" numFmtId="0">
      <sharedItems containsString="0" containsBlank="1" containsNumber="1" containsInteger="1" minValue="-137" maxValue="713"/>
    </cacheField>
    <cacheField name="WAR" numFmtId="0">
      <sharedItems containsBlank="1" containsMixedTypes="1" containsNumber="1" minValue="-271.39999999999998" maxValue="168.2"/>
    </cacheField>
    <cacheField name="FPTS Projection" numFmtId="0">
      <sharedItems containsString="0" containsBlank="1" containsNumber="1" minValue="0" maxValue="357.5"/>
    </cacheField>
    <cacheField name="FPTS 2018" numFmtId="0">
      <sharedItems containsString="0" containsBlank="1" containsNumber="1" minValue="-0.6" maxValue="417"/>
    </cacheField>
    <cacheField name="FPTS/G 2018" numFmtId="0">
      <sharedItems containsString="0" containsBlank="1" containsNumber="1" minValue="-0.2" maxValue="26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3">
  <r>
    <x v="0"/>
    <n v="7"/>
    <n v="1"/>
    <x v="0"/>
    <x v="0"/>
    <x v="0"/>
    <n v="11"/>
    <n v="1"/>
    <n v="1"/>
    <n v="1.4"/>
    <n v="0.6"/>
    <n v="1"/>
    <n v="0"/>
    <n v="168.2"/>
    <n v="357.5"/>
    <n v="385.8"/>
    <n v="24.1"/>
  </r>
  <r>
    <x v="1"/>
    <n v="1"/>
    <n v="1"/>
    <x v="1"/>
    <x v="0"/>
    <x v="1"/>
    <n v="7"/>
    <n v="1"/>
    <n v="2"/>
    <n v="2.4"/>
    <n v="0.6"/>
    <n v="2"/>
    <n v="0"/>
    <n v="160.39999999999998"/>
    <n v="349.7"/>
    <n v="385.5"/>
    <n v="24.1"/>
  </r>
  <r>
    <x v="2"/>
    <n v="8"/>
    <n v="1"/>
    <x v="2"/>
    <x v="0"/>
    <x v="2"/>
    <n v="9"/>
    <n v="1"/>
    <n v="3"/>
    <n v="3"/>
    <n v="0.9"/>
    <n v="3"/>
    <n v="0"/>
    <n v="143.69999999999999"/>
    <n v="333"/>
    <n v="354.2"/>
    <n v="23.6"/>
  </r>
  <r>
    <x v="3"/>
    <n v="6"/>
    <n v="1"/>
    <x v="3"/>
    <x v="1"/>
    <x v="3"/>
    <n v="11"/>
    <n v="2"/>
    <n v="4"/>
    <n v="5.7"/>
    <n v="1.5"/>
    <n v="8"/>
    <n v="4"/>
    <n v="90"/>
    <n v="301.3"/>
    <n v="329.6"/>
    <n v="22"/>
  </r>
  <r>
    <x v="4"/>
    <n v="2"/>
    <n v="1"/>
    <x v="4"/>
    <x v="0"/>
    <x v="4"/>
    <n v="8"/>
    <n v="2"/>
    <n v="5"/>
    <n v="5.9"/>
    <n v="2.1"/>
    <n v="4"/>
    <n v="-1"/>
    <n v="119"/>
    <n v="308.3"/>
    <n v="329.2"/>
    <n v="21.9"/>
  </r>
  <r>
    <x v="5"/>
    <n v="3"/>
    <n v="1"/>
    <x v="5"/>
    <x v="0"/>
    <x v="5"/>
    <n v="12"/>
    <n v="2"/>
    <n v="6"/>
    <n v="6.2"/>
    <n v="2.6"/>
    <n v="5"/>
    <n v="-1"/>
    <n v="87"/>
    <n v="276.3"/>
    <n v="246.7"/>
    <n v="15.4"/>
  </r>
  <r>
    <x v="6"/>
    <n v="5"/>
    <n v="1"/>
    <x v="6"/>
    <x v="1"/>
    <x v="6"/>
    <n v="10"/>
    <n v="2"/>
    <n v="7"/>
    <n v="6.3"/>
    <n v="0.7"/>
    <n v="6"/>
    <n v="-1"/>
    <n v="98.800000000000011"/>
    <n v="310.10000000000002"/>
    <n v="333.5"/>
    <n v="20.8"/>
  </r>
  <r>
    <x v="6"/>
    <n v="12"/>
    <n v="2"/>
    <x v="7"/>
    <x v="1"/>
    <x v="2"/>
    <n v="9"/>
    <n v="2"/>
    <n v="8"/>
    <n v="9.6"/>
    <n v="2.1"/>
    <n v="9"/>
    <n v="1"/>
    <n v="84.800000000000011"/>
    <n v="296.10000000000002"/>
    <n v="315.5"/>
    <n v="19.7"/>
  </r>
  <r>
    <x v="0"/>
    <n v="10"/>
    <n v="2"/>
    <x v="8"/>
    <x v="1"/>
    <x v="7"/>
    <n v="9"/>
    <n v="2"/>
    <n v="9"/>
    <n v="9.6"/>
    <n v="1.6"/>
    <n v="10"/>
    <n v="1"/>
    <n v="99"/>
    <n v="310.3"/>
    <n v="325.8"/>
    <n v="20.399999999999999"/>
  </r>
  <r>
    <x v="5"/>
    <n v="30"/>
    <n v="4"/>
    <x v="9"/>
    <x v="2"/>
    <x v="8"/>
    <n v="12"/>
    <n v="3"/>
    <n v="10"/>
    <n v="10.6"/>
    <n v="2.2999999999999998"/>
    <n v="13"/>
    <n v="3"/>
    <n v="132.9"/>
    <n v="279.3"/>
    <n v="294.60000000000002"/>
    <n v="18.399999999999999"/>
  </r>
  <r>
    <x v="7"/>
    <n v="13"/>
    <n v="2"/>
    <x v="10"/>
    <x v="1"/>
    <x v="9"/>
    <n v="7"/>
    <n v="3"/>
    <n v="11"/>
    <n v="10.8"/>
    <n v="2.9"/>
    <n v="16"/>
    <n v="5"/>
    <n v="83"/>
    <n v="294.3"/>
    <n v="296.89999999999998"/>
    <n v="18.600000000000001"/>
  </r>
  <r>
    <x v="3"/>
    <n v="11"/>
    <n v="2"/>
    <x v="11"/>
    <x v="1"/>
    <x v="10"/>
    <n v="7"/>
    <n v="3"/>
    <n v="12"/>
    <n v="11.7"/>
    <n v="2.2999999999999998"/>
    <n v="12"/>
    <n v="0"/>
    <n v="57.699999999999989"/>
    <n v="269"/>
    <n v="230.4"/>
    <n v="19.2"/>
  </r>
  <r>
    <x v="7"/>
    <n v="4"/>
    <n v="1"/>
    <x v="12"/>
    <x v="0"/>
    <x v="11"/>
    <n v="4"/>
    <n v="3"/>
    <n v="13"/>
    <n v="12.9"/>
    <n v="3.6"/>
    <n v="7"/>
    <n v="-6"/>
    <n v="81.099999999999966"/>
    <n v="270.39999999999998"/>
    <n v="0"/>
    <n v="0"/>
  </r>
  <r>
    <x v="6"/>
    <n v="124"/>
    <n v="16"/>
    <x v="13"/>
    <x v="0"/>
    <x v="9"/>
    <n v="7"/>
    <n v="3"/>
    <n v="14"/>
    <n v="14.3"/>
    <n v="2.6"/>
    <n v="11"/>
    <n v="-3"/>
    <n v="77.5"/>
    <n v="266.8"/>
    <n v="280"/>
    <n v="21.5"/>
  </r>
  <r>
    <x v="5"/>
    <n v="14"/>
    <n v="2"/>
    <x v="14"/>
    <x v="0"/>
    <x v="10"/>
    <n v="7"/>
    <n v="3"/>
    <n v="15"/>
    <n v="14.4"/>
    <n v="3.2"/>
    <n v="20"/>
    <n v="5"/>
    <n v="47.599999999999994"/>
    <n v="236.9"/>
    <n v="194.5"/>
    <n v="12.2"/>
  </r>
  <r>
    <x v="4"/>
    <n v="31"/>
    <n v="4"/>
    <x v="15"/>
    <x v="0"/>
    <x v="12"/>
    <n v="9"/>
    <n v="3"/>
    <n v="16"/>
    <n v="16"/>
    <n v="2.5"/>
    <n v="17"/>
    <n v="1"/>
    <n v="62.699999999999989"/>
    <n v="252"/>
    <n v="243.4"/>
    <n v="17.399999999999999"/>
  </r>
  <r>
    <x v="7"/>
    <n v="29"/>
    <n v="4"/>
    <x v="16"/>
    <x v="1"/>
    <x v="8"/>
    <n v="12"/>
    <n v="4"/>
    <n v="17"/>
    <n v="18"/>
    <n v="4.5999999999999996"/>
    <n v="15"/>
    <n v="-2"/>
    <n v="71.199999999999989"/>
    <n v="282.5"/>
    <n v="328"/>
    <n v="20.5"/>
  </r>
  <r>
    <x v="1"/>
    <n v="16"/>
    <n v="2"/>
    <x v="17"/>
    <x v="0"/>
    <x v="13"/>
    <n v="12"/>
    <n v="4"/>
    <n v="18"/>
    <n v="18.100000000000001"/>
    <n v="3.4"/>
    <n v="19"/>
    <n v="1"/>
    <n v="70.599999999999966"/>
    <n v="259.89999999999998"/>
    <n v="152"/>
    <n v="13.8"/>
  </r>
  <r>
    <x v="7"/>
    <n v="20"/>
    <n v="3"/>
    <x v="18"/>
    <x v="1"/>
    <x v="14"/>
    <n v="7"/>
    <n v="4"/>
    <n v="19"/>
    <n v="18.8"/>
    <n v="0.9"/>
    <n v="21"/>
    <n v="2"/>
    <n v="59.699999999999989"/>
    <n v="271"/>
    <n v="284.39999999999998"/>
    <n v="17.8"/>
  </r>
  <r>
    <x v="6"/>
    <n v="21"/>
    <n v="3"/>
    <x v="19"/>
    <x v="1"/>
    <x v="15"/>
    <n v="12"/>
    <n v="4"/>
    <n v="20"/>
    <n v="21.2"/>
    <n v="2.9"/>
    <n v="23"/>
    <n v="3"/>
    <n v="56.099999999999966"/>
    <n v="267.39999999999998"/>
    <n v="260.10000000000002"/>
    <n v="16.3"/>
  </r>
  <r>
    <x v="4"/>
    <n v="15"/>
    <n v="2"/>
    <x v="20"/>
    <x v="1"/>
    <x v="16"/>
    <n v="6"/>
    <n v="4"/>
    <n v="21"/>
    <n v="21.8"/>
    <n v="3.8"/>
    <n v="22"/>
    <n v="1"/>
    <n v="58.5"/>
    <n v="269.8"/>
    <n v="323.7"/>
    <n v="21.6"/>
  </r>
  <r>
    <x v="2"/>
    <n v="9"/>
    <n v="2"/>
    <x v="21"/>
    <x v="0"/>
    <x v="17"/>
    <n v="9"/>
    <n v="4"/>
    <n v="22"/>
    <n v="24.2"/>
    <n v="5.3"/>
    <n v="14"/>
    <n v="-8"/>
    <n v="62.299999999999983"/>
    <n v="251.6"/>
    <n v="372.1"/>
    <n v="26.6"/>
  </r>
  <r>
    <x v="4"/>
    <n v="34"/>
    <n v="5"/>
    <x v="22"/>
    <x v="2"/>
    <x v="18"/>
    <n v="4"/>
    <n v="4"/>
    <n v="23"/>
    <n v="25.5"/>
    <n v="3.1"/>
    <n v="31"/>
    <n v="8"/>
    <n v="91.5"/>
    <n v="237.9"/>
    <n v="258.7"/>
    <n v="16.2"/>
  </r>
  <r>
    <x v="2"/>
    <n v="24"/>
    <n v="3"/>
    <x v="23"/>
    <x v="0"/>
    <x v="19"/>
    <n v="5"/>
    <n v="4"/>
    <n v="24"/>
    <n v="26.5"/>
    <n v="6.4"/>
    <n v="28"/>
    <n v="4"/>
    <n v="52"/>
    <n v="241.3"/>
    <n v="139.4"/>
    <n v="13.9"/>
  </r>
  <r>
    <x v="2"/>
    <n v="25"/>
    <n v="4"/>
    <x v="24"/>
    <x v="1"/>
    <x v="4"/>
    <n v="8"/>
    <n v="4"/>
    <n v="25"/>
    <n v="27"/>
    <n v="3.4"/>
    <n v="32"/>
    <n v="7"/>
    <n v="24.899999999999977"/>
    <n v="236.2"/>
    <n v="215.4"/>
    <n v="14.4"/>
  </r>
  <r>
    <x v="7"/>
    <n v="36"/>
    <n v="5"/>
    <x v="25"/>
    <x v="1"/>
    <x v="13"/>
    <n v="12"/>
    <n v="4"/>
    <n v="26"/>
    <n v="28"/>
    <n v="2.6"/>
    <n v="26"/>
    <n v="0"/>
    <n v="37.5"/>
    <n v="248.8"/>
    <n v="307.3"/>
    <n v="19.2"/>
  </r>
  <r>
    <x v="1"/>
    <n v="32"/>
    <n v="4"/>
    <x v="26"/>
    <x v="1"/>
    <x v="20"/>
    <n v="6"/>
    <n v="4"/>
    <n v="27"/>
    <n v="28"/>
    <n v="3.6"/>
    <n v="30"/>
    <n v="3"/>
    <n v="33.199999999999989"/>
    <n v="244.5"/>
    <n v="239"/>
    <n v="17.100000000000001"/>
  </r>
  <r>
    <x v="3"/>
    <n v="38"/>
    <n v="5"/>
    <x v="27"/>
    <x v="1"/>
    <x v="13"/>
    <n v="12"/>
    <n v="5"/>
    <n v="28"/>
    <n v="29.1"/>
    <n v="2.2999999999999998"/>
    <n v="35"/>
    <n v="7"/>
    <n v="28.599999999999994"/>
    <n v="239.9"/>
    <n v="266.3"/>
    <n v="17.8"/>
  </r>
  <r>
    <x v="3"/>
    <n v="27"/>
    <n v="4"/>
    <x v="28"/>
    <x v="2"/>
    <x v="21"/>
    <n v="10"/>
    <n v="5"/>
    <n v="29"/>
    <n v="29.4"/>
    <n v="4.7"/>
    <n v="25"/>
    <n v="-4"/>
    <n v="83.6"/>
    <n v="230"/>
    <n v="280.3"/>
    <n v="17.5"/>
  </r>
  <r>
    <x v="0"/>
    <n v="26"/>
    <n v="4"/>
    <x v="29"/>
    <x v="0"/>
    <x v="8"/>
    <n v="12"/>
    <n v="5"/>
    <n v="30"/>
    <n v="29.6"/>
    <n v="6.6"/>
    <n v="29"/>
    <n v="-1"/>
    <n v="47.199999999999989"/>
    <n v="236.5"/>
    <n v="98.6"/>
    <n v="6.2"/>
  </r>
  <r>
    <x v="1"/>
    <n v="17"/>
    <n v="3"/>
    <x v="30"/>
    <x v="1"/>
    <x v="22"/>
    <n v="10"/>
    <n v="5"/>
    <n v="31"/>
    <n v="31.6"/>
    <n v="5.0999999999999996"/>
    <n v="39"/>
    <n v="8"/>
    <n v="39.699999999999989"/>
    <n v="251"/>
    <n v="207.4"/>
    <n v="17.3"/>
  </r>
  <r>
    <x v="3"/>
    <n v="22"/>
    <n v="3"/>
    <x v="31"/>
    <x v="0"/>
    <x v="7"/>
    <n v="9"/>
    <n v="5"/>
    <n v="32"/>
    <n v="32.5"/>
    <n v="6.2"/>
    <n v="34"/>
    <n v="2"/>
    <n v="30.099999999999994"/>
    <n v="219.4"/>
    <n v="14.1"/>
    <n v="7.1"/>
  </r>
  <r>
    <x v="5"/>
    <n v="19"/>
    <n v="3"/>
    <x v="32"/>
    <x v="0"/>
    <x v="23"/>
    <n v="10"/>
    <n v="5"/>
    <n v="33"/>
    <n v="34.700000000000003"/>
    <n v="4.5999999999999996"/>
    <n v="27"/>
    <n v="-6"/>
    <n v="38.199999999999989"/>
    <n v="227.5"/>
    <n v="120.4"/>
    <n v="15.1"/>
  </r>
  <r>
    <x v="6"/>
    <n v="37"/>
    <n v="5"/>
    <x v="33"/>
    <x v="0"/>
    <x v="20"/>
    <n v="6"/>
    <n v="5"/>
    <n v="34"/>
    <n v="35.299999999999997"/>
    <n v="7.3"/>
    <n v="37"/>
    <n v="3"/>
    <n v="18.299999999999983"/>
    <n v="207.6"/>
    <n v="178.1"/>
    <n v="14.8"/>
  </r>
  <r>
    <x v="6"/>
    <n v="43"/>
    <n v="6"/>
    <x v="34"/>
    <x v="1"/>
    <x v="17"/>
    <n v="9"/>
    <n v="5"/>
    <n v="35"/>
    <n v="35.4"/>
    <n v="3.7"/>
    <n v="40"/>
    <n v="5"/>
    <n v="20"/>
    <n v="231.3"/>
    <n v="243.2"/>
    <n v="15.2"/>
  </r>
  <r>
    <x v="4"/>
    <n v="18"/>
    <n v="3"/>
    <x v="35"/>
    <x v="0"/>
    <x v="15"/>
    <n v="12"/>
    <n v="5"/>
    <n v="36"/>
    <n v="35.6"/>
    <n v="10.9"/>
    <n v="24"/>
    <n v="-12"/>
    <n v="52.5"/>
    <n v="241.8"/>
    <n v="275.5"/>
    <n v="23"/>
  </r>
  <r>
    <x v="6"/>
    <n v="27"/>
    <n v="4"/>
    <x v="36"/>
    <x v="0"/>
    <x v="3"/>
    <n v="11"/>
    <n v="5"/>
    <n v="37"/>
    <n v="35.799999999999997"/>
    <n v="6.5"/>
    <n v="33"/>
    <n v="-4"/>
    <n v="24.699999999999989"/>
    <n v="214"/>
    <n v="171.5"/>
    <n v="14.3"/>
  </r>
  <r>
    <x v="3"/>
    <n v="123"/>
    <n v="16"/>
    <x v="37"/>
    <x v="3"/>
    <x v="8"/>
    <n v="12"/>
    <n v="5"/>
    <n v="38"/>
    <n v="36.799999999999997"/>
    <n v="1.9"/>
    <n v="18"/>
    <n v="-20"/>
    <n v="57"/>
    <n v="338.2"/>
    <n v="417"/>
    <n v="26.1"/>
  </r>
  <r>
    <x v="2"/>
    <n v="40"/>
    <n v="5"/>
    <x v="38"/>
    <x v="1"/>
    <x v="17"/>
    <n v="9"/>
    <n v="5"/>
    <n v="39"/>
    <n v="37"/>
    <n v="3.9"/>
    <n v="41"/>
    <n v="2"/>
    <n v="19.5"/>
    <n v="230.8"/>
    <n v="265.60000000000002"/>
    <n v="16.600000000000001"/>
  </r>
  <r>
    <x v="2"/>
    <m/>
    <n v="8"/>
    <x v="39"/>
    <x v="1"/>
    <x v="14"/>
    <n v="7"/>
    <n v="5"/>
    <n v="40"/>
    <n v="38.5"/>
    <n v="5.0999999999999996"/>
    <n v="44"/>
    <n v="4"/>
    <n v="-2.5"/>
    <n v="208.8"/>
    <n v="185.2"/>
    <n v="11.6"/>
  </r>
  <r>
    <x v="0"/>
    <n v="39"/>
    <n v="5"/>
    <x v="40"/>
    <x v="1"/>
    <x v="19"/>
    <n v="5"/>
    <n v="5"/>
    <n v="41"/>
    <n v="39.4"/>
    <n v="4.7"/>
    <n v="42"/>
    <n v="1"/>
    <n v="8.0999999999999943"/>
    <n v="219.4"/>
    <n v="207.1"/>
    <n v="13.8"/>
  </r>
  <r>
    <x v="0"/>
    <n v="23"/>
    <n v="3"/>
    <x v="41"/>
    <x v="0"/>
    <x v="16"/>
    <n v="6"/>
    <n v="6"/>
    <n v="42"/>
    <n v="42.1"/>
    <n v="4.4000000000000004"/>
    <n v="36"/>
    <n v="-6"/>
    <n v="22.599999999999994"/>
    <n v="211.9"/>
    <n v="0"/>
    <n v="0"/>
  </r>
  <r>
    <x v="3"/>
    <m/>
    <n v="7"/>
    <x v="42"/>
    <x v="1"/>
    <x v="24"/>
    <n v="11"/>
    <n v="6"/>
    <n v="43"/>
    <n v="46.5"/>
    <n v="6.2"/>
    <n v="49"/>
    <n v="6"/>
    <n v="2.3999999999999773"/>
    <n v="213.7"/>
    <n v="222.4"/>
    <n v="13.9"/>
  </r>
  <r>
    <x v="3"/>
    <n v="42"/>
    <n v="6"/>
    <x v="43"/>
    <x v="0"/>
    <x v="25"/>
    <n v="11"/>
    <n v="6"/>
    <n v="44"/>
    <n v="49.2"/>
    <n v="8"/>
    <n v="38"/>
    <n v="-6"/>
    <n v="16.5"/>
    <n v="205.8"/>
    <n v="201.3"/>
    <n v="12.6"/>
  </r>
  <r>
    <x v="0"/>
    <m/>
    <n v="8"/>
    <x v="44"/>
    <x v="1"/>
    <x v="12"/>
    <n v="9"/>
    <n v="6"/>
    <n v="45"/>
    <n v="49.3"/>
    <n v="4.3"/>
    <n v="57"/>
    <n v="12"/>
    <n v="-2"/>
    <n v="209.3"/>
    <n v="221.1"/>
    <n v="15.8"/>
  </r>
  <r>
    <x v="4"/>
    <m/>
    <n v="6"/>
    <x v="45"/>
    <x v="0"/>
    <x v="26"/>
    <n v="6"/>
    <n v="6"/>
    <n v="46"/>
    <n v="49.6"/>
    <n v="9.6999999999999993"/>
    <n v="54"/>
    <n v="8"/>
    <n v="3.2999999999999829"/>
    <n v="192.6"/>
    <n v="0"/>
    <n v="0"/>
  </r>
  <r>
    <x v="1"/>
    <m/>
    <n v="6"/>
    <x v="46"/>
    <x v="0"/>
    <x v="22"/>
    <n v="10"/>
    <n v="6"/>
    <n v="47"/>
    <n v="49.6"/>
    <n v="9.6"/>
    <n v="50"/>
    <n v="3"/>
    <n v="16.5"/>
    <n v="205.8"/>
    <n v="276.60000000000002"/>
    <n v="17.3"/>
  </r>
  <r>
    <x v="0"/>
    <m/>
    <n v="6"/>
    <x v="47"/>
    <x v="0"/>
    <x v="27"/>
    <n v="8"/>
    <n v="6"/>
    <n v="48"/>
    <n v="50.6"/>
    <n v="10.8"/>
    <n v="45"/>
    <n v="-3"/>
    <n v="-0.20000000000001705"/>
    <n v="189.1"/>
    <n v="142.5"/>
    <n v="11.9"/>
  </r>
  <r>
    <x v="1"/>
    <n v="33"/>
    <n v="5"/>
    <x v="48"/>
    <x v="0"/>
    <x v="24"/>
    <n v="11"/>
    <n v="6"/>
    <n v="49"/>
    <n v="51.3"/>
    <n v="9.3000000000000007"/>
    <n v="47"/>
    <n v="-2"/>
    <n v="23.5"/>
    <n v="212.8"/>
    <n v="201.4"/>
    <n v="14.4"/>
  </r>
  <r>
    <x v="0"/>
    <m/>
    <n v="7"/>
    <x v="49"/>
    <x v="1"/>
    <x v="1"/>
    <n v="7"/>
    <n v="6"/>
    <n v="50"/>
    <n v="52.4"/>
    <n v="4.3"/>
    <n v="60"/>
    <n v="10"/>
    <n v="-18.700000000000017"/>
    <n v="192.6"/>
    <n v="157"/>
    <n v="9.8000000000000007"/>
  </r>
  <r>
    <x v="7"/>
    <m/>
    <n v="7"/>
    <x v="50"/>
    <x v="1"/>
    <x v="7"/>
    <n v="9"/>
    <n v="6"/>
    <n v="51"/>
    <n v="53.7"/>
    <n v="6.6"/>
    <n v="55"/>
    <n v="4"/>
    <n v="-23.400000000000006"/>
    <n v="187.9"/>
    <n v="206.8"/>
    <n v="12.9"/>
  </r>
  <r>
    <x v="6"/>
    <m/>
    <n v="7"/>
    <x v="51"/>
    <x v="2"/>
    <x v="14"/>
    <n v="7"/>
    <n v="6"/>
    <n v="52"/>
    <n v="54.7"/>
    <n v="6"/>
    <n v="56"/>
    <n v="4"/>
    <n v="29"/>
    <n v="175.4"/>
    <n v="120.5"/>
    <n v="12.1"/>
  </r>
  <r>
    <x v="4"/>
    <m/>
    <n v="8"/>
    <x v="52"/>
    <x v="1"/>
    <x v="26"/>
    <n v="6"/>
    <n v="6"/>
    <n v="53"/>
    <n v="54.9"/>
    <n v="7.8"/>
    <n v="67"/>
    <n v="14"/>
    <n v="-19.400000000000006"/>
    <n v="191.9"/>
    <n v="153.30000000000001"/>
    <n v="11.8"/>
  </r>
  <r>
    <x v="6"/>
    <m/>
    <n v="8"/>
    <x v="53"/>
    <x v="3"/>
    <x v="6"/>
    <n v="10"/>
    <n v="6"/>
    <n v="54"/>
    <n v="55.3"/>
    <n v="5.3"/>
    <n v="43"/>
    <n v="-11"/>
    <n v="39.5"/>
    <n v="320.7"/>
    <n v="331.9"/>
    <n v="20.7"/>
  </r>
  <r>
    <x v="5"/>
    <n v="46"/>
    <n v="6"/>
    <x v="54"/>
    <x v="1"/>
    <x v="17"/>
    <n v="9"/>
    <n v="6"/>
    <n v="55"/>
    <n v="55.8"/>
    <n v="9.3000000000000007"/>
    <n v="46"/>
    <n v="-9"/>
    <n v="0"/>
    <n v="211.3"/>
    <n v="135.1"/>
    <n v="16.899999999999999"/>
  </r>
  <r>
    <x v="1"/>
    <m/>
    <n v="7"/>
    <x v="55"/>
    <x v="2"/>
    <x v="0"/>
    <n v="11"/>
    <n v="6"/>
    <n v="56"/>
    <n v="56"/>
    <n v="5.0999999999999996"/>
    <n v="59"/>
    <n v="3"/>
    <n v="32.699999999999989"/>
    <n v="179.1"/>
    <n v="126.3"/>
    <n v="11.5"/>
  </r>
  <r>
    <x v="2"/>
    <n v="41"/>
    <n v="6"/>
    <x v="56"/>
    <x v="1"/>
    <x v="21"/>
    <n v="10"/>
    <n v="6"/>
    <n v="57"/>
    <n v="57.1"/>
    <n v="6.6"/>
    <n v="62"/>
    <n v="5"/>
    <n v="-17.5"/>
    <n v="193.8"/>
    <n v="185.3"/>
    <n v="14.3"/>
  </r>
  <r>
    <x v="7"/>
    <n v="45"/>
    <n v="6"/>
    <x v="57"/>
    <x v="0"/>
    <x v="28"/>
    <n v="10"/>
    <n v="7"/>
    <n v="58"/>
    <n v="59"/>
    <n v="7.4"/>
    <n v="53"/>
    <n v="-5"/>
    <n v="0"/>
    <n v="189.3"/>
    <n v="222.8"/>
    <n v="14.9"/>
  </r>
  <r>
    <x v="5"/>
    <m/>
    <n v="8"/>
    <x v="58"/>
    <x v="1"/>
    <x v="10"/>
    <n v="7"/>
    <n v="7"/>
    <n v="59"/>
    <n v="60.8"/>
    <n v="11.2"/>
    <n v="63"/>
    <n v="4"/>
    <n v="-17.400000000000006"/>
    <n v="193.9"/>
    <n v="217.1"/>
    <n v="13.6"/>
  </r>
  <r>
    <x v="5"/>
    <m/>
    <n v="7"/>
    <x v="59"/>
    <x v="0"/>
    <x v="22"/>
    <n v="10"/>
    <n v="7"/>
    <n v="60"/>
    <n v="62.4"/>
    <n v="10.5"/>
    <n v="48"/>
    <n v="-12"/>
    <n v="-10.800000000000011"/>
    <n v="178.5"/>
    <n v="139.1"/>
    <n v="10.7"/>
  </r>
  <r>
    <x v="3"/>
    <m/>
    <n v="8"/>
    <x v="60"/>
    <x v="0"/>
    <x v="26"/>
    <n v="6"/>
    <n v="7"/>
    <n v="61"/>
    <n v="63.3"/>
    <n v="13.6"/>
    <n v="66"/>
    <n v="5"/>
    <n v="-13.400000000000006"/>
    <n v="175.9"/>
    <n v="233.9"/>
    <n v="14.6"/>
  </r>
  <r>
    <x v="0"/>
    <m/>
    <n v="10"/>
    <x v="61"/>
    <x v="3"/>
    <x v="3"/>
    <n v="11"/>
    <n v="7"/>
    <n v="62"/>
    <n v="63.3"/>
    <n v="8.1"/>
    <n v="51"/>
    <n v="-11"/>
    <n v="27.400000000000034"/>
    <n v="308.60000000000002"/>
    <n v="312.5"/>
    <n v="19.5"/>
  </r>
  <r>
    <x v="6"/>
    <m/>
    <n v="10"/>
    <x v="62"/>
    <x v="2"/>
    <x v="15"/>
    <n v="12"/>
    <n v="7"/>
    <n v="63"/>
    <n v="63.5"/>
    <n v="9.8000000000000007"/>
    <n v="64"/>
    <n v="1"/>
    <n v="15.299999999999983"/>
    <n v="161.69999999999999"/>
    <n v="0"/>
    <n v="0"/>
  </r>
  <r>
    <x v="7"/>
    <m/>
    <n v="8"/>
    <x v="63"/>
    <x v="0"/>
    <x v="18"/>
    <n v="4"/>
    <n v="7"/>
    <n v="64"/>
    <n v="66.2"/>
    <n v="13"/>
    <n v="65"/>
    <n v="1"/>
    <n v="-25"/>
    <n v="164.3"/>
    <n v="193.6"/>
    <n v="12.1"/>
  </r>
  <r>
    <x v="0"/>
    <m/>
    <n v="9"/>
    <x v="64"/>
    <x v="1"/>
    <x v="11"/>
    <n v="4"/>
    <n v="7"/>
    <n v="65"/>
    <n v="66.5"/>
    <n v="9.1999999999999993"/>
    <n v="72"/>
    <n v="7"/>
    <n v="-25.5"/>
    <n v="185.8"/>
    <n v="156.4"/>
    <n v="11.2"/>
  </r>
  <r>
    <x v="3"/>
    <m/>
    <n v="9"/>
    <x v="65"/>
    <x v="1"/>
    <x v="15"/>
    <n v="12"/>
    <n v="7"/>
    <n v="66"/>
    <n v="68.5"/>
    <n v="8.3000000000000007"/>
    <n v="61"/>
    <n v="-5"/>
    <n v="-22.400000000000006"/>
    <n v="188.9"/>
    <n v="180.2"/>
    <n v="11.3"/>
  </r>
  <r>
    <x v="6"/>
    <m/>
    <n v="9"/>
    <x v="66"/>
    <x v="0"/>
    <x v="29"/>
    <n v="5"/>
    <n v="7"/>
    <n v="67"/>
    <n v="68.599999999999994"/>
    <n v="11.8"/>
    <n v="68"/>
    <n v="1"/>
    <n v="9.0999999999999943"/>
    <n v="198.4"/>
    <n v="206.2"/>
    <n v="12.9"/>
  </r>
  <r>
    <x v="2"/>
    <m/>
    <n v="7"/>
    <x v="67"/>
    <x v="0"/>
    <x v="21"/>
    <n v="10"/>
    <n v="7"/>
    <n v="68"/>
    <n v="70.099999999999994"/>
    <n v="11.5"/>
    <n v="79"/>
    <n v="11"/>
    <n v="-41.100000000000023"/>
    <n v="148.19999999999999"/>
    <n v="0"/>
    <n v="0"/>
  </r>
  <r>
    <x v="6"/>
    <m/>
    <n v="11"/>
    <x v="68"/>
    <x v="0"/>
    <x v="2"/>
    <n v="9"/>
    <n v="7"/>
    <n v="69"/>
    <n v="71.3"/>
    <n v="5.4"/>
    <n v="100"/>
    <n v="31"/>
    <n v="-66.400000000000006"/>
    <n v="122.9"/>
    <n v="131.9"/>
    <n v="8.1999999999999993"/>
  </r>
  <r>
    <x v="5"/>
    <m/>
    <n v="10"/>
    <x v="69"/>
    <x v="3"/>
    <x v="10"/>
    <n v="7"/>
    <n v="7"/>
    <n v="70"/>
    <n v="72.2"/>
    <n v="11.3"/>
    <n v="58"/>
    <n v="-12"/>
    <n v="4.1999999999999886"/>
    <n v="285.39999999999998"/>
    <n v="240"/>
    <n v="17.100000000000001"/>
  </r>
  <r>
    <x v="5"/>
    <m/>
    <n v="9"/>
    <x v="70"/>
    <x v="0"/>
    <x v="6"/>
    <n v="10"/>
    <n v="7"/>
    <n v="71"/>
    <n v="72.2"/>
    <n v="10.1"/>
    <n v="70"/>
    <n v="-1"/>
    <n v="-8.3000000000000114"/>
    <n v="181"/>
    <n v="172.6"/>
    <n v="12.3"/>
  </r>
  <r>
    <x v="2"/>
    <m/>
    <n v="10"/>
    <x v="71"/>
    <x v="1"/>
    <x v="5"/>
    <n v="12"/>
    <n v="7"/>
    <n v="72"/>
    <n v="73.2"/>
    <n v="13.6"/>
    <n v="78"/>
    <n v="6"/>
    <n v="-29.800000000000011"/>
    <n v="181.5"/>
    <n v="123.5"/>
    <n v="10.3"/>
  </r>
  <r>
    <x v="1"/>
    <m/>
    <n v="8"/>
    <x v="72"/>
    <x v="0"/>
    <x v="15"/>
    <n v="12"/>
    <n v="7"/>
    <n v="73"/>
    <n v="74.900000000000006"/>
    <n v="6.9"/>
    <n v="73"/>
    <n v="0"/>
    <n v="-34.700000000000017"/>
    <n v="154.6"/>
    <n v="168.8"/>
    <n v="12.1"/>
  </r>
  <r>
    <x v="5"/>
    <n v="35"/>
    <n v="5"/>
    <x v="73"/>
    <x v="1"/>
    <x v="12"/>
    <n v="9"/>
    <n v="7"/>
    <n v="74"/>
    <n v="75.900000000000006"/>
    <n v="14.5"/>
    <n v="52"/>
    <n v="-22"/>
    <n v="-16.5"/>
    <n v="194.8"/>
    <n v="149.4"/>
    <n v="16.600000000000001"/>
  </r>
  <r>
    <x v="2"/>
    <m/>
    <n v="10"/>
    <x v="74"/>
    <x v="3"/>
    <x v="7"/>
    <n v="9"/>
    <n v="8"/>
    <n v="75"/>
    <n v="77.099999999999994"/>
    <n v="14.6"/>
    <n v="74"/>
    <n v="-1"/>
    <n v="20.900000000000034"/>
    <n v="302.10000000000002"/>
    <n v="355"/>
    <n v="22.2"/>
  </r>
  <r>
    <x v="6"/>
    <m/>
    <n v="12"/>
    <x v="75"/>
    <x v="1"/>
    <x v="0"/>
    <n v="11"/>
    <n v="8"/>
    <n v="76"/>
    <n v="77.599999999999994"/>
    <n v="12.3"/>
    <n v="93"/>
    <n v="17"/>
    <n v="-33.300000000000011"/>
    <n v="178"/>
    <n v="182.5"/>
    <n v="11.4"/>
  </r>
  <r>
    <x v="4"/>
    <m/>
    <n v="7"/>
    <x v="76"/>
    <x v="1"/>
    <x v="22"/>
    <n v="10"/>
    <n v="8"/>
    <n v="77"/>
    <n v="79.7"/>
    <n v="7.4"/>
    <n v="141"/>
    <n v="64"/>
    <n v="-31.900000000000006"/>
    <n v="179.4"/>
    <n v="138.69999999999999"/>
    <n v="11.6"/>
  </r>
  <r>
    <x v="5"/>
    <m/>
    <n v="12"/>
    <x v="77"/>
    <x v="1"/>
    <x v="6"/>
    <n v="10"/>
    <n v="8"/>
    <n v="78"/>
    <n v="80.7"/>
    <n v="10.199999999999999"/>
    <n v="76"/>
    <n v="-2"/>
    <n v="-44"/>
    <n v="167.3"/>
    <n v="106.3"/>
    <n v="15.2"/>
  </r>
  <r>
    <x v="8"/>
    <m/>
    <n v="0"/>
    <x v="78"/>
    <x v="1"/>
    <x v="25"/>
    <n v="11"/>
    <n v="8"/>
    <n v="79"/>
    <n v="81.900000000000006"/>
    <n v="6.4"/>
    <n v="84"/>
    <n v="5"/>
    <n v="-42.300000000000011"/>
    <n v="169"/>
    <n v="183.6"/>
    <n v="11.5"/>
  </r>
  <r>
    <x v="3"/>
    <m/>
    <n v="10"/>
    <x v="79"/>
    <x v="0"/>
    <x v="24"/>
    <n v="11"/>
    <n v="8"/>
    <n v="80"/>
    <n v="82.4"/>
    <n v="12.5"/>
    <n v="81"/>
    <n v="1"/>
    <n v="-63.400000000000006"/>
    <n v="125.9"/>
    <n v="70.400000000000006"/>
    <n v="5"/>
  </r>
  <r>
    <x v="3"/>
    <m/>
    <n v="11"/>
    <x v="80"/>
    <x v="1"/>
    <x v="8"/>
    <n v="12"/>
    <n v="8"/>
    <n v="81"/>
    <n v="82.9"/>
    <n v="12.3"/>
    <n v="75"/>
    <n v="-6"/>
    <n v="-23.5"/>
    <n v="187.8"/>
    <n v="115.1"/>
    <n v="11.5"/>
  </r>
  <r>
    <x v="5"/>
    <m/>
    <n v="13"/>
    <x v="81"/>
    <x v="1"/>
    <x v="1"/>
    <n v="7"/>
    <n v="8"/>
    <n v="82"/>
    <n v="83.3"/>
    <n v="8.8000000000000007"/>
    <n v="101"/>
    <n v="19"/>
    <n v="-46.200000000000017"/>
    <n v="165.1"/>
    <n v="136.80000000000001"/>
    <n v="10.5"/>
  </r>
  <r>
    <x v="4"/>
    <m/>
    <n v="10"/>
    <x v="82"/>
    <x v="1"/>
    <x v="23"/>
    <n v="10"/>
    <n v="8"/>
    <n v="83"/>
    <n v="84.6"/>
    <n v="12.1"/>
    <n v="94"/>
    <n v="11"/>
    <n v="-33.100000000000023"/>
    <n v="178.2"/>
    <n v="173.6"/>
    <n v="10.9"/>
  </r>
  <r>
    <x v="3"/>
    <m/>
    <n v="12"/>
    <x v="83"/>
    <x v="1"/>
    <x v="19"/>
    <n v="5"/>
    <n v="8"/>
    <n v="84"/>
    <n v="85"/>
    <n v="6.7"/>
    <n v="96"/>
    <n v="12"/>
    <n v="-36.700000000000017"/>
    <n v="174.6"/>
    <n v="115.8"/>
    <n v="12.9"/>
  </r>
  <r>
    <x v="0"/>
    <m/>
    <n v="11"/>
    <x v="84"/>
    <x v="2"/>
    <x v="9"/>
    <n v="7"/>
    <n v="8"/>
    <n v="85"/>
    <n v="86.8"/>
    <n v="15.5"/>
    <n v="83"/>
    <n v="-2"/>
    <n v="7.2999999999999829"/>
    <n v="153.69999999999999"/>
    <n v="133"/>
    <n v="8.9"/>
  </r>
  <r>
    <x v="2"/>
    <m/>
    <n v="16"/>
    <x v="85"/>
    <x v="3"/>
    <x v="20"/>
    <n v="6"/>
    <n v="8"/>
    <n v="86"/>
    <n v="86.9"/>
    <n v="15.1"/>
    <n v="69"/>
    <n v="-17"/>
    <n v="15.300000000000011"/>
    <n v="296.5"/>
    <n v="328.1"/>
    <n v="20.5"/>
  </r>
  <r>
    <x v="8"/>
    <m/>
    <n v="0"/>
    <x v="86"/>
    <x v="1"/>
    <x v="18"/>
    <n v="4"/>
    <n v="8"/>
    <n v="87"/>
    <n v="88.5"/>
    <n v="9.6999999999999993"/>
    <n v="82"/>
    <n v="-5"/>
    <n v="-41.200000000000017"/>
    <n v="170.1"/>
    <n v="103.5"/>
    <n v="8.6"/>
  </r>
  <r>
    <x v="8"/>
    <m/>
    <n v="0"/>
    <x v="87"/>
    <x v="0"/>
    <x v="17"/>
    <n v="9"/>
    <n v="8"/>
    <n v="88"/>
    <n v="89"/>
    <n v="11.1"/>
    <n v="91"/>
    <n v="3"/>
    <n v="-66.300000000000011"/>
    <n v="123"/>
    <n v="0"/>
    <n v="0"/>
  </r>
  <r>
    <x v="8"/>
    <m/>
    <n v="0"/>
    <x v="88"/>
    <x v="2"/>
    <x v="2"/>
    <n v="9"/>
    <n v="8"/>
    <n v="89"/>
    <n v="89.4"/>
    <n v="12"/>
    <n v="71"/>
    <n v="-18"/>
    <n v="25.699999999999989"/>
    <n v="172.1"/>
    <n v="193.6"/>
    <n v="12.1"/>
  </r>
  <r>
    <x v="3"/>
    <m/>
    <n v="13"/>
    <x v="89"/>
    <x v="0"/>
    <x v="28"/>
    <n v="10"/>
    <n v="8"/>
    <n v="90"/>
    <n v="90.5"/>
    <n v="13.4"/>
    <n v="99"/>
    <n v="9"/>
    <n v="-74.100000000000009"/>
    <n v="115.2"/>
    <n v="101.3"/>
    <n v="7.2"/>
  </r>
  <r>
    <x v="1"/>
    <m/>
    <n v="9"/>
    <x v="90"/>
    <x v="3"/>
    <x v="1"/>
    <n v="7"/>
    <n v="8"/>
    <n v="91"/>
    <n v="91"/>
    <n v="11.5"/>
    <n v="92"/>
    <n v="1"/>
    <n v="18.900000000000034"/>
    <n v="300.10000000000002"/>
    <n v="282.60000000000002"/>
    <n v="20.2"/>
  </r>
  <r>
    <x v="5"/>
    <m/>
    <n v="14"/>
    <x v="91"/>
    <x v="1"/>
    <x v="5"/>
    <n v="12"/>
    <n v="8"/>
    <n v="92"/>
    <n v="91"/>
    <n v="12.7"/>
    <n v="90"/>
    <n v="-2"/>
    <n v="-34.900000000000006"/>
    <n v="176.4"/>
    <n v="185.7"/>
    <n v="11.6"/>
  </r>
  <r>
    <x v="7"/>
    <m/>
    <n v="11"/>
    <x v="92"/>
    <x v="3"/>
    <x v="21"/>
    <n v="10"/>
    <n v="8"/>
    <n v="93"/>
    <n v="91.5"/>
    <n v="11.4"/>
    <n v="86"/>
    <n v="-7"/>
    <n v="4.4000000000000341"/>
    <n v="285.60000000000002"/>
    <n v="193.4"/>
    <n v="17.600000000000001"/>
  </r>
  <r>
    <x v="1"/>
    <n v="112"/>
    <n v="14"/>
    <x v="93"/>
    <x v="0"/>
    <x v="30"/>
    <n v="10"/>
    <n v="8"/>
    <n v="94"/>
    <n v="93.4"/>
    <n v="13.9"/>
    <n v="77"/>
    <n v="-17"/>
    <n v="-35.300000000000011"/>
    <n v="154"/>
    <n v="0"/>
    <n v="0"/>
  </r>
  <r>
    <x v="8"/>
    <m/>
    <n v="0"/>
    <x v="94"/>
    <x v="3"/>
    <x v="24"/>
    <n v="11"/>
    <n v="8"/>
    <n v="95"/>
    <n v="97.3"/>
    <n v="15.4"/>
    <n v="95"/>
    <n v="0"/>
    <n v="0"/>
    <n v="281.2"/>
    <n v="299.39999999999998"/>
    <n v="18.7"/>
  </r>
  <r>
    <x v="7"/>
    <m/>
    <n v="10"/>
    <x v="95"/>
    <x v="0"/>
    <x v="6"/>
    <n v="10"/>
    <n v="9"/>
    <n v="96"/>
    <n v="101.1"/>
    <n v="20.3"/>
    <n v="123"/>
    <n v="27"/>
    <n v="-53.800000000000011"/>
    <n v="135.5"/>
    <n v="132"/>
    <n v="8.3000000000000007"/>
  </r>
  <r>
    <x v="7"/>
    <m/>
    <n v="13"/>
    <x v="96"/>
    <x v="2"/>
    <x v="10"/>
    <n v="7"/>
    <n v="9"/>
    <n v="97"/>
    <n v="101.5"/>
    <n v="13.4"/>
    <n v="87"/>
    <n v="-10"/>
    <n v="0"/>
    <n v="146.4"/>
    <n v="143.9"/>
    <n v="9"/>
  </r>
  <r>
    <x v="5"/>
    <m/>
    <n v="11"/>
    <x v="97"/>
    <x v="0"/>
    <x v="31"/>
    <n v="6"/>
    <n v="9"/>
    <n v="98"/>
    <n v="101.5"/>
    <n v="12.5"/>
    <n v="104"/>
    <n v="6"/>
    <n v="-51.900000000000006"/>
    <n v="137.4"/>
    <n v="127.2"/>
    <n v="9.1"/>
  </r>
  <r>
    <x v="8"/>
    <m/>
    <n v="0"/>
    <x v="98"/>
    <x v="1"/>
    <x v="28"/>
    <n v="10"/>
    <n v="9"/>
    <n v="99"/>
    <n v="101.6"/>
    <n v="12.8"/>
    <n v="97"/>
    <n v="-2"/>
    <n v="-61.700000000000017"/>
    <n v="149.6"/>
    <n v="136.30000000000001"/>
    <n v="8.5"/>
  </r>
  <r>
    <x v="0"/>
    <m/>
    <n v="16"/>
    <x v="99"/>
    <x v="1"/>
    <x v="3"/>
    <n v="11"/>
    <n v="9"/>
    <n v="100"/>
    <n v="102.9"/>
    <n v="9.9"/>
    <n v="116"/>
    <n v="16"/>
    <n v="-68.200000000000017"/>
    <n v="143.1"/>
    <n v="62.3"/>
    <n v="12.5"/>
  </r>
  <r>
    <x v="8"/>
    <m/>
    <n v="0"/>
    <x v="100"/>
    <x v="0"/>
    <x v="25"/>
    <n v="11"/>
    <n v="9"/>
    <n v="101"/>
    <n v="103.7"/>
    <n v="16.5"/>
    <n v="133"/>
    <n v="32"/>
    <n v="-56.400000000000006"/>
    <n v="132.9"/>
    <n v="160.69999999999999"/>
    <n v="10"/>
  </r>
  <r>
    <x v="1"/>
    <m/>
    <n v="12"/>
    <x v="101"/>
    <x v="0"/>
    <x v="21"/>
    <n v="10"/>
    <n v="9"/>
    <n v="102"/>
    <n v="104.6"/>
    <n v="17.8"/>
    <n v="85"/>
    <n v="-17"/>
    <n v="-65.200000000000017"/>
    <n v="124.1"/>
    <n v="180"/>
    <n v="11.3"/>
  </r>
  <r>
    <x v="2"/>
    <m/>
    <n v="15"/>
    <x v="102"/>
    <x v="2"/>
    <x v="20"/>
    <n v="6"/>
    <n v="9"/>
    <n v="103"/>
    <n v="106"/>
    <n v="19.5"/>
    <n v="80"/>
    <n v="-23"/>
    <n v="-1"/>
    <n v="145.4"/>
    <n v="222.2"/>
    <n v="13.9"/>
  </r>
  <r>
    <x v="8"/>
    <m/>
    <n v="0"/>
    <x v="103"/>
    <x v="0"/>
    <x v="18"/>
    <n v="4"/>
    <n v="9"/>
    <n v="104"/>
    <n v="106.9"/>
    <n v="22.3"/>
    <n v="121"/>
    <n v="17"/>
    <n v="-68.700000000000017"/>
    <n v="120.6"/>
    <n v="162.5"/>
    <n v="11.6"/>
  </r>
  <r>
    <x v="8"/>
    <m/>
    <n v="0"/>
    <x v="104"/>
    <x v="2"/>
    <x v="7"/>
    <n v="9"/>
    <n v="9"/>
    <n v="105"/>
    <n v="107.2"/>
    <n v="17.5"/>
    <n v="108"/>
    <n v="3"/>
    <n v="-0.30000000000001137"/>
    <n v="146.1"/>
    <n v="163"/>
    <n v="10.199999999999999"/>
  </r>
  <r>
    <x v="8"/>
    <m/>
    <n v="0"/>
    <x v="105"/>
    <x v="3"/>
    <x v="14"/>
    <n v="7"/>
    <n v="9"/>
    <n v="106"/>
    <n v="107.3"/>
    <n v="5.3"/>
    <n v="114"/>
    <n v="8"/>
    <n v="6.8000000000000114"/>
    <n v="288"/>
    <n v="196"/>
    <n v="17.8"/>
  </r>
  <r>
    <x v="8"/>
    <m/>
    <n v="0"/>
    <x v="106"/>
    <x v="3"/>
    <x v="17"/>
    <n v="9"/>
    <n v="9"/>
    <n v="107"/>
    <n v="107.6"/>
    <n v="11.3"/>
    <n v="102"/>
    <n v="-5"/>
    <n v="5.4000000000000341"/>
    <n v="286.60000000000002"/>
    <n v="310.3"/>
    <n v="19.399999999999999"/>
  </r>
  <r>
    <x v="4"/>
    <m/>
    <n v="12"/>
    <x v="107"/>
    <x v="0"/>
    <x v="14"/>
    <n v="7"/>
    <n v="9"/>
    <n v="108"/>
    <n v="108.4"/>
    <n v="11.8"/>
    <n v="105"/>
    <n v="-3"/>
    <n v="-88.700000000000017"/>
    <n v="100.6"/>
    <n v="20.7"/>
    <n v="2.2999999999999998"/>
  </r>
  <r>
    <x v="6"/>
    <m/>
    <n v="13"/>
    <x v="108"/>
    <x v="3"/>
    <x v="5"/>
    <n v="12"/>
    <n v="9"/>
    <n v="109"/>
    <n v="108.5"/>
    <n v="13.2"/>
    <n v="98"/>
    <n v="-11"/>
    <n v="-12.800000000000011"/>
    <n v="268.39999999999998"/>
    <n v="0"/>
    <n v="0"/>
  </r>
  <r>
    <x v="8"/>
    <m/>
    <n v="0"/>
    <x v="109"/>
    <x v="3"/>
    <x v="2"/>
    <n v="9"/>
    <n v="9"/>
    <n v="110"/>
    <n v="109.5"/>
    <n v="16.5"/>
    <n v="89"/>
    <n v="-21"/>
    <n v="9"/>
    <n v="290.2"/>
    <n v="304.8"/>
    <n v="20.3"/>
  </r>
  <r>
    <x v="2"/>
    <m/>
    <n v="11"/>
    <x v="110"/>
    <x v="1"/>
    <x v="6"/>
    <n v="10"/>
    <n v="9"/>
    <n v="111"/>
    <n v="110.6"/>
    <n v="10.8"/>
    <n v="119"/>
    <n v="8"/>
    <n v="-74.400000000000006"/>
    <n v="136.9"/>
    <n v="62.7"/>
    <n v="10.5"/>
  </r>
  <r>
    <x v="8"/>
    <m/>
    <n v="0"/>
    <x v="111"/>
    <x v="0"/>
    <x v="20"/>
    <n v="6"/>
    <n v="9"/>
    <n v="112"/>
    <n v="111"/>
    <n v="13.9"/>
    <n v="126"/>
    <n v="14"/>
    <n v="-65.300000000000011"/>
    <n v="124"/>
    <n v="160.9"/>
    <n v="10.1"/>
  </r>
  <r>
    <x v="8"/>
    <m/>
    <n v="0"/>
    <x v="112"/>
    <x v="1"/>
    <x v="3"/>
    <n v="11"/>
    <n v="9"/>
    <n v="113"/>
    <n v="112.4"/>
    <n v="13"/>
    <n v="107"/>
    <n v="-6"/>
    <n v="-72.900000000000006"/>
    <n v="138.4"/>
    <n v="111"/>
    <n v="6.9"/>
  </r>
  <r>
    <x v="8"/>
    <m/>
    <n v="0"/>
    <x v="113"/>
    <x v="1"/>
    <x v="26"/>
    <n v="6"/>
    <n v="9"/>
    <n v="114"/>
    <n v="114.8"/>
    <n v="16.8"/>
    <n v="137"/>
    <n v="23"/>
    <n v="-83.500000000000014"/>
    <n v="127.8"/>
    <n v="120.2"/>
    <n v="8"/>
  </r>
  <r>
    <x v="8"/>
    <m/>
    <n v="0"/>
    <x v="114"/>
    <x v="1"/>
    <x v="0"/>
    <n v="11"/>
    <n v="9"/>
    <n v="115"/>
    <n v="117.1"/>
    <n v="12"/>
    <n v="142"/>
    <n v="27"/>
    <n v="-75"/>
    <n v="136.30000000000001"/>
    <n v="182.9"/>
    <n v="12.2"/>
  </r>
  <r>
    <x v="4"/>
    <m/>
    <n v="15"/>
    <x v="115"/>
    <x v="3"/>
    <x v="27"/>
    <n v="8"/>
    <n v="9"/>
    <n v="116"/>
    <n v="117.5"/>
    <n v="13"/>
    <n v="128"/>
    <n v="12"/>
    <n v="5.5"/>
    <n v="286.7"/>
    <n v="157.80000000000001"/>
    <n v="9.9"/>
  </r>
  <r>
    <x v="8"/>
    <m/>
    <n v="0"/>
    <x v="116"/>
    <x v="3"/>
    <x v="4"/>
    <n v="8"/>
    <n v="9"/>
    <n v="117"/>
    <n v="119.5"/>
    <n v="12.9"/>
    <n v="129"/>
    <n v="12"/>
    <n v="4.3000000000000114"/>
    <n v="285.5"/>
    <n v="285.7"/>
    <n v="17.899999999999999"/>
  </r>
  <r>
    <x v="0"/>
    <m/>
    <n v="12"/>
    <x v="117"/>
    <x v="1"/>
    <x v="9"/>
    <n v="7"/>
    <n v="9"/>
    <n v="118"/>
    <n v="120.5"/>
    <n v="14.1"/>
    <n v="127"/>
    <n v="9"/>
    <n v="-68.700000000000017"/>
    <n v="142.6"/>
    <n v="130.80000000000001"/>
    <n v="8.1999999999999993"/>
  </r>
  <r>
    <x v="8"/>
    <m/>
    <n v="0"/>
    <x v="118"/>
    <x v="1"/>
    <x v="21"/>
    <n v="10"/>
    <n v="9"/>
    <n v="119"/>
    <n v="121.9"/>
    <n v="11.5"/>
    <n v="125"/>
    <n v="6"/>
    <n v="-67.600000000000023"/>
    <n v="143.69999999999999"/>
    <n v="151.30000000000001"/>
    <n v="12.6"/>
  </r>
  <r>
    <x v="7"/>
    <m/>
    <n v="9"/>
    <x v="119"/>
    <x v="0"/>
    <x v="29"/>
    <n v="5"/>
    <n v="9"/>
    <n v="120"/>
    <n v="122.6"/>
    <n v="17.7"/>
    <n v="117"/>
    <n v="-3"/>
    <n v="-79.300000000000011"/>
    <n v="110"/>
    <n v="37.700000000000003"/>
    <n v="3.1"/>
  </r>
  <r>
    <x v="0"/>
    <m/>
    <n v="13"/>
    <x v="120"/>
    <x v="1"/>
    <x v="28"/>
    <n v="10"/>
    <n v="9"/>
    <n v="121"/>
    <n v="123.1"/>
    <n v="7.9"/>
    <n v="106"/>
    <n v="-15"/>
    <n v="-45"/>
    <n v="166.3"/>
    <n v="198.2"/>
    <n v="16.5"/>
  </r>
  <r>
    <x v="8"/>
    <m/>
    <n v="0"/>
    <x v="121"/>
    <x v="1"/>
    <x v="4"/>
    <n v="8"/>
    <n v="9"/>
    <n v="122"/>
    <n v="123.5"/>
    <n v="11.9"/>
    <n v="145"/>
    <n v="23"/>
    <n v="-69.800000000000011"/>
    <n v="141.5"/>
    <n v="97.7"/>
    <n v="6.1"/>
  </r>
  <r>
    <x v="8"/>
    <m/>
    <n v="0"/>
    <x v="122"/>
    <x v="0"/>
    <x v="9"/>
    <n v="7"/>
    <n v="9"/>
    <n v="123"/>
    <n v="126.7"/>
    <n v="16.8"/>
    <n v="113"/>
    <n v="-10"/>
    <n v="-72.800000000000011"/>
    <n v="116.5"/>
    <n v="87.8"/>
    <n v="6.3"/>
  </r>
  <r>
    <x v="8"/>
    <m/>
    <n v="0"/>
    <x v="123"/>
    <x v="1"/>
    <x v="16"/>
    <n v="6"/>
    <n v="9"/>
    <n v="124"/>
    <n v="128.30000000000001"/>
    <n v="20.8"/>
    <n v="144"/>
    <n v="20"/>
    <n v="-68.300000000000011"/>
    <n v="143"/>
    <n v="137.80000000000001"/>
    <n v="8.6"/>
  </r>
  <r>
    <x v="7"/>
    <m/>
    <n v="16"/>
    <x v="124"/>
    <x v="1"/>
    <x v="11"/>
    <n v="4"/>
    <n v="9"/>
    <n v="125"/>
    <n v="129.1"/>
    <n v="14.8"/>
    <n v="165"/>
    <n v="40"/>
    <n v="-65.5"/>
    <n v="145.80000000000001"/>
    <n v="82.8"/>
    <n v="9.1999999999999993"/>
  </r>
  <r>
    <x v="4"/>
    <m/>
    <n v="11"/>
    <x v="125"/>
    <x v="0"/>
    <x v="14"/>
    <n v="7"/>
    <n v="9"/>
    <n v="126"/>
    <n v="129.4"/>
    <n v="18.5"/>
    <n v="118"/>
    <n v="-8"/>
    <n v="-51.600000000000023"/>
    <n v="137.69999999999999"/>
    <n v="150.30000000000001"/>
    <n v="9.4"/>
  </r>
  <r>
    <x v="8"/>
    <m/>
    <n v="0"/>
    <x v="126"/>
    <x v="1"/>
    <x v="20"/>
    <n v="6"/>
    <n v="9"/>
    <n v="127"/>
    <n v="129.4"/>
    <n v="15.8"/>
    <n v="151"/>
    <n v="24"/>
    <n v="-75.300000000000011"/>
    <n v="136"/>
    <n v="122.9"/>
    <n v="8.8000000000000007"/>
  </r>
  <r>
    <x v="8"/>
    <m/>
    <n v="0"/>
    <x v="127"/>
    <x v="3"/>
    <x v="9"/>
    <n v="7"/>
    <n v="10"/>
    <n v="128"/>
    <n v="131.19999999999999"/>
    <n v="16.3"/>
    <n v="112"/>
    <n v="-16"/>
    <n v="2.3000000000000114"/>
    <n v="283.5"/>
    <n v="342"/>
    <n v="21.4"/>
  </r>
  <r>
    <x v="8"/>
    <m/>
    <m/>
    <x v="128"/>
    <x v="0"/>
    <x v="8"/>
    <n v="12"/>
    <n v="10"/>
    <n v="129"/>
    <n v="131.30000000000001"/>
    <n v="20.8"/>
    <n v="120"/>
    <n v="-9"/>
    <n v="-99.300000000000011"/>
    <n v="90"/>
    <n v="98.4"/>
    <n v="7"/>
  </r>
  <r>
    <x v="8"/>
    <m/>
    <m/>
    <x v="129"/>
    <x v="1"/>
    <x v="28"/>
    <n v="10"/>
    <n v="10"/>
    <n v="130"/>
    <n v="132.9"/>
    <n v="19.600000000000001"/>
    <n v="212"/>
    <n v="82"/>
    <n v="-68.100000000000023"/>
    <n v="143.19999999999999"/>
    <n v="66.3"/>
    <n v="4.7"/>
  </r>
  <r>
    <x v="8"/>
    <m/>
    <m/>
    <x v="130"/>
    <x v="3"/>
    <x v="15"/>
    <n v="12"/>
    <n v="10"/>
    <n v="131"/>
    <n v="133.30000000000001"/>
    <n v="14.3"/>
    <n v="130"/>
    <n v="-1"/>
    <n v="-11"/>
    <n v="270.2"/>
    <n v="284.89999999999998"/>
    <n v="17.8"/>
  </r>
  <r>
    <x v="8"/>
    <m/>
    <m/>
    <x v="131"/>
    <x v="1"/>
    <x v="31"/>
    <n v="6"/>
    <n v="10"/>
    <n v="132"/>
    <n v="135.5"/>
    <n v="18.8"/>
    <n v="163"/>
    <n v="31"/>
    <n v="-77.5"/>
    <n v="133.80000000000001"/>
    <n v="143.9"/>
    <n v="9"/>
  </r>
  <r>
    <x v="8"/>
    <m/>
    <m/>
    <x v="132"/>
    <x v="2"/>
    <x v="26"/>
    <n v="6"/>
    <n v="10"/>
    <n v="133"/>
    <n v="137.1"/>
    <n v="27.4"/>
    <n v="140"/>
    <n v="7"/>
    <n v="-20.400000000000006"/>
    <n v="126"/>
    <n v="147.1"/>
    <n v="9.1999999999999993"/>
  </r>
  <r>
    <x v="8"/>
    <m/>
    <m/>
    <x v="133"/>
    <x v="0"/>
    <x v="22"/>
    <n v="10"/>
    <n v="10"/>
    <n v="134"/>
    <n v="138.30000000000001"/>
    <n v="19.5"/>
    <n v="143"/>
    <n v="9"/>
    <n v="-106.30000000000001"/>
    <n v="83"/>
    <n v="0"/>
    <n v="0"/>
  </r>
  <r>
    <x v="1"/>
    <m/>
    <n v="13"/>
    <x v="134"/>
    <x v="0"/>
    <x v="30"/>
    <n v="10"/>
    <n v="10"/>
    <n v="135"/>
    <n v="139"/>
    <n v="16.5"/>
    <n v="136"/>
    <n v="1"/>
    <n v="-88.200000000000017"/>
    <n v="101.1"/>
    <n v="189"/>
    <n v="11.8"/>
  </r>
  <r>
    <x v="8"/>
    <m/>
    <m/>
    <x v="135"/>
    <x v="2"/>
    <x v="27"/>
    <n v="8"/>
    <n v="10"/>
    <n v="136"/>
    <n v="139.19999999999999"/>
    <n v="26.4"/>
    <n v="158"/>
    <n v="22"/>
    <n v="-15.400000000000006"/>
    <n v="131"/>
    <n v="107.2"/>
    <n v="6.7"/>
  </r>
  <r>
    <x v="8"/>
    <m/>
    <m/>
    <x v="136"/>
    <x v="3"/>
    <x v="26"/>
    <n v="6"/>
    <n v="10"/>
    <n v="137"/>
    <n v="143.69999999999999"/>
    <n v="15.6"/>
    <n v="148"/>
    <n v="11"/>
    <n v="-8.5999999999999659"/>
    <n v="272.60000000000002"/>
    <n v="262.89999999999998"/>
    <n v="18.8"/>
  </r>
  <r>
    <x v="2"/>
    <m/>
    <n v="12"/>
    <x v="137"/>
    <x v="2"/>
    <x v="25"/>
    <n v="11"/>
    <n v="10"/>
    <n v="138"/>
    <n v="145.1"/>
    <n v="40.5"/>
    <n v="132"/>
    <n v="-6"/>
    <n v="-4.8000000000000114"/>
    <n v="141.6"/>
    <n v="9.1999999999999993"/>
    <n v="9.1999999999999993"/>
  </r>
  <r>
    <x v="8"/>
    <m/>
    <m/>
    <x v="138"/>
    <x v="0"/>
    <x v="30"/>
    <n v="10"/>
    <n v="10"/>
    <n v="139"/>
    <n v="146.6"/>
    <n v="31.7"/>
    <n v="197"/>
    <n v="58"/>
    <n v="-69.000000000000014"/>
    <n v="120.3"/>
    <n v="91.6"/>
    <n v="9.1999999999999993"/>
  </r>
  <r>
    <x v="8"/>
    <m/>
    <m/>
    <x v="138"/>
    <x v="0"/>
    <x v="30"/>
    <n v="10"/>
    <n v="10"/>
    <n v="139"/>
    <n v="146.6"/>
    <n v="31.7"/>
    <n v="197"/>
    <n v="58"/>
    <n v="-69.000000000000014"/>
    <n v="0"/>
    <n v="91.6"/>
    <n v="9.1999999999999993"/>
  </r>
  <r>
    <x v="8"/>
    <m/>
    <m/>
    <x v="139"/>
    <x v="1"/>
    <x v="29"/>
    <n v="5"/>
    <n v="10"/>
    <n v="140"/>
    <n v="148.1"/>
    <n v="25.3"/>
    <n v="196"/>
    <n v="56"/>
    <n v="-62.400000000000006"/>
    <n v="148.9"/>
    <n v="134.4"/>
    <n v="9"/>
  </r>
  <r>
    <x v="8"/>
    <m/>
    <m/>
    <x v="140"/>
    <x v="0"/>
    <x v="31"/>
    <n v="6"/>
    <n v="10"/>
    <n v="141"/>
    <n v="148.9"/>
    <n v="31.3"/>
    <n v="134"/>
    <n v="-7"/>
    <n v="-111.4"/>
    <n v="77.900000000000006"/>
    <n v="0"/>
    <n v="0"/>
  </r>
  <r>
    <x v="8"/>
    <m/>
    <m/>
    <x v="141"/>
    <x v="1"/>
    <x v="9"/>
    <n v="7"/>
    <n v="10"/>
    <n v="142"/>
    <n v="149"/>
    <n v="21.3"/>
    <n v="115"/>
    <n v="-27"/>
    <n v="-85.500000000000014"/>
    <n v="125.8"/>
    <n v="43.7"/>
    <n v="3.1"/>
  </r>
  <r>
    <x v="8"/>
    <m/>
    <m/>
    <x v="142"/>
    <x v="2"/>
    <x v="30"/>
    <n v="10"/>
    <n v="10"/>
    <n v="143"/>
    <n v="149.19999999999999"/>
    <n v="31.5"/>
    <n v="138"/>
    <n v="-5"/>
    <n v="3"/>
    <n v="149.4"/>
    <n v="119.8"/>
    <n v="9.1999999999999993"/>
  </r>
  <r>
    <x v="1"/>
    <m/>
    <n v="11"/>
    <x v="143"/>
    <x v="3"/>
    <x v="22"/>
    <n v="10"/>
    <n v="10"/>
    <n v="144"/>
    <n v="149.69999999999999"/>
    <n v="11.9"/>
    <n v="124"/>
    <n v="-20"/>
    <n v="-4.8999999999999773"/>
    <n v="276.3"/>
    <n v="281.39999999999998"/>
    <n v="17.600000000000001"/>
  </r>
  <r>
    <x v="8"/>
    <m/>
    <m/>
    <x v="144"/>
    <x v="3"/>
    <x v="31"/>
    <n v="6"/>
    <n v="10"/>
    <n v="145"/>
    <n v="151.69999999999999"/>
    <n v="16.3"/>
    <n v="177"/>
    <n v="32"/>
    <n v="-15.199999999999989"/>
    <n v="266"/>
    <n v="208.1"/>
    <n v="17.3"/>
  </r>
  <r>
    <x v="8"/>
    <m/>
    <m/>
    <x v="145"/>
    <x v="0"/>
    <x v="27"/>
    <n v="8"/>
    <n v="10"/>
    <n v="146"/>
    <n v="154.69999999999999"/>
    <n v="24.8"/>
    <n v="170"/>
    <n v="24"/>
    <n v="-116.9"/>
    <n v="72.400000000000006"/>
    <n v="0"/>
    <n v="0"/>
  </r>
  <r>
    <x v="8"/>
    <m/>
    <m/>
    <x v="146"/>
    <x v="2"/>
    <x v="20"/>
    <n v="6"/>
    <n v="10"/>
    <n v="147"/>
    <n v="155.9"/>
    <n v="27.1"/>
    <n v="184"/>
    <n v="37"/>
    <n v="-18.800000000000011"/>
    <n v="127.6"/>
    <n v="60.5"/>
    <n v="10.1"/>
  </r>
  <r>
    <x v="8"/>
    <m/>
    <m/>
    <x v="147"/>
    <x v="0"/>
    <x v="7"/>
    <n v="9"/>
    <n v="10"/>
    <n v="148"/>
    <n v="158"/>
    <n v="25.5"/>
    <n v="153"/>
    <n v="5"/>
    <n v="-86.4"/>
    <n v="102.9"/>
    <n v="97.7"/>
    <n v="7"/>
  </r>
  <r>
    <x v="8"/>
    <m/>
    <m/>
    <x v="148"/>
    <x v="1"/>
    <x v="7"/>
    <n v="9"/>
    <n v="10"/>
    <n v="149"/>
    <n v="158.6"/>
    <n v="17.7"/>
    <n v="183"/>
    <n v="34"/>
    <n v="-53.900000000000006"/>
    <n v="157.4"/>
    <n v="182.4"/>
    <n v="11.4"/>
  </r>
  <r>
    <x v="8"/>
    <m/>
    <m/>
    <x v="149"/>
    <x v="3"/>
    <x v="18"/>
    <n v="4"/>
    <n v="10"/>
    <n v="150"/>
    <n v="158.80000000000001"/>
    <n v="5.4"/>
    <n v="162"/>
    <n v="12"/>
    <n v="-30.099999999999994"/>
    <n v="251.1"/>
    <n v="47.9"/>
    <n v="16"/>
  </r>
  <r>
    <x v="8"/>
    <m/>
    <m/>
    <x v="150"/>
    <x v="2"/>
    <x v="13"/>
    <n v="12"/>
    <n v="10"/>
    <n v="151"/>
    <n v="159.69999999999999"/>
    <n v="21.3"/>
    <n v="150"/>
    <n v="-1"/>
    <n v="-17.300000000000011"/>
    <n v="129.1"/>
    <n v="151.4"/>
    <n v="9.5"/>
  </r>
  <r>
    <x v="8"/>
    <m/>
    <m/>
    <x v="151"/>
    <x v="0"/>
    <x v="3"/>
    <n v="11"/>
    <n v="10"/>
    <n v="152"/>
    <n v="161.30000000000001"/>
    <n v="18.899999999999999"/>
    <n v="223"/>
    <n v="71"/>
    <n v="-86.200000000000017"/>
    <n v="103.1"/>
    <n v="114.4"/>
    <n v="7.2"/>
  </r>
  <r>
    <x v="4"/>
    <m/>
    <n v="14"/>
    <x v="152"/>
    <x v="0"/>
    <x v="12"/>
    <n v="9"/>
    <n v="10"/>
    <n v="153"/>
    <n v="164.5"/>
    <n v="26.7"/>
    <n v="215"/>
    <n v="62"/>
    <n v="-87.800000000000011"/>
    <n v="101.5"/>
    <n v="95.9"/>
    <n v="8"/>
  </r>
  <r>
    <x v="8"/>
    <m/>
    <m/>
    <x v="153"/>
    <x v="0"/>
    <x v="19"/>
    <n v="5"/>
    <n v="10"/>
    <n v="154"/>
    <n v="165"/>
    <n v="31.1"/>
    <n v="195"/>
    <n v="41"/>
    <n v="-95.500000000000014"/>
    <n v="93.8"/>
    <n v="67.400000000000006"/>
    <n v="6.1"/>
  </r>
  <r>
    <x v="1"/>
    <m/>
    <n v="10"/>
    <x v="154"/>
    <x v="1"/>
    <x v="24"/>
    <n v="11"/>
    <n v="10"/>
    <n v="155"/>
    <n v="165.4"/>
    <n v="30.2"/>
    <n v="111"/>
    <n v="-44"/>
    <n v="-88.800000000000011"/>
    <n v="122.5"/>
    <n v="0"/>
    <n v="0"/>
  </r>
  <r>
    <x v="8"/>
    <m/>
    <m/>
    <x v="155"/>
    <x v="0"/>
    <x v="15"/>
    <n v="12"/>
    <n v="10"/>
    <n v="156"/>
    <n v="166.4"/>
    <n v="26.8"/>
    <n v="166"/>
    <n v="10"/>
    <n v="-118.80000000000001"/>
    <n v="70.5"/>
    <n v="61.1"/>
    <n v="4.7"/>
  </r>
  <r>
    <x v="8"/>
    <m/>
    <m/>
    <x v="156"/>
    <x v="3"/>
    <x v="13"/>
    <n v="12"/>
    <n v="10"/>
    <n v="157"/>
    <n v="144.4"/>
    <n v="15.2"/>
    <n v="152"/>
    <n v="-5"/>
    <n v="-9.5999999999999659"/>
    <n v="271.60000000000002"/>
    <n v="283.10000000000002"/>
    <n v="17.7"/>
  </r>
  <r>
    <x v="8"/>
    <m/>
    <m/>
    <x v="157"/>
    <x v="1"/>
    <x v="18"/>
    <n v="4"/>
    <n v="10"/>
    <n v="158"/>
    <n v="168.1"/>
    <n v="32.5"/>
    <n v="187"/>
    <n v="29"/>
    <n v="-93.700000000000017"/>
    <n v="117.6"/>
    <n v="0"/>
    <n v="0"/>
  </r>
  <r>
    <x v="7"/>
    <m/>
    <n v="15"/>
    <x v="158"/>
    <x v="0"/>
    <x v="10"/>
    <n v="7"/>
    <n v="10"/>
    <n v="159"/>
    <n v="168.2"/>
    <n v="21.2"/>
    <n v="103"/>
    <n v="-56"/>
    <n v="-99.4"/>
    <n v="89.9"/>
    <n v="230.2"/>
    <n v="20.9"/>
  </r>
  <r>
    <x v="8"/>
    <m/>
    <m/>
    <x v="159"/>
    <x v="0"/>
    <x v="13"/>
    <n v="12"/>
    <n v="11"/>
    <n v="160"/>
    <n v="169"/>
    <n v="20.399999999999999"/>
    <n v="168"/>
    <n v="8"/>
    <n v="-112.9"/>
    <n v="76.400000000000006"/>
    <n v="0"/>
    <n v="0"/>
  </r>
  <r>
    <x v="8"/>
    <m/>
    <m/>
    <x v="160"/>
    <x v="2"/>
    <x v="19"/>
    <n v="5"/>
    <n v="11"/>
    <n v="161"/>
    <n v="170.3"/>
    <n v="43.3"/>
    <n v="156"/>
    <n v="-5"/>
    <n v="-27.800000000000011"/>
    <n v="118.6"/>
    <n v="0"/>
    <n v="0"/>
  </r>
  <r>
    <x v="8"/>
    <m/>
    <m/>
    <x v="161"/>
    <x v="1"/>
    <x v="29"/>
    <n v="5"/>
    <n v="11"/>
    <n v="162"/>
    <n v="170.9"/>
    <n v="29.1"/>
    <n v="218"/>
    <n v="56"/>
    <n v="-76.5"/>
    <n v="134.80000000000001"/>
    <n v="96.8"/>
    <n v="13.8"/>
  </r>
  <r>
    <x v="8"/>
    <m/>
    <m/>
    <x v="162"/>
    <x v="0"/>
    <x v="26"/>
    <n v="6"/>
    <n v="11"/>
    <n v="163"/>
    <n v="171.1"/>
    <n v="24.8"/>
    <n v="232"/>
    <n v="69"/>
    <n v="-118.60000000000001"/>
    <n v="70.7"/>
    <n v="136.80000000000001"/>
    <n v="9.1"/>
  </r>
  <r>
    <x v="8"/>
    <m/>
    <m/>
    <x v="163"/>
    <x v="0"/>
    <x v="5"/>
    <n v="12"/>
    <n v="11"/>
    <n v="164"/>
    <n v="171.4"/>
    <n v="20.100000000000001"/>
    <n v="256"/>
    <n v="92"/>
    <n v="-133.60000000000002"/>
    <n v="55.7"/>
    <n v="63.1"/>
    <n v="3.9"/>
  </r>
  <r>
    <x v="8"/>
    <m/>
    <m/>
    <x v="164"/>
    <x v="1"/>
    <x v="29"/>
    <n v="5"/>
    <n v="11"/>
    <n v="165"/>
    <n v="173.8"/>
    <n v="26.6"/>
    <n v="205"/>
    <n v="40"/>
    <n v="-77.800000000000011"/>
    <n v="133.5"/>
    <n v="60.9"/>
    <n v="5.5"/>
  </r>
  <r>
    <x v="8"/>
    <m/>
    <m/>
    <x v="165"/>
    <x v="0"/>
    <x v="16"/>
    <n v="6"/>
    <n v="11"/>
    <n v="166"/>
    <n v="174"/>
    <n v="32.700000000000003"/>
    <n v="200"/>
    <n v="34"/>
    <n v="-62.400000000000006"/>
    <n v="126.9"/>
    <n v="156.6"/>
    <n v="9.8000000000000007"/>
  </r>
  <r>
    <x v="8"/>
    <m/>
    <m/>
    <x v="166"/>
    <x v="1"/>
    <x v="22"/>
    <n v="10"/>
    <n v="11"/>
    <n v="167"/>
    <n v="174.5"/>
    <n v="36.1"/>
    <n v="110"/>
    <n v="-57"/>
    <n v="-102.9"/>
    <n v="108.4"/>
    <n v="0"/>
    <n v="0"/>
  </r>
  <r>
    <x v="8"/>
    <m/>
    <m/>
    <x v="167"/>
    <x v="1"/>
    <x v="25"/>
    <n v="11"/>
    <n v="11"/>
    <n v="168"/>
    <n v="174.8"/>
    <n v="28.8"/>
    <n v="181"/>
    <n v="13"/>
    <n v="-82.600000000000023"/>
    <n v="128.69999999999999"/>
    <n v="188.7"/>
    <n v="11.8"/>
  </r>
  <r>
    <x v="8"/>
    <m/>
    <m/>
    <x v="168"/>
    <x v="1"/>
    <x v="18"/>
    <n v="4"/>
    <n v="11"/>
    <n v="169"/>
    <n v="180.6"/>
    <n v="35.200000000000003"/>
    <n v="198"/>
    <n v="29"/>
    <n v="-91.100000000000009"/>
    <n v="120.2"/>
    <n v="87.4"/>
    <n v="7.9"/>
  </r>
  <r>
    <x v="8"/>
    <m/>
    <m/>
    <x v="169"/>
    <x v="1"/>
    <x v="11"/>
    <n v="4"/>
    <n v="11"/>
    <n v="170"/>
    <n v="180.9"/>
    <n v="22.5"/>
    <n v="283"/>
    <n v="113"/>
    <n v="-95.4"/>
    <n v="115.9"/>
    <n v="86.9"/>
    <n v="7.9"/>
  </r>
  <r>
    <x v="8"/>
    <m/>
    <m/>
    <x v="170"/>
    <x v="0"/>
    <x v="8"/>
    <n v="12"/>
    <n v="11"/>
    <n v="171"/>
    <n v="182.3"/>
    <n v="49.5"/>
    <n v="186"/>
    <n v="15"/>
    <n v="-122.00000000000001"/>
    <n v="67.3"/>
    <n v="0"/>
    <n v="0"/>
  </r>
  <r>
    <x v="8"/>
    <m/>
    <m/>
    <x v="171"/>
    <x v="1"/>
    <x v="20"/>
    <n v="6"/>
    <n v="11"/>
    <n v="172"/>
    <n v="184.2"/>
    <n v="30.3"/>
    <n v="173"/>
    <n v="1"/>
    <n v="-91.800000000000011"/>
    <n v="119.5"/>
    <n v="0"/>
    <n v="0"/>
  </r>
  <r>
    <x v="8"/>
    <m/>
    <m/>
    <x v="172"/>
    <x v="1"/>
    <x v="30"/>
    <n v="10"/>
    <n v="11"/>
    <n v="173"/>
    <n v="185.5"/>
    <n v="15"/>
    <n v="285"/>
    <n v="112"/>
    <n v="-106.4"/>
    <n v="104.9"/>
    <n v="22.5"/>
    <n v="7.5"/>
  </r>
  <r>
    <x v="8"/>
    <m/>
    <m/>
    <x v="173"/>
    <x v="1"/>
    <x v="2"/>
    <n v="9"/>
    <n v="11"/>
    <n v="174"/>
    <n v="186.2"/>
    <n v="31.1"/>
    <n v="188"/>
    <n v="14"/>
    <n v="-109.70000000000002"/>
    <n v="101.6"/>
    <n v="100.7"/>
    <n v="6.7"/>
  </r>
  <r>
    <x v="8"/>
    <m/>
    <m/>
    <x v="174"/>
    <x v="3"/>
    <x v="11"/>
    <n v="4"/>
    <n v="11"/>
    <n v="175"/>
    <n v="165.8"/>
    <n v="1.5"/>
    <n v="193"/>
    <n v="18"/>
    <n v="-52.199999999999989"/>
    <n v="229"/>
    <n v="168.4"/>
    <n v="13"/>
  </r>
  <r>
    <x v="8"/>
    <m/>
    <m/>
    <x v="175"/>
    <x v="2"/>
    <x v="3"/>
    <n v="11"/>
    <n v="11"/>
    <n v="176"/>
    <n v="190.2"/>
    <n v="38.799999999999997"/>
    <n v="154"/>
    <n v="-22"/>
    <n v="-15.300000000000011"/>
    <n v="131.1"/>
    <n v="130.6"/>
    <n v="8.1999999999999993"/>
  </r>
  <r>
    <x v="8"/>
    <m/>
    <m/>
    <x v="176"/>
    <x v="2"/>
    <x v="11"/>
    <n v="4"/>
    <n v="11"/>
    <n v="177"/>
    <n v="190.9"/>
    <n v="35.200000000000003"/>
    <n v="182"/>
    <n v="5"/>
    <n v="-50.100000000000009"/>
    <n v="96.3"/>
    <n v="113.2"/>
    <n v="7.1"/>
  </r>
  <r>
    <x v="8"/>
    <m/>
    <m/>
    <x v="177"/>
    <x v="1"/>
    <x v="31"/>
    <n v="6"/>
    <n v="11"/>
    <n v="178"/>
    <n v="192.4"/>
    <n v="33"/>
    <n v="241"/>
    <n v="63"/>
    <n v="-95.100000000000009"/>
    <n v="116.2"/>
    <n v="165.2"/>
    <n v="10.3"/>
  </r>
  <r>
    <x v="8"/>
    <m/>
    <m/>
    <x v="178"/>
    <x v="2"/>
    <x v="21"/>
    <n v="10"/>
    <n v="11"/>
    <n v="179"/>
    <n v="197.5"/>
    <n v="33.5"/>
    <n v="191"/>
    <n v="12"/>
    <n v="-52.5"/>
    <n v="93.9"/>
    <n v="90.4"/>
    <n v="5.7"/>
  </r>
  <r>
    <x v="8"/>
    <m/>
    <m/>
    <x v="179"/>
    <x v="1"/>
    <x v="24"/>
    <n v="11"/>
    <n v="11"/>
    <n v="180"/>
    <n v="197.7"/>
    <n v="23.1"/>
    <n v="286"/>
    <n v="106"/>
    <n v="-110.80000000000001"/>
    <n v="100.5"/>
    <n v="101"/>
    <n v="6.3"/>
  </r>
  <r>
    <x v="8"/>
    <m/>
    <m/>
    <x v="180"/>
    <x v="2"/>
    <x v="1"/>
    <n v="7"/>
    <n v="11"/>
    <n v="181"/>
    <n v="199.7"/>
    <n v="31.4"/>
    <n v="139"/>
    <n v="-42"/>
    <n v="-22.300000000000011"/>
    <n v="124.1"/>
    <n v="80.099999999999994"/>
    <n v="8.9"/>
  </r>
  <r>
    <x v="8"/>
    <m/>
    <m/>
    <x v="181"/>
    <x v="0"/>
    <x v="22"/>
    <n v="10"/>
    <n v="11"/>
    <n v="182"/>
    <n v="204.5"/>
    <n v="23.4"/>
    <n v="250"/>
    <n v="68"/>
    <n v="-132.70000000000002"/>
    <n v="56.6"/>
    <n v="49.7"/>
    <n v="6.2"/>
  </r>
  <r>
    <x v="4"/>
    <m/>
    <n v="9"/>
    <x v="182"/>
    <x v="4"/>
    <x v="26"/>
    <n v="6"/>
    <n v="11"/>
    <n v="183"/>
    <n v="162.6"/>
    <n v="12.3"/>
    <n v="88"/>
    <n v="-95"/>
    <m/>
    <m/>
    <m/>
    <m/>
  </r>
  <r>
    <x v="8"/>
    <m/>
    <m/>
    <x v="183"/>
    <x v="1"/>
    <x v="25"/>
    <n v="11"/>
    <n v="11"/>
    <n v="184"/>
    <n v="208.5"/>
    <n v="30.3"/>
    <n v="222"/>
    <n v="38"/>
    <n v="-107.60000000000001"/>
    <n v="103.7"/>
    <n v="0"/>
    <n v="0"/>
  </r>
  <r>
    <x v="6"/>
    <m/>
    <n v="14"/>
    <x v="184"/>
    <x v="4"/>
    <x v="15"/>
    <n v="12"/>
    <n v="11"/>
    <n v="185"/>
    <n v="167.3"/>
    <n v="10.6"/>
    <n v="147"/>
    <n v="-38"/>
    <m/>
    <m/>
    <m/>
    <m/>
  </r>
  <r>
    <x v="4"/>
    <m/>
    <n v="13"/>
    <x v="185"/>
    <x v="0"/>
    <x v="4"/>
    <n v="8"/>
    <n v="11"/>
    <n v="186"/>
    <n v="167.4"/>
    <n v="30"/>
    <n v="174"/>
    <n v="-12"/>
    <n v="-128.70000000000002"/>
    <n v="60.6"/>
    <n v="0"/>
    <n v="0"/>
  </r>
  <r>
    <x v="8"/>
    <m/>
    <m/>
    <x v="186"/>
    <x v="1"/>
    <x v="5"/>
    <n v="12"/>
    <n v="11"/>
    <n v="187"/>
    <n v="209.8"/>
    <n v="35.1"/>
    <n v="242"/>
    <n v="55"/>
    <n v="-123.9"/>
    <n v="87.4"/>
    <n v="0"/>
    <n v="0"/>
  </r>
  <r>
    <x v="8"/>
    <m/>
    <m/>
    <x v="187"/>
    <x v="4"/>
    <x v="27"/>
    <n v="8"/>
    <n v="11"/>
    <n v="188"/>
    <n v="168.6"/>
    <n v="7.3"/>
    <n v="155"/>
    <n v="-33"/>
    <m/>
    <m/>
    <m/>
    <m/>
  </r>
  <r>
    <x v="2"/>
    <m/>
    <n v="14"/>
    <x v="188"/>
    <x v="4"/>
    <x v="23"/>
    <n v="10"/>
    <n v="11"/>
    <n v="189"/>
    <n v="169.2"/>
    <n v="3.3"/>
    <n v="135"/>
    <n v="-54"/>
    <m/>
    <m/>
    <m/>
    <m/>
  </r>
  <r>
    <x v="8"/>
    <m/>
    <m/>
    <x v="189"/>
    <x v="3"/>
    <x v="19"/>
    <n v="5"/>
    <n v="11"/>
    <n v="190"/>
    <n v="192.2"/>
    <n v="15.6"/>
    <n v="192"/>
    <n v="2"/>
    <n v="-41.699999999999989"/>
    <n v="239.5"/>
    <n v="212.1"/>
    <n v="13.3"/>
  </r>
  <r>
    <x v="0"/>
    <m/>
    <n v="14"/>
    <x v="190"/>
    <x v="4"/>
    <x v="17"/>
    <n v="9"/>
    <n v="11"/>
    <n v="191"/>
    <n v="169.7"/>
    <n v="4.7"/>
    <n v="109"/>
    <n v="-82"/>
    <m/>
    <m/>
    <m/>
    <m/>
  </r>
  <r>
    <x v="8"/>
    <m/>
    <m/>
    <x v="191"/>
    <x v="2"/>
    <x v="28"/>
    <n v="10"/>
    <n v="11"/>
    <n v="192"/>
    <n v="211.3"/>
    <n v="37.1"/>
    <n v="179"/>
    <n v="-13"/>
    <n v="-28.800000000000011"/>
    <n v="117.6"/>
    <n v="0"/>
    <n v="0"/>
  </r>
  <r>
    <x v="8"/>
    <m/>
    <m/>
    <x v="192"/>
    <x v="3"/>
    <x v="16"/>
    <n v="6"/>
    <n v="11"/>
    <n v="193"/>
    <n v="194.4"/>
    <n v="11.2"/>
    <n v="176"/>
    <n v="-17"/>
    <n v="-40.199999999999989"/>
    <n v="241"/>
    <n v="216.8"/>
    <n v="13.6"/>
  </r>
  <r>
    <x v="8"/>
    <m/>
    <m/>
    <x v="193"/>
    <x v="1"/>
    <x v="26"/>
    <n v="6"/>
    <n v="12"/>
    <n v="194"/>
    <n v="215"/>
    <n v="34.9"/>
    <n v="268"/>
    <n v="74"/>
    <n v="-89.200000000000017"/>
    <n v="122.1"/>
    <n v="151.9"/>
    <n v="9.5"/>
  </r>
  <r>
    <x v="7"/>
    <m/>
    <n v="14"/>
    <x v="194"/>
    <x v="4"/>
    <x v="13"/>
    <n v="12"/>
    <n v="12"/>
    <n v="195"/>
    <n v="174.6"/>
    <n v="6.4"/>
    <n v="146"/>
    <n v="-49"/>
    <m/>
    <m/>
    <m/>
    <m/>
  </r>
  <r>
    <x v="8"/>
    <m/>
    <m/>
    <x v="195"/>
    <x v="1"/>
    <x v="31"/>
    <n v="6"/>
    <n v="12"/>
    <n v="196"/>
    <n v="216.9"/>
    <n v="28.6"/>
    <n v="245"/>
    <n v="49"/>
    <n v="-104.00000000000001"/>
    <n v="107.3"/>
    <n v="99.1"/>
    <n v="7.6"/>
  </r>
  <r>
    <x v="8"/>
    <m/>
    <m/>
    <x v="196"/>
    <x v="1"/>
    <x v="8"/>
    <n v="12"/>
    <n v="12"/>
    <n v="197"/>
    <n v="217.5"/>
    <n v="21"/>
    <n v="164"/>
    <n v="-33"/>
    <n v="-133.60000000000002"/>
    <n v="77.7"/>
    <n v="0"/>
    <n v="0"/>
  </r>
  <r>
    <x v="8"/>
    <m/>
    <m/>
    <x v="197"/>
    <x v="1"/>
    <x v="27"/>
    <n v="8"/>
    <n v="12"/>
    <n v="198"/>
    <n v="217.8"/>
    <n v="35.700000000000003"/>
    <n v="171"/>
    <n v="-27"/>
    <n v="-96.4"/>
    <n v="114.9"/>
    <n v="0"/>
    <n v="0"/>
  </r>
  <r>
    <x v="8"/>
    <m/>
    <m/>
    <x v="198"/>
    <x v="4"/>
    <x v="10"/>
    <n v="7"/>
    <n v="12"/>
    <n v="199"/>
    <n v="179.1"/>
    <n v="14.3"/>
    <n v="157"/>
    <n v="-42"/>
    <m/>
    <m/>
    <m/>
    <m/>
  </r>
  <r>
    <x v="8"/>
    <m/>
    <m/>
    <x v="199"/>
    <x v="4"/>
    <x v="6"/>
    <n v="10"/>
    <n v="12"/>
    <n v="200"/>
    <n v="182.4"/>
    <n v="10.1"/>
    <n v="169"/>
    <n v="-31"/>
    <m/>
    <m/>
    <m/>
    <m/>
  </r>
  <r>
    <x v="8"/>
    <m/>
    <m/>
    <x v="200"/>
    <x v="2"/>
    <x v="16"/>
    <n v="6"/>
    <n v="12"/>
    <n v="201"/>
    <n v="221.9"/>
    <n v="36.5"/>
    <n v="216"/>
    <n v="15"/>
    <n v="-50.900000000000006"/>
    <n v="95.5"/>
    <n v="15.6"/>
    <n v="3.9"/>
  </r>
  <r>
    <x v="8"/>
    <m/>
    <m/>
    <x v="201"/>
    <x v="1"/>
    <x v="4"/>
    <n v="8"/>
    <n v="12"/>
    <n v="202"/>
    <n v="222.2"/>
    <n v="29.7"/>
    <n v="207"/>
    <n v="5"/>
    <n v="-100.70000000000002"/>
    <n v="110.6"/>
    <n v="86.4"/>
    <n v="9.6"/>
  </r>
  <r>
    <x v="8"/>
    <m/>
    <m/>
    <x v="202"/>
    <x v="3"/>
    <x v="23"/>
    <n v="10"/>
    <n v="12"/>
    <n v="203"/>
    <n v="209.6"/>
    <n v="6.8"/>
    <n v="203"/>
    <n v="0"/>
    <n v="-61"/>
    <n v="220.2"/>
    <n v="76.2"/>
    <n v="15.2"/>
  </r>
  <r>
    <x v="8"/>
    <m/>
    <m/>
    <x v="203"/>
    <x v="4"/>
    <x v="28"/>
    <n v="10"/>
    <n v="12"/>
    <n v="204"/>
    <n v="191.4"/>
    <n v="17.899999999999999"/>
    <n v="160"/>
    <n v="-44"/>
    <m/>
    <m/>
    <m/>
    <m/>
  </r>
  <r>
    <x v="5"/>
    <m/>
    <n v="16"/>
    <x v="204"/>
    <x v="4"/>
    <x v="2"/>
    <n v="9"/>
    <n v="12"/>
    <n v="205"/>
    <n v="192.1"/>
    <n v="18.5"/>
    <n v="185"/>
    <n v="-20"/>
    <m/>
    <m/>
    <m/>
    <m/>
  </r>
  <r>
    <x v="8"/>
    <m/>
    <m/>
    <x v="205"/>
    <x v="3"/>
    <x v="25"/>
    <n v="11"/>
    <n v="12"/>
    <n v="206"/>
    <n v="213.7"/>
    <n v="15.6"/>
    <n v="199"/>
    <n v="-7"/>
    <n v="-55.899999999999977"/>
    <n v="225.3"/>
    <n v="176"/>
    <n v="12.6"/>
  </r>
  <r>
    <x v="8"/>
    <m/>
    <m/>
    <x v="206"/>
    <x v="1"/>
    <x v="23"/>
    <n v="10"/>
    <n v="12"/>
    <n v="207"/>
    <n v="215.2"/>
    <n v="54.4"/>
    <n v="261"/>
    <n v="54"/>
    <n v="-82.9"/>
    <n v="128.4"/>
    <n v="0"/>
    <n v="0"/>
  </r>
  <r>
    <x v="8"/>
    <m/>
    <m/>
    <x v="207"/>
    <x v="0"/>
    <x v="17"/>
    <n v="9"/>
    <n v="12"/>
    <n v="208"/>
    <n v="216.3"/>
    <n v="57.1"/>
    <n v="249"/>
    <n v="41"/>
    <n v="-147.70000000000002"/>
    <n v="41.6"/>
    <n v="39.4"/>
    <n v="3.3"/>
  </r>
  <r>
    <x v="8"/>
    <m/>
    <m/>
    <x v="208"/>
    <x v="0"/>
    <x v="18"/>
    <n v="4"/>
    <n v="12"/>
    <n v="209"/>
    <n v="217.5"/>
    <n v="52.8"/>
    <n v="161"/>
    <n v="-48"/>
    <n v="-97.500000000000014"/>
    <n v="91.8"/>
    <n v="0"/>
    <n v="0"/>
  </r>
  <r>
    <x v="8"/>
    <m/>
    <m/>
    <x v="209"/>
    <x v="1"/>
    <x v="2"/>
    <n v="9"/>
    <n v="12"/>
    <n v="210"/>
    <n v="234.1"/>
    <n v="35.200000000000003"/>
    <n v="224"/>
    <n v="14"/>
    <n v="-77.600000000000023"/>
    <n v="133.69999999999999"/>
    <n v="52.5"/>
    <n v="10.5"/>
  </r>
  <r>
    <x v="8"/>
    <m/>
    <m/>
    <x v="210"/>
    <x v="0"/>
    <x v="23"/>
    <n v="10"/>
    <n v="12"/>
    <n v="211"/>
    <n v="218.2"/>
    <n v="29.8"/>
    <n v="263"/>
    <n v="52"/>
    <n v="-145.20000000000002"/>
    <n v="44.1"/>
    <n v="0"/>
    <n v="0"/>
  </r>
  <r>
    <x v="3"/>
    <m/>
    <n v="14"/>
    <x v="211"/>
    <x v="4"/>
    <x v="31"/>
    <n v="6"/>
    <n v="12"/>
    <n v="212"/>
    <n v="200.4"/>
    <n v="25.6"/>
    <n v="211"/>
    <n v="-1"/>
    <m/>
    <m/>
    <m/>
    <m/>
  </r>
  <r>
    <x v="8"/>
    <m/>
    <m/>
    <x v="212"/>
    <x v="4"/>
    <x v="22"/>
    <n v="10"/>
    <n v="12"/>
    <n v="213"/>
    <n v="200.6"/>
    <n v="20.2"/>
    <n v="180"/>
    <n v="-33"/>
    <m/>
    <m/>
    <m/>
    <m/>
  </r>
  <r>
    <x v="8"/>
    <m/>
    <m/>
    <x v="213"/>
    <x v="4"/>
    <x v="4"/>
    <n v="8"/>
    <n v="12"/>
    <n v="214"/>
    <n v="200.8"/>
    <n v="22.6"/>
    <n v="178"/>
    <n v="-36"/>
    <m/>
    <m/>
    <m/>
    <m/>
  </r>
  <r>
    <x v="8"/>
    <m/>
    <m/>
    <x v="214"/>
    <x v="1"/>
    <x v="30"/>
    <n v="10"/>
    <n v="12"/>
    <n v="215"/>
    <n v="237.2"/>
    <n v="27.8"/>
    <n v="336"/>
    <n v="121"/>
    <n v="-98.500000000000014"/>
    <n v="112.8"/>
    <n v="109.2"/>
    <n v="7.3"/>
  </r>
  <r>
    <x v="8"/>
    <m/>
    <m/>
    <x v="215"/>
    <x v="0"/>
    <x v="11"/>
    <n v="4"/>
    <n v="12"/>
    <n v="216"/>
    <n v="221.7"/>
    <n v="49.8"/>
    <n v="300"/>
    <n v="84"/>
    <n v="-133.70000000000002"/>
    <n v="55.6"/>
    <n v="71.2"/>
    <n v="5.5"/>
  </r>
  <r>
    <x v="7"/>
    <m/>
    <n v="12"/>
    <x v="216"/>
    <x v="5"/>
    <x v="17"/>
    <n v="9"/>
    <n v="12"/>
    <n v="217"/>
    <n v="178.4"/>
    <n v="4.5999999999999996"/>
    <n v="122"/>
    <n v="-95"/>
    <n v="19.900000000000006"/>
    <n v="133"/>
    <n v="128"/>
    <n v="11.6"/>
  </r>
  <r>
    <x v="8"/>
    <m/>
    <m/>
    <x v="217"/>
    <x v="3"/>
    <x v="12"/>
    <n v="9"/>
    <n v="12"/>
    <n v="218"/>
    <n v="205"/>
    <n v="8"/>
    <n v="231"/>
    <n v="13"/>
    <n v="-50"/>
    <n v="231.2"/>
    <n v="174.5"/>
    <n v="15.9"/>
  </r>
  <r>
    <x v="8"/>
    <m/>
    <m/>
    <x v="218"/>
    <x v="1"/>
    <x v="21"/>
    <n v="10"/>
    <n v="12"/>
    <n v="219"/>
    <n v="226.1"/>
    <n v="30.6"/>
    <n v="230"/>
    <n v="11"/>
    <n v="-110.80000000000001"/>
    <n v="100.5"/>
    <n v="165.4"/>
    <n v="10.3"/>
  </r>
  <r>
    <x v="8"/>
    <m/>
    <m/>
    <x v="219"/>
    <x v="1"/>
    <x v="30"/>
    <n v="10"/>
    <n v="12"/>
    <n v="220"/>
    <n v="243"/>
    <n v="35.299999999999997"/>
    <n v="293"/>
    <n v="73"/>
    <n v="-95.800000000000011"/>
    <n v="115.5"/>
    <n v="59.1"/>
    <n v="8.4"/>
  </r>
  <r>
    <x v="1"/>
    <m/>
    <n v="15"/>
    <x v="220"/>
    <x v="5"/>
    <x v="8"/>
    <n v="12"/>
    <n v="12"/>
    <n v="221"/>
    <n v="185.4"/>
    <n v="6.5"/>
    <n v="149"/>
    <n v="-72"/>
    <n v="9.4000000000000057"/>
    <n v="122.5"/>
    <n v="147"/>
    <n v="9.1999999999999993"/>
  </r>
  <r>
    <x v="6"/>
    <m/>
    <n v="15"/>
    <x v="221"/>
    <x v="5"/>
    <x v="22"/>
    <n v="10"/>
    <n v="12"/>
    <n v="222"/>
    <n v="186"/>
    <n v="7.6"/>
    <n v="167"/>
    <n v="-55"/>
    <n v="14.700000000000003"/>
    <n v="127.8"/>
    <n v="138"/>
    <n v="8.6"/>
  </r>
  <r>
    <x v="2"/>
    <m/>
    <n v="14"/>
    <x v="222"/>
    <x v="5"/>
    <x v="27"/>
    <n v="8"/>
    <n v="12"/>
    <n v="223"/>
    <n v="186.6"/>
    <n v="11"/>
    <n v="131"/>
    <n v="-92"/>
    <n v="14.800000000000011"/>
    <n v="127.9"/>
    <n v="160"/>
    <n v="10"/>
  </r>
  <r>
    <x v="5"/>
    <m/>
    <n v="15"/>
    <x v="223"/>
    <x v="5"/>
    <x v="2"/>
    <n v="9"/>
    <n v="12"/>
    <n v="224"/>
    <n v="186.6"/>
    <n v="2.8"/>
    <n v="159"/>
    <n v="-65"/>
    <n v="11"/>
    <n v="124.1"/>
    <n v="151"/>
    <n v="9.4"/>
  </r>
  <r>
    <x v="1"/>
    <m/>
    <n v="16"/>
    <x v="224"/>
    <x v="4"/>
    <x v="21"/>
    <n v="10"/>
    <n v="12"/>
    <n v="225"/>
    <n v="214.7"/>
    <n v="18"/>
    <n v="172"/>
    <n v="-53"/>
    <m/>
    <m/>
    <m/>
    <m/>
  </r>
  <r>
    <x v="8"/>
    <m/>
    <m/>
    <x v="225"/>
    <x v="1"/>
    <x v="23"/>
    <n v="10"/>
    <n v="12"/>
    <n v="226"/>
    <n v="237.1"/>
    <n v="28.1"/>
    <n v="327"/>
    <n v="101"/>
    <n v="-128.30000000000001"/>
    <n v="83"/>
    <n v="29.4"/>
    <n v="2.7"/>
  </r>
  <r>
    <x v="8"/>
    <m/>
    <m/>
    <x v="226"/>
    <x v="0"/>
    <x v="31"/>
    <n v="6"/>
    <n v="12"/>
    <n v="227"/>
    <n v="219.8"/>
    <n v="15.1"/>
    <n v="255"/>
    <n v="28"/>
    <n v="-133.80000000000001"/>
    <n v="55.5"/>
    <n v="173.1"/>
    <n v="12.4"/>
  </r>
  <r>
    <x v="0"/>
    <m/>
    <n v="15"/>
    <x v="227"/>
    <x v="5"/>
    <x v="15"/>
    <n v="12"/>
    <n v="12"/>
    <n v="228"/>
    <n v="199.3"/>
    <n v="11.9"/>
    <n v="213"/>
    <n v="-15"/>
    <n v="4.3000000000000114"/>
    <n v="117.4"/>
    <n v="79"/>
    <n v="7.9"/>
  </r>
  <r>
    <x v="8"/>
    <m/>
    <m/>
    <x v="228"/>
    <x v="3"/>
    <x v="28"/>
    <n v="10"/>
    <n v="12"/>
    <n v="229"/>
    <n v="239.2"/>
    <n v="8.1999999999999993"/>
    <n v="239"/>
    <n v="10"/>
    <n v="-93"/>
    <n v="188.2"/>
    <n v="137"/>
    <n v="15.2"/>
  </r>
  <r>
    <x v="8"/>
    <m/>
    <m/>
    <x v="229"/>
    <x v="2"/>
    <x v="29"/>
    <n v="5"/>
    <n v="12"/>
    <n v="230"/>
    <n v="239.9"/>
    <n v="48"/>
    <n v="246"/>
    <n v="16"/>
    <n v="-64.5"/>
    <n v="81.900000000000006"/>
    <n v="40.200000000000003"/>
    <n v="2.5"/>
  </r>
  <r>
    <x v="8"/>
    <m/>
    <m/>
    <x v="230"/>
    <x v="4"/>
    <x v="24"/>
    <n v="11"/>
    <n v="12"/>
    <n v="231"/>
    <n v="223.1"/>
    <n v="20.2"/>
    <n v="217"/>
    <n v="-14"/>
    <m/>
    <m/>
    <m/>
    <m/>
  </r>
  <r>
    <x v="4"/>
    <m/>
    <n v="16"/>
    <x v="231"/>
    <x v="5"/>
    <x v="21"/>
    <n v="10"/>
    <n v="12"/>
    <n v="232"/>
    <n v="205.4"/>
    <n v="20.8"/>
    <n v="209"/>
    <n v="-23"/>
    <n v="-0.69999999999998863"/>
    <n v="112.4"/>
    <n v="122"/>
    <n v="7.6"/>
  </r>
  <r>
    <x v="3"/>
    <m/>
    <n v="15"/>
    <x v="232"/>
    <x v="5"/>
    <x v="18"/>
    <n v="4"/>
    <n v="12"/>
    <n v="233"/>
    <n v="206.9"/>
    <n v="23.4"/>
    <n v="190"/>
    <n v="-43"/>
    <n v="6.6000000000000085"/>
    <n v="119.7"/>
    <n v="139"/>
    <n v="8.6999999999999993"/>
  </r>
  <r>
    <x v="8"/>
    <m/>
    <m/>
    <x v="233"/>
    <x v="1"/>
    <x v="27"/>
    <n v="8"/>
    <n v="12"/>
    <n v="234"/>
    <n v="246.5"/>
    <n v="30.7"/>
    <n v="289"/>
    <n v="55"/>
    <n v="-95.9"/>
    <n v="115.4"/>
    <n v="134.4"/>
    <n v="8.4"/>
  </r>
  <r>
    <x v="8"/>
    <m/>
    <m/>
    <x v="234"/>
    <x v="5"/>
    <x v="3"/>
    <n v="11"/>
    <n v="12"/>
    <n v="235"/>
    <n v="208.9"/>
    <n v="23"/>
    <n v="206"/>
    <n v="-29"/>
    <n v="0"/>
    <n v="113.1"/>
    <n v="145"/>
    <n v="9.1"/>
  </r>
  <r>
    <x v="8"/>
    <m/>
    <m/>
    <x v="235"/>
    <x v="2"/>
    <x v="17"/>
    <n v="9"/>
    <n v="12"/>
    <n v="236"/>
    <n v="260.5"/>
    <n v="40.700000000000003"/>
    <n v="279"/>
    <n v="43"/>
    <n v="-73.100000000000009"/>
    <n v="73.3"/>
    <n v="86.6"/>
    <n v="5.4"/>
  </r>
  <r>
    <x v="8"/>
    <m/>
    <m/>
    <x v="236"/>
    <x v="1"/>
    <x v="10"/>
    <n v="7"/>
    <n v="12"/>
    <n v="237"/>
    <n v="247.1"/>
    <n v="33"/>
    <n v="264"/>
    <n v="27"/>
    <n v="-139.20000000000002"/>
    <n v="72.099999999999994"/>
    <n v="132.30000000000001"/>
    <n v="8.3000000000000007"/>
  </r>
  <r>
    <x v="8"/>
    <m/>
    <m/>
    <x v="237"/>
    <x v="4"/>
    <x v="9"/>
    <n v="7"/>
    <n v="12"/>
    <n v="238"/>
    <n v="230.4"/>
    <n v="24.8"/>
    <n v="214"/>
    <n v="-24"/>
    <m/>
    <m/>
    <m/>
    <m/>
  </r>
  <r>
    <x v="8"/>
    <m/>
    <m/>
    <x v="238"/>
    <x v="5"/>
    <x v="4"/>
    <n v="8"/>
    <n v="12"/>
    <n v="239"/>
    <n v="212.3"/>
    <n v="26.3"/>
    <n v="194"/>
    <n v="-45"/>
    <n v="1.1000000000000085"/>
    <n v="114.2"/>
    <n v="138"/>
    <n v="8.6"/>
  </r>
  <r>
    <x v="8"/>
    <m/>
    <m/>
    <x v="239"/>
    <x v="1"/>
    <x v="19"/>
    <n v="5"/>
    <n v="13"/>
    <n v="240"/>
    <n v="254.4"/>
    <n v="43.8"/>
    <n v="259"/>
    <n v="19"/>
    <n v="-86.300000000000011"/>
    <n v="125"/>
    <n v="127.4"/>
    <n v="8.5"/>
  </r>
  <r>
    <x v="8"/>
    <m/>
    <m/>
    <x v="240"/>
    <x v="5"/>
    <x v="19"/>
    <n v="5"/>
    <n v="13"/>
    <n v="241"/>
    <n v="218.9"/>
    <n v="35.9"/>
    <n v="201"/>
    <n v="-40"/>
    <n v="-0.69999999999998863"/>
    <n v="112.4"/>
    <n v="129.30000000000001"/>
    <n v="8.1"/>
  </r>
  <r>
    <x v="8"/>
    <m/>
    <m/>
    <x v="241"/>
    <x v="2"/>
    <x v="12"/>
    <n v="9"/>
    <n v="13"/>
    <n v="242"/>
    <n v="260.2"/>
    <n v="54.1"/>
    <n v="204"/>
    <n v="-38"/>
    <n v="-34.400000000000006"/>
    <n v="112"/>
    <n v="38.9"/>
    <n v="9.6999999999999993"/>
  </r>
  <r>
    <x v="8"/>
    <m/>
    <m/>
    <x v="242"/>
    <x v="1"/>
    <x v="12"/>
    <n v="9"/>
    <n v="13"/>
    <n v="243"/>
    <n v="245.6"/>
    <n v="27.5"/>
    <n v="287"/>
    <n v="44"/>
    <n v="-125.9"/>
    <n v="85.4"/>
    <n v="84.9"/>
    <n v="6.5"/>
  </r>
  <r>
    <x v="8"/>
    <m/>
    <m/>
    <x v="243"/>
    <x v="3"/>
    <x v="30"/>
    <n v="10"/>
    <n v="13"/>
    <n v="244"/>
    <n v="246.2"/>
    <n v="30.5"/>
    <n v="219"/>
    <n v="-25"/>
    <n v="-151"/>
    <n v="130.19999999999999"/>
    <n v="0"/>
    <n v="0"/>
  </r>
  <r>
    <x v="8"/>
    <m/>
    <m/>
    <x v="244"/>
    <x v="1"/>
    <x v="31"/>
    <n v="6"/>
    <n v="13"/>
    <n v="245"/>
    <n v="261.7"/>
    <n v="38.4"/>
    <n v="234"/>
    <n v="-11"/>
    <n v="-97.100000000000009"/>
    <n v="114.2"/>
    <n v="150.19999999999999"/>
    <n v="9.4"/>
  </r>
  <r>
    <x v="8"/>
    <m/>
    <m/>
    <x v="245"/>
    <x v="0"/>
    <x v="31"/>
    <n v="6"/>
    <n v="13"/>
    <n v="246"/>
    <n v="229.5"/>
    <n v="30.6"/>
    <n v="271"/>
    <n v="25"/>
    <n v="-118.00000000000001"/>
    <n v="71.3"/>
    <n v="102.6"/>
    <n v="7.3"/>
  </r>
  <r>
    <x v="8"/>
    <m/>
    <m/>
    <x v="246"/>
    <x v="0"/>
    <x v="16"/>
    <n v="6"/>
    <n v="13"/>
    <n v="247"/>
    <n v="249.9"/>
    <n v="28.1"/>
    <n v="323"/>
    <n v="76"/>
    <n v="-138.10000000000002"/>
    <n v="51.2"/>
    <n v="119.9"/>
    <n v="7.5"/>
  </r>
  <r>
    <x v="8"/>
    <m/>
    <m/>
    <x v="247"/>
    <x v="4"/>
    <x v="8"/>
    <n v="12"/>
    <n v="13"/>
    <n v="248"/>
    <n v="250.8"/>
    <n v="24.9"/>
    <n v="189"/>
    <n v="-59"/>
    <m/>
    <m/>
    <m/>
    <m/>
  </r>
  <r>
    <x v="8"/>
    <m/>
    <m/>
    <x v="248"/>
    <x v="0"/>
    <x v="7"/>
    <n v="9"/>
    <n v="13"/>
    <n v="249"/>
    <n v="235"/>
    <n v="68.8"/>
    <n v="335"/>
    <n v="86"/>
    <n v="-151.20000000000002"/>
    <n v="38.1"/>
    <n v="15.6"/>
    <n v="1.6"/>
  </r>
  <r>
    <x v="8"/>
    <m/>
    <m/>
    <x v="249"/>
    <x v="0"/>
    <x v="9"/>
    <n v="7"/>
    <n v="13"/>
    <n v="250"/>
    <n v="253.7"/>
    <n v="34.6"/>
    <n v="262"/>
    <n v="12"/>
    <n v="-158.30000000000001"/>
    <n v="31"/>
    <n v="0"/>
    <n v="0"/>
  </r>
  <r>
    <x v="8"/>
    <m/>
    <m/>
    <x v="250"/>
    <x v="3"/>
    <x v="0"/>
    <n v="11"/>
    <n v="13"/>
    <n v="251"/>
    <n v="236.3"/>
    <n v="7.5"/>
    <n v="244"/>
    <n v="-7"/>
    <n v="-88.199999999999989"/>
    <n v="193"/>
    <n v="240"/>
    <n v="15"/>
  </r>
  <r>
    <x v="8"/>
    <m/>
    <m/>
    <x v="251"/>
    <x v="4"/>
    <x v="25"/>
    <n v="11"/>
    <n v="13"/>
    <n v="252"/>
    <n v="236.5"/>
    <n v="21"/>
    <n v="229"/>
    <n v="-23"/>
    <m/>
    <m/>
    <m/>
    <m/>
  </r>
  <r>
    <x v="8"/>
    <m/>
    <m/>
    <x v="252"/>
    <x v="1"/>
    <x v="10"/>
    <n v="7"/>
    <n v="13"/>
    <n v="253"/>
    <n v="236.6"/>
    <n v="28"/>
    <n v="247"/>
    <n v="-6"/>
    <n v="-107.70000000000002"/>
    <n v="103.6"/>
    <n v="118.2"/>
    <n v="9.1"/>
  </r>
  <r>
    <x v="8"/>
    <m/>
    <m/>
    <x v="253"/>
    <x v="0"/>
    <x v="11"/>
    <n v="4"/>
    <n v="13"/>
    <n v="254"/>
    <n v="237.3"/>
    <n v="27"/>
    <n v="296"/>
    <n v="42"/>
    <n v="-133.10000000000002"/>
    <n v="56.2"/>
    <n v="85.9"/>
    <n v="10.7"/>
  </r>
  <r>
    <x v="8"/>
    <m/>
    <m/>
    <x v="254"/>
    <x v="1"/>
    <x v="17"/>
    <n v="9"/>
    <n v="13"/>
    <n v="255"/>
    <n v="255.3"/>
    <n v="15.6"/>
    <n v="342"/>
    <n v="87"/>
    <n v="-150.70000000000002"/>
    <n v="60.6"/>
    <n v="100"/>
    <n v="6.3"/>
  </r>
  <r>
    <x v="8"/>
    <m/>
    <m/>
    <x v="255"/>
    <x v="0"/>
    <x v="27"/>
    <n v="8"/>
    <n v="13"/>
    <n v="256"/>
    <n v="240.1"/>
    <n v="19.8"/>
    <n v="253"/>
    <n v="-3"/>
    <n v="-122.20000000000002"/>
    <n v="67.099999999999994"/>
    <n v="89.8"/>
    <n v="8.1999999999999993"/>
  </r>
  <r>
    <x v="8"/>
    <m/>
    <m/>
    <x v="256"/>
    <x v="1"/>
    <x v="18"/>
    <n v="4"/>
    <n v="13"/>
    <n v="257"/>
    <n v="260"/>
    <n v="58.3"/>
    <n v="258"/>
    <n v="1"/>
    <n v="-169.3"/>
    <n v="42"/>
    <n v="0"/>
    <n v="0"/>
  </r>
  <r>
    <x v="8"/>
    <m/>
    <m/>
    <x v="257"/>
    <x v="2"/>
    <x v="4"/>
    <n v="8"/>
    <n v="13"/>
    <n v="258"/>
    <n v="276.39999999999998"/>
    <n v="29.4"/>
    <n v="202"/>
    <n v="-56"/>
    <n v="-36.600000000000009"/>
    <n v="109.8"/>
    <n v="0"/>
    <n v="0"/>
  </r>
  <r>
    <x v="8"/>
    <m/>
    <m/>
    <x v="258"/>
    <x v="5"/>
    <x v="20"/>
    <n v="6"/>
    <n v="13"/>
    <n v="259"/>
    <n v="246.4"/>
    <n v="19.899999999999999"/>
    <n v="208"/>
    <n v="-51"/>
    <n v="2.4000000000000057"/>
    <n v="115.5"/>
    <n v="126"/>
    <n v="7.9"/>
  </r>
  <r>
    <x v="8"/>
    <m/>
    <m/>
    <x v="259"/>
    <x v="5"/>
    <x v="6"/>
    <n v="10"/>
    <n v="13"/>
    <n v="260"/>
    <n v="196.7"/>
    <n v="24.3"/>
    <n v="175"/>
    <n v="-85"/>
    <n v="8"/>
    <n v="121.1"/>
    <n v="170"/>
    <n v="10.6"/>
  </r>
  <r>
    <x v="8"/>
    <m/>
    <m/>
    <x v="260"/>
    <x v="4"/>
    <x v="20"/>
    <n v="6"/>
    <n v="13"/>
    <n v="261"/>
    <n v="265.89999999999998"/>
    <n v="32"/>
    <n v="221"/>
    <n v="-40"/>
    <m/>
    <m/>
    <m/>
    <m/>
  </r>
  <r>
    <x v="8"/>
    <m/>
    <m/>
    <x v="261"/>
    <x v="1"/>
    <x v="27"/>
    <n v="8"/>
    <n v="13"/>
    <n v="262"/>
    <n v="249.6"/>
    <n v="51.1"/>
    <n v="277"/>
    <n v="15"/>
    <n v="-131"/>
    <n v="80.3"/>
    <n v="0"/>
    <n v="0"/>
  </r>
  <r>
    <x v="8"/>
    <m/>
    <m/>
    <x v="262"/>
    <x v="1"/>
    <x v="22"/>
    <n v="10"/>
    <n v="13"/>
    <n v="263"/>
    <n v="279.3"/>
    <n v="49"/>
    <n v="290"/>
    <n v="27"/>
    <n v="-156.80000000000001"/>
    <n v="54.5"/>
    <n v="81.900000000000006"/>
    <n v="5.0999999999999996"/>
  </r>
  <r>
    <x v="8"/>
    <m/>
    <m/>
    <x v="263"/>
    <x v="0"/>
    <x v="27"/>
    <n v="8"/>
    <n v="13"/>
    <n v="264"/>
    <n v="251.8"/>
    <n v="31.8"/>
    <n v="331"/>
    <n v="67"/>
    <n v="-158"/>
    <n v="31.3"/>
    <n v="54.4"/>
    <n v="9.1"/>
  </r>
  <r>
    <x v="8"/>
    <m/>
    <m/>
    <x v="264"/>
    <x v="1"/>
    <x v="21"/>
    <n v="10"/>
    <n v="13"/>
    <n v="265"/>
    <n v="277.2"/>
    <n v="53"/>
    <n v="269"/>
    <n v="4"/>
    <n v="-156.30000000000001"/>
    <n v="55"/>
    <n v="0"/>
    <n v="0"/>
  </r>
  <r>
    <x v="8"/>
    <m/>
    <m/>
    <x v="265"/>
    <x v="0"/>
    <x v="3"/>
    <n v="11"/>
    <n v="13"/>
    <n v="266"/>
    <n v="246.6"/>
    <n v="47"/>
    <n v="281"/>
    <n v="15"/>
    <n v="-153.30000000000001"/>
    <n v="36"/>
    <n v="0"/>
    <n v="0"/>
  </r>
  <r>
    <x v="8"/>
    <m/>
    <m/>
    <x v="266"/>
    <x v="1"/>
    <x v="23"/>
    <n v="10"/>
    <n v="13"/>
    <n v="267"/>
    <n v="280.3"/>
    <n v="34.5"/>
    <n v="352"/>
    <n v="85"/>
    <n v="-148.5"/>
    <n v="62.8"/>
    <n v="89.1"/>
    <n v="5.6"/>
  </r>
  <r>
    <x v="8"/>
    <m/>
    <m/>
    <x v="267"/>
    <x v="2"/>
    <x v="1"/>
    <n v="7"/>
    <n v="13"/>
    <n v="268"/>
    <n v="282.8"/>
    <n v="42.6"/>
    <n v="267"/>
    <n v="-1"/>
    <n v="-81.2"/>
    <n v="65.2"/>
    <n v="81.3"/>
    <n v="5.0999999999999996"/>
  </r>
  <r>
    <x v="8"/>
    <m/>
    <m/>
    <x v="268"/>
    <x v="0"/>
    <x v="28"/>
    <n v="10"/>
    <n v="13"/>
    <n v="269"/>
    <n v="225.7"/>
    <n v="23.4"/>
    <n v="291"/>
    <n v="22"/>
    <n v="-127.00000000000001"/>
    <n v="62.3"/>
    <n v="116.5"/>
    <n v="8.3000000000000007"/>
  </r>
  <r>
    <x v="8"/>
    <m/>
    <m/>
    <x v="269"/>
    <x v="1"/>
    <x v="30"/>
    <n v="10"/>
    <n v="13"/>
    <n v="270"/>
    <n v="250.9"/>
    <n v="53.3"/>
    <n v="325"/>
    <n v="55"/>
    <n v="-140.4"/>
    <n v="70.900000000000006"/>
    <n v="0"/>
    <n v="0"/>
  </r>
  <r>
    <x v="8"/>
    <m/>
    <m/>
    <x v="270"/>
    <x v="0"/>
    <x v="20"/>
    <n v="6"/>
    <n v="13"/>
    <n v="271"/>
    <n v="251"/>
    <n v="49.8"/>
    <n v="227"/>
    <n v="-44"/>
    <n v="-152.70000000000002"/>
    <n v="36.6"/>
    <n v="10.7"/>
    <n v="10.7"/>
  </r>
  <r>
    <x v="8"/>
    <m/>
    <m/>
    <x v="271"/>
    <x v="2"/>
    <x v="27"/>
    <n v="8"/>
    <n v="13"/>
    <n v="272"/>
    <n v="297.10000000000002"/>
    <n v="40.299999999999997"/>
    <n v="320"/>
    <n v="48"/>
    <n v="-90.2"/>
    <n v="56.2"/>
    <n v="35.299999999999997"/>
    <n v="2.9"/>
  </r>
  <r>
    <x v="8"/>
    <m/>
    <m/>
    <x v="272"/>
    <x v="1"/>
    <x v="5"/>
    <n v="12"/>
    <n v="13"/>
    <n v="273"/>
    <n v="287.8"/>
    <n v="41.5"/>
    <n v="284"/>
    <n v="11"/>
    <n v="-156.4"/>
    <n v="54.9"/>
    <n v="0"/>
    <n v="0"/>
  </r>
  <r>
    <x v="8"/>
    <m/>
    <m/>
    <x v="273"/>
    <x v="1"/>
    <x v="23"/>
    <n v="10"/>
    <n v="13"/>
    <n v="274"/>
    <n v="262.10000000000002"/>
    <n v="48.3"/>
    <n v="378"/>
    <n v="104"/>
    <n v="-126.4"/>
    <n v="84.9"/>
    <n v="91.4"/>
    <n v="5.7"/>
  </r>
  <r>
    <x v="8"/>
    <m/>
    <m/>
    <x v="274"/>
    <x v="3"/>
    <x v="29"/>
    <n v="5"/>
    <n v="13"/>
    <n v="275"/>
    <n v="262.89999999999998"/>
    <n v="31.8"/>
    <n v="275"/>
    <n v="0"/>
    <n v="-210.2"/>
    <n v="71"/>
    <n v="113"/>
    <n v="8.1"/>
  </r>
  <r>
    <x v="8"/>
    <m/>
    <m/>
    <x v="275"/>
    <x v="4"/>
    <x v="3"/>
    <n v="11"/>
    <n v="13"/>
    <n v="276"/>
    <n v="282"/>
    <n v="41.4"/>
    <n v="228"/>
    <n v="-48"/>
    <m/>
    <m/>
    <m/>
    <m/>
  </r>
  <r>
    <x v="8"/>
    <m/>
    <m/>
    <x v="276"/>
    <x v="2"/>
    <x v="14"/>
    <n v="7"/>
    <n v="13"/>
    <n v="277"/>
    <n v="295.89999999999998"/>
    <n v="42.4"/>
    <n v="297"/>
    <n v="20"/>
    <n v="-71.600000000000009"/>
    <n v="74.8"/>
    <n v="92.9"/>
    <n v="5.8"/>
  </r>
  <r>
    <x v="8"/>
    <m/>
    <m/>
    <x v="277"/>
    <x v="1"/>
    <x v="3"/>
    <n v="11"/>
    <n v="14"/>
    <n v="278"/>
    <n v="283.3"/>
    <n v="35.1"/>
    <n v="360"/>
    <n v="82"/>
    <n v="-154.70000000000002"/>
    <n v="56.6"/>
    <n v="54.3"/>
    <n v="4.5"/>
  </r>
  <r>
    <x v="8"/>
    <m/>
    <m/>
    <x v="278"/>
    <x v="5"/>
    <x v="24"/>
    <n v="11"/>
    <n v="14"/>
    <n v="279"/>
    <n v="269"/>
    <n v="19.100000000000001"/>
    <n v="220"/>
    <n v="-59"/>
    <n v="-2.5999999999999943"/>
    <n v="110.5"/>
    <n v="151"/>
    <n v="9.4"/>
  </r>
  <r>
    <x v="8"/>
    <m/>
    <m/>
    <x v="279"/>
    <x v="3"/>
    <x v="29"/>
    <n v="5"/>
    <n v="14"/>
    <n v="280"/>
    <n v="249.2"/>
    <n v="12.9"/>
    <n v="270"/>
    <n v="-10"/>
    <n v="-116.39999999999998"/>
    <n v="164.8"/>
    <n v="165.8"/>
    <n v="20.7"/>
  </r>
  <r>
    <x v="8"/>
    <m/>
    <m/>
    <x v="280"/>
    <x v="0"/>
    <x v="14"/>
    <n v="7"/>
    <n v="14"/>
    <n v="281"/>
    <n v="249.3"/>
    <n v="30.5"/>
    <n v="341"/>
    <n v="60"/>
    <n v="-172.4"/>
    <n v="16.899999999999999"/>
    <n v="0"/>
    <n v="0"/>
  </r>
  <r>
    <x v="8"/>
    <m/>
    <m/>
    <x v="281"/>
    <x v="4"/>
    <x v="1"/>
    <n v="7"/>
    <n v="14"/>
    <n v="282"/>
    <n v="271.39999999999998"/>
    <n v="28.7"/>
    <n v="251"/>
    <n v="-31"/>
    <m/>
    <m/>
    <m/>
    <m/>
  </r>
  <r>
    <x v="8"/>
    <m/>
    <m/>
    <x v="282"/>
    <x v="1"/>
    <x v="29"/>
    <n v="5"/>
    <n v="14"/>
    <n v="283"/>
    <n v="221"/>
    <n v="55.3"/>
    <n v="278"/>
    <n v="-5"/>
    <n v="-177"/>
    <n v="34.299999999999997"/>
    <n v="0"/>
    <n v="0"/>
  </r>
  <r>
    <x v="8"/>
    <m/>
    <m/>
    <x v="283"/>
    <x v="5"/>
    <x v="7"/>
    <n v="9"/>
    <n v="14"/>
    <n v="284"/>
    <n v="252.3"/>
    <n v="68.400000000000006"/>
    <n v="210"/>
    <n v="-74"/>
    <n v="-0.5"/>
    <n v="112.6"/>
    <n v="29"/>
    <n v="9.6999999999999993"/>
  </r>
  <r>
    <x v="8"/>
    <m/>
    <m/>
    <x v="284"/>
    <x v="2"/>
    <x v="22"/>
    <n v="10"/>
    <n v="14"/>
    <n v="285"/>
    <n v="292.3"/>
    <n v="47.7"/>
    <n v="266"/>
    <n v="-19"/>
    <n v="-86"/>
    <n v="60.4"/>
    <n v="55"/>
    <n v="3.7"/>
  </r>
  <r>
    <x v="8"/>
    <m/>
    <m/>
    <x v="285"/>
    <x v="0"/>
    <x v="21"/>
    <n v="10"/>
    <n v="14"/>
    <n v="286"/>
    <n v="258.5"/>
    <n v="30.3"/>
    <n v="356"/>
    <n v="70"/>
    <n v="-134.4"/>
    <n v="54.9"/>
    <n v="81.099999999999994"/>
    <n v="7.4"/>
  </r>
  <r>
    <x v="8"/>
    <m/>
    <m/>
    <x v="286"/>
    <x v="1"/>
    <x v="1"/>
    <n v="7"/>
    <n v="14"/>
    <n v="287"/>
    <n v="295.5"/>
    <n v="41.7"/>
    <n v="309"/>
    <n v="22"/>
    <n v="-142.4"/>
    <n v="68.900000000000006"/>
    <n v="106.2"/>
    <n v="6.6"/>
  </r>
  <r>
    <x v="8"/>
    <m/>
    <m/>
    <x v="287"/>
    <x v="1"/>
    <x v="15"/>
    <n v="12"/>
    <n v="14"/>
    <n v="288"/>
    <n v="234.6"/>
    <n v="23.1"/>
    <n v="369"/>
    <n v="81"/>
    <n v="-133.70000000000002"/>
    <n v="77.599999999999994"/>
    <n v="40.700000000000003"/>
    <n v="3.4"/>
  </r>
  <r>
    <x v="8"/>
    <m/>
    <m/>
    <x v="288"/>
    <x v="0"/>
    <x v="1"/>
    <n v="7"/>
    <n v="14"/>
    <n v="289"/>
    <n v="236"/>
    <n v="52.4"/>
    <n v="343"/>
    <n v="54"/>
    <n v="-170"/>
    <n v="19.3"/>
    <n v="0"/>
    <n v="0"/>
  </r>
  <r>
    <x v="8"/>
    <m/>
    <m/>
    <x v="289"/>
    <x v="2"/>
    <x v="6"/>
    <n v="10"/>
    <n v="14"/>
    <n v="290"/>
    <n v="296.8"/>
    <n v="41.3"/>
    <n v="303"/>
    <n v="13"/>
    <n v="-85.2"/>
    <n v="61.2"/>
    <n v="61.8"/>
    <n v="3.9"/>
  </r>
  <r>
    <x v="8"/>
    <m/>
    <m/>
    <x v="290"/>
    <x v="0"/>
    <x v="28"/>
    <n v="10"/>
    <n v="14"/>
    <n v="291"/>
    <n v="263.8"/>
    <n v="29.9"/>
    <n v="386"/>
    <n v="95"/>
    <n v="-153.30000000000001"/>
    <n v="36"/>
    <n v="87.8"/>
    <n v="5.5"/>
  </r>
  <r>
    <x v="8"/>
    <m/>
    <m/>
    <x v="291"/>
    <x v="3"/>
    <x v="30"/>
    <n v="10"/>
    <n v="14"/>
    <n v="292"/>
    <n v="266.2"/>
    <n v="11.8"/>
    <n v="362"/>
    <n v="70"/>
    <n v="-207.7"/>
    <n v="73.5"/>
    <n v="215"/>
    <n v="13.4"/>
  </r>
  <r>
    <x v="8"/>
    <m/>
    <m/>
    <x v="292"/>
    <x v="0"/>
    <x v="7"/>
    <n v="9"/>
    <n v="14"/>
    <n v="293"/>
    <n v="266.8"/>
    <n v="41.7"/>
    <n v="310"/>
    <n v="17"/>
    <n v="-162.30000000000001"/>
    <n v="27"/>
    <n v="0"/>
    <n v="0"/>
  </r>
  <r>
    <x v="8"/>
    <m/>
    <m/>
    <x v="293"/>
    <x v="2"/>
    <x v="5"/>
    <n v="12"/>
    <n v="14"/>
    <n v="294"/>
    <n v="310.8"/>
    <n v="42.4"/>
    <n v="347"/>
    <n v="53"/>
    <n v="-86.600000000000009"/>
    <n v="59.8"/>
    <n v="74.3"/>
    <n v="5"/>
  </r>
  <r>
    <x v="8"/>
    <m/>
    <m/>
    <x v="294"/>
    <x v="5"/>
    <x v="0"/>
    <n v="11"/>
    <n v="14"/>
    <n v="295"/>
    <n v="286.3"/>
    <n v="28.8"/>
    <n v="225"/>
    <n v="-70"/>
    <n v="-4.1999999999999886"/>
    <n v="108.9"/>
    <n v="141"/>
    <n v="8.8000000000000007"/>
  </r>
  <r>
    <x v="8"/>
    <m/>
    <m/>
    <x v="295"/>
    <x v="5"/>
    <x v="1"/>
    <n v="7"/>
    <n v="14"/>
    <n v="296"/>
    <n v="270.5"/>
    <n v="23.2"/>
    <n v="243"/>
    <n v="-53"/>
    <n v="-2"/>
    <n v="111.1"/>
    <n v="82"/>
    <n v="6.8"/>
  </r>
  <r>
    <x v="8"/>
    <m/>
    <m/>
    <x v="296"/>
    <x v="4"/>
    <x v="7"/>
    <n v="9"/>
    <n v="14"/>
    <n v="297"/>
    <n v="289.89999999999998"/>
    <n v="17.100000000000001"/>
    <n v="236"/>
    <n v="-61"/>
    <m/>
    <m/>
    <m/>
    <m/>
  </r>
  <r>
    <x v="8"/>
    <m/>
    <m/>
    <x v="297"/>
    <x v="0"/>
    <x v="23"/>
    <n v="10"/>
    <n v="14"/>
    <n v="298"/>
    <n v="290.39999999999998"/>
    <n v="50.3"/>
    <n v="305"/>
    <n v="7"/>
    <n v="-120.30000000000001"/>
    <n v="69"/>
    <n v="97.3"/>
    <n v="6.1"/>
  </r>
  <r>
    <x v="8"/>
    <m/>
    <m/>
    <x v="298"/>
    <x v="1"/>
    <x v="5"/>
    <n v="12"/>
    <n v="14"/>
    <n v="299"/>
    <n v="247.6"/>
    <n v="64.3"/>
    <n v="311"/>
    <n v="12"/>
    <n v="-154.4"/>
    <n v="56.9"/>
    <n v="0"/>
    <n v="0"/>
  </r>
  <r>
    <x v="8"/>
    <m/>
    <m/>
    <x v="299"/>
    <x v="0"/>
    <x v="10"/>
    <n v="7"/>
    <n v="14"/>
    <n v="300"/>
    <n v="272.8"/>
    <n v="74.5"/>
    <n v="322"/>
    <n v="22"/>
    <n v="-134.80000000000001"/>
    <n v="54.5"/>
    <n v="17.5"/>
    <n v="1.6"/>
  </r>
  <r>
    <x v="8"/>
    <m/>
    <m/>
    <x v="300"/>
    <x v="0"/>
    <x v="4"/>
    <n v="8"/>
    <n v="14"/>
    <n v="301"/>
    <n v="278.5"/>
    <n v="42.7"/>
    <n v="252"/>
    <n v="-49"/>
    <n v="-160.9"/>
    <n v="28.4"/>
    <n v="68.099999999999994"/>
    <n v="5.7"/>
  </r>
  <r>
    <x v="8"/>
    <m/>
    <m/>
    <x v="301"/>
    <x v="0"/>
    <x v="19"/>
    <n v="5"/>
    <n v="14"/>
    <n v="302"/>
    <n v="256.39999999999998"/>
    <n v="65.599999999999994"/>
    <n v="435"/>
    <n v="133"/>
    <n v="-159.80000000000001"/>
    <n v="29.5"/>
    <n v="0"/>
    <n v="0"/>
  </r>
  <r>
    <x v="8"/>
    <m/>
    <m/>
    <x v="302"/>
    <x v="1"/>
    <x v="22"/>
    <n v="10"/>
    <n v="14"/>
    <n v="303"/>
    <n v="297.10000000000002"/>
    <n v="28.8"/>
    <n v="235"/>
    <n v="-68"/>
    <n v="-161.10000000000002"/>
    <n v="50.2"/>
    <n v="156.69999999999999"/>
    <n v="10.4"/>
  </r>
  <r>
    <x v="8"/>
    <m/>
    <m/>
    <x v="303"/>
    <x v="0"/>
    <x v="0"/>
    <n v="11"/>
    <n v="14"/>
    <n v="304"/>
    <n v="281"/>
    <n v="32.799999999999997"/>
    <n v="332"/>
    <n v="28"/>
    <n v="-142.30000000000001"/>
    <n v="47"/>
    <n v="44.5"/>
    <n v="3"/>
  </r>
  <r>
    <x v="8"/>
    <m/>
    <m/>
    <x v="304"/>
    <x v="1"/>
    <x v="16"/>
    <n v="6"/>
    <n v="14"/>
    <n v="305"/>
    <n v="281.5"/>
    <n v="61.4"/>
    <n v="295"/>
    <n v="-10"/>
    <n v="-131.9"/>
    <n v="79.400000000000006"/>
    <n v="0"/>
    <n v="0"/>
  </r>
  <r>
    <x v="8"/>
    <m/>
    <m/>
    <x v="305"/>
    <x v="1"/>
    <x v="8"/>
    <n v="12"/>
    <n v="14"/>
    <n v="306"/>
    <n v="282.7"/>
    <n v="42.1"/>
    <n v="299"/>
    <n v="-7"/>
    <n v="-133.80000000000001"/>
    <n v="77.5"/>
    <n v="74.8"/>
    <n v="4.7"/>
  </r>
  <r>
    <x v="8"/>
    <m/>
    <m/>
    <x v="306"/>
    <x v="4"/>
    <x v="11"/>
    <n v="4"/>
    <n v="14"/>
    <n v="307"/>
    <n v="300.7"/>
    <n v="21.4"/>
    <n v="240"/>
    <n v="-67"/>
    <m/>
    <m/>
    <m/>
    <m/>
  </r>
  <r>
    <x v="8"/>
    <m/>
    <m/>
    <x v="307"/>
    <x v="0"/>
    <x v="20"/>
    <n v="6"/>
    <n v="14"/>
    <n v="308"/>
    <n v="287.7"/>
    <n v="34.700000000000003"/>
    <n v="432"/>
    <n v="124"/>
    <n v="-151.60000000000002"/>
    <n v="37.700000000000003"/>
    <n v="79"/>
    <n v="6.1"/>
  </r>
  <r>
    <x v="8"/>
    <m/>
    <m/>
    <x v="308"/>
    <x v="0"/>
    <x v="14"/>
    <n v="7"/>
    <n v="14"/>
    <n v="309"/>
    <n v="266.39999999999998"/>
    <n v="34.6"/>
    <n v="1022"/>
    <n v="713"/>
    <n v="-128.80000000000001"/>
    <n v="60.5"/>
    <n v="0"/>
    <n v="0"/>
  </r>
  <r>
    <x v="8"/>
    <m/>
    <m/>
    <x v="309"/>
    <x v="0"/>
    <x v="21"/>
    <n v="10"/>
    <n v="14"/>
    <n v="310"/>
    <n v="267.8"/>
    <n v="36"/>
    <n v="415"/>
    <n v="105"/>
    <n v="-170"/>
    <n v="19.3"/>
    <n v="81.900000000000006"/>
    <n v="5.0999999999999996"/>
  </r>
  <r>
    <x v="8"/>
    <m/>
    <m/>
    <x v="310"/>
    <x v="0"/>
    <x v="20"/>
    <n v="6"/>
    <n v="14"/>
    <n v="311"/>
    <n v="292.3"/>
    <n v="23.4"/>
    <n v="380"/>
    <n v="69"/>
    <n v="-162.60000000000002"/>
    <n v="26.7"/>
    <n v="60.1"/>
    <n v="3.8"/>
  </r>
  <r>
    <x v="8"/>
    <m/>
    <m/>
    <x v="311"/>
    <x v="0"/>
    <x v="29"/>
    <n v="5"/>
    <n v="14"/>
    <n v="312"/>
    <n v="272.8"/>
    <n v="31.9"/>
    <n v="361"/>
    <n v="49"/>
    <n v="-147.70000000000002"/>
    <n v="41.6"/>
    <n v="0"/>
    <n v="0"/>
  </r>
  <r>
    <x v="8"/>
    <m/>
    <m/>
    <x v="312"/>
    <x v="1"/>
    <x v="20"/>
    <n v="6"/>
    <n v="14"/>
    <n v="313"/>
    <n v="294.7"/>
    <n v="40"/>
    <n v="318"/>
    <n v="5"/>
    <n v="-182.8"/>
    <n v="28.5"/>
    <n v="0"/>
    <n v="0"/>
  </r>
  <r>
    <x v="8"/>
    <m/>
    <m/>
    <x v="313"/>
    <x v="2"/>
    <x v="23"/>
    <n v="10"/>
    <n v="14"/>
    <n v="314"/>
    <n v="295.8"/>
    <n v="48.8"/>
    <n v="312"/>
    <n v="-2"/>
    <n v="-68.7"/>
    <n v="77.7"/>
    <n v="56.2"/>
    <n v="6.2"/>
  </r>
  <r>
    <x v="8"/>
    <m/>
    <m/>
    <x v="314"/>
    <x v="5"/>
    <x v="9"/>
    <n v="7"/>
    <n v="14"/>
    <n v="315"/>
    <n v="296.8"/>
    <n v="27.3"/>
    <n v="273"/>
    <n v="-42"/>
    <n v="-6.5999999999999943"/>
    <n v="106.5"/>
    <n v="93.1"/>
    <n v="6.2"/>
  </r>
  <r>
    <x v="8"/>
    <m/>
    <m/>
    <x v="315"/>
    <x v="2"/>
    <x v="22"/>
    <n v="10"/>
    <n v="14"/>
    <n v="316"/>
    <n v="312.60000000000002"/>
    <n v="23.5"/>
    <n v="238"/>
    <n v="-78"/>
    <n v="-74.400000000000006"/>
    <n v="72"/>
    <n v="87"/>
    <n v="5.4"/>
  </r>
  <r>
    <x v="8"/>
    <m/>
    <m/>
    <x v="316"/>
    <x v="1"/>
    <x v="25"/>
    <n v="11"/>
    <n v="14"/>
    <n v="317"/>
    <n v="298.8"/>
    <n v="36.299999999999997"/>
    <n v="405"/>
    <n v="88"/>
    <n v="-164.10000000000002"/>
    <n v="47.2"/>
    <n v="87.6"/>
    <n v="6.7"/>
  </r>
  <r>
    <x v="8"/>
    <m/>
    <m/>
    <x v="317"/>
    <x v="1"/>
    <x v="9"/>
    <n v="7"/>
    <n v="14"/>
    <n v="318"/>
    <n v="300.7"/>
    <n v="51.6"/>
    <n v="304"/>
    <n v="-14"/>
    <n v="-173.5"/>
    <n v="37.799999999999997"/>
    <n v="0"/>
    <n v="0"/>
  </r>
  <r>
    <x v="8"/>
    <m/>
    <m/>
    <x v="318"/>
    <x v="1"/>
    <x v="22"/>
    <n v="10"/>
    <n v="14"/>
    <n v="319"/>
    <n v="282.60000000000002"/>
    <n v="43.1"/>
    <n v="306"/>
    <n v="-13"/>
    <n v="-195.60000000000002"/>
    <n v="15.7"/>
    <n v="59.4"/>
    <n v="5"/>
  </r>
  <r>
    <x v="8"/>
    <m/>
    <m/>
    <x v="319"/>
    <x v="3"/>
    <x v="25"/>
    <n v="11"/>
    <n v="14"/>
    <n v="320"/>
    <n v="283"/>
    <n v="9.5"/>
    <n v="419"/>
    <n v="99"/>
    <n v="-265.39999999999998"/>
    <n v="15.8"/>
    <n v="143"/>
    <n v="13"/>
  </r>
  <r>
    <x v="8"/>
    <m/>
    <m/>
    <x v="320"/>
    <x v="4"/>
    <x v="18"/>
    <n v="4"/>
    <n v="14"/>
    <n v="321"/>
    <n v="283.39999999999998"/>
    <n v="58.4"/>
    <n v="233"/>
    <n v="-88"/>
    <m/>
    <m/>
    <m/>
    <m/>
  </r>
  <r>
    <x v="8"/>
    <m/>
    <m/>
    <x v="321"/>
    <x v="5"/>
    <x v="25"/>
    <n v="11"/>
    <n v="14"/>
    <n v="322"/>
    <n v="304.3"/>
    <n v="19.8"/>
    <n v="248"/>
    <n v="-74"/>
    <n v="-1.7999999999999972"/>
    <n v="111.3"/>
    <n v="117"/>
    <n v="7.3"/>
  </r>
  <r>
    <x v="8"/>
    <m/>
    <m/>
    <x v="322"/>
    <x v="1"/>
    <x v="14"/>
    <n v="7"/>
    <n v="14"/>
    <n v="323"/>
    <n v="286.2"/>
    <n v="47.7"/>
    <n v="453"/>
    <n v="130"/>
    <n v="-169.9"/>
    <n v="41.4"/>
    <n v="1.5"/>
    <n v="0.1"/>
  </r>
  <r>
    <x v="8"/>
    <m/>
    <m/>
    <x v="323"/>
    <x v="0"/>
    <x v="21"/>
    <n v="10"/>
    <n v="14"/>
    <n v="324"/>
    <n v="305.7"/>
    <n v="42"/>
    <n v="390"/>
    <n v="66"/>
    <n v="-143.5"/>
    <n v="45.8"/>
    <n v="117.4"/>
    <n v="7.3"/>
  </r>
  <r>
    <x v="8"/>
    <m/>
    <m/>
    <x v="324"/>
    <x v="5"/>
    <x v="23"/>
    <n v="10"/>
    <n v="14"/>
    <n v="325"/>
    <n v="307.3"/>
    <n v="21.6"/>
    <n v="319"/>
    <n v="-6"/>
    <n v="-11.599999999999994"/>
    <n v="101.5"/>
    <n v="87"/>
    <n v="6.7"/>
  </r>
  <r>
    <x v="8"/>
    <m/>
    <m/>
    <x v="325"/>
    <x v="5"/>
    <x v="28"/>
    <n v="10"/>
    <n v="14"/>
    <n v="326"/>
    <n v="307.7"/>
    <n v="18"/>
    <n v="260"/>
    <n v="-66"/>
    <n v="-12.899999999999991"/>
    <n v="100.2"/>
    <n v="106"/>
    <n v="6.6"/>
  </r>
  <r>
    <x v="8"/>
    <m/>
    <m/>
    <x v="326"/>
    <x v="5"/>
    <x v="13"/>
    <n v="12"/>
    <n v="14"/>
    <n v="327"/>
    <n v="289.8"/>
    <n v="28.7"/>
    <n v="226"/>
    <n v="-101"/>
    <n v="-10.199999999999989"/>
    <n v="102.9"/>
    <n v="99"/>
    <n v="7.1"/>
  </r>
  <r>
    <x v="8"/>
    <m/>
    <m/>
    <x v="327"/>
    <x v="0"/>
    <x v="12"/>
    <n v="9"/>
    <n v="14"/>
    <n v="328"/>
    <n v="290.2"/>
    <n v="24"/>
    <n v="315"/>
    <n v="-13"/>
    <n v="-170.60000000000002"/>
    <n v="18.7"/>
    <n v="0"/>
    <n v="0"/>
  </r>
  <r>
    <x v="8"/>
    <m/>
    <m/>
    <x v="328"/>
    <x v="4"/>
    <x v="5"/>
    <n v="12"/>
    <n v="14"/>
    <n v="329"/>
    <n v="308.7"/>
    <n v="5.5"/>
    <n v="274"/>
    <n v="-55"/>
    <m/>
    <m/>
    <m/>
    <m/>
  </r>
  <r>
    <x v="8"/>
    <m/>
    <m/>
    <x v="329"/>
    <x v="1"/>
    <x v="14"/>
    <n v="7"/>
    <n v="14"/>
    <n v="330"/>
    <n v="310"/>
    <n v="45.6"/>
    <n v="370"/>
    <n v="40"/>
    <n v="-119.30000000000001"/>
    <n v="92"/>
    <n v="62.2"/>
    <n v="6.2"/>
  </r>
  <r>
    <x v="8"/>
    <m/>
    <m/>
    <x v="330"/>
    <x v="1"/>
    <x v="30"/>
    <n v="10"/>
    <n v="14"/>
    <n v="331"/>
    <n v="294.2"/>
    <n v="51.1"/>
    <n v="324"/>
    <n v="-7"/>
    <n v="-188.60000000000002"/>
    <n v="22.7"/>
    <n v="0"/>
    <n v="0"/>
  </r>
  <r>
    <x v="8"/>
    <m/>
    <m/>
    <x v="331"/>
    <x v="0"/>
    <x v="0"/>
    <n v="11"/>
    <n v="14"/>
    <n v="332"/>
    <n v="311.7"/>
    <n v="28.7"/>
    <n v="1024"/>
    <n v="692"/>
    <n v="-164.60000000000002"/>
    <n v="24.7"/>
    <n v="33.700000000000003"/>
    <n v="2.1"/>
  </r>
  <r>
    <x v="8"/>
    <m/>
    <m/>
    <x v="332"/>
    <x v="0"/>
    <x v="13"/>
    <n v="12"/>
    <n v="14"/>
    <n v="333"/>
    <n v="311.8"/>
    <n v="50.3"/>
    <n v="427"/>
    <n v="94"/>
    <n v="-166.8"/>
    <n v="22.5"/>
    <n v="3.9"/>
    <n v="0.4"/>
  </r>
  <r>
    <x v="8"/>
    <m/>
    <m/>
    <x v="333"/>
    <x v="1"/>
    <x v="22"/>
    <n v="10"/>
    <n v="14"/>
    <n v="334"/>
    <n v="295"/>
    <n v="41.6"/>
    <n v="276"/>
    <n v="-58"/>
    <n v="-185.10000000000002"/>
    <n v="26.2"/>
    <n v="0"/>
    <n v="0"/>
  </r>
  <r>
    <x v="8"/>
    <m/>
    <m/>
    <x v="334"/>
    <x v="0"/>
    <x v="1"/>
    <n v="7"/>
    <n v="14"/>
    <n v="335"/>
    <n v="312.7"/>
    <n v="33.1"/>
    <n v="288"/>
    <n v="-47"/>
    <n v="-149.30000000000001"/>
    <n v="40"/>
    <n v="17.399999999999999"/>
    <n v="1.9"/>
  </r>
  <r>
    <x v="8"/>
    <m/>
    <m/>
    <x v="335"/>
    <x v="4"/>
    <x v="19"/>
    <n v="5"/>
    <n v="14"/>
    <n v="336"/>
    <n v="312.7"/>
    <n v="7.1"/>
    <n v="265"/>
    <n v="-71"/>
    <m/>
    <m/>
    <m/>
    <m/>
  </r>
  <r>
    <x v="8"/>
    <m/>
    <m/>
    <x v="336"/>
    <x v="3"/>
    <x v="0"/>
    <n v="11"/>
    <n v="14"/>
    <n v="337"/>
    <n v="296"/>
    <n v="46.4"/>
    <n v="254"/>
    <n v="-83"/>
    <n v="-234.29999999999998"/>
    <n v="46.9"/>
    <n v="0"/>
    <n v="0"/>
  </r>
  <r>
    <x v="8"/>
    <m/>
    <m/>
    <x v="337"/>
    <x v="2"/>
    <x v="13"/>
    <n v="12"/>
    <n v="14"/>
    <n v="338"/>
    <n v="325.60000000000002"/>
    <n v="21.4"/>
    <n v="237"/>
    <n v="-101"/>
    <n v="-94.4"/>
    <n v="52"/>
    <n v="0"/>
    <n v="0"/>
  </r>
  <r>
    <x v="8"/>
    <m/>
    <m/>
    <x v="338"/>
    <x v="5"/>
    <x v="10"/>
    <n v="7"/>
    <n v="14"/>
    <n v="339"/>
    <n v="302.39999999999998"/>
    <n v="20.2"/>
    <n v="349"/>
    <n v="10"/>
    <n v="-11"/>
    <n v="102.1"/>
    <n v="83"/>
    <n v="5.9"/>
  </r>
  <r>
    <x v="8"/>
    <m/>
    <m/>
    <x v="339"/>
    <x v="2"/>
    <x v="4"/>
    <n v="8"/>
    <n v="15"/>
    <n v="340"/>
    <n v="280.5"/>
    <n v="55.6"/>
    <n v="313"/>
    <n v="-27"/>
    <n v="-90.300000000000011"/>
    <n v="56.1"/>
    <n v="75.7"/>
    <n v="4.7"/>
  </r>
  <r>
    <x v="8"/>
    <m/>
    <m/>
    <x v="340"/>
    <x v="4"/>
    <x v="30"/>
    <n v="10"/>
    <n v="15"/>
    <n v="341"/>
    <n v="319.8"/>
    <n v="13.7"/>
    <n v="272"/>
    <n v="-69"/>
    <m/>
    <m/>
    <m/>
    <m/>
  </r>
  <r>
    <x v="8"/>
    <m/>
    <m/>
    <x v="341"/>
    <x v="3"/>
    <x v="2"/>
    <n v="9"/>
    <n v="15"/>
    <n v="342"/>
    <n v="305.2"/>
    <n v="31.5"/>
    <n v="384"/>
    <n v="42"/>
    <n v="-255.5"/>
    <n v="25.7"/>
    <n v="33.6"/>
    <n v="2.1"/>
  </r>
  <r>
    <x v="8"/>
    <m/>
    <m/>
    <x v="342"/>
    <x v="3"/>
    <x v="28"/>
    <n v="10"/>
    <n v="15"/>
    <n v="343"/>
    <n v="305.39999999999998"/>
    <n v="41"/>
    <n v="348"/>
    <n v="5"/>
    <n v="-235.79999999999998"/>
    <n v="45.4"/>
    <n v="0"/>
    <n v="0"/>
  </r>
  <r>
    <x v="8"/>
    <m/>
    <m/>
    <x v="343"/>
    <x v="0"/>
    <x v="19"/>
    <n v="5"/>
    <n v="15"/>
    <n v="344"/>
    <n v="321.2"/>
    <n v="33.9"/>
    <n v="428"/>
    <n v="84"/>
    <n v="-139"/>
    <n v="50.3"/>
    <n v="57.1"/>
    <n v="7.1"/>
  </r>
  <r>
    <x v="8"/>
    <m/>
    <m/>
    <x v="344"/>
    <x v="0"/>
    <x v="8"/>
    <n v="12"/>
    <n v="15"/>
    <n v="345"/>
    <n v="306"/>
    <n v="49"/>
    <n v="350"/>
    <n v="5"/>
    <n v="-161.80000000000001"/>
    <n v="27.5"/>
    <n v="16.100000000000001"/>
    <n v="4"/>
  </r>
  <r>
    <x v="8"/>
    <m/>
    <m/>
    <x v="345"/>
    <x v="0"/>
    <x v="11"/>
    <n v="4"/>
    <n v="15"/>
    <n v="346"/>
    <n v="306.39999999999998"/>
    <n v="40.799999999999997"/>
    <n v="365"/>
    <n v="19"/>
    <n v="-137.80000000000001"/>
    <n v="51.5"/>
    <n v="60.3"/>
    <n v="8.6"/>
  </r>
  <r>
    <x v="8"/>
    <m/>
    <m/>
    <x v="346"/>
    <x v="0"/>
    <x v="30"/>
    <n v="10"/>
    <n v="15"/>
    <n v="347"/>
    <n v="284.5"/>
    <n v="40.4"/>
    <n v="326"/>
    <n v="-21"/>
    <n v="-174.4"/>
    <n v="14.9"/>
    <n v="0"/>
    <n v="0"/>
  </r>
  <r>
    <x v="8"/>
    <m/>
    <m/>
    <x v="347"/>
    <x v="2"/>
    <x v="24"/>
    <n v="11"/>
    <n v="15"/>
    <n v="348"/>
    <n v="323.8"/>
    <n v="19.100000000000001"/>
    <n v="334"/>
    <n v="-14"/>
    <n v="-69.900000000000006"/>
    <n v="76.5"/>
    <n v="35.6"/>
    <n v="8.9"/>
  </r>
  <r>
    <x v="8"/>
    <m/>
    <m/>
    <x v="348"/>
    <x v="0"/>
    <x v="17"/>
    <n v="9"/>
    <n v="15"/>
    <n v="349"/>
    <n v="311"/>
    <n v="36.799999999999997"/>
    <n v="603"/>
    <n v="254"/>
    <n v="-176.70000000000002"/>
    <n v="12.6"/>
    <n v="12.1"/>
    <n v="3"/>
  </r>
  <r>
    <x v="8"/>
    <m/>
    <m/>
    <x v="349"/>
    <x v="2"/>
    <x v="25"/>
    <n v="11"/>
    <n v="15"/>
    <n v="350"/>
    <n v="290.5"/>
    <n v="25.2"/>
    <n v="404"/>
    <n v="54"/>
    <n v="-105.2"/>
    <n v="41.2"/>
    <n v="63.8"/>
    <n v="4.9000000000000004"/>
  </r>
  <r>
    <x v="8"/>
    <m/>
    <m/>
    <x v="350"/>
    <x v="4"/>
    <x v="0"/>
    <n v="11"/>
    <n v="15"/>
    <n v="351"/>
    <n v="318.39999999999998"/>
    <n v="14.6"/>
    <n v="307"/>
    <n v="-44"/>
    <m/>
    <m/>
    <m/>
    <m/>
  </r>
  <r>
    <x v="8"/>
    <m/>
    <m/>
    <x v="351"/>
    <x v="1"/>
    <x v="28"/>
    <n v="10"/>
    <n v="15"/>
    <n v="352"/>
    <n v="320.2"/>
    <n v="40.1"/>
    <n v="483"/>
    <n v="131"/>
    <n v="-155.9"/>
    <n v="55.4"/>
    <n v="60.2"/>
    <n v="3.8"/>
  </r>
  <r>
    <x v="8"/>
    <m/>
    <m/>
    <x v="352"/>
    <x v="1"/>
    <x v="3"/>
    <n v="11"/>
    <n v="15"/>
    <n v="353"/>
    <n v="322.8"/>
    <n v="33.6"/>
    <n v="367"/>
    <n v="14"/>
    <n v="-182.70000000000002"/>
    <n v="28.6"/>
    <n v="24.3"/>
    <n v="4.9000000000000004"/>
  </r>
  <r>
    <x v="8"/>
    <m/>
    <m/>
    <x v="353"/>
    <x v="1"/>
    <x v="2"/>
    <n v="9"/>
    <n v="15"/>
    <n v="354"/>
    <n v="323.2"/>
    <n v="52.8"/>
    <n v="513"/>
    <n v="159"/>
    <n v="-158.60000000000002"/>
    <n v="52.7"/>
    <n v="45.9"/>
    <n v="5.7"/>
  </r>
  <r>
    <x v="8"/>
    <m/>
    <m/>
    <x v="354"/>
    <x v="1"/>
    <x v="18"/>
    <n v="4"/>
    <n v="15"/>
    <n v="355"/>
    <n v="323.39999999999998"/>
    <n v="50.4"/>
    <n v="358"/>
    <n v="3"/>
    <n v="-172.60000000000002"/>
    <n v="38.700000000000003"/>
    <n v="55.5"/>
    <n v="4"/>
  </r>
  <r>
    <x v="8"/>
    <m/>
    <m/>
    <x v="355"/>
    <x v="0"/>
    <x v="4"/>
    <n v="8"/>
    <n v="15"/>
    <n v="356"/>
    <n v="305.5"/>
    <n v="26.1"/>
    <n v="294"/>
    <n v="-62"/>
    <n v="-189.3"/>
    <n v="0"/>
    <n v="0"/>
    <n v="0"/>
  </r>
  <r>
    <x v="8"/>
    <m/>
    <m/>
    <x v="356"/>
    <x v="0"/>
    <x v="21"/>
    <n v="10"/>
    <n v="15"/>
    <n v="357"/>
    <n v="325.39999999999998"/>
    <n v="31.7"/>
    <n v="282"/>
    <n v="-75"/>
    <n v="-151.20000000000002"/>
    <n v="38.1"/>
    <n v="61"/>
    <n v="10.199999999999999"/>
  </r>
  <r>
    <x v="8"/>
    <m/>
    <m/>
    <x v="357"/>
    <x v="1"/>
    <x v="13"/>
    <n v="12"/>
    <n v="15"/>
    <n v="358"/>
    <n v="310"/>
    <n v="49.3"/>
    <n v="426"/>
    <n v="68"/>
    <n v="-155.60000000000002"/>
    <n v="55.7"/>
    <n v="7.9"/>
    <n v="2.6"/>
  </r>
  <r>
    <x v="8"/>
    <m/>
    <m/>
    <x v="358"/>
    <x v="5"/>
    <x v="14"/>
    <n v="7"/>
    <n v="15"/>
    <n v="359"/>
    <n v="311"/>
    <n v="37.200000000000003"/>
    <n v="601"/>
    <n v="242"/>
    <n v="-13.899999999999991"/>
    <n v="99.2"/>
    <n v="67"/>
    <n v="7.4"/>
  </r>
  <r>
    <x v="8"/>
    <m/>
    <m/>
    <x v="359"/>
    <x v="0"/>
    <x v="6"/>
    <n v="10"/>
    <n v="15"/>
    <n v="360"/>
    <n v="311.8"/>
    <n v="52.1"/>
    <n v="439"/>
    <n v="79"/>
    <n v="-157.4"/>
    <n v="31.9"/>
    <n v="0"/>
    <n v="0"/>
  </r>
  <r>
    <x v="8"/>
    <m/>
    <m/>
    <x v="360"/>
    <x v="1"/>
    <x v="22"/>
    <n v="10"/>
    <n v="15"/>
    <n v="361"/>
    <n v="312"/>
    <n v="53"/>
    <n v="692"/>
    <n v="331"/>
    <n v="-202.9"/>
    <n v="8.4"/>
    <n v="76.400000000000006"/>
    <n v="8.5"/>
  </r>
  <r>
    <x v="8"/>
    <m/>
    <m/>
    <x v="361"/>
    <x v="2"/>
    <x v="5"/>
    <n v="12"/>
    <n v="15"/>
    <n v="362"/>
    <n v="341.3"/>
    <n v="20.3"/>
    <n v="406"/>
    <n v="44"/>
    <n v="-89.7"/>
    <n v="56.7"/>
    <n v="37.4"/>
    <n v="2.9"/>
  </r>
  <r>
    <x v="8"/>
    <m/>
    <m/>
    <x v="362"/>
    <x v="2"/>
    <x v="28"/>
    <n v="10"/>
    <n v="15"/>
    <n v="363"/>
    <n v="330.4"/>
    <n v="20.7"/>
    <n v="383"/>
    <n v="20"/>
    <n v="-113.5"/>
    <n v="32.9"/>
    <n v="16.5"/>
    <n v="5.5"/>
  </r>
  <r>
    <x v="8"/>
    <m/>
    <m/>
    <x v="363"/>
    <x v="5"/>
    <x v="31"/>
    <n v="6"/>
    <n v="15"/>
    <n v="364"/>
    <n v="331.8"/>
    <n v="11.8"/>
    <n v="317"/>
    <n v="-47"/>
    <n v="-15"/>
    <n v="98.1"/>
    <n v="106"/>
    <n v="6.6"/>
  </r>
  <r>
    <x v="8"/>
    <m/>
    <m/>
    <x v="364"/>
    <x v="3"/>
    <x v="17"/>
    <n v="9"/>
    <n v="15"/>
    <n v="365"/>
    <n v="333"/>
    <n v="19.2"/>
    <n v="373"/>
    <n v="8"/>
    <n v="-269.7"/>
    <n v="11.5"/>
    <n v="173.3"/>
    <n v="13.3"/>
  </r>
  <r>
    <x v="8"/>
    <m/>
    <m/>
    <x v="365"/>
    <x v="0"/>
    <x v="18"/>
    <n v="4"/>
    <n v="15"/>
    <n v="366"/>
    <n v="319.8"/>
    <n v="43.8"/>
    <n v="494"/>
    <n v="128"/>
    <n v="-172"/>
    <n v="17.3"/>
    <n v="44.4"/>
    <n v="7.4"/>
  </r>
  <r>
    <x v="8"/>
    <m/>
    <m/>
    <x v="366"/>
    <x v="2"/>
    <x v="24"/>
    <n v="11"/>
    <n v="15"/>
    <n v="367"/>
    <n v="347.3"/>
    <n v="16.8"/>
    <n v="437"/>
    <n v="70"/>
    <n v="-95.800000000000011"/>
    <n v="50.6"/>
    <n v="73.900000000000006"/>
    <n v="4.9000000000000004"/>
  </r>
  <r>
    <x v="8"/>
    <m/>
    <m/>
    <x v="367"/>
    <x v="0"/>
    <x v="12"/>
    <n v="9"/>
    <n v="15"/>
    <n v="368"/>
    <n v="325.8"/>
    <n v="20"/>
    <n v="329"/>
    <n v="-39"/>
    <n v="-119.30000000000001"/>
    <n v="70"/>
    <n v="0"/>
    <n v="0"/>
  </r>
  <r>
    <x v="8"/>
    <m/>
    <m/>
    <x v="368"/>
    <x v="0"/>
    <x v="24"/>
    <n v="11"/>
    <n v="15"/>
    <n v="369"/>
    <n v="325.8"/>
    <n v="24.4"/>
    <n v="666"/>
    <n v="297"/>
    <n v="-150.80000000000001"/>
    <n v="38.5"/>
    <n v="4.9000000000000004"/>
    <n v="1"/>
  </r>
  <r>
    <x v="8"/>
    <m/>
    <m/>
    <x v="369"/>
    <x v="2"/>
    <x v="30"/>
    <n v="10"/>
    <n v="15"/>
    <n v="370"/>
    <n v="341.8"/>
    <n v="41.1"/>
    <n v="442"/>
    <n v="72"/>
    <n v="-72.100000000000009"/>
    <n v="74.3"/>
    <n v="75.7"/>
    <n v="5.4"/>
  </r>
  <r>
    <x v="8"/>
    <m/>
    <m/>
    <x v="370"/>
    <x v="1"/>
    <x v="16"/>
    <n v="6"/>
    <n v="15"/>
    <n v="371"/>
    <n v="308.3"/>
    <n v="41.8"/>
    <n v="476"/>
    <n v="105"/>
    <n v="-177.5"/>
    <n v="33.799999999999997"/>
    <n v="13.4"/>
    <n v="1"/>
  </r>
  <r>
    <x v="8"/>
    <m/>
    <m/>
    <x v="371"/>
    <x v="2"/>
    <x v="17"/>
    <n v="9"/>
    <n v="15"/>
    <n v="372"/>
    <n v="344.2"/>
    <n v="19.899999999999999"/>
    <n v="355"/>
    <n v="-17"/>
    <n v="-91.100000000000009"/>
    <n v="55.3"/>
    <n v="65.2"/>
    <n v="4.0999999999999996"/>
  </r>
  <r>
    <x v="8"/>
    <m/>
    <m/>
    <x v="372"/>
    <x v="0"/>
    <x v="18"/>
    <n v="4"/>
    <n v="15"/>
    <n v="373"/>
    <n v="312.3"/>
    <n v="61.5"/>
    <n v="438"/>
    <n v="65"/>
    <n v="-138.80000000000001"/>
    <n v="50.5"/>
    <n v="67.400000000000006"/>
    <n v="4.2"/>
  </r>
  <r>
    <x v="8"/>
    <m/>
    <m/>
    <x v="373"/>
    <x v="3"/>
    <x v="2"/>
    <n v="9"/>
    <n v="15"/>
    <n v="374"/>
    <n v="335.3"/>
    <n v="45.7"/>
    <n v="364"/>
    <n v="-10"/>
    <n v="-271.39999999999998"/>
    <n v="9.8000000000000007"/>
    <n v="7.2"/>
    <n v="1.4"/>
  </r>
  <r>
    <x v="8"/>
    <m/>
    <m/>
    <x v="374"/>
    <x v="2"/>
    <x v="31"/>
    <n v="6"/>
    <n v="15"/>
    <n v="375"/>
    <n v="348"/>
    <n v="27.5"/>
    <n v="402"/>
    <n v="27"/>
    <n v="-99.100000000000009"/>
    <n v="47.3"/>
    <n v="7.6"/>
    <n v="1.5"/>
  </r>
  <r>
    <x v="8"/>
    <m/>
    <m/>
    <x v="375"/>
    <x v="2"/>
    <x v="12"/>
    <n v="9"/>
    <n v="15"/>
    <n v="376"/>
    <n v="350.2"/>
    <n v="16.899999999999999"/>
    <n v="353"/>
    <n v="-23"/>
    <n v="-90.2"/>
    <n v="56.2"/>
    <n v="104.9"/>
    <n v="6.6"/>
  </r>
  <r>
    <x v="8"/>
    <m/>
    <m/>
    <x v="376"/>
    <x v="1"/>
    <x v="26"/>
    <n v="6"/>
    <n v="15"/>
    <n v="377"/>
    <n v="350.8"/>
    <n v="18.3"/>
    <n v="387"/>
    <n v="10"/>
    <n v="-166.9"/>
    <n v="44.4"/>
    <n v="90.5"/>
    <n v="6"/>
  </r>
  <r>
    <x v="8"/>
    <m/>
    <m/>
    <x v="377"/>
    <x v="1"/>
    <x v="16"/>
    <n v="6"/>
    <n v="15"/>
    <n v="378"/>
    <n v="319.7"/>
    <n v="33"/>
    <n v="718"/>
    <n v="340"/>
    <n v="-170.70000000000002"/>
    <n v="40.6"/>
    <n v="74.400000000000006"/>
    <n v="5.3"/>
  </r>
  <r>
    <x v="8"/>
    <m/>
    <m/>
    <x v="378"/>
    <x v="4"/>
    <x v="14"/>
    <n v="7"/>
    <n v="15"/>
    <n v="379"/>
    <n v="340.5"/>
    <n v="10.1"/>
    <n v="302"/>
    <n v="-77"/>
    <m/>
    <m/>
    <m/>
    <m/>
  </r>
  <r>
    <x v="8"/>
    <m/>
    <m/>
    <x v="379"/>
    <x v="0"/>
    <x v="24"/>
    <n v="11"/>
    <n v="15"/>
    <n v="380"/>
    <n v="284"/>
    <n v="45"/>
    <n v="1020"/>
    <n v="640"/>
    <n v="-145.10000000000002"/>
    <n v="44.2"/>
    <n v="0.8"/>
    <n v="0.2"/>
  </r>
  <r>
    <x v="8"/>
    <m/>
    <m/>
    <x v="380"/>
    <x v="5"/>
    <x v="5"/>
    <n v="12"/>
    <n v="15"/>
    <n v="381"/>
    <n v="284"/>
    <n v="4"/>
    <n v="344"/>
    <n v="-37"/>
    <n v="-22"/>
    <n v="91.1"/>
    <n v="41"/>
    <n v="5.9"/>
  </r>
  <r>
    <x v="8"/>
    <m/>
    <m/>
    <x v="381"/>
    <x v="1"/>
    <x v="20"/>
    <n v="6"/>
    <n v="15"/>
    <n v="382"/>
    <n v="324"/>
    <n v="51"/>
    <n v="447"/>
    <n v="65"/>
    <n v="-155.4"/>
    <n v="55.9"/>
    <n v="117.1"/>
    <n v="7.3"/>
  </r>
  <r>
    <x v="8"/>
    <m/>
    <m/>
    <x v="382"/>
    <x v="1"/>
    <x v="1"/>
    <n v="7"/>
    <n v="15"/>
    <n v="383"/>
    <n v="342.5"/>
    <n v="50.7"/>
    <n v="448"/>
    <n v="65"/>
    <e v="#N/A"/>
    <n v="56.7"/>
    <n v="97.6"/>
    <n v="6.1"/>
  </r>
  <r>
    <x v="8"/>
    <m/>
    <m/>
    <x v="383"/>
    <x v="2"/>
    <x v="26"/>
    <n v="6"/>
    <n v="15"/>
    <n v="384"/>
    <n v="342.5"/>
    <n v="17.399999999999999"/>
    <n v="465"/>
    <n v="81"/>
    <n v="-97.100000000000009"/>
    <n v="49.3"/>
    <n v="17.8"/>
    <n v="3"/>
  </r>
  <r>
    <x v="8"/>
    <m/>
    <m/>
    <x v="384"/>
    <x v="1"/>
    <x v="24"/>
    <n v="11"/>
    <n v="15"/>
    <n v="385"/>
    <n v="325"/>
    <n v="49.2"/>
    <n v="422"/>
    <n v="37"/>
    <e v="#N/A"/>
    <n v="50.7"/>
    <n v="60.6"/>
    <n v="3.8"/>
  </r>
  <r>
    <x v="8"/>
    <m/>
    <m/>
    <x v="385"/>
    <x v="4"/>
    <x v="29"/>
    <n v="5"/>
    <n v="15"/>
    <n v="386"/>
    <n v="344.8"/>
    <n v="12.7"/>
    <n v="292"/>
    <n v="-94"/>
    <m/>
    <m/>
    <m/>
    <m/>
  </r>
  <r>
    <x v="8"/>
    <m/>
    <m/>
    <x v="386"/>
    <x v="2"/>
    <x v="3"/>
    <n v="11"/>
    <n v="15"/>
    <n v="387"/>
    <n v="346.3"/>
    <n v="18.8"/>
    <n v="385"/>
    <n v="-2"/>
    <n v="-78.800000000000011"/>
    <n v="67.599999999999994"/>
    <n v="0"/>
    <n v="0"/>
  </r>
  <r>
    <x v="8"/>
    <m/>
    <m/>
    <x v="387"/>
    <x v="1"/>
    <x v="2"/>
    <n v="9"/>
    <n v="15"/>
    <n v="388"/>
    <n v="296"/>
    <n v="43"/>
    <n v="482"/>
    <n v="94"/>
    <e v="#N/A"/>
    <n v="0"/>
    <n v="0"/>
    <n v="0"/>
  </r>
  <r>
    <x v="8"/>
    <m/>
    <m/>
    <x v="388"/>
    <x v="0"/>
    <x v="11"/>
    <n v="4"/>
    <n v="15"/>
    <n v="389"/>
    <n v="296"/>
    <n v="25"/>
    <n v="417"/>
    <n v="28"/>
    <n v="-171.5"/>
    <n v="17.8"/>
    <n v="48.7"/>
    <n v="3"/>
  </r>
  <r>
    <x v="8"/>
    <m/>
    <m/>
    <x v="389"/>
    <x v="1"/>
    <x v="8"/>
    <n v="12"/>
    <n v="15"/>
    <n v="390"/>
    <n v="297.5"/>
    <n v="39.5"/>
    <n v="481"/>
    <n v="91"/>
    <e v="#N/A"/>
    <n v="4.7"/>
    <n v="0"/>
    <n v="0"/>
  </r>
  <r>
    <x v="8"/>
    <m/>
    <m/>
    <x v="390"/>
    <x v="1"/>
    <x v="18"/>
    <n v="4"/>
    <n v="15"/>
    <n v="391"/>
    <n v="333"/>
    <n v="35.4"/>
    <n v="424"/>
    <n v="33"/>
    <e v="#N/A"/>
    <n v="41.2"/>
    <n v="114.7"/>
    <n v="7.2"/>
  </r>
  <r>
    <x v="8"/>
    <m/>
    <m/>
    <x v="391"/>
    <x v="0"/>
    <x v="14"/>
    <n v="7"/>
    <n v="15"/>
    <n v="392"/>
    <n v="333.7"/>
    <n v="40.1"/>
    <n v="549"/>
    <n v="157"/>
    <n v="-174.70000000000002"/>
    <n v="14.6"/>
    <n v="0"/>
    <n v="0"/>
  </r>
  <r>
    <x v="8"/>
    <m/>
    <m/>
    <x v="392"/>
    <x v="2"/>
    <x v="31"/>
    <n v="6"/>
    <n v="15"/>
    <n v="393"/>
    <n v="350.8"/>
    <n v="19.3"/>
    <n v="397"/>
    <n v="4"/>
    <n v="-102.5"/>
    <n v="43.9"/>
    <n v="0"/>
    <n v="0"/>
  </r>
  <r>
    <x v="8"/>
    <m/>
    <m/>
    <x v="393"/>
    <x v="0"/>
    <x v="32"/>
    <n v="999"/>
    <n v="16"/>
    <n v="394"/>
    <n v="306.5"/>
    <n v="86.5"/>
    <n v="257"/>
    <n v="-137"/>
    <n v="-189.3"/>
    <m/>
    <n v="43.4"/>
    <n v="10.9"/>
  </r>
  <r>
    <x v="8"/>
    <m/>
    <m/>
    <x v="394"/>
    <x v="2"/>
    <x v="23"/>
    <n v="10"/>
    <n v="16"/>
    <n v="395"/>
    <n v="362.2"/>
    <n v="16.3"/>
    <n v="382"/>
    <n v="-13"/>
    <n v="-84.600000000000009"/>
    <n v="61.8"/>
    <n v="0"/>
    <n v="0"/>
  </r>
  <r>
    <x v="8"/>
    <m/>
    <m/>
    <x v="395"/>
    <x v="1"/>
    <x v="29"/>
    <n v="5"/>
    <n v="16"/>
    <n v="396"/>
    <n v="340"/>
    <n v="18"/>
    <n v="1007"/>
    <n v="611"/>
    <e v="#N/A"/>
    <n v="52.3"/>
    <n v="60.3"/>
    <n v="6"/>
  </r>
  <r>
    <x v="8"/>
    <m/>
    <m/>
    <x v="396"/>
    <x v="0"/>
    <x v="13"/>
    <n v="12"/>
    <n v="16"/>
    <n v="397"/>
    <n v="340.3"/>
    <n v="17.5"/>
    <n v="702"/>
    <n v="305"/>
    <n v="-174.10000000000002"/>
    <n v="15.2"/>
    <n v="6.8"/>
    <n v="0.9"/>
  </r>
  <r>
    <x v="8"/>
    <m/>
    <m/>
    <x v="397"/>
    <x v="0"/>
    <x v="29"/>
    <n v="5"/>
    <n v="16"/>
    <n v="398"/>
    <n v="314.5"/>
    <n v="35.5"/>
    <n v="1026"/>
    <n v="628"/>
    <n v="-169.60000000000002"/>
    <n v="19.7"/>
    <n v="12.5"/>
    <n v="0.9"/>
  </r>
  <r>
    <x v="8"/>
    <m/>
    <m/>
    <x v="398"/>
    <x v="2"/>
    <x v="6"/>
    <n v="10"/>
    <n v="16"/>
    <n v="399"/>
    <n v="357"/>
    <n v="19.7"/>
    <n v="446"/>
    <n v="47"/>
    <n v="-104.2"/>
    <n v="42.2"/>
    <n v="0"/>
    <n v="0"/>
  </r>
  <r>
    <x v="8"/>
    <m/>
    <m/>
    <x v="399"/>
    <x v="1"/>
    <x v="12"/>
    <n v="9"/>
    <n v="16"/>
    <n v="400"/>
    <n v="317"/>
    <n v="1"/>
    <n v="817"/>
    <n v="417"/>
    <e v="#N/A"/>
    <n v="27.6"/>
    <n v="36.9"/>
    <n v="2.2999999999999998"/>
  </r>
  <r>
    <x v="8"/>
    <m/>
    <m/>
    <x v="400"/>
    <x v="3"/>
    <x v="1"/>
    <n v="7"/>
    <n v="16"/>
    <n v="401"/>
    <n v="319.5"/>
    <n v="0.5"/>
    <n v="413"/>
    <n v="12"/>
    <n v="-267.59999999999997"/>
    <n v="13.6"/>
    <n v="0"/>
    <n v="0"/>
  </r>
  <r>
    <x v="8"/>
    <m/>
    <m/>
    <x v="401"/>
    <x v="0"/>
    <x v="31"/>
    <n v="6"/>
    <n v="16"/>
    <n v="402"/>
    <n v="325"/>
    <n v="31"/>
    <n v="970"/>
    <n v="568"/>
    <n v="-189.3"/>
    <n v="0"/>
    <n v="38.6"/>
    <n v="3.5"/>
  </r>
  <r>
    <x v="8"/>
    <m/>
    <m/>
    <x v="402"/>
    <x v="1"/>
    <x v="3"/>
    <n v="11"/>
    <n v="16"/>
    <n v="403"/>
    <n v="351"/>
    <n v="39.1"/>
    <n v="850"/>
    <n v="447"/>
    <e v="#N/A"/>
    <n v="9.3000000000000007"/>
    <n v="1.5"/>
    <n v="0.1"/>
  </r>
  <r>
    <x v="8"/>
    <m/>
    <m/>
    <x v="403"/>
    <x v="2"/>
    <x v="19"/>
    <n v="5"/>
    <n v="16"/>
    <n v="404"/>
    <n v="362.8"/>
    <n v="19.8"/>
    <n v="280"/>
    <n v="-124"/>
    <n v="-92.2"/>
    <n v="54.2"/>
    <n v="84.3"/>
    <n v="5.3"/>
  </r>
  <r>
    <x v="8"/>
    <m/>
    <m/>
    <x v="404"/>
    <x v="0"/>
    <x v="5"/>
    <n v="12"/>
    <n v="16"/>
    <n v="405"/>
    <n v="330.5"/>
    <n v="35.5"/>
    <n v="853"/>
    <n v="448"/>
    <n v="-176.20000000000002"/>
    <n v="13.1"/>
    <n v="10.9"/>
    <n v="1.1000000000000001"/>
  </r>
  <r>
    <x v="8"/>
    <m/>
    <m/>
    <x v="405"/>
    <x v="5"/>
    <x v="26"/>
    <n v="6"/>
    <n v="16"/>
    <n v="406"/>
    <n v="330.5"/>
    <n v="22.5"/>
    <n v="338"/>
    <n v="-68"/>
    <n v="-13.199999999999989"/>
    <n v="99.9"/>
    <n v="0"/>
    <n v="0"/>
  </r>
  <r>
    <x v="8"/>
    <m/>
    <m/>
    <x v="406"/>
    <x v="4"/>
    <x v="12"/>
    <n v="9"/>
    <n v="16"/>
    <n v="407"/>
    <n v="330.5"/>
    <n v="16.5"/>
    <n v="345"/>
    <n v="-62"/>
    <m/>
    <m/>
    <m/>
    <m/>
  </r>
  <r>
    <x v="8"/>
    <m/>
    <m/>
    <x v="407"/>
    <x v="3"/>
    <x v="18"/>
    <n v="4"/>
    <n v="16"/>
    <n v="408"/>
    <n v="332.5"/>
    <n v="24.5"/>
    <n v="472"/>
    <n v="64"/>
    <n v="-269.09999999999997"/>
    <n v="12.1"/>
    <n v="123.5"/>
    <n v="15.4"/>
  </r>
  <r>
    <x v="8"/>
    <m/>
    <m/>
    <x v="408"/>
    <x v="3"/>
    <x v="20"/>
    <n v="6"/>
    <n v="16"/>
    <n v="409"/>
    <n v="334"/>
    <n v="24"/>
    <n v="410"/>
    <n v="1"/>
    <n v="-260.7"/>
    <n v="20.5"/>
    <n v="-0.6"/>
    <n v="-0.2"/>
  </r>
  <r>
    <x v="8"/>
    <m/>
    <m/>
    <x v="409"/>
    <x v="5"/>
    <x v="16"/>
    <n v="6"/>
    <n v="16"/>
    <n v="410"/>
    <n v="334"/>
    <n v="8"/>
    <n v="337"/>
    <n v="-73"/>
    <n v="-12.199999999999989"/>
    <n v="100.9"/>
    <n v="90"/>
    <n v="7.5"/>
  </r>
  <r>
    <x v="8"/>
    <m/>
    <m/>
    <x v="410"/>
    <x v="2"/>
    <x v="10"/>
    <n v="7"/>
    <n v="16"/>
    <n v="411"/>
    <n v="335.5"/>
    <n v="24.5"/>
    <n v="420"/>
    <n v="9"/>
    <n v="-114.2"/>
    <n v="32.200000000000003"/>
    <n v="46.4"/>
    <n v="3.1"/>
  </r>
  <r>
    <x v="8"/>
    <m/>
    <m/>
    <x v="411"/>
    <x v="2"/>
    <x v="16"/>
    <n v="6"/>
    <n v="16"/>
    <n v="412"/>
    <n v="357.7"/>
    <n v="19.2"/>
    <n v="791"/>
    <n v="379"/>
    <n v="-121.80000000000001"/>
    <n v="24.6"/>
    <n v="21.7"/>
    <n v="1.6"/>
  </r>
  <r>
    <x v="8"/>
    <m/>
    <m/>
    <x v="412"/>
    <x v="0"/>
    <x v="6"/>
    <n v="10"/>
    <n v="16"/>
    <n v="413"/>
    <n v="341.5"/>
    <n v="16.5"/>
    <n v="1021"/>
    <n v="608"/>
    <n v="-189.3"/>
    <n v="0"/>
    <n v="0"/>
    <n v="0"/>
  </r>
  <r>
    <x v="8"/>
    <m/>
    <m/>
    <x v="413"/>
    <x v="1"/>
    <x v="18"/>
    <n v="4"/>
    <n v="16"/>
    <n v="414"/>
    <n v="363"/>
    <n v="11.4"/>
    <n v="450"/>
    <n v="36"/>
    <e v="#N/A"/>
    <n v="18.5"/>
    <n v="62"/>
    <n v="4.4000000000000004"/>
  </r>
  <r>
    <x v="8"/>
    <m/>
    <m/>
    <x v="414"/>
    <x v="0"/>
    <x v="16"/>
    <n v="6"/>
    <n v="16"/>
    <n v="415"/>
    <n v="349"/>
    <n v="13"/>
    <n v="574"/>
    <n v="159"/>
    <n v="-174.3"/>
    <n v="15"/>
    <n v="11.4"/>
    <n v="1.1000000000000001"/>
  </r>
  <r>
    <x v="8"/>
    <m/>
    <m/>
    <x v="415"/>
    <x v="0"/>
    <x v="2"/>
    <n v="9"/>
    <n v="16"/>
    <n v="416"/>
    <n v="349.5"/>
    <n v="0.5"/>
    <n v="339"/>
    <n v="-77"/>
    <n v="-189.3"/>
    <n v="0"/>
    <n v="0"/>
    <n v="0"/>
  </r>
  <r>
    <x v="8"/>
    <m/>
    <m/>
    <x v="416"/>
    <x v="2"/>
    <x v="28"/>
    <n v="10"/>
    <n v="16"/>
    <n v="417"/>
    <n v="352.5"/>
    <n v="0.5"/>
    <n v="441"/>
    <n v="24"/>
    <n v="-95.600000000000009"/>
    <n v="50.8"/>
    <n v="71.099999999999994"/>
    <n v="6.5"/>
  </r>
  <r>
    <x v="8"/>
    <m/>
    <m/>
    <x v="417"/>
    <x v="1"/>
    <x v="29"/>
    <n v="5"/>
    <n v="16"/>
    <n v="418"/>
    <n v="362"/>
    <n v="34"/>
    <n v="687"/>
    <n v="269"/>
    <e v="#N/A"/>
    <n v="28"/>
    <n v="61.5"/>
    <n v="3.8"/>
  </r>
  <r>
    <x v="8"/>
    <m/>
    <m/>
    <x v="418"/>
    <x v="0"/>
    <x v="1"/>
    <n v="7"/>
    <n v="16"/>
    <n v="419"/>
    <n v="373"/>
    <n v="19"/>
    <n v="333"/>
    <n v="-86"/>
    <n v="-189.3"/>
    <n v="0"/>
    <n v="0"/>
    <n v="0"/>
  </r>
  <r>
    <x v="1"/>
    <m/>
    <m/>
    <x v="419"/>
    <x v="3"/>
    <x v="33"/>
    <m/>
    <m/>
    <m/>
    <m/>
    <m/>
    <m/>
    <m/>
    <m/>
    <m/>
    <m/>
    <m/>
  </r>
  <r>
    <x v="4"/>
    <m/>
    <m/>
    <x v="419"/>
    <x v="3"/>
    <x v="33"/>
    <m/>
    <m/>
    <m/>
    <m/>
    <m/>
    <m/>
    <m/>
    <m/>
    <m/>
    <m/>
    <m/>
  </r>
  <r>
    <x v="5"/>
    <m/>
    <m/>
    <x v="419"/>
    <x v="3"/>
    <x v="33"/>
    <m/>
    <m/>
    <m/>
    <m/>
    <m/>
    <m/>
    <m/>
    <m/>
    <m/>
    <m/>
    <m/>
  </r>
  <r>
    <x v="0"/>
    <m/>
    <m/>
    <x v="419"/>
    <x v="3"/>
    <x v="33"/>
    <m/>
    <m/>
    <m/>
    <m/>
    <m/>
    <m/>
    <m/>
    <m/>
    <m/>
    <m/>
    <m/>
  </r>
  <r>
    <x v="6"/>
    <m/>
    <m/>
    <x v="419"/>
    <x v="3"/>
    <x v="33"/>
    <m/>
    <m/>
    <m/>
    <m/>
    <m/>
    <m/>
    <m/>
    <m/>
    <m/>
    <m/>
    <m/>
  </r>
  <r>
    <x v="3"/>
    <m/>
    <m/>
    <x v="419"/>
    <x v="3"/>
    <x v="33"/>
    <m/>
    <m/>
    <m/>
    <m/>
    <m/>
    <m/>
    <m/>
    <m/>
    <m/>
    <m/>
    <m/>
  </r>
  <r>
    <x v="7"/>
    <m/>
    <m/>
    <x v="419"/>
    <x v="3"/>
    <x v="33"/>
    <m/>
    <m/>
    <m/>
    <m/>
    <m/>
    <m/>
    <m/>
    <m/>
    <m/>
    <m/>
    <m/>
  </r>
  <r>
    <x v="2"/>
    <m/>
    <m/>
    <x v="419"/>
    <x v="3"/>
    <x v="33"/>
    <m/>
    <m/>
    <m/>
    <m/>
    <m/>
    <m/>
    <m/>
    <m/>
    <m/>
    <m/>
    <m/>
  </r>
  <r>
    <x v="8"/>
    <m/>
    <m/>
    <x v="419"/>
    <x v="6"/>
    <x v="33"/>
    <m/>
    <m/>
    <m/>
    <m/>
    <m/>
    <m/>
    <m/>
    <m/>
    <m/>
    <m/>
    <m/>
  </r>
  <r>
    <x v="1"/>
    <m/>
    <m/>
    <x v="419"/>
    <x v="0"/>
    <x v="33"/>
    <m/>
    <m/>
    <m/>
    <m/>
    <m/>
    <m/>
    <m/>
    <m/>
    <m/>
    <m/>
    <m/>
  </r>
  <r>
    <x v="4"/>
    <m/>
    <m/>
    <x v="419"/>
    <x v="0"/>
    <x v="33"/>
    <m/>
    <m/>
    <m/>
    <m/>
    <m/>
    <m/>
    <m/>
    <m/>
    <m/>
    <m/>
    <m/>
  </r>
  <r>
    <x v="5"/>
    <m/>
    <m/>
    <x v="419"/>
    <x v="0"/>
    <x v="33"/>
    <m/>
    <m/>
    <m/>
    <m/>
    <m/>
    <m/>
    <m/>
    <m/>
    <m/>
    <m/>
    <m/>
  </r>
  <r>
    <x v="0"/>
    <m/>
    <m/>
    <x v="419"/>
    <x v="0"/>
    <x v="33"/>
    <m/>
    <m/>
    <m/>
    <m/>
    <m/>
    <m/>
    <m/>
    <m/>
    <m/>
    <m/>
    <m/>
  </r>
  <r>
    <x v="6"/>
    <m/>
    <m/>
    <x v="419"/>
    <x v="0"/>
    <x v="33"/>
    <m/>
    <m/>
    <m/>
    <m/>
    <m/>
    <m/>
    <m/>
    <m/>
    <m/>
    <m/>
    <m/>
  </r>
  <r>
    <x v="3"/>
    <m/>
    <m/>
    <x v="419"/>
    <x v="0"/>
    <x v="33"/>
    <m/>
    <m/>
    <m/>
    <m/>
    <m/>
    <m/>
    <m/>
    <m/>
    <m/>
    <m/>
    <m/>
  </r>
  <r>
    <x v="7"/>
    <m/>
    <m/>
    <x v="419"/>
    <x v="0"/>
    <x v="33"/>
    <m/>
    <m/>
    <m/>
    <m/>
    <m/>
    <m/>
    <m/>
    <m/>
    <m/>
    <m/>
    <m/>
  </r>
  <r>
    <x v="2"/>
    <m/>
    <m/>
    <x v="419"/>
    <x v="0"/>
    <x v="33"/>
    <m/>
    <m/>
    <m/>
    <m/>
    <m/>
    <m/>
    <m/>
    <m/>
    <m/>
    <m/>
    <m/>
  </r>
  <r>
    <x v="8"/>
    <m/>
    <m/>
    <x v="419"/>
    <x v="6"/>
    <x v="33"/>
    <m/>
    <m/>
    <m/>
    <m/>
    <m/>
    <m/>
    <m/>
    <m/>
    <m/>
    <m/>
    <m/>
  </r>
  <r>
    <x v="1"/>
    <m/>
    <m/>
    <x v="419"/>
    <x v="1"/>
    <x v="33"/>
    <m/>
    <m/>
    <m/>
    <m/>
    <m/>
    <m/>
    <m/>
    <m/>
    <m/>
    <m/>
    <m/>
  </r>
  <r>
    <x v="4"/>
    <m/>
    <m/>
    <x v="419"/>
    <x v="1"/>
    <x v="33"/>
    <m/>
    <m/>
    <m/>
    <m/>
    <m/>
    <m/>
    <m/>
    <m/>
    <m/>
    <m/>
    <m/>
  </r>
  <r>
    <x v="5"/>
    <m/>
    <m/>
    <x v="419"/>
    <x v="1"/>
    <x v="33"/>
    <m/>
    <m/>
    <m/>
    <m/>
    <m/>
    <m/>
    <m/>
    <m/>
    <m/>
    <m/>
    <m/>
  </r>
  <r>
    <x v="0"/>
    <m/>
    <m/>
    <x v="419"/>
    <x v="1"/>
    <x v="33"/>
    <m/>
    <m/>
    <m/>
    <m/>
    <m/>
    <m/>
    <m/>
    <m/>
    <m/>
    <m/>
    <m/>
  </r>
  <r>
    <x v="6"/>
    <m/>
    <m/>
    <x v="419"/>
    <x v="1"/>
    <x v="33"/>
    <m/>
    <m/>
    <m/>
    <m/>
    <m/>
    <m/>
    <m/>
    <m/>
    <m/>
    <m/>
    <m/>
  </r>
  <r>
    <x v="3"/>
    <m/>
    <m/>
    <x v="419"/>
    <x v="1"/>
    <x v="33"/>
    <m/>
    <m/>
    <m/>
    <m/>
    <m/>
    <m/>
    <m/>
    <m/>
    <m/>
    <m/>
    <m/>
  </r>
  <r>
    <x v="7"/>
    <m/>
    <m/>
    <x v="419"/>
    <x v="1"/>
    <x v="33"/>
    <m/>
    <m/>
    <m/>
    <m/>
    <m/>
    <m/>
    <m/>
    <m/>
    <m/>
    <m/>
    <m/>
  </r>
  <r>
    <x v="2"/>
    <m/>
    <m/>
    <x v="419"/>
    <x v="1"/>
    <x v="33"/>
    <m/>
    <m/>
    <m/>
    <m/>
    <m/>
    <m/>
    <m/>
    <m/>
    <m/>
    <m/>
    <m/>
  </r>
  <r>
    <x v="8"/>
    <m/>
    <m/>
    <x v="419"/>
    <x v="6"/>
    <x v="33"/>
    <m/>
    <m/>
    <m/>
    <m/>
    <m/>
    <m/>
    <m/>
    <m/>
    <m/>
    <m/>
    <m/>
  </r>
  <r>
    <x v="1"/>
    <m/>
    <m/>
    <x v="419"/>
    <x v="2"/>
    <x v="33"/>
    <m/>
    <m/>
    <m/>
    <m/>
    <m/>
    <m/>
    <m/>
    <m/>
    <m/>
    <m/>
    <m/>
  </r>
  <r>
    <x v="4"/>
    <m/>
    <m/>
    <x v="419"/>
    <x v="2"/>
    <x v="33"/>
    <m/>
    <m/>
    <m/>
    <m/>
    <m/>
    <m/>
    <m/>
    <m/>
    <m/>
    <m/>
    <m/>
  </r>
  <r>
    <x v="5"/>
    <m/>
    <m/>
    <x v="419"/>
    <x v="2"/>
    <x v="33"/>
    <m/>
    <m/>
    <m/>
    <m/>
    <m/>
    <m/>
    <m/>
    <m/>
    <m/>
    <m/>
    <m/>
  </r>
  <r>
    <x v="0"/>
    <m/>
    <m/>
    <x v="419"/>
    <x v="2"/>
    <x v="33"/>
    <m/>
    <m/>
    <m/>
    <m/>
    <m/>
    <m/>
    <m/>
    <m/>
    <m/>
    <m/>
    <m/>
  </r>
  <r>
    <x v="6"/>
    <m/>
    <m/>
    <x v="419"/>
    <x v="2"/>
    <x v="33"/>
    <m/>
    <m/>
    <m/>
    <m/>
    <m/>
    <m/>
    <m/>
    <m/>
    <m/>
    <m/>
    <m/>
  </r>
  <r>
    <x v="3"/>
    <m/>
    <m/>
    <x v="419"/>
    <x v="2"/>
    <x v="33"/>
    <m/>
    <m/>
    <m/>
    <m/>
    <m/>
    <m/>
    <m/>
    <m/>
    <m/>
    <m/>
    <m/>
  </r>
  <r>
    <x v="7"/>
    <m/>
    <m/>
    <x v="419"/>
    <x v="2"/>
    <x v="33"/>
    <m/>
    <m/>
    <m/>
    <m/>
    <m/>
    <m/>
    <m/>
    <m/>
    <m/>
    <m/>
    <m/>
  </r>
  <r>
    <x v="2"/>
    <m/>
    <m/>
    <x v="419"/>
    <x v="2"/>
    <x v="33"/>
    <m/>
    <m/>
    <m/>
    <m/>
    <m/>
    <m/>
    <m/>
    <m/>
    <m/>
    <m/>
    <m/>
  </r>
  <r>
    <x v="8"/>
    <m/>
    <m/>
    <x v="419"/>
    <x v="6"/>
    <x v="33"/>
    <m/>
    <m/>
    <m/>
    <m/>
    <m/>
    <m/>
    <m/>
    <m/>
    <m/>
    <m/>
    <m/>
  </r>
  <r>
    <x v="1"/>
    <m/>
    <m/>
    <x v="419"/>
    <x v="4"/>
    <x v="33"/>
    <m/>
    <m/>
    <m/>
    <m/>
    <m/>
    <m/>
    <m/>
    <m/>
    <m/>
    <m/>
    <m/>
  </r>
  <r>
    <x v="4"/>
    <m/>
    <m/>
    <x v="419"/>
    <x v="4"/>
    <x v="33"/>
    <m/>
    <m/>
    <m/>
    <m/>
    <m/>
    <m/>
    <m/>
    <m/>
    <m/>
    <m/>
    <m/>
  </r>
  <r>
    <x v="5"/>
    <m/>
    <m/>
    <x v="419"/>
    <x v="4"/>
    <x v="33"/>
    <m/>
    <m/>
    <m/>
    <m/>
    <m/>
    <m/>
    <m/>
    <m/>
    <m/>
    <m/>
    <m/>
  </r>
  <r>
    <x v="0"/>
    <m/>
    <m/>
    <x v="419"/>
    <x v="4"/>
    <x v="33"/>
    <m/>
    <m/>
    <m/>
    <m/>
    <m/>
    <m/>
    <m/>
    <m/>
    <m/>
    <m/>
    <m/>
  </r>
  <r>
    <x v="6"/>
    <m/>
    <m/>
    <x v="419"/>
    <x v="4"/>
    <x v="33"/>
    <m/>
    <m/>
    <m/>
    <m/>
    <m/>
    <m/>
    <m/>
    <m/>
    <m/>
    <m/>
    <m/>
  </r>
  <r>
    <x v="3"/>
    <m/>
    <m/>
    <x v="419"/>
    <x v="4"/>
    <x v="33"/>
    <m/>
    <m/>
    <m/>
    <m/>
    <m/>
    <m/>
    <m/>
    <m/>
    <m/>
    <m/>
    <m/>
  </r>
  <r>
    <x v="7"/>
    <m/>
    <m/>
    <x v="419"/>
    <x v="4"/>
    <x v="33"/>
    <m/>
    <m/>
    <m/>
    <m/>
    <m/>
    <m/>
    <m/>
    <m/>
    <m/>
    <m/>
    <m/>
  </r>
  <r>
    <x v="2"/>
    <m/>
    <m/>
    <x v="419"/>
    <x v="4"/>
    <x v="33"/>
    <m/>
    <m/>
    <m/>
    <m/>
    <m/>
    <m/>
    <m/>
    <m/>
    <m/>
    <m/>
    <m/>
  </r>
  <r>
    <x v="8"/>
    <m/>
    <m/>
    <x v="419"/>
    <x v="6"/>
    <x v="33"/>
    <m/>
    <m/>
    <m/>
    <m/>
    <m/>
    <m/>
    <m/>
    <m/>
    <m/>
    <m/>
    <m/>
  </r>
  <r>
    <x v="1"/>
    <m/>
    <m/>
    <x v="419"/>
    <x v="5"/>
    <x v="33"/>
    <m/>
    <m/>
    <m/>
    <m/>
    <m/>
    <m/>
    <m/>
    <m/>
    <m/>
    <m/>
    <m/>
  </r>
  <r>
    <x v="4"/>
    <m/>
    <m/>
    <x v="419"/>
    <x v="5"/>
    <x v="33"/>
    <m/>
    <m/>
    <m/>
    <m/>
    <m/>
    <m/>
    <m/>
    <m/>
    <m/>
    <m/>
    <m/>
  </r>
  <r>
    <x v="5"/>
    <m/>
    <m/>
    <x v="419"/>
    <x v="5"/>
    <x v="33"/>
    <m/>
    <m/>
    <m/>
    <m/>
    <m/>
    <m/>
    <m/>
    <m/>
    <m/>
    <m/>
    <m/>
  </r>
  <r>
    <x v="0"/>
    <m/>
    <m/>
    <x v="419"/>
    <x v="5"/>
    <x v="33"/>
    <m/>
    <m/>
    <m/>
    <m/>
    <m/>
    <m/>
    <m/>
    <m/>
    <m/>
    <m/>
    <m/>
  </r>
  <r>
    <x v="6"/>
    <m/>
    <m/>
    <x v="419"/>
    <x v="5"/>
    <x v="33"/>
    <m/>
    <m/>
    <m/>
    <m/>
    <m/>
    <m/>
    <m/>
    <m/>
    <m/>
    <m/>
    <m/>
  </r>
  <r>
    <x v="3"/>
    <m/>
    <m/>
    <x v="419"/>
    <x v="5"/>
    <x v="33"/>
    <m/>
    <m/>
    <m/>
    <m/>
    <m/>
    <m/>
    <m/>
    <m/>
    <m/>
    <m/>
    <m/>
  </r>
  <r>
    <x v="7"/>
    <m/>
    <m/>
    <x v="419"/>
    <x v="5"/>
    <x v="33"/>
    <m/>
    <m/>
    <m/>
    <m/>
    <m/>
    <m/>
    <m/>
    <m/>
    <m/>
    <m/>
    <m/>
  </r>
  <r>
    <x v="2"/>
    <m/>
    <m/>
    <x v="419"/>
    <x v="5"/>
    <x v="33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L3:M144" firstHeaderRow="1" firstDataRow="1" firstDataCol="1" rowPageCount="1" colPageCount="1"/>
  <pivotFields count="17">
    <pivotField axis="axisRow" showAll="0" defaultSubtotal="0">
      <items count="15">
        <item x="1"/>
        <item x="4"/>
        <item x="5"/>
        <item sd="0" m="1" x="11"/>
        <item sd="0" x="6"/>
        <item x="3"/>
        <item sd="0" m="1" x="13"/>
        <item sd="0" x="2"/>
        <item sd="0" x="8"/>
        <item x="0"/>
        <item x="7"/>
        <item m="1" x="14"/>
        <item m="1" x="10"/>
        <item m="1" x="9"/>
        <item m="1" x="12"/>
      </items>
    </pivotField>
    <pivotField showAll="0" defaultSubtotal="0"/>
    <pivotField showAll="0" defaultSubtotal="0"/>
    <pivotField axis="axisRow" showAll="0" defaultSubtotal="0">
      <items count="420">
        <item x="183"/>
        <item x="73"/>
        <item x="36"/>
        <item x="61"/>
        <item x="167"/>
        <item x="383"/>
        <item x="25"/>
        <item x="258"/>
        <item x="134"/>
        <item x="161"/>
        <item x="294"/>
        <item x="399"/>
        <item x="159"/>
        <item x="297"/>
        <item x="300"/>
        <item x="417"/>
        <item x="52"/>
        <item x="56"/>
        <item x="2"/>
        <item x="24"/>
        <item x="332"/>
        <item x="308"/>
        <item x="85"/>
        <item x="217"/>
        <item x="186"/>
        <item x="113"/>
        <item x="20"/>
        <item x="236"/>
        <item x="328"/>
        <item x="296"/>
        <item x="72"/>
        <item x="104"/>
        <item x="69"/>
        <item x="187"/>
        <item x="127"/>
        <item x="315"/>
        <item x="249"/>
        <item x="345"/>
        <item x="364"/>
        <item x="339"/>
        <item x="34"/>
        <item x="325"/>
        <item x="329"/>
        <item x="238"/>
        <item x="248"/>
        <item x="280"/>
        <item x="346"/>
        <item x="211"/>
        <item x="389"/>
        <item x="153"/>
        <item x="368"/>
        <item x="375"/>
        <item x="358"/>
        <item x="50"/>
        <item x="90"/>
        <item x="334"/>
        <item x="276"/>
        <item x="128"/>
        <item x="281"/>
        <item x="92"/>
        <item x="291"/>
        <item x="357"/>
        <item x="361"/>
        <item x="163"/>
        <item x="381"/>
        <item x="182"/>
        <item x="314"/>
        <item x="48"/>
        <item x="273"/>
        <item x="39"/>
        <item x="176"/>
        <item x="286"/>
        <item x="138"/>
        <item x="71"/>
        <item x="1"/>
        <item x="406"/>
        <item x="198"/>
        <item x="244"/>
        <item x="54"/>
        <item x="376"/>
        <item x="285"/>
        <item x="78"/>
        <item x="98"/>
        <item x="81"/>
        <item x="225"/>
        <item x="49"/>
        <item x="154"/>
        <item x="129"/>
        <item x="116"/>
        <item x="213"/>
        <item x="178"/>
        <item x="17"/>
        <item x="359"/>
        <item x="133"/>
        <item x="29"/>
        <item x="326"/>
        <item x="409"/>
        <item x="336"/>
        <item x="239"/>
        <item x="86"/>
        <item x="391"/>
        <item x="344"/>
        <item x="87"/>
        <item x="356"/>
        <item x="200"/>
        <item x="170"/>
        <item x="3"/>
        <item x="5"/>
        <item x="45"/>
        <item x="179"/>
        <item x="96"/>
        <item x="392"/>
        <item x="6"/>
        <item x="414"/>
        <item x="82"/>
        <item x="157"/>
        <item x="137"/>
        <item x="305"/>
        <item x="302"/>
        <item x="410"/>
        <item x="203"/>
        <item x="312"/>
        <item x="192"/>
        <item x="43"/>
        <item x="93"/>
        <item x="118"/>
        <item x="53"/>
        <item x="335"/>
        <item x="164"/>
        <item x="126"/>
        <item x="140"/>
        <item x="415"/>
        <item x="31"/>
        <item x="290"/>
        <item x="265"/>
        <item x="100"/>
        <item x="317"/>
        <item x="270"/>
        <item x="117"/>
        <item x="299"/>
        <item x="360"/>
        <item x="246"/>
        <item x="109"/>
        <item x="342"/>
        <item x="95"/>
        <item x="243"/>
        <item x="405"/>
        <item x="250"/>
        <item x="418"/>
        <item x="253"/>
        <item x="387"/>
        <item x="120"/>
        <item x="277"/>
        <item x="102"/>
        <item x="55"/>
        <item x="4"/>
        <item x="245"/>
        <item x="313"/>
        <item x="22"/>
        <item x="235"/>
        <item x="99"/>
        <item x="283"/>
        <item x="152"/>
        <item x="114"/>
        <item x="295"/>
        <item x="275"/>
        <item x="338"/>
        <item x="180"/>
        <item x="216"/>
        <item x="255"/>
        <item x="272"/>
        <item x="220"/>
        <item x="271"/>
        <item x="199"/>
        <item x="62"/>
        <item x="304"/>
        <item x="267"/>
        <item x="260"/>
        <item x="337"/>
        <item x="147"/>
        <item x="379"/>
        <item x="264"/>
        <item x="370"/>
        <item x="386"/>
        <item x="146"/>
        <item x="188"/>
        <item x="408"/>
        <item x="362"/>
        <item x="231"/>
        <item x="352"/>
        <item x="395"/>
        <item x="333"/>
        <item x="256"/>
        <item x="165"/>
        <item x="151"/>
        <item x="105"/>
        <item x="13"/>
        <item x="141"/>
        <item x="46"/>
        <item x="124"/>
        <item x="88"/>
        <item x="106"/>
        <item x="382"/>
        <item x="384"/>
        <item x="58"/>
        <item x="278"/>
        <item x="257"/>
        <item x="393"/>
        <item x="122"/>
        <item x="416"/>
        <item x="365"/>
        <item x="208"/>
        <item x="403"/>
        <item x="149"/>
        <item x="175"/>
        <item x="402"/>
        <item x="228"/>
        <item x="15"/>
        <item x="131"/>
        <item x="348"/>
        <item x="242"/>
        <item x="349"/>
        <item x="101"/>
        <item x="413"/>
        <item x="142"/>
        <item x="288"/>
        <item x="289"/>
        <item x="310"/>
        <item x="309"/>
        <item x="144"/>
        <item x="214"/>
        <item x="76"/>
        <item x="41"/>
        <item x="324"/>
        <item x="394"/>
        <item x="254"/>
        <item x="274"/>
        <item x="10"/>
        <item x="30"/>
        <item x="8"/>
        <item x="145"/>
        <item x="155"/>
        <item x="222"/>
        <item x="322"/>
        <item x="398"/>
        <item x="259"/>
        <item x="119"/>
        <item x="247"/>
        <item x="412"/>
        <item x="158"/>
        <item x="266"/>
        <item x="19"/>
        <item x="298"/>
        <item x="353"/>
        <item x="110"/>
        <item x="330"/>
        <item x="390"/>
        <item x="263"/>
        <item x="40"/>
        <item x="139"/>
        <item x="66"/>
        <item x="23"/>
        <item x="156"/>
        <item x="372"/>
        <item x="150"/>
        <item x="108"/>
        <item x="115"/>
        <item x="70"/>
        <item x="91"/>
        <item x="68"/>
        <item x="32"/>
        <item x="97"/>
        <item x="12"/>
        <item x="184"/>
        <item x="190"/>
        <item x="411"/>
        <item x="207"/>
        <item x="205"/>
        <item x="401"/>
        <item x="135"/>
        <item x="47"/>
        <item x="397"/>
        <item x="33"/>
        <item x="206"/>
        <item x="112"/>
        <item x="197"/>
        <item x="168"/>
        <item x="83"/>
        <item x="234"/>
        <item x="103"/>
        <item x="284"/>
        <item x="240"/>
        <item x="74"/>
        <item x="189"/>
        <item x="318"/>
        <item x="196"/>
        <item x="35"/>
        <item x="385"/>
        <item x="227"/>
        <item x="121"/>
        <item x="7"/>
        <item x="396"/>
        <item x="162"/>
        <item x="18"/>
        <item x="229"/>
        <item x="355"/>
        <item x="65"/>
        <item x="261"/>
        <item x="67"/>
        <item x="194"/>
        <item x="136"/>
        <item x="148"/>
        <item x="311"/>
        <item x="218"/>
        <item x="212"/>
        <item x="204"/>
        <item x="350"/>
        <item x="306"/>
        <item x="14"/>
        <item x="202"/>
        <item x="407"/>
        <item x="366"/>
        <item x="166"/>
        <item x="191"/>
        <item x="111"/>
        <item x="51"/>
        <item x="11"/>
        <item x="171"/>
        <item x="37"/>
        <item x="219"/>
        <item x="125"/>
        <item x="224"/>
        <item x="130"/>
        <item x="262"/>
        <item x="57"/>
        <item x="237"/>
        <item x="282"/>
        <item x="292"/>
        <item x="169"/>
        <item x="201"/>
        <item x="79"/>
        <item x="252"/>
        <item x="181"/>
        <item x="293"/>
        <item x="232"/>
        <item x="64"/>
        <item x="195"/>
        <item x="38"/>
        <item x="331"/>
        <item x="367"/>
        <item x="107"/>
        <item x="89"/>
        <item x="94"/>
        <item x="279"/>
        <item x="377"/>
        <item x="321"/>
        <item x="319"/>
        <item x="210"/>
        <item x="174"/>
        <item x="80"/>
        <item x="320"/>
        <item x="0"/>
        <item x="230"/>
        <item x="59"/>
        <item x="307"/>
        <item x="27"/>
        <item x="221"/>
        <item x="75"/>
        <item x="363"/>
        <item x="160"/>
        <item x="404"/>
        <item x="226"/>
        <item x="26"/>
        <item x="378"/>
        <item x="60"/>
        <item x="193"/>
        <item x="341"/>
        <item x="316"/>
        <item x="209"/>
        <item x="373"/>
        <item x="251"/>
        <item x="269"/>
        <item x="63"/>
        <item x="268"/>
        <item x="351"/>
        <item x="21"/>
        <item x="143"/>
        <item x="185"/>
        <item x="287"/>
        <item x="9"/>
        <item x="327"/>
        <item x="354"/>
        <item x="388"/>
        <item x="173"/>
        <item x="132"/>
        <item x="172"/>
        <item x="301"/>
        <item x="215"/>
        <item x="44"/>
        <item x="241"/>
        <item x="371"/>
        <item x="374"/>
        <item x="42"/>
        <item x="16"/>
        <item x="123"/>
        <item x="84"/>
        <item x="369"/>
        <item x="340"/>
        <item x="303"/>
        <item x="323"/>
        <item x="223"/>
        <item x="347"/>
        <item x="77"/>
        <item x="400"/>
        <item x="233"/>
        <item x="28"/>
        <item x="343"/>
        <item x="380"/>
        <item x="177"/>
        <item x="419"/>
      </items>
    </pivotField>
    <pivotField axis="axisRow" showAll="0" defaultSubtotal="0">
      <items count="7">
        <item x="4"/>
        <item x="5"/>
        <item x="3"/>
        <item x="0"/>
        <item x="2"/>
        <item x="1"/>
        <item x="6"/>
      </items>
    </pivotField>
    <pivotField axis="axisPage" multipleItemSelectionAllowed="1" showAll="0" defaultSubtotal="0">
      <items count="34">
        <item x="5"/>
        <item x="7"/>
        <item x="27"/>
        <item x="31"/>
        <item x="1"/>
        <item x="26"/>
        <item x="12"/>
        <item x="10"/>
        <item x="4"/>
        <item x="28"/>
        <item x="19"/>
        <item x="32"/>
        <item x="3"/>
        <item x="6"/>
        <item x="20"/>
        <item x="23"/>
        <item x="8"/>
        <item x="15"/>
        <item x="17"/>
        <item x="29"/>
        <item x="13"/>
        <item x="22"/>
        <item x="2"/>
        <item x="0"/>
        <item x="11"/>
        <item x="16"/>
        <item x="21"/>
        <item x="9"/>
        <item x="24"/>
        <item x="18"/>
        <item x="14"/>
        <item x="25"/>
        <item x="30"/>
        <item h="1" x="33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3">
    <field x="0"/>
    <field x="4"/>
    <field x="3"/>
  </rowFields>
  <rowItems count="141">
    <i>
      <x/>
    </i>
    <i r="1">
      <x/>
    </i>
    <i r="2">
      <x v="331"/>
    </i>
    <i r="1">
      <x v="1"/>
    </i>
    <i r="2">
      <x v="171"/>
    </i>
    <i r="1">
      <x v="2"/>
    </i>
    <i r="2">
      <x v="54"/>
    </i>
    <i r="2">
      <x v="386"/>
    </i>
    <i r="1">
      <x v="3"/>
    </i>
    <i r="2">
      <x v="8"/>
    </i>
    <i r="2">
      <x v="30"/>
    </i>
    <i r="2">
      <x v="67"/>
    </i>
    <i r="2">
      <x v="74"/>
    </i>
    <i r="2">
      <x v="91"/>
    </i>
    <i r="2">
      <x v="124"/>
    </i>
    <i r="2">
      <x v="198"/>
    </i>
    <i r="2">
      <x v="222"/>
    </i>
    <i r="1">
      <x v="4"/>
    </i>
    <i r="2">
      <x v="154"/>
    </i>
    <i r="1">
      <x v="5"/>
    </i>
    <i r="2">
      <x v="86"/>
    </i>
    <i r="2">
      <x v="238"/>
    </i>
    <i r="2">
      <x v="372"/>
    </i>
    <i>
      <x v="1"/>
    </i>
    <i r="1">
      <x/>
    </i>
    <i r="2">
      <x v="65"/>
    </i>
    <i r="1">
      <x v="1"/>
    </i>
    <i r="2">
      <x v="188"/>
    </i>
    <i r="1">
      <x v="2"/>
    </i>
    <i r="2">
      <x v="266"/>
    </i>
    <i r="1">
      <x v="3"/>
    </i>
    <i r="2">
      <x v="108"/>
    </i>
    <i r="2">
      <x v="155"/>
    </i>
    <i r="2">
      <x v="162"/>
    </i>
    <i r="2">
      <x v="217"/>
    </i>
    <i r="2">
      <x v="296"/>
    </i>
    <i r="2">
      <x v="330"/>
    </i>
    <i r="2">
      <x v="350"/>
    </i>
    <i r="2">
      <x v="387"/>
    </i>
    <i r="1">
      <x v="4"/>
    </i>
    <i r="2">
      <x v="158"/>
    </i>
    <i r="1">
      <x v="5"/>
    </i>
    <i r="2">
      <x v="16"/>
    </i>
    <i r="2">
      <x v="26"/>
    </i>
    <i r="2">
      <x v="114"/>
    </i>
    <i r="2">
      <x v="231"/>
    </i>
    <i>
      <x v="2"/>
    </i>
    <i r="1">
      <x/>
    </i>
    <i r="2">
      <x v="315"/>
    </i>
    <i r="1">
      <x v="1"/>
    </i>
    <i r="2">
      <x v="410"/>
    </i>
    <i r="1">
      <x v="2"/>
    </i>
    <i r="2">
      <x v="32"/>
    </i>
    <i r="1">
      <x v="3"/>
    </i>
    <i r="2">
      <x v="107"/>
    </i>
    <i r="2">
      <x v="267"/>
    </i>
    <i r="2">
      <x v="270"/>
    </i>
    <i r="2">
      <x v="271"/>
    </i>
    <i r="2">
      <x v="318"/>
    </i>
    <i r="2">
      <x v="363"/>
    </i>
    <i r="1">
      <x v="4"/>
    </i>
    <i r="2">
      <x v="389"/>
    </i>
    <i r="1">
      <x v="5"/>
    </i>
    <i r="2">
      <x v="1"/>
    </i>
    <i r="2">
      <x v="78"/>
    </i>
    <i r="2">
      <x v="83"/>
    </i>
    <i r="2">
      <x v="204"/>
    </i>
    <i r="2">
      <x v="268"/>
    </i>
    <i r="2">
      <x v="412"/>
    </i>
    <i>
      <x v="4"/>
    </i>
    <i>
      <x v="5"/>
    </i>
    <i r="1">
      <x/>
    </i>
    <i r="2">
      <x v="47"/>
    </i>
    <i r="1">
      <x v="1"/>
    </i>
    <i r="2">
      <x v="344"/>
    </i>
    <i r="1">
      <x v="2"/>
    </i>
    <i r="2">
      <x v="328"/>
    </i>
    <i r="1">
      <x v="3"/>
    </i>
    <i r="2">
      <x v="123"/>
    </i>
    <i r="2">
      <x v="132"/>
    </i>
    <i r="2">
      <x v="340"/>
    </i>
    <i r="2">
      <x v="351"/>
    </i>
    <i r="2">
      <x v="374"/>
    </i>
    <i r="1">
      <x v="4"/>
    </i>
    <i r="2">
      <x v="415"/>
    </i>
    <i r="1">
      <x v="5"/>
    </i>
    <i r="2">
      <x v="106"/>
    </i>
    <i r="2">
      <x v="287"/>
    </i>
    <i r="2">
      <x v="306"/>
    </i>
    <i r="2">
      <x v="326"/>
    </i>
    <i r="2">
      <x v="359"/>
    </i>
    <i r="2">
      <x v="365"/>
    </i>
    <i r="2">
      <x v="402"/>
    </i>
    <i>
      <x v="7"/>
    </i>
    <i>
      <x v="8"/>
    </i>
    <i>
      <x v="9"/>
    </i>
    <i r="1">
      <x/>
    </i>
    <i r="2">
      <x v="274"/>
    </i>
    <i r="1">
      <x v="1"/>
    </i>
    <i r="2">
      <x v="298"/>
    </i>
    <i r="1">
      <x v="2"/>
    </i>
    <i r="2">
      <x v="3"/>
    </i>
    <i r="1">
      <x v="3"/>
    </i>
    <i r="2">
      <x v="94"/>
    </i>
    <i r="2">
      <x v="232"/>
    </i>
    <i r="2">
      <x v="280"/>
    </i>
    <i r="2">
      <x v="361"/>
    </i>
    <i r="1">
      <x v="4"/>
    </i>
    <i r="2">
      <x v="405"/>
    </i>
    <i r="1">
      <x v="5"/>
    </i>
    <i r="2">
      <x v="85"/>
    </i>
    <i r="2">
      <x v="138"/>
    </i>
    <i r="2">
      <x v="151"/>
    </i>
    <i r="2">
      <x v="160"/>
    </i>
    <i r="2">
      <x v="239"/>
    </i>
    <i r="2">
      <x v="258"/>
    </i>
    <i r="2">
      <x v="345"/>
    </i>
    <i r="2">
      <x v="398"/>
    </i>
    <i>
      <x v="10"/>
    </i>
    <i r="1">
      <x/>
    </i>
    <i r="2">
      <x v="309"/>
    </i>
    <i r="1">
      <x v="1"/>
    </i>
    <i r="2">
      <x v="168"/>
    </i>
    <i r="1">
      <x v="2"/>
    </i>
    <i r="2">
      <x v="59"/>
    </i>
    <i r="1">
      <x v="3"/>
    </i>
    <i r="2">
      <x v="144"/>
    </i>
    <i r="2">
      <x v="246"/>
    </i>
    <i r="2">
      <x v="249"/>
    </i>
    <i r="2">
      <x v="272"/>
    </i>
    <i r="2">
      <x v="334"/>
    </i>
    <i r="2">
      <x v="382"/>
    </i>
    <i r="1">
      <x v="4"/>
    </i>
    <i r="2">
      <x v="110"/>
    </i>
    <i r="1">
      <x v="5"/>
    </i>
    <i r="2">
      <x v="6"/>
    </i>
    <i r="2">
      <x v="53"/>
    </i>
    <i r="2">
      <x v="199"/>
    </i>
    <i r="2">
      <x v="237"/>
    </i>
    <i r="2">
      <x v="303"/>
    </i>
    <i r="2">
      <x v="403"/>
    </i>
  </rowItems>
  <colItems count="1">
    <i/>
  </colItems>
  <pageFields count="1">
    <pageField fld="5" hier="-1"/>
  </pageFields>
  <dataFields count="1">
    <dataField name="Sum of By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B1:J9" firstHeaderRow="1" firstDataRow="2" firstDataCol="1"/>
  <pivotFields count="17">
    <pivotField axis="axisCol" showAll="0" sortType="ascending">
      <items count="16">
        <item x="1"/>
        <item x="4"/>
        <item x="5"/>
        <item x="7"/>
        <item m="1" x="11"/>
        <item h="1" m="1" x="14"/>
        <item x="6"/>
        <item h="1" m="1" x="9"/>
        <item x="3"/>
        <item h="1" m="1" x="12"/>
        <item m="1" x="13"/>
        <item x="0"/>
        <item h="1" m="1" x="10"/>
        <item x="2"/>
        <item h="1" x="8"/>
        <item t="default"/>
      </items>
    </pivotField>
    <pivotField showAll="0"/>
    <pivotField showAll="0"/>
    <pivotField dataField="1" showAll="0"/>
    <pivotField axis="axisRow" showAll="0">
      <items count="8">
        <item x="4"/>
        <item x="5"/>
        <item x="3"/>
        <item x="0"/>
        <item x="2"/>
        <item x="1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6"/>
    </i>
    <i>
      <x v="8"/>
    </i>
    <i>
      <x v="11"/>
    </i>
    <i>
      <x v="13"/>
    </i>
  </colItems>
  <dataFields count="1">
    <dataField name="Count of Player" fld="3" subtotal="count" baseField="0" baseItem="0"/>
  </dataFields>
  <formats count="11">
    <format dxfId="23">
      <pivotArea outline="0" collapsedLevelsAreSubtotals="1" fieldPosition="0"/>
    </format>
    <format dxfId="22">
      <pivotArea dataOnly="0" labelOnly="1" fieldPosition="0">
        <references count="1">
          <reference field="4" count="0"/>
        </references>
      </pivotArea>
    </format>
    <format dxfId="21">
      <pivotArea outline="0" collapsedLevelsAreSubtotals="1" fieldPosition="0"/>
    </format>
    <format dxfId="20">
      <pivotArea dataOnly="0" labelOnly="1" fieldPosition="0">
        <references count="1">
          <reference field="4" count="0"/>
        </references>
      </pivotArea>
    </format>
    <format dxfId="19">
      <pivotArea dataOnly="0" labelOnly="1" fieldPosition="0">
        <references count="1">
          <reference field="4" count="0"/>
        </references>
      </pivotArea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field="4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outline="0" collapsedLevelsAreSubtotals="1" fieldPosition="0"/>
    </format>
    <format dxfId="13">
      <pivotArea dataOnly="0" labelOnly="1" fieldPosition="0">
        <references count="1">
          <reference field="0" count="0"/>
        </references>
      </pivotArea>
    </format>
  </formats>
  <conditionalFormats count="2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4"/>
  <sheetViews>
    <sheetView tabSelected="1" topLeftCell="A69" workbookViewId="0">
      <selection activeCell="L74" sqref="L74"/>
    </sheetView>
  </sheetViews>
  <sheetFormatPr defaultColWidth="0" defaultRowHeight="14.4" x14ac:dyDescent="0.3"/>
  <cols>
    <col min="1" max="1" width="9.109375" customWidth="1"/>
    <col min="2" max="2" width="14.6640625" bestFit="1" customWidth="1"/>
    <col min="3" max="3" width="16.33203125" bestFit="1" customWidth="1"/>
    <col min="4" max="4" width="6.6640625" bestFit="1" customWidth="1"/>
    <col min="5" max="5" width="10.44140625" bestFit="1" customWidth="1"/>
    <col min="6" max="6" width="7.33203125" bestFit="1" customWidth="1"/>
    <col min="7" max="7" width="8.5546875" bestFit="1" customWidth="1"/>
    <col min="8" max="8" width="6.88671875" bestFit="1" customWidth="1"/>
    <col min="9" max="10" width="8" bestFit="1" customWidth="1"/>
    <col min="11" max="11" width="11.33203125" bestFit="1" customWidth="1"/>
    <col min="12" max="12" width="23.33203125" bestFit="1" customWidth="1"/>
    <col min="13" max="13" width="16.109375" bestFit="1" customWidth="1"/>
    <col min="14" max="14" width="11" customWidth="1"/>
    <col min="15" max="18" width="2" hidden="1" customWidth="1"/>
    <col min="19" max="21" width="3" hidden="1" customWidth="1"/>
    <col min="22" max="22" width="4" hidden="1" customWidth="1"/>
    <col min="23" max="23" width="7.33203125" hidden="1" customWidth="1"/>
    <col min="24" max="24" width="11.33203125" hidden="1" customWidth="1"/>
    <col min="25" max="16384" width="9.109375" hidden="1"/>
  </cols>
  <sheetData>
    <row r="1" spans="2:13" hidden="1" x14ac:dyDescent="0.3">
      <c r="B1" s="4" t="s">
        <v>537</v>
      </c>
      <c r="C1" s="4" t="s">
        <v>536</v>
      </c>
      <c r="L1" s="4" t="s">
        <v>8</v>
      </c>
      <c r="M1" t="s">
        <v>539</v>
      </c>
    </row>
    <row r="2" spans="2:13" x14ac:dyDescent="0.3">
      <c r="B2" s="63" t="s">
        <v>533</v>
      </c>
      <c r="C2" s="64" t="s">
        <v>525</v>
      </c>
      <c r="D2" s="65" t="s">
        <v>528</v>
      </c>
      <c r="E2" s="65" t="s">
        <v>529</v>
      </c>
      <c r="F2" s="65" t="s">
        <v>572</v>
      </c>
      <c r="G2" s="65" t="s">
        <v>527</v>
      </c>
      <c r="H2" s="65" t="s">
        <v>530</v>
      </c>
      <c r="I2" s="65" t="s">
        <v>526</v>
      </c>
      <c r="J2" s="66" t="s">
        <v>531</v>
      </c>
    </row>
    <row r="3" spans="2:13" x14ac:dyDescent="0.3">
      <c r="B3" s="12" t="s">
        <v>277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L3" s="4" t="s">
        <v>533</v>
      </c>
      <c r="M3" t="s">
        <v>538</v>
      </c>
    </row>
    <row r="4" spans="2:13" x14ac:dyDescent="0.3">
      <c r="B4" s="12" t="s">
        <v>312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L4" s="5" t="s">
        <v>525</v>
      </c>
      <c r="M4" s="7"/>
    </row>
    <row r="5" spans="2:13" x14ac:dyDescent="0.3">
      <c r="B5" s="12" t="s">
        <v>123</v>
      </c>
      <c r="C5" s="10">
        <v>2</v>
      </c>
      <c r="D5" s="10">
        <v>1</v>
      </c>
      <c r="E5" s="10">
        <v>1</v>
      </c>
      <c r="F5" s="10">
        <v>1</v>
      </c>
      <c r="G5" s="10">
        <v>2</v>
      </c>
      <c r="H5" s="10">
        <v>1</v>
      </c>
      <c r="I5" s="10">
        <v>1</v>
      </c>
      <c r="J5" s="10">
        <v>2</v>
      </c>
      <c r="L5" s="6" t="s">
        <v>277</v>
      </c>
      <c r="M5" s="7"/>
    </row>
    <row r="6" spans="2:13" x14ac:dyDescent="0.3">
      <c r="B6" s="12" t="s">
        <v>59</v>
      </c>
      <c r="C6" s="10">
        <v>8</v>
      </c>
      <c r="D6" s="10">
        <v>8</v>
      </c>
      <c r="E6" s="10">
        <v>6</v>
      </c>
      <c r="F6" s="10">
        <v>6</v>
      </c>
      <c r="G6" s="10">
        <v>5</v>
      </c>
      <c r="H6" s="10">
        <v>5</v>
      </c>
      <c r="I6" s="10">
        <v>4</v>
      </c>
      <c r="J6" s="10">
        <v>4</v>
      </c>
      <c r="L6" s="8" t="s">
        <v>320</v>
      </c>
      <c r="M6" s="7">
        <v>10</v>
      </c>
    </row>
    <row r="7" spans="2:13" x14ac:dyDescent="0.3">
      <c r="B7" s="12" t="s">
        <v>78</v>
      </c>
      <c r="C7" s="10">
        <v>1</v>
      </c>
      <c r="D7" s="10">
        <v>1</v>
      </c>
      <c r="E7" s="10">
        <v>1</v>
      </c>
      <c r="F7" s="10">
        <v>1</v>
      </c>
      <c r="G7" s="10">
        <v>2</v>
      </c>
      <c r="H7" s="10">
        <v>1</v>
      </c>
      <c r="I7" s="10">
        <v>1</v>
      </c>
      <c r="J7" s="10">
        <v>2</v>
      </c>
      <c r="L7" s="6" t="s">
        <v>312</v>
      </c>
      <c r="M7" s="7"/>
    </row>
    <row r="8" spans="2:13" x14ac:dyDescent="0.3">
      <c r="B8" s="13" t="s">
        <v>66</v>
      </c>
      <c r="C8" s="10">
        <v>3</v>
      </c>
      <c r="D8" s="10">
        <v>4</v>
      </c>
      <c r="E8" s="10">
        <v>6</v>
      </c>
      <c r="F8" s="10">
        <v>6</v>
      </c>
      <c r="G8" s="10">
        <v>5</v>
      </c>
      <c r="H8" s="10">
        <v>7</v>
      </c>
      <c r="I8" s="10">
        <v>8</v>
      </c>
      <c r="J8" s="10">
        <v>6</v>
      </c>
      <c r="L8" s="8" t="s">
        <v>316</v>
      </c>
      <c r="M8" s="7">
        <v>12</v>
      </c>
    </row>
    <row r="9" spans="2:13" x14ac:dyDescent="0.3">
      <c r="B9" s="5" t="s">
        <v>535</v>
      </c>
      <c r="C9" s="10">
        <v>16</v>
      </c>
      <c r="D9" s="10">
        <v>16</v>
      </c>
      <c r="E9" s="10">
        <v>16</v>
      </c>
      <c r="F9" s="10">
        <v>16</v>
      </c>
      <c r="G9" s="10">
        <v>16</v>
      </c>
      <c r="H9" s="10">
        <v>16</v>
      </c>
      <c r="I9" s="10">
        <v>16</v>
      </c>
      <c r="J9" s="10">
        <v>16</v>
      </c>
      <c r="L9" s="6" t="s">
        <v>123</v>
      </c>
      <c r="M9" s="7"/>
    </row>
    <row r="10" spans="2:13" x14ac:dyDescent="0.3">
      <c r="L10" s="8" t="s">
        <v>182</v>
      </c>
      <c r="M10" s="7">
        <v>7</v>
      </c>
    </row>
    <row r="11" spans="2:13" x14ac:dyDescent="0.3">
      <c r="L11" s="8" t="s">
        <v>237</v>
      </c>
      <c r="M11" s="7">
        <v>10</v>
      </c>
    </row>
    <row r="12" spans="2:13" x14ac:dyDescent="0.3">
      <c r="L12" s="6" t="s">
        <v>59</v>
      </c>
      <c r="M12" s="7"/>
    </row>
    <row r="13" spans="2:13" x14ac:dyDescent="0.3">
      <c r="L13" s="8" t="s">
        <v>228</v>
      </c>
      <c r="M13" s="7">
        <v>10</v>
      </c>
    </row>
    <row r="14" spans="2:13" x14ac:dyDescent="0.3">
      <c r="L14" s="8" t="s">
        <v>164</v>
      </c>
      <c r="M14" s="7">
        <v>12</v>
      </c>
    </row>
    <row r="15" spans="2:13" x14ac:dyDescent="0.3">
      <c r="L15" s="8" t="s">
        <v>138</v>
      </c>
      <c r="M15" s="7">
        <v>11</v>
      </c>
    </row>
    <row r="16" spans="2:13" x14ac:dyDescent="0.3">
      <c r="L16" s="8" t="s">
        <v>61</v>
      </c>
      <c r="M16" s="7">
        <v>7</v>
      </c>
    </row>
    <row r="17" spans="12:13" x14ac:dyDescent="0.3">
      <c r="L17" s="8" t="s">
        <v>91</v>
      </c>
      <c r="M17" s="7">
        <v>12</v>
      </c>
    </row>
    <row r="18" spans="12:13" x14ac:dyDescent="0.3">
      <c r="L18" s="8" t="s">
        <v>185</v>
      </c>
      <c r="M18" s="7">
        <v>10</v>
      </c>
    </row>
    <row r="19" spans="12:13" x14ac:dyDescent="0.3">
      <c r="L19" s="8" t="s">
        <v>135</v>
      </c>
      <c r="M19" s="7">
        <v>10</v>
      </c>
    </row>
    <row r="20" spans="12:13" x14ac:dyDescent="0.3">
      <c r="L20" s="8" t="s">
        <v>195</v>
      </c>
      <c r="M20" s="7">
        <v>10</v>
      </c>
    </row>
    <row r="21" spans="12:13" x14ac:dyDescent="0.3">
      <c r="L21" s="6" t="s">
        <v>78</v>
      </c>
      <c r="M21" s="7"/>
    </row>
    <row r="22" spans="12:13" x14ac:dyDescent="0.3">
      <c r="L22" s="8" t="s">
        <v>145</v>
      </c>
      <c r="M22" s="7">
        <v>11</v>
      </c>
    </row>
    <row r="23" spans="12:13" x14ac:dyDescent="0.3">
      <c r="L23" s="6" t="s">
        <v>66</v>
      </c>
      <c r="M23" s="7"/>
    </row>
    <row r="24" spans="12:13" x14ac:dyDescent="0.3">
      <c r="L24" s="8" t="s">
        <v>248</v>
      </c>
      <c r="M24" s="7">
        <v>11</v>
      </c>
    </row>
    <row r="25" spans="12:13" x14ac:dyDescent="0.3">
      <c r="L25" s="8" t="s">
        <v>113</v>
      </c>
      <c r="M25" s="7">
        <v>10</v>
      </c>
    </row>
    <row r="26" spans="12:13" x14ac:dyDescent="0.3">
      <c r="L26" s="8" t="s">
        <v>107</v>
      </c>
      <c r="M26" s="7">
        <v>6</v>
      </c>
    </row>
    <row r="27" spans="12:13" x14ac:dyDescent="0.3">
      <c r="L27" s="5" t="s">
        <v>528</v>
      </c>
      <c r="M27" s="7"/>
    </row>
    <row r="28" spans="12:13" x14ac:dyDescent="0.3">
      <c r="L28" s="6" t="s">
        <v>277</v>
      </c>
      <c r="M28" s="7"/>
    </row>
    <row r="29" spans="12:13" x14ac:dyDescent="0.3">
      <c r="L29" s="8" t="s">
        <v>276</v>
      </c>
      <c r="M29" s="7">
        <v>6</v>
      </c>
    </row>
    <row r="30" spans="12:13" x14ac:dyDescent="0.3">
      <c r="L30" s="6" t="s">
        <v>312</v>
      </c>
      <c r="M30" s="7"/>
    </row>
    <row r="31" spans="12:13" x14ac:dyDescent="0.3">
      <c r="L31" s="8" t="s">
        <v>327</v>
      </c>
      <c r="M31" s="7">
        <v>10</v>
      </c>
    </row>
    <row r="32" spans="12:13" x14ac:dyDescent="0.3">
      <c r="L32" s="6" t="s">
        <v>123</v>
      </c>
      <c r="M32" s="7"/>
    </row>
    <row r="33" spans="12:13" x14ac:dyDescent="0.3">
      <c r="L33" s="8" t="s">
        <v>209</v>
      </c>
      <c r="M33" s="7">
        <v>8</v>
      </c>
    </row>
    <row r="34" spans="12:13" x14ac:dyDescent="0.3">
      <c r="L34" s="6" t="s">
        <v>59</v>
      </c>
      <c r="M34" s="7"/>
    </row>
    <row r="35" spans="12:13" x14ac:dyDescent="0.3">
      <c r="L35" s="8" t="s">
        <v>133</v>
      </c>
      <c r="M35" s="7">
        <v>6</v>
      </c>
    </row>
    <row r="36" spans="12:13" x14ac:dyDescent="0.3">
      <c r="L36" s="8" t="s">
        <v>68</v>
      </c>
      <c r="M36" s="7">
        <v>8</v>
      </c>
    </row>
    <row r="37" spans="12:13" x14ac:dyDescent="0.3">
      <c r="L37" s="8" t="s">
        <v>246</v>
      </c>
      <c r="M37" s="7">
        <v>9</v>
      </c>
    </row>
    <row r="38" spans="12:13" x14ac:dyDescent="0.3">
      <c r="L38" s="8" t="s">
        <v>88</v>
      </c>
      <c r="M38" s="7">
        <v>9</v>
      </c>
    </row>
    <row r="39" spans="12:13" x14ac:dyDescent="0.3">
      <c r="L39" s="8" t="s">
        <v>120</v>
      </c>
      <c r="M39" s="7">
        <v>12</v>
      </c>
    </row>
    <row r="40" spans="12:13" x14ac:dyDescent="0.3">
      <c r="L40" s="8" t="s">
        <v>219</v>
      </c>
      <c r="M40" s="7">
        <v>7</v>
      </c>
    </row>
    <row r="41" spans="12:13" x14ac:dyDescent="0.3">
      <c r="L41" s="8" t="s">
        <v>201</v>
      </c>
      <c r="M41" s="7">
        <v>7</v>
      </c>
    </row>
    <row r="42" spans="12:13" x14ac:dyDescent="0.3">
      <c r="L42" s="8" t="s">
        <v>280</v>
      </c>
      <c r="M42" s="7">
        <v>8</v>
      </c>
    </row>
    <row r="43" spans="12:13" x14ac:dyDescent="0.3">
      <c r="L43" s="6" t="s">
        <v>78</v>
      </c>
      <c r="M43" s="7"/>
    </row>
    <row r="44" spans="12:13" x14ac:dyDescent="0.3">
      <c r="L44" s="8" t="s">
        <v>101</v>
      </c>
      <c r="M44" s="7">
        <v>4</v>
      </c>
    </row>
    <row r="45" spans="12:13" x14ac:dyDescent="0.3">
      <c r="L45" s="6" t="s">
        <v>66</v>
      </c>
      <c r="M45" s="7"/>
    </row>
    <row r="46" spans="12:13" x14ac:dyDescent="0.3">
      <c r="L46" s="8" t="s">
        <v>142</v>
      </c>
      <c r="M46" s="7">
        <v>6</v>
      </c>
    </row>
    <row r="47" spans="12:13" x14ac:dyDescent="0.3">
      <c r="L47" s="8" t="s">
        <v>97</v>
      </c>
      <c r="M47" s="7">
        <v>6</v>
      </c>
    </row>
    <row r="48" spans="12:13" x14ac:dyDescent="0.3">
      <c r="L48" s="8" t="s">
        <v>174</v>
      </c>
      <c r="M48" s="7">
        <v>10</v>
      </c>
    </row>
    <row r="49" spans="12:13" x14ac:dyDescent="0.3">
      <c r="L49" s="8" t="s">
        <v>168</v>
      </c>
      <c r="M49" s="7">
        <v>10</v>
      </c>
    </row>
    <row r="50" spans="12:13" x14ac:dyDescent="0.3">
      <c r="L50" s="5" t="s">
        <v>529</v>
      </c>
      <c r="M50" s="7"/>
    </row>
    <row r="51" spans="12:13" x14ac:dyDescent="0.3">
      <c r="L51" s="6" t="s">
        <v>277</v>
      </c>
      <c r="M51" s="7"/>
    </row>
    <row r="52" spans="12:13" x14ac:dyDescent="0.3">
      <c r="L52" s="8" t="s">
        <v>299</v>
      </c>
      <c r="M52" s="7">
        <v>9</v>
      </c>
    </row>
    <row r="53" spans="12:13" x14ac:dyDescent="0.3">
      <c r="L53" s="6" t="s">
        <v>312</v>
      </c>
      <c r="M53" s="7"/>
    </row>
    <row r="54" spans="12:13" x14ac:dyDescent="0.3">
      <c r="L54" s="8" t="s">
        <v>319</v>
      </c>
      <c r="M54" s="7">
        <v>9</v>
      </c>
    </row>
    <row r="55" spans="12:13" x14ac:dyDescent="0.3">
      <c r="L55" s="6" t="s">
        <v>123</v>
      </c>
      <c r="M55" s="7"/>
    </row>
    <row r="56" spans="12:13" x14ac:dyDescent="0.3">
      <c r="L56" s="8" t="s">
        <v>161</v>
      </c>
      <c r="M56" s="7">
        <v>7</v>
      </c>
    </row>
    <row r="57" spans="12:13" x14ac:dyDescent="0.3">
      <c r="L57" s="6" t="s">
        <v>59</v>
      </c>
      <c r="M57" s="7"/>
    </row>
    <row r="58" spans="12:13" x14ac:dyDescent="0.3">
      <c r="L58" s="8" t="s">
        <v>70</v>
      </c>
      <c r="M58" s="7">
        <v>12</v>
      </c>
    </row>
    <row r="59" spans="12:13" x14ac:dyDescent="0.3">
      <c r="L59" s="8" t="s">
        <v>162</v>
      </c>
      <c r="M59" s="7">
        <v>10</v>
      </c>
    </row>
    <row r="60" spans="12:13" x14ac:dyDescent="0.3">
      <c r="L60" s="8" t="s">
        <v>116</v>
      </c>
      <c r="M60" s="7">
        <v>10</v>
      </c>
    </row>
    <row r="61" spans="12:13" x14ac:dyDescent="0.3">
      <c r="L61" s="8" t="s">
        <v>190</v>
      </c>
      <c r="M61" s="7">
        <v>6</v>
      </c>
    </row>
    <row r="62" spans="12:13" x14ac:dyDescent="0.3">
      <c r="L62" s="8" t="s">
        <v>87</v>
      </c>
      <c r="M62" s="7">
        <v>7</v>
      </c>
    </row>
    <row r="63" spans="12:13" x14ac:dyDescent="0.3">
      <c r="L63" s="8" t="s">
        <v>150</v>
      </c>
      <c r="M63" s="7">
        <v>10</v>
      </c>
    </row>
    <row r="64" spans="12:13" x14ac:dyDescent="0.3">
      <c r="L64" s="6" t="s">
        <v>78</v>
      </c>
      <c r="M64" s="7"/>
    </row>
    <row r="65" spans="12:13" x14ac:dyDescent="0.3">
      <c r="L65" s="8" t="s">
        <v>77</v>
      </c>
      <c r="M65" s="7">
        <v>12</v>
      </c>
    </row>
    <row r="66" spans="12:13" x14ac:dyDescent="0.3">
      <c r="L66" s="6" t="s">
        <v>66</v>
      </c>
      <c r="M66" s="7"/>
    </row>
    <row r="67" spans="12:13" x14ac:dyDescent="0.3">
      <c r="L67" s="8" t="s">
        <v>165</v>
      </c>
      <c r="M67" s="7">
        <v>9</v>
      </c>
    </row>
    <row r="68" spans="12:13" x14ac:dyDescent="0.3">
      <c r="L68" s="8" t="s">
        <v>144</v>
      </c>
      <c r="M68" s="7">
        <v>9</v>
      </c>
    </row>
    <row r="69" spans="12:13" x14ac:dyDescent="0.3">
      <c r="L69" s="8" t="s">
        <v>173</v>
      </c>
      <c r="M69" s="7">
        <v>7</v>
      </c>
    </row>
    <row r="70" spans="12:13" x14ac:dyDescent="0.3">
      <c r="L70" s="8" t="s">
        <v>149</v>
      </c>
      <c r="M70" s="7">
        <v>7</v>
      </c>
    </row>
    <row r="71" spans="12:13" x14ac:dyDescent="0.3">
      <c r="L71" s="8" t="s">
        <v>183</v>
      </c>
      <c r="M71" s="7">
        <v>12</v>
      </c>
    </row>
    <row r="72" spans="12:13" x14ac:dyDescent="0.3">
      <c r="L72" s="8" t="s">
        <v>169</v>
      </c>
      <c r="M72" s="7">
        <v>10</v>
      </c>
    </row>
    <row r="73" spans="12:13" x14ac:dyDescent="0.3">
      <c r="L73" s="5" t="s">
        <v>527</v>
      </c>
      <c r="M73" s="7">
        <v>152</v>
      </c>
    </row>
    <row r="74" spans="12:13" x14ac:dyDescent="0.3">
      <c r="L74" s="5" t="s">
        <v>530</v>
      </c>
      <c r="M74" s="7"/>
    </row>
    <row r="75" spans="12:13" x14ac:dyDescent="0.3">
      <c r="L75" s="6" t="s">
        <v>277</v>
      </c>
      <c r="M75" s="7"/>
    </row>
    <row r="76" spans="12:13" x14ac:dyDescent="0.3">
      <c r="L76" s="8" t="s">
        <v>306</v>
      </c>
      <c r="M76" s="7">
        <v>6</v>
      </c>
    </row>
    <row r="77" spans="12:13" x14ac:dyDescent="0.3">
      <c r="L77" s="6" t="s">
        <v>312</v>
      </c>
      <c r="M77" s="7"/>
    </row>
    <row r="78" spans="12:13" x14ac:dyDescent="0.3">
      <c r="L78" s="8" t="s">
        <v>328</v>
      </c>
      <c r="M78" s="7">
        <v>4</v>
      </c>
    </row>
    <row r="79" spans="12:13" x14ac:dyDescent="0.3">
      <c r="L79" s="6" t="s">
        <v>123</v>
      </c>
      <c r="M79" s="7"/>
    </row>
    <row r="80" spans="12:13" x14ac:dyDescent="0.3">
      <c r="L80" s="8" t="s">
        <v>122</v>
      </c>
      <c r="M80" s="7">
        <v>12</v>
      </c>
    </row>
    <row r="81" spans="12:13" x14ac:dyDescent="0.3">
      <c r="L81" s="6" t="s">
        <v>59</v>
      </c>
      <c r="M81" s="7"/>
    </row>
    <row r="82" spans="12:13" x14ac:dyDescent="0.3">
      <c r="L82" s="8" t="s">
        <v>130</v>
      </c>
      <c r="M82" s="7">
        <v>11</v>
      </c>
    </row>
    <row r="83" spans="12:13" x14ac:dyDescent="0.3">
      <c r="L83" s="8" t="s">
        <v>115</v>
      </c>
      <c r="M83" s="7">
        <v>9</v>
      </c>
    </row>
    <row r="84" spans="12:13" x14ac:dyDescent="0.3">
      <c r="L84" s="8" t="s">
        <v>171</v>
      </c>
      <c r="M84" s="7">
        <v>11</v>
      </c>
    </row>
    <row r="85" spans="12:13" x14ac:dyDescent="0.3">
      <c r="L85" s="8" t="s">
        <v>181</v>
      </c>
      <c r="M85" s="7">
        <v>10</v>
      </c>
    </row>
    <row r="86" spans="12:13" x14ac:dyDescent="0.3">
      <c r="L86" s="8" t="s">
        <v>151</v>
      </c>
      <c r="M86" s="7">
        <v>6</v>
      </c>
    </row>
    <row r="87" spans="12:13" x14ac:dyDescent="0.3">
      <c r="L87" s="6" t="s">
        <v>78</v>
      </c>
      <c r="M87" s="7"/>
    </row>
    <row r="88" spans="12:13" x14ac:dyDescent="0.3">
      <c r="L88" s="8" t="s">
        <v>110</v>
      </c>
      <c r="M88" s="7">
        <v>10</v>
      </c>
    </row>
    <row r="89" spans="12:13" x14ac:dyDescent="0.3">
      <c r="L89" s="6" t="s">
        <v>66</v>
      </c>
      <c r="M89" s="7"/>
    </row>
    <row r="90" spans="12:13" x14ac:dyDescent="0.3">
      <c r="L90" s="8" t="s">
        <v>65</v>
      </c>
      <c r="M90" s="7">
        <v>11</v>
      </c>
    </row>
    <row r="91" spans="12:13" x14ac:dyDescent="0.3">
      <c r="L91" s="8" t="s">
        <v>175</v>
      </c>
      <c r="M91" s="7">
        <v>5</v>
      </c>
    </row>
    <row r="92" spans="12:13" x14ac:dyDescent="0.3">
      <c r="L92" s="8" t="s">
        <v>156</v>
      </c>
      <c r="M92" s="7">
        <v>12</v>
      </c>
    </row>
    <row r="93" spans="12:13" x14ac:dyDescent="0.3">
      <c r="L93" s="8" t="s">
        <v>82</v>
      </c>
      <c r="M93" s="7">
        <v>7</v>
      </c>
    </row>
    <row r="94" spans="12:13" x14ac:dyDescent="0.3">
      <c r="L94" s="8" t="s">
        <v>172</v>
      </c>
      <c r="M94" s="7">
        <v>12</v>
      </c>
    </row>
    <row r="95" spans="12:13" x14ac:dyDescent="0.3">
      <c r="L95" s="8" t="s">
        <v>109</v>
      </c>
      <c r="M95" s="7">
        <v>12</v>
      </c>
    </row>
    <row r="96" spans="12:13" x14ac:dyDescent="0.3">
      <c r="L96" s="8" t="s">
        <v>128</v>
      </c>
      <c r="M96" s="7">
        <v>11</v>
      </c>
    </row>
    <row r="97" spans="12:13" x14ac:dyDescent="0.3">
      <c r="L97" s="5" t="s">
        <v>531</v>
      </c>
      <c r="M97" s="7">
        <v>139</v>
      </c>
    </row>
    <row r="98" spans="12:13" x14ac:dyDescent="0.3">
      <c r="L98" s="5" t="s">
        <v>534</v>
      </c>
      <c r="M98" s="7">
        <v>3426</v>
      </c>
    </row>
    <row r="99" spans="12:13" x14ac:dyDescent="0.3">
      <c r="L99" s="5" t="s">
        <v>526</v>
      </c>
      <c r="M99" s="7"/>
    </row>
    <row r="100" spans="12:13" x14ac:dyDescent="0.3">
      <c r="L100" s="6" t="s">
        <v>277</v>
      </c>
      <c r="M100" s="7"/>
    </row>
    <row r="101" spans="12:13" x14ac:dyDescent="0.3">
      <c r="L101" s="8" t="s">
        <v>285</v>
      </c>
      <c r="M101" s="7">
        <v>9</v>
      </c>
    </row>
    <row r="102" spans="12:13" x14ac:dyDescent="0.3">
      <c r="L102" s="6" t="s">
        <v>312</v>
      </c>
      <c r="M102" s="7"/>
    </row>
    <row r="103" spans="12:13" x14ac:dyDescent="0.3">
      <c r="L103" s="8" t="s">
        <v>323</v>
      </c>
      <c r="M103" s="7">
        <v>12</v>
      </c>
    </row>
    <row r="104" spans="12:13" x14ac:dyDescent="0.3">
      <c r="L104" s="6" t="s">
        <v>123</v>
      </c>
      <c r="M104" s="7"/>
    </row>
    <row r="105" spans="12:13" x14ac:dyDescent="0.3">
      <c r="L105" s="8" t="s">
        <v>152</v>
      </c>
      <c r="M105" s="7">
        <v>11</v>
      </c>
    </row>
    <row r="106" spans="12:13" x14ac:dyDescent="0.3">
      <c r="L106" s="6" t="s">
        <v>59</v>
      </c>
      <c r="M106" s="7"/>
    </row>
    <row r="107" spans="12:13" x14ac:dyDescent="0.3">
      <c r="L107" s="8" t="s">
        <v>112</v>
      </c>
      <c r="M107" s="7">
        <v>12</v>
      </c>
    </row>
    <row r="108" spans="12:13" x14ac:dyDescent="0.3">
      <c r="L108" s="8" t="s">
        <v>127</v>
      </c>
      <c r="M108" s="7">
        <v>6</v>
      </c>
    </row>
    <row r="109" spans="12:13" x14ac:dyDescent="0.3">
      <c r="L109" s="8" t="s">
        <v>136</v>
      </c>
      <c r="M109" s="7">
        <v>8</v>
      </c>
    </row>
    <row r="110" spans="12:13" x14ac:dyDescent="0.3">
      <c r="L110" s="8" t="s">
        <v>58</v>
      </c>
      <c r="M110" s="7">
        <v>11</v>
      </c>
    </row>
    <row r="111" spans="12:13" x14ac:dyDescent="0.3">
      <c r="L111" s="6" t="s">
        <v>78</v>
      </c>
      <c r="M111" s="7"/>
    </row>
    <row r="112" spans="12:13" x14ac:dyDescent="0.3">
      <c r="L112" s="8" t="s">
        <v>176</v>
      </c>
      <c r="M112" s="7">
        <v>7</v>
      </c>
    </row>
    <row r="113" spans="12:13" x14ac:dyDescent="0.3">
      <c r="L113" s="6" t="s">
        <v>66</v>
      </c>
      <c r="M113" s="7"/>
    </row>
    <row r="114" spans="12:13" x14ac:dyDescent="0.3">
      <c r="L114" s="8" t="s">
        <v>139</v>
      </c>
      <c r="M114" s="7">
        <v>7</v>
      </c>
    </row>
    <row r="115" spans="12:13" x14ac:dyDescent="0.3">
      <c r="L115" s="8" t="s">
        <v>211</v>
      </c>
      <c r="M115" s="7">
        <v>7</v>
      </c>
    </row>
    <row r="116" spans="12:13" x14ac:dyDescent="0.3">
      <c r="L116" s="8" t="s">
        <v>214</v>
      </c>
      <c r="M116" s="7">
        <v>10</v>
      </c>
    </row>
    <row r="117" spans="12:13" x14ac:dyDescent="0.3">
      <c r="L117" s="8" t="s">
        <v>193</v>
      </c>
      <c r="M117" s="7">
        <v>11</v>
      </c>
    </row>
    <row r="118" spans="12:13" x14ac:dyDescent="0.3">
      <c r="L118" s="8" t="s">
        <v>75</v>
      </c>
      <c r="M118" s="7">
        <v>9</v>
      </c>
    </row>
    <row r="119" spans="12:13" x14ac:dyDescent="0.3">
      <c r="L119" s="8" t="s">
        <v>126</v>
      </c>
      <c r="M119" s="7">
        <v>5</v>
      </c>
    </row>
    <row r="120" spans="12:13" x14ac:dyDescent="0.3">
      <c r="L120" s="8" t="s">
        <v>155</v>
      </c>
      <c r="M120" s="7">
        <v>4</v>
      </c>
    </row>
    <row r="121" spans="12:13" x14ac:dyDescent="0.3">
      <c r="L121" s="8" t="s">
        <v>132</v>
      </c>
      <c r="M121" s="7">
        <v>9</v>
      </c>
    </row>
    <row r="122" spans="12:13" x14ac:dyDescent="0.3">
      <c r="L122" s="5" t="s">
        <v>572</v>
      </c>
      <c r="M122" s="7"/>
    </row>
    <row r="123" spans="12:13" x14ac:dyDescent="0.3">
      <c r="L123" s="6" t="s">
        <v>277</v>
      </c>
      <c r="M123" s="7"/>
    </row>
    <row r="124" spans="12:13" x14ac:dyDescent="0.3">
      <c r="L124" s="8" t="s">
        <v>289</v>
      </c>
      <c r="M124" s="7">
        <v>12</v>
      </c>
    </row>
    <row r="125" spans="12:13" x14ac:dyDescent="0.3">
      <c r="L125" s="6" t="s">
        <v>312</v>
      </c>
      <c r="M125" s="7"/>
    </row>
    <row r="126" spans="12:13" x14ac:dyDescent="0.3">
      <c r="L126" s="8" t="s">
        <v>311</v>
      </c>
      <c r="M126" s="7">
        <v>9</v>
      </c>
    </row>
    <row r="127" spans="12:13" x14ac:dyDescent="0.3">
      <c r="L127" s="6" t="s">
        <v>123</v>
      </c>
      <c r="M127" s="7"/>
    </row>
    <row r="128" spans="12:13" x14ac:dyDescent="0.3">
      <c r="L128" s="8" t="s">
        <v>184</v>
      </c>
      <c r="M128" s="7">
        <v>10</v>
      </c>
    </row>
    <row r="129" spans="12:13" x14ac:dyDescent="0.3">
      <c r="L129" s="6" t="s">
        <v>59</v>
      </c>
      <c r="M129" s="7"/>
    </row>
    <row r="130" spans="12:13" x14ac:dyDescent="0.3">
      <c r="L130" s="8" t="s">
        <v>188</v>
      </c>
      <c r="M130" s="7">
        <v>10</v>
      </c>
    </row>
    <row r="131" spans="12:13" x14ac:dyDescent="0.3">
      <c r="L131" s="8" t="s">
        <v>213</v>
      </c>
      <c r="M131" s="7">
        <v>5</v>
      </c>
    </row>
    <row r="132" spans="12:13" x14ac:dyDescent="0.3">
      <c r="L132" s="8" t="s">
        <v>252</v>
      </c>
      <c r="M132" s="7">
        <v>7</v>
      </c>
    </row>
    <row r="133" spans="12:13" x14ac:dyDescent="0.3">
      <c r="L133" s="8" t="s">
        <v>84</v>
      </c>
      <c r="M133" s="7">
        <v>4</v>
      </c>
    </row>
    <row r="134" spans="12:13" x14ac:dyDescent="0.3">
      <c r="L134" s="8" t="s">
        <v>147</v>
      </c>
      <c r="M134" s="7">
        <v>10</v>
      </c>
    </row>
    <row r="135" spans="12:13" x14ac:dyDescent="0.3">
      <c r="L135" s="8" t="s">
        <v>154</v>
      </c>
      <c r="M135" s="7">
        <v>4</v>
      </c>
    </row>
    <row r="136" spans="12:13" x14ac:dyDescent="0.3">
      <c r="L136" s="6" t="s">
        <v>78</v>
      </c>
      <c r="M136" s="7"/>
    </row>
    <row r="137" spans="12:13" x14ac:dyDescent="0.3">
      <c r="L137" s="8" t="s">
        <v>189</v>
      </c>
      <c r="M137" s="7">
        <v>7</v>
      </c>
    </row>
    <row r="138" spans="12:13" x14ac:dyDescent="0.3">
      <c r="L138" s="6" t="s">
        <v>66</v>
      </c>
      <c r="M138" s="7"/>
    </row>
    <row r="139" spans="12:13" x14ac:dyDescent="0.3">
      <c r="L139" s="8" t="s">
        <v>106</v>
      </c>
      <c r="M139" s="7">
        <v>12</v>
      </c>
    </row>
    <row r="140" spans="12:13" x14ac:dyDescent="0.3">
      <c r="L140" s="8" t="s">
        <v>140</v>
      </c>
      <c r="M140" s="7">
        <v>9</v>
      </c>
    </row>
    <row r="141" spans="12:13" x14ac:dyDescent="0.3">
      <c r="L141" s="8" t="s">
        <v>218</v>
      </c>
      <c r="M141" s="7">
        <v>4</v>
      </c>
    </row>
    <row r="142" spans="12:13" x14ac:dyDescent="0.3">
      <c r="L142" s="8" t="s">
        <v>80</v>
      </c>
      <c r="M142" s="7">
        <v>7</v>
      </c>
    </row>
    <row r="143" spans="12:13" x14ac:dyDescent="0.3">
      <c r="L143" s="8" t="s">
        <v>93</v>
      </c>
      <c r="M143" s="7">
        <v>7</v>
      </c>
    </row>
    <row r="144" spans="12:13" x14ac:dyDescent="0.3">
      <c r="L144" s="8" t="s">
        <v>90</v>
      </c>
      <c r="M144" s="7">
        <v>12</v>
      </c>
    </row>
  </sheetData>
  <conditionalFormatting pivot="1" sqref="C3:J9">
    <cfRule type="cellIs" dxfId="24" priority="2" operator="greaterThan">
      <formula>0</formula>
    </cfRule>
  </conditionalFormatting>
  <conditionalFormatting pivot="1" sqref="C3:J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Y474"/>
  <sheetViews>
    <sheetView workbookViewId="0">
      <pane ySplit="1" topLeftCell="A2" activePane="bottomLeft" state="frozen"/>
      <selection pane="bottomLeft" activeCell="D106" sqref="D106"/>
    </sheetView>
  </sheetViews>
  <sheetFormatPr defaultColWidth="0" defaultRowHeight="14.4" zeroHeight="1" x14ac:dyDescent="0.3"/>
  <cols>
    <col min="1" max="1" width="14.88671875" style="59" bestFit="1" customWidth="1"/>
    <col min="2" max="2" width="16.88671875" style="60" hidden="1" customWidth="1"/>
    <col min="3" max="3" width="11.33203125" style="61" customWidth="1"/>
    <col min="4" max="4" width="24.33203125" style="62" bestFit="1" customWidth="1"/>
    <col min="5" max="5" width="8.6640625" style="60" bestFit="1" customWidth="1"/>
    <col min="6" max="6" width="10.44140625" style="45" bestFit="1" customWidth="1"/>
    <col min="7" max="7" width="8.88671875" style="48" bestFit="1" customWidth="1"/>
    <col min="8" max="8" width="9" style="49" bestFit="1" customWidth="1"/>
    <col min="9" max="9" width="9.88671875" style="45" bestFit="1" customWidth="1"/>
    <col min="10" max="10" width="8.88671875" style="45" customWidth="1"/>
    <col min="11" max="11" width="12.33203125" style="48" bestFit="1" customWidth="1"/>
    <col min="12" max="12" width="9.33203125" style="45" bestFit="1" customWidth="1"/>
    <col min="13" max="13" width="12.109375" style="46" bestFit="1" customWidth="1"/>
    <col min="14" max="14" width="10" style="49" bestFit="1" customWidth="1"/>
    <col min="15" max="16" width="12.33203125" style="45" customWidth="1"/>
    <col min="17" max="17" width="12.33203125" style="46" customWidth="1"/>
    <col min="18" max="18" width="9.88671875" style="1" hidden="1" customWidth="1"/>
    <col min="19" max="19" width="11.109375" style="1" hidden="1" customWidth="1"/>
    <col min="20" max="20" width="14.33203125" style="1" hidden="1" customWidth="1"/>
    <col min="21" max="21" width="19.109375" style="1" hidden="1" customWidth="1"/>
    <col min="22" max="22" width="19.88671875" style="1" hidden="1" customWidth="1"/>
    <col min="23" max="23" width="17.88671875" style="1" hidden="1" customWidth="1"/>
    <col min="24" max="24" width="17" style="1" hidden="1" customWidth="1"/>
    <col min="25" max="25" width="19.109375" style="1" hidden="1" customWidth="1"/>
    <col min="26" max="26" width="20.88671875" style="1" hidden="1" customWidth="1"/>
    <col min="27" max="27" width="18.88671875" style="1" hidden="1" customWidth="1"/>
    <col min="28" max="28" width="20.88671875" style="1" hidden="1" customWidth="1"/>
    <col min="29" max="29" width="19.44140625" style="1" hidden="1" customWidth="1"/>
    <col min="30" max="30" width="17.33203125" style="1" hidden="1" customWidth="1"/>
    <col min="31" max="31" width="19.44140625" style="1" hidden="1" customWidth="1"/>
    <col min="32" max="32" width="10.88671875" style="1" hidden="1" customWidth="1"/>
    <col min="33" max="35" width="10.33203125" style="1" hidden="1" customWidth="1"/>
    <col min="36" max="36" width="8.5546875" style="1" hidden="1" customWidth="1"/>
    <col min="37" max="37" width="9.88671875" style="1" hidden="1" customWidth="1"/>
    <col min="38" max="38" width="11.109375" style="1" hidden="1" customWidth="1"/>
    <col min="39" max="39" width="6.88671875" style="1" hidden="1" customWidth="1"/>
    <col min="40" max="40" width="7.6640625" style="1" hidden="1" customWidth="1"/>
    <col min="41" max="41" width="14.33203125" style="1" hidden="1" customWidth="1"/>
    <col min="42" max="42" width="11.6640625" style="1" hidden="1" customWidth="1"/>
    <col min="43" max="43" width="19.109375" style="1" hidden="1" customWidth="1"/>
    <col min="44" max="44" width="19.88671875" style="1" hidden="1" customWidth="1"/>
    <col min="45" max="45" width="16.6640625" style="1" hidden="1" customWidth="1"/>
    <col min="46" max="46" width="17" style="1" hidden="1" customWidth="1"/>
    <col min="47" max="47" width="19.44140625" style="1" hidden="1" customWidth="1"/>
    <col min="48" max="48" width="16" style="1" hidden="1" customWidth="1"/>
    <col min="49" max="49" width="16.88671875" style="1" hidden="1" customWidth="1"/>
    <col min="50" max="50" width="19.109375" style="1" hidden="1" customWidth="1"/>
    <col min="51" max="51" width="8.88671875" style="1" hidden="1" customWidth="1"/>
    <col min="52" max="52" width="18.5546875" style="1" hidden="1" customWidth="1"/>
    <col min="53" max="53" width="17.6640625" style="1" hidden="1" customWidth="1"/>
    <col min="54" max="54" width="20.88671875" style="1" hidden="1" customWidth="1"/>
    <col min="55" max="55" width="17.88671875" style="1" hidden="1" customWidth="1"/>
    <col min="56" max="56" width="18.88671875" style="1" hidden="1" customWidth="1"/>
    <col min="57" max="57" width="18.5546875" style="1" hidden="1" customWidth="1"/>
    <col min="58" max="58" width="20.88671875" style="1" hidden="1" customWidth="1"/>
    <col min="59" max="59" width="17" style="1" hidden="1" customWidth="1"/>
    <col min="60" max="60" width="19.44140625" style="1" hidden="1" customWidth="1"/>
    <col min="61" max="61" width="16.109375" style="1" hidden="1" customWidth="1"/>
    <col min="62" max="62" width="16.33203125" style="1" hidden="1" customWidth="1"/>
    <col min="63" max="63" width="17.109375" style="1" hidden="1" customWidth="1"/>
    <col min="64" max="64" width="19.44140625" style="1" hidden="1" customWidth="1"/>
    <col min="65" max="65" width="9.109375" style="1" hidden="1" customWidth="1"/>
    <col min="66" max="66" width="10.88671875" style="1" hidden="1" customWidth="1"/>
    <col min="67" max="67" width="11" style="2" hidden="1" customWidth="1"/>
    <col min="68" max="68" width="8.88671875" style="2" hidden="1" customWidth="1"/>
    <col min="69" max="77" width="11" style="2" hidden="1" customWidth="1"/>
    <col min="78" max="16384" width="9.109375" style="2" hidden="1"/>
  </cols>
  <sheetData>
    <row r="1" spans="1:66" s="57" customFormat="1" ht="45" customHeight="1" x14ac:dyDescent="0.3">
      <c r="A1" s="50" t="s">
        <v>517</v>
      </c>
      <c r="B1" s="51" t="s">
        <v>518</v>
      </c>
      <c r="C1" s="52" t="s">
        <v>532</v>
      </c>
      <c r="D1" s="53" t="s">
        <v>516</v>
      </c>
      <c r="E1" s="54" t="s">
        <v>1</v>
      </c>
      <c r="F1" s="54" t="s">
        <v>8</v>
      </c>
      <c r="G1" s="55" t="s">
        <v>2</v>
      </c>
      <c r="H1" s="50" t="s">
        <v>7</v>
      </c>
      <c r="I1" s="51" t="s">
        <v>0</v>
      </c>
      <c r="J1" s="51" t="s">
        <v>3</v>
      </c>
      <c r="K1" s="56" t="s">
        <v>4</v>
      </c>
      <c r="L1" s="51" t="s">
        <v>5</v>
      </c>
      <c r="M1" s="52" t="s">
        <v>6</v>
      </c>
      <c r="N1" s="50" t="s">
        <v>521</v>
      </c>
      <c r="O1" s="51" t="s">
        <v>522</v>
      </c>
      <c r="P1" s="51" t="s">
        <v>523</v>
      </c>
      <c r="Q1" s="52" t="s">
        <v>524</v>
      </c>
      <c r="R1" s="57" t="s">
        <v>9</v>
      </c>
      <c r="S1" s="57" t="s">
        <v>10</v>
      </c>
      <c r="T1" s="57" t="s">
        <v>11</v>
      </c>
      <c r="U1" s="57" t="s">
        <v>12</v>
      </c>
      <c r="V1" s="57" t="s">
        <v>13</v>
      </c>
      <c r="W1" s="57" t="s">
        <v>14</v>
      </c>
      <c r="X1" s="57" t="s">
        <v>15</v>
      </c>
      <c r="Y1" s="57" t="s">
        <v>16</v>
      </c>
      <c r="Z1" s="57" t="s">
        <v>17</v>
      </c>
      <c r="AA1" s="57" t="s">
        <v>18</v>
      </c>
      <c r="AB1" s="57" t="s">
        <v>19</v>
      </c>
      <c r="AC1" s="57" t="s">
        <v>20</v>
      </c>
      <c r="AD1" s="57" t="s">
        <v>21</v>
      </c>
      <c r="AE1" s="57" t="s">
        <v>22</v>
      </c>
      <c r="AF1" s="57" t="s">
        <v>23</v>
      </c>
      <c r="AG1" s="57" t="s">
        <v>24</v>
      </c>
      <c r="AH1" s="57" t="s">
        <v>25</v>
      </c>
      <c r="AI1" s="57" t="s">
        <v>26</v>
      </c>
      <c r="AJ1" s="57" t="s">
        <v>27</v>
      </c>
      <c r="AK1" s="57" t="s">
        <v>28</v>
      </c>
      <c r="AL1" s="57" t="s">
        <v>29</v>
      </c>
      <c r="AM1" s="57" t="s">
        <v>30</v>
      </c>
      <c r="AN1" s="57" t="s">
        <v>31</v>
      </c>
      <c r="AO1" s="57" t="s">
        <v>32</v>
      </c>
      <c r="AP1" s="57" t="s">
        <v>33</v>
      </c>
      <c r="AQ1" s="57" t="s">
        <v>34</v>
      </c>
      <c r="AR1" s="57" t="s">
        <v>35</v>
      </c>
      <c r="AS1" s="57" t="s">
        <v>36</v>
      </c>
      <c r="AT1" s="57" t="s">
        <v>37</v>
      </c>
      <c r="AU1" s="57" t="s">
        <v>38</v>
      </c>
      <c r="AV1" s="57" t="s">
        <v>39</v>
      </c>
      <c r="AW1" s="57" t="s">
        <v>40</v>
      </c>
      <c r="AX1" s="57" t="s">
        <v>41</v>
      </c>
      <c r="AY1" s="57" t="s">
        <v>42</v>
      </c>
      <c r="AZ1" s="57" t="s">
        <v>43</v>
      </c>
      <c r="BA1" s="57" t="s">
        <v>44</v>
      </c>
      <c r="BB1" s="57" t="s">
        <v>45</v>
      </c>
      <c r="BC1" s="57" t="s">
        <v>46</v>
      </c>
      <c r="BD1" s="57" t="s">
        <v>47</v>
      </c>
      <c r="BE1" s="57" t="s">
        <v>48</v>
      </c>
      <c r="BF1" s="57" t="s">
        <v>49</v>
      </c>
      <c r="BG1" s="57" t="s">
        <v>50</v>
      </c>
      <c r="BH1" s="57" t="s">
        <v>51</v>
      </c>
      <c r="BI1" s="57" t="s">
        <v>52</v>
      </c>
      <c r="BJ1" s="57" t="s">
        <v>53</v>
      </c>
      <c r="BK1" s="57" t="s">
        <v>54</v>
      </c>
      <c r="BL1" s="57" t="s">
        <v>55</v>
      </c>
      <c r="BM1" s="57" t="s">
        <v>56</v>
      </c>
      <c r="BN1" s="57" t="s">
        <v>57</v>
      </c>
    </row>
    <row r="2" spans="1:66" hidden="1" x14ac:dyDescent="0.3">
      <c r="A2" s="47" t="s">
        <v>526</v>
      </c>
      <c r="B2" s="3">
        <v>7</v>
      </c>
      <c r="C2" s="46">
        <f>_xlfn.CEILING.MATH(B2/8)</f>
        <v>1</v>
      </c>
      <c r="D2" s="58" t="s">
        <v>58</v>
      </c>
      <c r="E2" s="45" t="s">
        <v>59</v>
      </c>
      <c r="F2" s="45" t="s">
        <v>60</v>
      </c>
      <c r="G2" s="48">
        <v>11</v>
      </c>
      <c r="H2" s="49">
        <v>1</v>
      </c>
      <c r="I2" s="45">
        <v>1</v>
      </c>
      <c r="J2" s="45">
        <v>1.4</v>
      </c>
      <c r="K2" s="48">
        <v>0.6</v>
      </c>
      <c r="L2" s="45">
        <v>1</v>
      </c>
      <c r="M2" s="46">
        <v>0</v>
      </c>
      <c r="N2" s="49">
        <f>VLOOKUP(D2,RB!$B$1:$M$127,12,FALSE)</f>
        <v>256</v>
      </c>
      <c r="O2" s="45">
        <v>357.5</v>
      </c>
      <c r="P2" s="45">
        <v>385.8</v>
      </c>
      <c r="Q2" s="46">
        <v>24.1</v>
      </c>
      <c r="T2" s="1">
        <v>1.6</v>
      </c>
      <c r="Z2" s="1">
        <v>87</v>
      </c>
      <c r="AA2" s="1">
        <v>3.4</v>
      </c>
      <c r="AB2" s="1">
        <v>696.1</v>
      </c>
      <c r="AC2" s="1">
        <v>269</v>
      </c>
      <c r="AD2" s="1">
        <v>9.6999999999999993</v>
      </c>
      <c r="AE2" s="1">
        <v>1257.8</v>
      </c>
      <c r="AO2" s="1">
        <v>0</v>
      </c>
      <c r="AP2" s="1">
        <v>16</v>
      </c>
      <c r="BB2" s="1">
        <v>91</v>
      </c>
      <c r="BC2" s="1">
        <v>4</v>
      </c>
      <c r="BD2" s="1">
        <v>121</v>
      </c>
      <c r="BE2" s="1">
        <v>7.9</v>
      </c>
      <c r="BF2" s="1">
        <v>721</v>
      </c>
      <c r="BG2" s="1">
        <v>16</v>
      </c>
      <c r="BH2" s="1">
        <v>261</v>
      </c>
      <c r="BI2" s="1">
        <v>78</v>
      </c>
      <c r="BJ2" s="1">
        <v>11</v>
      </c>
      <c r="BK2" s="1">
        <v>5</v>
      </c>
      <c r="BL2" s="1">
        <v>1307</v>
      </c>
    </row>
    <row r="3" spans="1:66" hidden="1" x14ac:dyDescent="0.3">
      <c r="A3" s="47" t="s">
        <v>525</v>
      </c>
      <c r="B3" s="3">
        <v>1</v>
      </c>
      <c r="C3" s="46">
        <f t="shared" ref="C3:C59" si="0">_xlfn.CEILING.MATH(B3/8)</f>
        <v>1</v>
      </c>
      <c r="D3" s="58" t="s">
        <v>61</v>
      </c>
      <c r="E3" s="45" t="s">
        <v>59</v>
      </c>
      <c r="F3" s="45" t="s">
        <v>62</v>
      </c>
      <c r="G3" s="48">
        <v>7</v>
      </c>
      <c r="H3" s="49">
        <v>1</v>
      </c>
      <c r="I3" s="45">
        <v>2</v>
      </c>
      <c r="J3" s="45">
        <v>2.4</v>
      </c>
      <c r="K3" s="48">
        <v>0.6</v>
      </c>
      <c r="L3" s="45">
        <v>2</v>
      </c>
      <c r="M3" s="46">
        <v>0</v>
      </c>
      <c r="N3" s="49">
        <f>VLOOKUP(D3,RB!$B$1:$M$127,12,FALSE)</f>
        <v>248.2</v>
      </c>
      <c r="O3" s="45">
        <v>349.7</v>
      </c>
      <c r="P3" s="45">
        <v>385.5</v>
      </c>
      <c r="Q3" s="46">
        <v>24.1</v>
      </c>
      <c r="T3" s="1">
        <v>1.7</v>
      </c>
      <c r="Z3" s="1">
        <v>96.7</v>
      </c>
      <c r="AA3" s="1">
        <v>5</v>
      </c>
      <c r="AB3" s="1">
        <v>819.9</v>
      </c>
      <c r="AC3" s="1">
        <v>212.8</v>
      </c>
      <c r="AD3" s="1">
        <v>6.7</v>
      </c>
      <c r="AE3" s="1">
        <v>1041.5</v>
      </c>
      <c r="AO3" s="1">
        <v>1</v>
      </c>
      <c r="AP3" s="1">
        <v>16</v>
      </c>
      <c r="BB3" s="1">
        <v>107</v>
      </c>
      <c r="BC3" s="1">
        <v>6</v>
      </c>
      <c r="BD3" s="1">
        <v>124</v>
      </c>
      <c r="BE3" s="1">
        <v>8.1</v>
      </c>
      <c r="BF3" s="1">
        <v>867</v>
      </c>
      <c r="BG3" s="1">
        <v>6</v>
      </c>
      <c r="BH3" s="1">
        <v>219</v>
      </c>
      <c r="BI3" s="1">
        <v>59</v>
      </c>
      <c r="BJ3" s="1">
        <v>7</v>
      </c>
      <c r="BK3" s="1">
        <v>5</v>
      </c>
      <c r="BL3" s="1">
        <v>1098</v>
      </c>
    </row>
    <row r="4" spans="1:66" hidden="1" x14ac:dyDescent="0.3">
      <c r="A4" s="47" t="s">
        <v>531</v>
      </c>
      <c r="B4" s="3">
        <v>8</v>
      </c>
      <c r="C4" s="46">
        <f t="shared" si="0"/>
        <v>1</v>
      </c>
      <c r="D4" s="58" t="s">
        <v>63</v>
      </c>
      <c r="E4" s="45" t="s">
        <v>59</v>
      </c>
      <c r="F4" s="45" t="s">
        <v>64</v>
      </c>
      <c r="G4" s="48">
        <v>9</v>
      </c>
      <c r="H4" s="49">
        <v>1</v>
      </c>
      <c r="I4" s="45">
        <v>3</v>
      </c>
      <c r="J4" s="45">
        <v>3</v>
      </c>
      <c r="K4" s="48">
        <v>0.9</v>
      </c>
      <c r="L4" s="45">
        <v>3</v>
      </c>
      <c r="M4" s="46">
        <v>0</v>
      </c>
      <c r="N4" s="49">
        <f>VLOOKUP(D4,RB!$B$1:$M$127,12,FALSE)</f>
        <v>231.5</v>
      </c>
      <c r="O4" s="45">
        <v>333</v>
      </c>
      <c r="P4" s="45">
        <v>354.2</v>
      </c>
      <c r="Q4" s="46">
        <v>23.6</v>
      </c>
      <c r="T4" s="1">
        <v>1.4</v>
      </c>
      <c r="Z4" s="1">
        <v>86.4</v>
      </c>
      <c r="AA4" s="1">
        <v>4.5999999999999996</v>
      </c>
      <c r="AB4" s="1">
        <v>754.9</v>
      </c>
      <c r="AC4" s="1">
        <v>194.6</v>
      </c>
      <c r="AD4" s="1">
        <v>9.4</v>
      </c>
      <c r="AE4" s="1">
        <v>895.2</v>
      </c>
      <c r="AO4" s="1">
        <v>0</v>
      </c>
      <c r="AP4" s="1">
        <v>15</v>
      </c>
      <c r="BB4" s="1">
        <v>81</v>
      </c>
      <c r="BC4" s="1">
        <v>4</v>
      </c>
      <c r="BD4" s="1">
        <v>105</v>
      </c>
      <c r="BE4" s="1">
        <v>8.8000000000000007</v>
      </c>
      <c r="BF4" s="1">
        <v>709</v>
      </c>
      <c r="BG4" s="1">
        <v>1</v>
      </c>
      <c r="BH4" s="1">
        <v>194</v>
      </c>
      <c r="BI4" s="1">
        <v>49</v>
      </c>
      <c r="BJ4" s="1">
        <v>14</v>
      </c>
      <c r="BK4" s="1">
        <v>4.5999999999999996</v>
      </c>
      <c r="BL4" s="1">
        <v>883</v>
      </c>
    </row>
    <row r="5" spans="1:66" hidden="1" x14ac:dyDescent="0.3">
      <c r="A5" s="47" t="s">
        <v>530</v>
      </c>
      <c r="B5" s="3">
        <v>6</v>
      </c>
      <c r="C5" s="46">
        <f t="shared" si="0"/>
        <v>1</v>
      </c>
      <c r="D5" s="58" t="s">
        <v>65</v>
      </c>
      <c r="E5" s="45" t="s">
        <v>66</v>
      </c>
      <c r="F5" s="45" t="s">
        <v>67</v>
      </c>
      <c r="G5" s="48">
        <v>11</v>
      </c>
      <c r="H5" s="49">
        <v>2</v>
      </c>
      <c r="I5" s="45">
        <v>4</v>
      </c>
      <c r="J5" s="45">
        <v>5.7</v>
      </c>
      <c r="K5" s="48">
        <v>1.5</v>
      </c>
      <c r="L5" s="45">
        <v>8</v>
      </c>
      <c r="M5" s="46">
        <v>4</v>
      </c>
      <c r="N5" s="49">
        <f>VLOOKUP(D5,WR!$B$1:$M$127,12,FALSE)</f>
        <v>172.60000000000002</v>
      </c>
      <c r="O5" s="45">
        <v>301.3</v>
      </c>
      <c r="P5" s="45">
        <v>329.6</v>
      </c>
      <c r="Q5" s="46">
        <v>22</v>
      </c>
      <c r="T5" s="1">
        <v>0.5</v>
      </c>
      <c r="Z5" s="1">
        <v>104.9</v>
      </c>
      <c r="AA5" s="1">
        <v>10.7</v>
      </c>
      <c r="AB5" s="1">
        <v>1331.1</v>
      </c>
      <c r="AC5" s="1">
        <v>0</v>
      </c>
      <c r="AD5" s="1">
        <v>0</v>
      </c>
      <c r="AE5" s="1">
        <v>0</v>
      </c>
      <c r="AO5" s="1">
        <v>0</v>
      </c>
      <c r="AP5" s="1">
        <v>15</v>
      </c>
      <c r="AZ5" s="1">
        <v>18</v>
      </c>
      <c r="BA5" s="1">
        <v>57</v>
      </c>
      <c r="BB5" s="1">
        <v>111</v>
      </c>
      <c r="BC5" s="1">
        <v>13</v>
      </c>
      <c r="BD5" s="1">
        <v>169</v>
      </c>
      <c r="BE5" s="1">
        <v>12.5</v>
      </c>
      <c r="BF5" s="1">
        <v>1386</v>
      </c>
      <c r="BH5" s="1">
        <v>0</v>
      </c>
      <c r="BJ5" s="1">
        <v>0</v>
      </c>
      <c r="BL5" s="1">
        <v>0</v>
      </c>
    </row>
    <row r="6" spans="1:66" hidden="1" x14ac:dyDescent="0.3">
      <c r="A6" s="47" t="s">
        <v>528</v>
      </c>
      <c r="B6" s="3">
        <v>2</v>
      </c>
      <c r="C6" s="46">
        <f t="shared" si="0"/>
        <v>1</v>
      </c>
      <c r="D6" s="58" t="s">
        <v>68</v>
      </c>
      <c r="E6" s="45" t="s">
        <v>59</v>
      </c>
      <c r="F6" s="45" t="s">
        <v>69</v>
      </c>
      <c r="G6" s="48">
        <v>8</v>
      </c>
      <c r="H6" s="49">
        <v>2</v>
      </c>
      <c r="I6" s="45">
        <v>5</v>
      </c>
      <c r="J6" s="45">
        <v>5.9</v>
      </c>
      <c r="K6" s="48">
        <v>2.1</v>
      </c>
      <c r="L6" s="45">
        <v>4</v>
      </c>
      <c r="M6" s="46">
        <v>-1</v>
      </c>
      <c r="N6" s="49">
        <f>VLOOKUP(D6,RB!$B$1:$M$127,12,FALSE)</f>
        <v>206.8</v>
      </c>
      <c r="O6" s="45">
        <v>308.3</v>
      </c>
      <c r="P6" s="45">
        <v>329.2</v>
      </c>
      <c r="Q6" s="46">
        <v>21.9</v>
      </c>
      <c r="T6" s="1">
        <v>1.9</v>
      </c>
      <c r="Z6" s="1">
        <v>65.7</v>
      </c>
      <c r="AA6" s="1">
        <v>2.6</v>
      </c>
      <c r="AB6" s="1">
        <v>505.2</v>
      </c>
      <c r="AC6" s="1">
        <v>288.60000000000002</v>
      </c>
      <c r="AD6" s="1">
        <v>8.8000000000000007</v>
      </c>
      <c r="AE6" s="1">
        <v>1278.8</v>
      </c>
      <c r="AO6" s="1">
        <v>1</v>
      </c>
      <c r="AP6" s="1">
        <v>15</v>
      </c>
      <c r="BB6" s="1">
        <v>77</v>
      </c>
      <c r="BC6" s="1">
        <v>3</v>
      </c>
      <c r="BD6" s="1">
        <v>95</v>
      </c>
      <c r="BE6" s="1">
        <v>7.4</v>
      </c>
      <c r="BF6" s="1">
        <v>567</v>
      </c>
      <c r="BG6" s="1">
        <v>11</v>
      </c>
      <c r="BH6" s="1">
        <v>304</v>
      </c>
      <c r="BI6" s="1">
        <v>41</v>
      </c>
      <c r="BJ6" s="1">
        <v>6</v>
      </c>
      <c r="BK6" s="1">
        <v>4.7</v>
      </c>
      <c r="BL6" s="1">
        <v>1435</v>
      </c>
    </row>
    <row r="7" spans="1:66" hidden="1" x14ac:dyDescent="0.3">
      <c r="A7" s="47" t="s">
        <v>529</v>
      </c>
      <c r="B7" s="3">
        <v>3</v>
      </c>
      <c r="C7" s="46">
        <f t="shared" si="0"/>
        <v>1</v>
      </c>
      <c r="D7" s="58" t="s">
        <v>70</v>
      </c>
      <c r="E7" s="45" t="s">
        <v>59</v>
      </c>
      <c r="F7" s="45" t="s">
        <v>71</v>
      </c>
      <c r="G7" s="48">
        <v>12</v>
      </c>
      <c r="H7" s="49">
        <v>2</v>
      </c>
      <c r="I7" s="45">
        <v>6</v>
      </c>
      <c r="J7" s="45">
        <v>6.2</v>
      </c>
      <c r="K7" s="48">
        <v>2.6</v>
      </c>
      <c r="L7" s="45">
        <v>5</v>
      </c>
      <c r="M7" s="46">
        <v>-1</v>
      </c>
      <c r="N7" s="49">
        <f>VLOOKUP(D7,RB!$B$1:$M$127,12,FALSE)</f>
        <v>174.8</v>
      </c>
      <c r="O7" s="45">
        <v>276.3</v>
      </c>
      <c r="P7" s="45">
        <v>246.7</v>
      </c>
      <c r="Q7" s="46">
        <v>15.4</v>
      </c>
      <c r="T7" s="1">
        <v>2.5</v>
      </c>
      <c r="Z7" s="1">
        <v>60.8</v>
      </c>
      <c r="AA7" s="1">
        <v>3.1</v>
      </c>
      <c r="AB7" s="1">
        <v>576.1</v>
      </c>
      <c r="AC7" s="1">
        <v>247.9</v>
      </c>
      <c r="AD7" s="1">
        <v>7.4</v>
      </c>
      <c r="AE7" s="1">
        <v>995.1</v>
      </c>
      <c r="AO7" s="1">
        <v>2</v>
      </c>
      <c r="AP7" s="1">
        <v>16</v>
      </c>
      <c r="BB7" s="1">
        <v>50</v>
      </c>
      <c r="BC7" s="1">
        <v>3</v>
      </c>
      <c r="BD7" s="1">
        <v>76</v>
      </c>
      <c r="BE7" s="1">
        <v>8.9</v>
      </c>
      <c r="BF7" s="1">
        <v>446</v>
      </c>
      <c r="BG7" s="1">
        <v>2</v>
      </c>
      <c r="BH7" s="1">
        <v>258</v>
      </c>
      <c r="BI7" s="1">
        <v>53</v>
      </c>
      <c r="BJ7" s="1">
        <v>7</v>
      </c>
      <c r="BK7" s="1">
        <v>3.6</v>
      </c>
      <c r="BL7" s="1">
        <v>940</v>
      </c>
    </row>
    <row r="8" spans="1:66" hidden="1" x14ac:dyDescent="0.3">
      <c r="A8" s="47" t="s">
        <v>527</v>
      </c>
      <c r="B8" s="3">
        <v>5</v>
      </c>
      <c r="C8" s="46">
        <f t="shared" si="0"/>
        <v>1</v>
      </c>
      <c r="D8" s="58" t="s">
        <v>72</v>
      </c>
      <c r="E8" s="45" t="s">
        <v>66</v>
      </c>
      <c r="F8" s="45" t="s">
        <v>73</v>
      </c>
      <c r="G8" s="48">
        <v>10</v>
      </c>
      <c r="H8" s="49">
        <v>2</v>
      </c>
      <c r="I8" s="45">
        <v>7</v>
      </c>
      <c r="J8" s="45">
        <v>6.3</v>
      </c>
      <c r="K8" s="48">
        <v>0.7</v>
      </c>
      <c r="L8" s="45">
        <v>6</v>
      </c>
      <c r="M8" s="46">
        <v>-1</v>
      </c>
      <c r="N8" s="49">
        <f>VLOOKUP(D8,WR!$B$1:$M$127,12,FALSE)</f>
        <v>181.40000000000003</v>
      </c>
      <c r="O8" s="45">
        <v>310.10000000000002</v>
      </c>
      <c r="P8" s="45">
        <v>333.5</v>
      </c>
      <c r="Q8" s="46">
        <v>20.8</v>
      </c>
      <c r="T8" s="1">
        <v>0.9</v>
      </c>
      <c r="Z8" s="1">
        <v>104.7</v>
      </c>
      <c r="AA8" s="1">
        <v>10.1</v>
      </c>
      <c r="AB8" s="1">
        <v>1465</v>
      </c>
      <c r="AC8" s="1">
        <v>0.5</v>
      </c>
      <c r="AD8" s="1">
        <v>0</v>
      </c>
      <c r="AE8" s="1">
        <v>-0.6</v>
      </c>
      <c r="AO8" s="1">
        <v>2</v>
      </c>
      <c r="AP8" s="1">
        <v>16</v>
      </c>
      <c r="AZ8" s="1">
        <v>23</v>
      </c>
      <c r="BA8" s="1">
        <v>49</v>
      </c>
      <c r="BB8" s="1">
        <v>115</v>
      </c>
      <c r="BC8" s="1">
        <v>11</v>
      </c>
      <c r="BD8" s="1">
        <v>163</v>
      </c>
      <c r="BE8" s="1">
        <v>13.7</v>
      </c>
      <c r="BF8" s="1">
        <v>1572</v>
      </c>
      <c r="BH8" s="1">
        <v>1</v>
      </c>
      <c r="BJ8" s="1">
        <v>0</v>
      </c>
      <c r="BL8" s="1">
        <v>-7</v>
      </c>
    </row>
    <row r="9" spans="1:66" hidden="1" x14ac:dyDescent="0.3">
      <c r="A9" s="47" t="s">
        <v>527</v>
      </c>
      <c r="B9" s="3">
        <v>12</v>
      </c>
      <c r="C9" s="46">
        <f t="shared" si="0"/>
        <v>2</v>
      </c>
      <c r="D9" s="58" t="s">
        <v>74</v>
      </c>
      <c r="E9" s="45" t="s">
        <v>66</v>
      </c>
      <c r="F9" s="45" t="s">
        <v>64</v>
      </c>
      <c r="G9" s="48">
        <v>9</v>
      </c>
      <c r="H9" s="49">
        <v>2</v>
      </c>
      <c r="I9" s="45">
        <v>8</v>
      </c>
      <c r="J9" s="45">
        <v>9.6</v>
      </c>
      <c r="K9" s="48">
        <v>2.1</v>
      </c>
      <c r="L9" s="45">
        <v>9</v>
      </c>
      <c r="M9" s="46">
        <v>1</v>
      </c>
      <c r="N9" s="49">
        <f>VLOOKUP(D9,WR!$B$1:$M$127,12,FALSE)</f>
        <v>167.40000000000003</v>
      </c>
      <c r="O9" s="45">
        <v>296.10000000000002</v>
      </c>
      <c r="P9" s="45">
        <v>315.5</v>
      </c>
      <c r="Q9" s="46">
        <v>19.7</v>
      </c>
      <c r="T9" s="1">
        <v>0.6</v>
      </c>
      <c r="Z9" s="1">
        <v>113.2</v>
      </c>
      <c r="AA9" s="1">
        <v>8.4</v>
      </c>
      <c r="AB9" s="1">
        <v>1339.1</v>
      </c>
      <c r="AC9" s="1">
        <v>0</v>
      </c>
      <c r="AD9" s="1">
        <v>0</v>
      </c>
      <c r="AE9" s="1">
        <v>0</v>
      </c>
      <c r="AO9" s="1">
        <v>2</v>
      </c>
      <c r="AP9" s="1">
        <v>16</v>
      </c>
      <c r="AZ9" s="1">
        <v>17</v>
      </c>
      <c r="BA9" s="1">
        <v>72</v>
      </c>
      <c r="BB9" s="1">
        <v>125</v>
      </c>
      <c r="BC9" s="1">
        <v>9</v>
      </c>
      <c r="BD9" s="1">
        <v>147</v>
      </c>
      <c r="BE9" s="1">
        <v>11.2</v>
      </c>
      <c r="BF9" s="1">
        <v>1405</v>
      </c>
      <c r="BH9" s="1">
        <v>0</v>
      </c>
      <c r="BJ9" s="1">
        <v>0</v>
      </c>
      <c r="BL9" s="1">
        <v>0</v>
      </c>
    </row>
    <row r="10" spans="1:66" hidden="1" x14ac:dyDescent="0.3">
      <c r="A10" s="47" t="s">
        <v>526</v>
      </c>
      <c r="B10" s="3">
        <v>10</v>
      </c>
      <c r="C10" s="46">
        <f t="shared" si="0"/>
        <v>2</v>
      </c>
      <c r="D10" s="58" t="s">
        <v>75</v>
      </c>
      <c r="E10" s="45" t="s">
        <v>66</v>
      </c>
      <c r="F10" s="45" t="s">
        <v>76</v>
      </c>
      <c r="G10" s="48">
        <v>9</v>
      </c>
      <c r="H10" s="49">
        <v>2</v>
      </c>
      <c r="I10" s="45">
        <v>9</v>
      </c>
      <c r="J10" s="45">
        <v>9.6</v>
      </c>
      <c r="K10" s="48">
        <v>1.6</v>
      </c>
      <c r="L10" s="45">
        <v>10</v>
      </c>
      <c r="M10" s="46">
        <v>1</v>
      </c>
      <c r="N10" s="49">
        <f>VLOOKUP(D10,WR!$B$1:$M$127,12,FALSE)</f>
        <v>181.60000000000002</v>
      </c>
      <c r="O10" s="45">
        <v>310.3</v>
      </c>
      <c r="P10" s="45">
        <v>325.8</v>
      </c>
      <c r="Q10" s="46">
        <v>20.399999999999999</v>
      </c>
      <c r="T10" s="1">
        <v>0.9</v>
      </c>
      <c r="Z10" s="1">
        <v>106.1</v>
      </c>
      <c r="AA10" s="1">
        <v>8.3000000000000007</v>
      </c>
      <c r="AB10" s="1">
        <v>1553.7</v>
      </c>
      <c r="AC10" s="1">
        <v>1.6</v>
      </c>
      <c r="AD10" s="1">
        <v>0</v>
      </c>
      <c r="AE10" s="1">
        <v>10.8</v>
      </c>
      <c r="AO10" s="1">
        <v>2</v>
      </c>
      <c r="AP10" s="1">
        <v>16</v>
      </c>
      <c r="AZ10" s="1">
        <v>24</v>
      </c>
      <c r="BA10" s="1">
        <v>58</v>
      </c>
      <c r="BB10" s="1">
        <v>113</v>
      </c>
      <c r="BC10" s="1">
        <v>8</v>
      </c>
      <c r="BD10" s="1">
        <v>170</v>
      </c>
      <c r="BE10" s="1">
        <v>14.8</v>
      </c>
      <c r="BF10" s="1">
        <v>1677</v>
      </c>
      <c r="BH10" s="1">
        <v>2</v>
      </c>
      <c r="BJ10" s="1">
        <v>0</v>
      </c>
      <c r="BL10" s="1">
        <v>12</v>
      </c>
    </row>
    <row r="11" spans="1:66" x14ac:dyDescent="0.3">
      <c r="A11" s="47" t="s">
        <v>529</v>
      </c>
      <c r="B11" s="3">
        <v>30</v>
      </c>
      <c r="C11" s="46">
        <f t="shared" si="0"/>
        <v>4</v>
      </c>
      <c r="D11" s="58" t="s">
        <v>77</v>
      </c>
      <c r="E11" s="45" t="s">
        <v>78</v>
      </c>
      <c r="F11" s="45" t="s">
        <v>79</v>
      </c>
      <c r="G11" s="48">
        <v>12</v>
      </c>
      <c r="H11" s="49">
        <v>3</v>
      </c>
      <c r="I11" s="45">
        <v>10</v>
      </c>
      <c r="J11" s="45">
        <v>10.6</v>
      </c>
      <c r="K11" s="48">
        <v>2.2999999999999998</v>
      </c>
      <c r="L11" s="45">
        <v>13</v>
      </c>
      <c r="M11" s="46">
        <v>3</v>
      </c>
      <c r="N11" s="49">
        <f>VLOOKUP(D11,TE!$B$1:$M$127,12,FALSE)</f>
        <v>132.9</v>
      </c>
      <c r="O11" s="45">
        <v>279.3</v>
      </c>
      <c r="P11" s="45">
        <v>294.60000000000002</v>
      </c>
      <c r="Q11" s="46">
        <v>18.399999999999999</v>
      </c>
      <c r="T11" s="1">
        <v>0.6</v>
      </c>
      <c r="Z11" s="1">
        <v>98.7</v>
      </c>
      <c r="AA11" s="1">
        <v>9.4</v>
      </c>
      <c r="AB11" s="1">
        <v>1252.0999999999999</v>
      </c>
      <c r="AO11" s="1">
        <v>1</v>
      </c>
      <c r="AP11" s="1">
        <v>16</v>
      </c>
      <c r="AZ11" s="1">
        <v>18</v>
      </c>
      <c r="BA11" s="1">
        <v>43</v>
      </c>
      <c r="BB11" s="1">
        <v>103</v>
      </c>
      <c r="BC11" s="1">
        <v>10</v>
      </c>
      <c r="BD11" s="1">
        <v>150</v>
      </c>
      <c r="BE11" s="1">
        <v>13</v>
      </c>
      <c r="BF11" s="1">
        <v>1336</v>
      </c>
      <c r="BH11" s="1">
        <v>0</v>
      </c>
      <c r="BJ11" s="1">
        <v>0</v>
      </c>
      <c r="BL11" s="1">
        <v>0</v>
      </c>
    </row>
    <row r="12" spans="1:66" hidden="1" x14ac:dyDescent="0.3">
      <c r="A12" s="47" t="s">
        <v>572</v>
      </c>
      <c r="B12" s="3">
        <v>13</v>
      </c>
      <c r="C12" s="46">
        <f t="shared" si="0"/>
        <v>2</v>
      </c>
      <c r="D12" s="58" t="s">
        <v>80</v>
      </c>
      <c r="E12" s="45" t="s">
        <v>66</v>
      </c>
      <c r="F12" s="45" t="s">
        <v>81</v>
      </c>
      <c r="G12" s="48">
        <v>7</v>
      </c>
      <c r="H12" s="49">
        <v>3</v>
      </c>
      <c r="I12" s="45">
        <v>11</v>
      </c>
      <c r="J12" s="45">
        <v>10.8</v>
      </c>
      <c r="K12" s="48">
        <v>2.9</v>
      </c>
      <c r="L12" s="45">
        <v>16</v>
      </c>
      <c r="M12" s="46">
        <v>5</v>
      </c>
      <c r="N12" s="49">
        <f>VLOOKUP(D12,WR!$B$1:$M$127,12,FALSE)</f>
        <v>165.60000000000002</v>
      </c>
      <c r="O12" s="45">
        <v>294.3</v>
      </c>
      <c r="P12" s="45">
        <v>296.89999999999998</v>
      </c>
      <c r="Q12" s="46">
        <v>18.600000000000001</v>
      </c>
      <c r="T12" s="1">
        <v>0.5</v>
      </c>
      <c r="Z12" s="1">
        <v>104</v>
      </c>
      <c r="AA12" s="1">
        <v>8.6999999999999993</v>
      </c>
      <c r="AB12" s="1">
        <v>1384.1</v>
      </c>
      <c r="AC12" s="1">
        <v>0.5</v>
      </c>
      <c r="AD12" s="1">
        <v>0</v>
      </c>
      <c r="AE12" s="1">
        <v>4.5</v>
      </c>
      <c r="AO12" s="1">
        <v>1</v>
      </c>
      <c r="AP12" s="1">
        <v>16</v>
      </c>
      <c r="AZ12" s="1">
        <v>18</v>
      </c>
      <c r="BA12" s="1">
        <v>97</v>
      </c>
      <c r="BB12" s="1">
        <v>111</v>
      </c>
      <c r="BC12" s="1">
        <v>7</v>
      </c>
      <c r="BD12" s="1">
        <v>166</v>
      </c>
      <c r="BE12" s="1">
        <v>12.8</v>
      </c>
      <c r="BF12" s="1">
        <v>1426</v>
      </c>
      <c r="BH12" s="1">
        <v>1</v>
      </c>
      <c r="BJ12" s="1">
        <v>0</v>
      </c>
      <c r="BL12" s="1">
        <v>13</v>
      </c>
    </row>
    <row r="13" spans="1:66" hidden="1" x14ac:dyDescent="0.3">
      <c r="A13" s="47" t="s">
        <v>530</v>
      </c>
      <c r="B13" s="3">
        <v>11</v>
      </c>
      <c r="C13" s="46">
        <f t="shared" si="0"/>
        <v>2</v>
      </c>
      <c r="D13" s="58" t="s">
        <v>82</v>
      </c>
      <c r="E13" s="45" t="s">
        <v>66</v>
      </c>
      <c r="F13" s="45" t="s">
        <v>83</v>
      </c>
      <c r="G13" s="48">
        <v>7</v>
      </c>
      <c r="H13" s="49">
        <v>3</v>
      </c>
      <c r="I13" s="45">
        <v>12</v>
      </c>
      <c r="J13" s="45">
        <v>11.7</v>
      </c>
      <c r="K13" s="48">
        <v>2.2999999999999998</v>
      </c>
      <c r="L13" s="45">
        <v>12</v>
      </c>
      <c r="M13" s="46">
        <v>0</v>
      </c>
      <c r="N13" s="49">
        <f>VLOOKUP(D13,WR!$B$1:$M$127,12,FALSE)</f>
        <v>140.30000000000001</v>
      </c>
      <c r="O13" s="45">
        <v>269</v>
      </c>
      <c r="P13" s="45">
        <v>230.4</v>
      </c>
      <c r="Q13" s="46">
        <v>19.2</v>
      </c>
      <c r="T13" s="1">
        <v>0.5</v>
      </c>
      <c r="Z13" s="1">
        <v>89</v>
      </c>
      <c r="AA13" s="1">
        <v>9</v>
      </c>
      <c r="AB13" s="1">
        <v>1249.2</v>
      </c>
      <c r="AC13" s="1">
        <v>4.0999999999999996</v>
      </c>
      <c r="AD13" s="1">
        <v>0</v>
      </c>
      <c r="AE13" s="1">
        <v>16.899999999999999</v>
      </c>
      <c r="AO13" s="1">
        <v>1</v>
      </c>
      <c r="AP13" s="1">
        <v>12</v>
      </c>
      <c r="AZ13" s="1">
        <v>17</v>
      </c>
      <c r="BA13" s="1">
        <v>51</v>
      </c>
      <c r="BB13" s="1">
        <v>77</v>
      </c>
      <c r="BC13" s="1">
        <v>6</v>
      </c>
      <c r="BD13" s="1">
        <v>124</v>
      </c>
      <c r="BE13" s="1">
        <v>13.7</v>
      </c>
      <c r="BF13" s="1">
        <v>1052</v>
      </c>
      <c r="BH13" s="1">
        <v>5</v>
      </c>
      <c r="BJ13" s="1">
        <v>0</v>
      </c>
      <c r="BL13" s="1">
        <v>19</v>
      </c>
    </row>
    <row r="14" spans="1:66" hidden="1" x14ac:dyDescent="0.3">
      <c r="A14" s="47" t="s">
        <v>572</v>
      </c>
      <c r="B14" s="3">
        <v>4</v>
      </c>
      <c r="C14" s="46">
        <f t="shared" si="0"/>
        <v>1</v>
      </c>
      <c r="D14" s="58" t="s">
        <v>84</v>
      </c>
      <c r="E14" s="45" t="s">
        <v>59</v>
      </c>
      <c r="F14" s="45" t="s">
        <v>85</v>
      </c>
      <c r="G14" s="48">
        <v>4</v>
      </c>
      <c r="H14" s="49">
        <v>3</v>
      </c>
      <c r="I14" s="45">
        <v>13</v>
      </c>
      <c r="J14" s="45">
        <v>12.9</v>
      </c>
      <c r="K14" s="48">
        <v>3.6</v>
      </c>
      <c r="L14" s="45">
        <v>7</v>
      </c>
      <c r="M14" s="46">
        <v>-6</v>
      </c>
      <c r="N14" s="49">
        <f>VLOOKUP(D14,RB!$B$1:$M$127,12,FALSE)</f>
        <v>168.89999999999998</v>
      </c>
      <c r="O14" s="45">
        <v>270.39999999999998</v>
      </c>
      <c r="P14" s="45">
        <v>0</v>
      </c>
      <c r="Q14" s="46">
        <v>0</v>
      </c>
      <c r="T14" s="1">
        <v>1.7</v>
      </c>
      <c r="Z14" s="1">
        <v>60.4</v>
      </c>
      <c r="AA14" s="1">
        <v>2.5</v>
      </c>
      <c r="AB14" s="1">
        <v>498.8</v>
      </c>
      <c r="AC14" s="1">
        <v>246.8</v>
      </c>
      <c r="AD14" s="1">
        <v>7.3</v>
      </c>
      <c r="AE14" s="1">
        <v>1046.9000000000001</v>
      </c>
      <c r="AO14" s="1">
        <v>0</v>
      </c>
      <c r="AP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</row>
    <row r="15" spans="1:66" hidden="1" x14ac:dyDescent="0.3">
      <c r="A15" s="47" t="s">
        <v>527</v>
      </c>
      <c r="B15" s="3">
        <v>124</v>
      </c>
      <c r="C15" s="46">
        <f t="shared" si="0"/>
        <v>16</v>
      </c>
      <c r="D15" s="58" t="s">
        <v>86</v>
      </c>
      <c r="E15" s="45" t="s">
        <v>59</v>
      </c>
      <c r="F15" s="45" t="s">
        <v>81</v>
      </c>
      <c r="G15" s="48">
        <v>7</v>
      </c>
      <c r="H15" s="49">
        <v>3</v>
      </c>
      <c r="I15" s="45">
        <v>14</v>
      </c>
      <c r="J15" s="45">
        <v>14.3</v>
      </c>
      <c r="K15" s="48">
        <v>2.6</v>
      </c>
      <c r="L15" s="45">
        <v>11</v>
      </c>
      <c r="M15" s="46">
        <v>-3</v>
      </c>
      <c r="N15" s="49">
        <f>VLOOKUP(D15,RB!$B$1:$M$127,12,FALSE)</f>
        <v>165.3</v>
      </c>
      <c r="O15" s="45">
        <v>266.8</v>
      </c>
      <c r="P15" s="45">
        <v>280</v>
      </c>
      <c r="Q15" s="46">
        <v>21.5</v>
      </c>
      <c r="T15" s="1">
        <v>1.9</v>
      </c>
      <c r="Z15" s="1">
        <v>54.3</v>
      </c>
      <c r="AA15" s="1">
        <v>1.6</v>
      </c>
      <c r="AB15" s="1">
        <v>443.7</v>
      </c>
      <c r="AC15" s="1">
        <v>231.2</v>
      </c>
      <c r="AD15" s="1">
        <v>9.6</v>
      </c>
      <c r="AE15" s="1">
        <v>1047.2</v>
      </c>
      <c r="AO15" s="1">
        <v>2</v>
      </c>
      <c r="AP15" s="1">
        <v>13</v>
      </c>
      <c r="BB15" s="1">
        <v>55</v>
      </c>
      <c r="BC15" s="1">
        <v>1</v>
      </c>
      <c r="BD15" s="1">
        <v>71</v>
      </c>
      <c r="BE15" s="1">
        <v>9</v>
      </c>
      <c r="BF15" s="1">
        <v>497</v>
      </c>
      <c r="BG15" s="1">
        <v>9</v>
      </c>
      <c r="BH15" s="1">
        <v>215</v>
      </c>
      <c r="BI15" s="1">
        <v>30</v>
      </c>
      <c r="BJ15" s="1">
        <v>12</v>
      </c>
      <c r="BK15" s="1">
        <v>4.5</v>
      </c>
      <c r="BL15" s="1">
        <v>973</v>
      </c>
    </row>
    <row r="16" spans="1:66" hidden="1" x14ac:dyDescent="0.3">
      <c r="A16" s="47" t="s">
        <v>529</v>
      </c>
      <c r="B16" s="3">
        <v>14</v>
      </c>
      <c r="C16" s="46">
        <f t="shared" si="0"/>
        <v>2</v>
      </c>
      <c r="D16" s="58" t="s">
        <v>87</v>
      </c>
      <c r="E16" s="45" t="s">
        <v>59</v>
      </c>
      <c r="F16" s="45" t="s">
        <v>83</v>
      </c>
      <c r="G16" s="48">
        <v>7</v>
      </c>
      <c r="H16" s="49">
        <v>3</v>
      </c>
      <c r="I16" s="45">
        <v>15</v>
      </c>
      <c r="J16" s="45">
        <v>14.4</v>
      </c>
      <c r="K16" s="48">
        <v>3.2</v>
      </c>
      <c r="L16" s="45">
        <v>20</v>
      </c>
      <c r="M16" s="46">
        <v>5</v>
      </c>
      <c r="N16" s="49">
        <f>VLOOKUP(D16,RB!$B$1:$M$127,12,FALSE)</f>
        <v>135.4</v>
      </c>
      <c r="O16" s="45">
        <v>236.9</v>
      </c>
      <c r="P16" s="45">
        <v>194.5</v>
      </c>
      <c r="Q16" s="46">
        <v>12.2</v>
      </c>
      <c r="T16" s="1">
        <v>1.2</v>
      </c>
      <c r="Z16" s="1">
        <v>32.200000000000003</v>
      </c>
      <c r="AA16" s="1">
        <v>1.5</v>
      </c>
      <c r="AB16" s="1">
        <v>246.8</v>
      </c>
      <c r="AC16" s="1">
        <v>248.7</v>
      </c>
      <c r="AD16" s="1">
        <v>9.1999999999999993</v>
      </c>
      <c r="AE16" s="1">
        <v>1183.7</v>
      </c>
      <c r="AO16" s="1">
        <v>0</v>
      </c>
      <c r="AP16" s="1">
        <v>16</v>
      </c>
      <c r="BB16" s="1">
        <v>20</v>
      </c>
      <c r="BC16" s="1">
        <v>2</v>
      </c>
      <c r="BD16" s="1">
        <v>29</v>
      </c>
      <c r="BE16" s="1">
        <v>7.5</v>
      </c>
      <c r="BF16" s="1">
        <v>149</v>
      </c>
      <c r="BG16" s="1">
        <v>11</v>
      </c>
      <c r="BH16" s="1">
        <v>192</v>
      </c>
      <c r="BI16" s="1">
        <v>92</v>
      </c>
      <c r="BJ16" s="1">
        <v>8</v>
      </c>
      <c r="BK16" s="1">
        <v>5.2</v>
      </c>
      <c r="BL16" s="1">
        <v>996</v>
      </c>
    </row>
    <row r="17" spans="1:64" hidden="1" x14ac:dyDescent="0.3">
      <c r="A17" s="47" t="s">
        <v>528</v>
      </c>
      <c r="B17" s="3">
        <v>31</v>
      </c>
      <c r="C17" s="46">
        <f t="shared" si="0"/>
        <v>4</v>
      </c>
      <c r="D17" s="58" t="s">
        <v>88</v>
      </c>
      <c r="E17" s="45" t="s">
        <v>59</v>
      </c>
      <c r="F17" s="45" t="s">
        <v>89</v>
      </c>
      <c r="G17" s="48">
        <v>9</v>
      </c>
      <c r="H17" s="49">
        <v>3</v>
      </c>
      <c r="I17" s="45">
        <v>16</v>
      </c>
      <c r="J17" s="45">
        <v>16</v>
      </c>
      <c r="K17" s="48">
        <v>2.5</v>
      </c>
      <c r="L17" s="45">
        <v>17</v>
      </c>
      <c r="M17" s="46">
        <v>1</v>
      </c>
      <c r="N17" s="49">
        <f>VLOOKUP(D17,RB!$B$1:$M$127,12,FALSE)</f>
        <v>150.5</v>
      </c>
      <c r="O17" s="45">
        <v>252</v>
      </c>
      <c r="P17" s="45">
        <v>243.4</v>
      </c>
      <c r="Q17" s="46">
        <v>17.399999999999999</v>
      </c>
      <c r="T17" s="1">
        <v>1.5</v>
      </c>
      <c r="Z17" s="1">
        <v>47</v>
      </c>
      <c r="AA17" s="1">
        <v>1.2</v>
      </c>
      <c r="AB17" s="1">
        <v>346.2</v>
      </c>
      <c r="AC17" s="1">
        <v>248</v>
      </c>
      <c r="AD17" s="1">
        <v>8.5</v>
      </c>
      <c r="AE17" s="1">
        <v>1150.9000000000001</v>
      </c>
      <c r="AO17" s="1">
        <v>0</v>
      </c>
      <c r="AP17" s="1">
        <v>14</v>
      </c>
      <c r="BB17" s="1">
        <v>43</v>
      </c>
      <c r="BC17" s="1">
        <v>1</v>
      </c>
      <c r="BD17" s="1">
        <v>55</v>
      </c>
      <c r="BE17" s="1">
        <v>6.9</v>
      </c>
      <c r="BF17" s="1">
        <v>296</v>
      </c>
      <c r="BG17" s="1">
        <v>11</v>
      </c>
      <c r="BH17" s="1">
        <v>237</v>
      </c>
      <c r="BI17" s="1">
        <v>51</v>
      </c>
      <c r="BJ17" s="1">
        <v>8</v>
      </c>
      <c r="BK17" s="1">
        <v>4.9000000000000004</v>
      </c>
      <c r="BL17" s="1">
        <v>1168</v>
      </c>
    </row>
    <row r="18" spans="1:64" hidden="1" x14ac:dyDescent="0.3">
      <c r="A18" s="47" t="s">
        <v>572</v>
      </c>
      <c r="B18" s="3">
        <v>29</v>
      </c>
      <c r="C18" s="46">
        <f t="shared" si="0"/>
        <v>4</v>
      </c>
      <c r="D18" s="58" t="s">
        <v>90</v>
      </c>
      <c r="E18" s="45" t="s">
        <v>66</v>
      </c>
      <c r="F18" s="45" t="s">
        <v>79</v>
      </c>
      <c r="G18" s="48">
        <v>12</v>
      </c>
      <c r="H18" s="49">
        <v>4</v>
      </c>
      <c r="I18" s="45">
        <v>17</v>
      </c>
      <c r="J18" s="45">
        <v>18</v>
      </c>
      <c r="K18" s="48">
        <v>4.5999999999999996</v>
      </c>
      <c r="L18" s="45">
        <v>15</v>
      </c>
      <c r="M18" s="46">
        <v>-2</v>
      </c>
      <c r="N18" s="49">
        <f>VLOOKUP(D18,WR!$B$1:$M$127,12,FALSE)</f>
        <v>153.80000000000001</v>
      </c>
      <c r="O18" s="45">
        <v>282.5</v>
      </c>
      <c r="P18" s="45">
        <v>328</v>
      </c>
      <c r="Q18" s="46">
        <v>20.5</v>
      </c>
      <c r="T18" s="1">
        <v>0.5</v>
      </c>
      <c r="Z18" s="1">
        <v>82.4</v>
      </c>
      <c r="AA18" s="1">
        <v>8.9</v>
      </c>
      <c r="AB18" s="1">
        <v>1316.6</v>
      </c>
      <c r="AC18" s="1">
        <v>14.4</v>
      </c>
      <c r="AD18" s="1">
        <v>1</v>
      </c>
      <c r="AE18" s="1">
        <v>103.7</v>
      </c>
      <c r="AO18" s="1">
        <v>0</v>
      </c>
      <c r="AP18" s="1">
        <v>16</v>
      </c>
      <c r="AZ18" s="1">
        <v>27</v>
      </c>
      <c r="BA18" s="1">
        <v>75</v>
      </c>
      <c r="BB18" s="1">
        <v>87</v>
      </c>
      <c r="BC18" s="1">
        <v>12</v>
      </c>
      <c r="BD18" s="1">
        <v>137</v>
      </c>
      <c r="BE18" s="1">
        <v>17</v>
      </c>
      <c r="BF18" s="1">
        <v>1479</v>
      </c>
      <c r="BH18" s="1">
        <v>22</v>
      </c>
      <c r="BJ18" s="1">
        <v>1</v>
      </c>
      <c r="BL18" s="1">
        <v>151</v>
      </c>
    </row>
    <row r="19" spans="1:64" hidden="1" x14ac:dyDescent="0.3">
      <c r="A19" s="47" t="s">
        <v>525</v>
      </c>
      <c r="B19" s="3">
        <v>16</v>
      </c>
      <c r="C19" s="46">
        <f t="shared" si="0"/>
        <v>2</v>
      </c>
      <c r="D19" s="58" t="s">
        <v>91</v>
      </c>
      <c r="E19" s="45" t="s">
        <v>59</v>
      </c>
      <c r="F19" s="45" t="s">
        <v>92</v>
      </c>
      <c r="G19" s="48">
        <v>12</v>
      </c>
      <c r="H19" s="49">
        <v>4</v>
      </c>
      <c r="I19" s="45">
        <v>18</v>
      </c>
      <c r="J19" s="45">
        <v>18.100000000000001</v>
      </c>
      <c r="K19" s="48">
        <v>3.4</v>
      </c>
      <c r="L19" s="45">
        <v>19</v>
      </c>
      <c r="M19" s="46">
        <v>1</v>
      </c>
      <c r="N19" s="49">
        <f>VLOOKUP(D19,RB!$B$1:$M$127,12,FALSE)</f>
        <v>158.39999999999998</v>
      </c>
      <c r="O19" s="45">
        <v>259.89999999999998</v>
      </c>
      <c r="P19" s="45">
        <v>152</v>
      </c>
      <c r="Q19" s="46">
        <v>13.8</v>
      </c>
      <c r="T19" s="1">
        <v>2.7</v>
      </c>
      <c r="Z19" s="1">
        <v>58.6</v>
      </c>
      <c r="AA19" s="1">
        <v>2.2000000000000002</v>
      </c>
      <c r="AB19" s="1">
        <v>448</v>
      </c>
      <c r="AC19" s="1">
        <v>237.9</v>
      </c>
      <c r="AD19" s="1">
        <v>6.6</v>
      </c>
      <c r="AE19" s="1">
        <v>1094.3</v>
      </c>
      <c r="AO19" s="1">
        <v>2</v>
      </c>
      <c r="AP19" s="1">
        <v>11</v>
      </c>
      <c r="BB19" s="1">
        <v>40</v>
      </c>
      <c r="BC19" s="1">
        <v>2</v>
      </c>
      <c r="BD19" s="1">
        <v>49</v>
      </c>
      <c r="BE19" s="1">
        <v>7.6</v>
      </c>
      <c r="BF19" s="1">
        <v>305</v>
      </c>
      <c r="BG19" s="1">
        <v>4</v>
      </c>
      <c r="BH19" s="1">
        <v>133</v>
      </c>
      <c r="BI19" s="1">
        <v>70</v>
      </c>
      <c r="BJ19" s="1">
        <v>2</v>
      </c>
      <c r="BK19" s="1">
        <v>4.5999999999999996</v>
      </c>
      <c r="BL19" s="1">
        <v>615</v>
      </c>
    </row>
    <row r="20" spans="1:64" hidden="1" x14ac:dyDescent="0.3">
      <c r="A20" s="47" t="s">
        <v>572</v>
      </c>
      <c r="B20" s="3">
        <v>20</v>
      </c>
      <c r="C20" s="46">
        <f t="shared" si="0"/>
        <v>3</v>
      </c>
      <c r="D20" s="58" t="s">
        <v>93</v>
      </c>
      <c r="E20" s="45" t="s">
        <v>66</v>
      </c>
      <c r="F20" s="45" t="s">
        <v>94</v>
      </c>
      <c r="G20" s="48">
        <v>7</v>
      </c>
      <c r="H20" s="49">
        <v>4</v>
      </c>
      <c r="I20" s="45">
        <v>19</v>
      </c>
      <c r="J20" s="45">
        <v>18.8</v>
      </c>
      <c r="K20" s="48">
        <v>0.9</v>
      </c>
      <c r="L20" s="45">
        <v>21</v>
      </c>
      <c r="M20" s="46">
        <v>2</v>
      </c>
      <c r="N20" s="49">
        <f>VLOOKUP(D20,WR!$B$1:$M$127,12,FALSE)</f>
        <v>142.30000000000001</v>
      </c>
      <c r="O20" s="45">
        <v>271</v>
      </c>
      <c r="P20" s="45">
        <v>284.39999999999998</v>
      </c>
      <c r="Q20" s="46">
        <v>17.8</v>
      </c>
      <c r="T20" s="1">
        <v>0.5</v>
      </c>
      <c r="Z20" s="1">
        <v>87.1</v>
      </c>
      <c r="AA20" s="1">
        <v>7.7</v>
      </c>
      <c r="AB20" s="1">
        <v>1389.1</v>
      </c>
      <c r="AC20" s="1">
        <v>0</v>
      </c>
      <c r="AD20" s="1">
        <v>0</v>
      </c>
      <c r="AE20" s="1">
        <v>0</v>
      </c>
      <c r="AO20" s="1">
        <v>1</v>
      </c>
      <c r="AP20" s="1">
        <v>16</v>
      </c>
      <c r="AZ20" s="1">
        <v>26</v>
      </c>
      <c r="BA20" s="1">
        <v>72</v>
      </c>
      <c r="BB20" s="1">
        <v>86</v>
      </c>
      <c r="BC20" s="1">
        <v>8</v>
      </c>
      <c r="BD20" s="1">
        <v>139</v>
      </c>
      <c r="BE20" s="1">
        <v>17.7</v>
      </c>
      <c r="BF20" s="1">
        <v>1524</v>
      </c>
      <c r="BH20" s="1">
        <v>0</v>
      </c>
      <c r="BJ20" s="1">
        <v>0</v>
      </c>
      <c r="BL20" s="1">
        <v>0</v>
      </c>
    </row>
    <row r="21" spans="1:64" hidden="1" x14ac:dyDescent="0.3">
      <c r="A21" s="47" t="s">
        <v>527</v>
      </c>
      <c r="B21" s="3">
        <v>21</v>
      </c>
      <c r="C21" s="46">
        <f t="shared" si="0"/>
        <v>3</v>
      </c>
      <c r="D21" s="58" t="s">
        <v>95</v>
      </c>
      <c r="E21" s="45" t="s">
        <v>66</v>
      </c>
      <c r="F21" s="45" t="s">
        <v>96</v>
      </c>
      <c r="G21" s="48">
        <v>12</v>
      </c>
      <c r="H21" s="49">
        <v>4</v>
      </c>
      <c r="I21" s="45">
        <v>20</v>
      </c>
      <c r="J21" s="45">
        <v>21.2</v>
      </c>
      <c r="K21" s="48">
        <v>2.9</v>
      </c>
      <c r="L21" s="45">
        <v>23</v>
      </c>
      <c r="M21" s="46">
        <v>3</v>
      </c>
      <c r="N21" s="49">
        <f>VLOOKUP(D21,WR!$B$1:$M$127,12,FALSE)</f>
        <v>138.69999999999999</v>
      </c>
      <c r="O21" s="45">
        <v>267.39999999999998</v>
      </c>
      <c r="P21" s="45">
        <v>260.10000000000002</v>
      </c>
      <c r="Q21" s="46">
        <v>16.3</v>
      </c>
      <c r="T21" s="1">
        <v>0.6</v>
      </c>
      <c r="Z21" s="1">
        <v>98.2</v>
      </c>
      <c r="AA21" s="1">
        <v>6.7</v>
      </c>
      <c r="AB21" s="1">
        <v>1273.8</v>
      </c>
      <c r="AC21" s="1">
        <v>3.7</v>
      </c>
      <c r="AD21" s="1">
        <v>0</v>
      </c>
      <c r="AE21" s="1">
        <v>27.6</v>
      </c>
      <c r="AO21" s="1">
        <v>1</v>
      </c>
      <c r="AP21" s="1">
        <v>16</v>
      </c>
      <c r="AZ21" s="1">
        <v>13</v>
      </c>
      <c r="BA21" s="1">
        <v>54</v>
      </c>
      <c r="BB21" s="1">
        <v>97</v>
      </c>
      <c r="BC21" s="1">
        <v>6</v>
      </c>
      <c r="BD21" s="1">
        <v>137</v>
      </c>
      <c r="BE21" s="1">
        <v>12.3</v>
      </c>
      <c r="BF21" s="1">
        <v>1196</v>
      </c>
      <c r="BH21" s="1">
        <v>9</v>
      </c>
      <c r="BJ21" s="1">
        <v>0</v>
      </c>
      <c r="BL21" s="1">
        <v>75</v>
      </c>
    </row>
    <row r="22" spans="1:64" hidden="1" x14ac:dyDescent="0.3">
      <c r="A22" s="47" t="s">
        <v>528</v>
      </c>
      <c r="B22" s="3">
        <v>15</v>
      </c>
      <c r="C22" s="46">
        <f t="shared" si="0"/>
        <v>2</v>
      </c>
      <c r="D22" s="58" t="s">
        <v>97</v>
      </c>
      <c r="E22" s="45" t="s">
        <v>66</v>
      </c>
      <c r="F22" s="45" t="s">
        <v>98</v>
      </c>
      <c r="G22" s="48">
        <v>6</v>
      </c>
      <c r="H22" s="49">
        <v>4</v>
      </c>
      <c r="I22" s="45">
        <v>21</v>
      </c>
      <c r="J22" s="45">
        <v>21.8</v>
      </c>
      <c r="K22" s="48">
        <v>3.8</v>
      </c>
      <c r="L22" s="45">
        <v>22</v>
      </c>
      <c r="M22" s="46">
        <v>1</v>
      </c>
      <c r="N22" s="49">
        <f>VLOOKUP(D22,WR!$B$1:$M$127,12,FALSE)</f>
        <v>141.10000000000002</v>
      </c>
      <c r="O22" s="45">
        <v>269.8</v>
      </c>
      <c r="P22" s="45">
        <v>323.7</v>
      </c>
      <c r="Q22" s="46">
        <v>21.6</v>
      </c>
      <c r="T22" s="1">
        <v>0.5</v>
      </c>
      <c r="Z22" s="1">
        <v>95.2</v>
      </c>
      <c r="AA22" s="1">
        <v>8.9</v>
      </c>
      <c r="AB22" s="1">
        <v>1221.0999999999999</v>
      </c>
      <c r="AC22" s="1">
        <v>0</v>
      </c>
      <c r="AD22" s="1">
        <v>0</v>
      </c>
      <c r="AE22" s="1">
        <v>0</v>
      </c>
      <c r="AO22" s="1">
        <v>0</v>
      </c>
      <c r="AP22" s="1">
        <v>15</v>
      </c>
      <c r="AZ22" s="1">
        <v>17</v>
      </c>
      <c r="BA22" s="1">
        <v>78</v>
      </c>
      <c r="BB22" s="1">
        <v>104</v>
      </c>
      <c r="BC22" s="1">
        <v>15</v>
      </c>
      <c r="BD22" s="1">
        <v>169</v>
      </c>
      <c r="BE22" s="1">
        <v>12.5</v>
      </c>
      <c r="BF22" s="1">
        <v>1297</v>
      </c>
      <c r="BH22" s="1">
        <v>0</v>
      </c>
      <c r="BJ22" s="1">
        <v>0</v>
      </c>
      <c r="BL22" s="1">
        <v>0</v>
      </c>
    </row>
    <row r="23" spans="1:64" hidden="1" x14ac:dyDescent="0.3">
      <c r="A23" s="47" t="s">
        <v>531</v>
      </c>
      <c r="B23" s="3">
        <v>9</v>
      </c>
      <c r="C23" s="46">
        <f t="shared" si="0"/>
        <v>2</v>
      </c>
      <c r="D23" s="58" t="s">
        <v>99</v>
      </c>
      <c r="E23" s="45" t="s">
        <v>59</v>
      </c>
      <c r="F23" s="45" t="s">
        <v>100</v>
      </c>
      <c r="G23" s="48">
        <v>9</v>
      </c>
      <c r="H23" s="49">
        <v>4</v>
      </c>
      <c r="I23" s="45">
        <v>22</v>
      </c>
      <c r="J23" s="45">
        <v>24.2</v>
      </c>
      <c r="K23" s="48">
        <v>5.3</v>
      </c>
      <c r="L23" s="45">
        <v>14</v>
      </c>
      <c r="M23" s="46">
        <v>-8</v>
      </c>
      <c r="N23" s="49">
        <f>VLOOKUP(D23,RB!$B$1:$M$127,12,FALSE)</f>
        <v>150.1</v>
      </c>
      <c r="O23" s="45">
        <v>251.6</v>
      </c>
      <c r="P23" s="45">
        <v>372.1</v>
      </c>
      <c r="Q23" s="46">
        <v>26.6</v>
      </c>
      <c r="T23" s="1">
        <v>1.7</v>
      </c>
      <c r="Z23" s="1">
        <v>43.8</v>
      </c>
      <c r="AA23" s="1">
        <v>2.5</v>
      </c>
      <c r="AB23" s="1">
        <v>402.9</v>
      </c>
      <c r="AC23" s="1">
        <v>211</v>
      </c>
      <c r="AD23" s="1">
        <v>9.5</v>
      </c>
      <c r="AE23" s="1">
        <v>986.9</v>
      </c>
      <c r="AO23" s="1">
        <v>1</v>
      </c>
      <c r="AP23" s="1">
        <v>14</v>
      </c>
      <c r="BB23" s="1">
        <v>59</v>
      </c>
      <c r="BC23" s="1">
        <v>4</v>
      </c>
      <c r="BD23" s="1">
        <v>81</v>
      </c>
      <c r="BE23" s="1">
        <v>9.8000000000000007</v>
      </c>
      <c r="BF23" s="1">
        <v>580</v>
      </c>
      <c r="BG23" s="1">
        <v>11</v>
      </c>
      <c r="BH23" s="1">
        <v>256</v>
      </c>
      <c r="BI23" s="1">
        <v>36</v>
      </c>
      <c r="BJ23" s="1">
        <v>17</v>
      </c>
      <c r="BK23" s="1">
        <v>4.9000000000000004</v>
      </c>
      <c r="BL23" s="1">
        <v>1251</v>
      </c>
    </row>
    <row r="24" spans="1:64" x14ac:dyDescent="0.3">
      <c r="A24" s="47" t="s">
        <v>528</v>
      </c>
      <c r="B24" s="3">
        <v>34</v>
      </c>
      <c r="C24" s="46">
        <f t="shared" si="0"/>
        <v>5</v>
      </c>
      <c r="D24" s="58" t="s">
        <v>101</v>
      </c>
      <c r="E24" s="45" t="s">
        <v>78</v>
      </c>
      <c r="F24" s="45" t="s">
        <v>102</v>
      </c>
      <c r="G24" s="48">
        <v>4</v>
      </c>
      <c r="H24" s="49">
        <v>4</v>
      </c>
      <c r="I24" s="45">
        <v>23</v>
      </c>
      <c r="J24" s="45">
        <v>25.5</v>
      </c>
      <c r="K24" s="48">
        <v>3.1</v>
      </c>
      <c r="L24" s="45">
        <v>31</v>
      </c>
      <c r="M24" s="46">
        <v>8</v>
      </c>
      <c r="N24" s="49">
        <f>VLOOKUP(D24,TE!$B$1:$M$127,12,FALSE)</f>
        <v>91.5</v>
      </c>
      <c r="O24" s="45">
        <v>237.9</v>
      </c>
      <c r="P24" s="45">
        <v>258.7</v>
      </c>
      <c r="Q24" s="46">
        <v>16.2</v>
      </c>
      <c r="T24" s="1">
        <v>0.4</v>
      </c>
      <c r="Z24" s="1">
        <v>84.5</v>
      </c>
      <c r="AA24" s="1">
        <v>6.4</v>
      </c>
      <c r="AB24" s="1">
        <v>1156.5999999999999</v>
      </c>
      <c r="AO24" s="1">
        <v>0</v>
      </c>
      <c r="AP24" s="1">
        <v>16</v>
      </c>
      <c r="AZ24" s="1">
        <v>20</v>
      </c>
      <c r="BA24" s="1">
        <v>85</v>
      </c>
      <c r="BB24" s="1">
        <v>88</v>
      </c>
      <c r="BC24" s="1">
        <v>5</v>
      </c>
      <c r="BD24" s="1">
        <v>135</v>
      </c>
      <c r="BE24" s="1">
        <v>15.6</v>
      </c>
      <c r="BF24" s="1">
        <v>1377</v>
      </c>
      <c r="BH24" s="1">
        <v>1</v>
      </c>
      <c r="BJ24" s="1">
        <v>0</v>
      </c>
      <c r="BL24" s="1">
        <v>10</v>
      </c>
    </row>
    <row r="25" spans="1:64" hidden="1" x14ac:dyDescent="0.3">
      <c r="A25" s="47" t="s">
        <v>531</v>
      </c>
      <c r="B25" s="3">
        <v>24</v>
      </c>
      <c r="C25" s="46">
        <f t="shared" si="0"/>
        <v>3</v>
      </c>
      <c r="D25" s="58" t="s">
        <v>103</v>
      </c>
      <c r="E25" s="45" t="s">
        <v>59</v>
      </c>
      <c r="F25" s="45" t="s">
        <v>104</v>
      </c>
      <c r="G25" s="48">
        <v>5</v>
      </c>
      <c r="H25" s="49">
        <v>4</v>
      </c>
      <c r="I25" s="45">
        <v>24</v>
      </c>
      <c r="J25" s="45">
        <v>26.5</v>
      </c>
      <c r="K25" s="48">
        <v>6.4</v>
      </c>
      <c r="L25" s="45">
        <v>28</v>
      </c>
      <c r="M25" s="46">
        <v>4</v>
      </c>
      <c r="N25" s="49">
        <f>VLOOKUP(D25,RB!$B$1:$M$127,12,FALSE)</f>
        <v>139.80000000000001</v>
      </c>
      <c r="O25" s="45">
        <v>241.3</v>
      </c>
      <c r="P25" s="45">
        <v>139.4</v>
      </c>
      <c r="Q25" s="46">
        <v>13.9</v>
      </c>
      <c r="T25" s="1">
        <v>1.9</v>
      </c>
      <c r="Z25" s="1">
        <v>52.9</v>
      </c>
      <c r="AA25" s="1">
        <v>2</v>
      </c>
      <c r="AB25" s="1">
        <v>380.8</v>
      </c>
      <c r="AC25" s="1">
        <v>217.6</v>
      </c>
      <c r="AD25" s="1">
        <v>6.4</v>
      </c>
      <c r="AE25" s="1">
        <v>1033.5</v>
      </c>
      <c r="AO25" s="1">
        <v>1</v>
      </c>
      <c r="AP25" s="1">
        <v>10</v>
      </c>
      <c r="BB25" s="1">
        <v>32</v>
      </c>
      <c r="BC25" s="1">
        <v>1</v>
      </c>
      <c r="BD25" s="1">
        <v>39</v>
      </c>
      <c r="BE25" s="1">
        <v>6.7</v>
      </c>
      <c r="BF25" s="1">
        <v>213</v>
      </c>
      <c r="BG25" s="1">
        <v>6</v>
      </c>
      <c r="BH25" s="1">
        <v>118</v>
      </c>
      <c r="BI25" s="1">
        <v>71</v>
      </c>
      <c r="BJ25" s="1">
        <v>3</v>
      </c>
      <c r="BK25" s="1">
        <v>5.4</v>
      </c>
      <c r="BL25" s="1">
        <v>641</v>
      </c>
    </row>
    <row r="26" spans="1:64" hidden="1" x14ac:dyDescent="0.3">
      <c r="A26" s="47" t="s">
        <v>531</v>
      </c>
      <c r="B26" s="3">
        <v>25</v>
      </c>
      <c r="C26" s="46">
        <f t="shared" si="0"/>
        <v>4</v>
      </c>
      <c r="D26" s="58" t="s">
        <v>105</v>
      </c>
      <c r="E26" s="45" t="s">
        <v>66</v>
      </c>
      <c r="F26" s="45" t="s">
        <v>69</v>
      </c>
      <c r="G26" s="48">
        <v>8</v>
      </c>
      <c r="H26" s="49">
        <v>4</v>
      </c>
      <c r="I26" s="45">
        <v>25</v>
      </c>
      <c r="J26" s="45">
        <v>27</v>
      </c>
      <c r="K26" s="48">
        <v>3.4</v>
      </c>
      <c r="L26" s="45">
        <v>32</v>
      </c>
      <c r="M26" s="46">
        <v>7</v>
      </c>
      <c r="N26" s="49">
        <f>VLOOKUP(D26,WR!$B$1:$M$127,12,FALSE)</f>
        <v>107.5</v>
      </c>
      <c r="O26" s="45">
        <v>236.2</v>
      </c>
      <c r="P26" s="45">
        <v>215.4</v>
      </c>
      <c r="Q26" s="46">
        <v>14.4</v>
      </c>
      <c r="T26" s="1">
        <v>1</v>
      </c>
      <c r="Z26" s="1">
        <v>81.099999999999994</v>
      </c>
      <c r="AA26" s="1">
        <v>7.7</v>
      </c>
      <c r="AB26" s="1">
        <v>1101.5</v>
      </c>
      <c r="AC26" s="1">
        <v>1.2</v>
      </c>
      <c r="AD26" s="1">
        <v>0</v>
      </c>
      <c r="AE26" s="1">
        <v>9.1999999999999993</v>
      </c>
      <c r="AO26" s="1">
        <v>2</v>
      </c>
      <c r="AP26" s="1">
        <v>15</v>
      </c>
      <c r="AZ26" s="1">
        <v>10</v>
      </c>
      <c r="BA26" s="1">
        <v>90</v>
      </c>
      <c r="BB26" s="1">
        <v>75</v>
      </c>
      <c r="BC26" s="1">
        <v>7</v>
      </c>
      <c r="BD26" s="1">
        <v>107</v>
      </c>
      <c r="BE26" s="1">
        <v>13.4</v>
      </c>
      <c r="BF26" s="1">
        <v>1004</v>
      </c>
      <c r="BH26" s="1">
        <v>2</v>
      </c>
      <c r="BJ26" s="1">
        <v>0</v>
      </c>
      <c r="BL26" s="1">
        <v>20</v>
      </c>
    </row>
    <row r="27" spans="1:64" hidden="1" x14ac:dyDescent="0.3">
      <c r="A27" s="47" t="s">
        <v>572</v>
      </c>
      <c r="B27" s="3">
        <v>36</v>
      </c>
      <c r="C27" s="46">
        <f t="shared" si="0"/>
        <v>5</v>
      </c>
      <c r="D27" s="58" t="s">
        <v>106</v>
      </c>
      <c r="E27" s="45" t="s">
        <v>66</v>
      </c>
      <c r="F27" s="45" t="s">
        <v>92</v>
      </c>
      <c r="G27" s="48">
        <v>12</v>
      </c>
      <c r="H27" s="49">
        <v>4</v>
      </c>
      <c r="I27" s="45">
        <v>26</v>
      </c>
      <c r="J27" s="45">
        <v>28</v>
      </c>
      <c r="K27" s="48">
        <v>2.6</v>
      </c>
      <c r="L27" s="45">
        <v>26</v>
      </c>
      <c r="M27" s="46">
        <v>0</v>
      </c>
      <c r="N27" s="49">
        <f>VLOOKUP(D27,WR!$B$1:$M$127,12,FALSE)</f>
        <v>120.10000000000002</v>
      </c>
      <c r="O27" s="45">
        <v>248.8</v>
      </c>
      <c r="P27" s="45">
        <v>307.3</v>
      </c>
      <c r="Q27" s="46">
        <v>19.2</v>
      </c>
      <c r="T27" s="1">
        <v>0.5</v>
      </c>
      <c r="Z27" s="1">
        <v>90.3</v>
      </c>
      <c r="AA27" s="1">
        <v>6.7</v>
      </c>
      <c r="AB27" s="1">
        <v>1170.8</v>
      </c>
      <c r="AC27" s="1">
        <v>3.6</v>
      </c>
      <c r="AD27" s="1">
        <v>0</v>
      </c>
      <c r="AE27" s="1">
        <v>20.9</v>
      </c>
      <c r="AO27" s="1">
        <v>1</v>
      </c>
      <c r="AP27" s="1">
        <v>16</v>
      </c>
      <c r="AZ27" s="1">
        <v>17</v>
      </c>
      <c r="BA27" s="1">
        <v>68</v>
      </c>
      <c r="BB27" s="1">
        <v>113</v>
      </c>
      <c r="BC27" s="1">
        <v>9</v>
      </c>
      <c r="BD27" s="1">
        <v>153</v>
      </c>
      <c r="BE27" s="1">
        <v>12.2</v>
      </c>
      <c r="BF27" s="1">
        <v>1373</v>
      </c>
      <c r="BH27" s="1">
        <v>5</v>
      </c>
      <c r="BJ27" s="1">
        <v>0</v>
      </c>
      <c r="BL27" s="1">
        <v>30</v>
      </c>
    </row>
    <row r="28" spans="1:64" hidden="1" x14ac:dyDescent="0.3">
      <c r="A28" s="47" t="s">
        <v>525</v>
      </c>
      <c r="B28" s="3">
        <v>32</v>
      </c>
      <c r="C28" s="46">
        <f t="shared" si="0"/>
        <v>4</v>
      </c>
      <c r="D28" s="58" t="s">
        <v>107</v>
      </c>
      <c r="E28" s="45" t="s">
        <v>66</v>
      </c>
      <c r="F28" s="45" t="s">
        <v>108</v>
      </c>
      <c r="G28" s="48">
        <v>6</v>
      </c>
      <c r="H28" s="49">
        <v>4</v>
      </c>
      <c r="I28" s="45">
        <v>27</v>
      </c>
      <c r="J28" s="45">
        <v>28</v>
      </c>
      <c r="K28" s="48">
        <v>3.6</v>
      </c>
      <c r="L28" s="45">
        <v>30</v>
      </c>
      <c r="M28" s="46">
        <v>3</v>
      </c>
      <c r="N28" s="49">
        <f>VLOOKUP(D28,WR!$B$1:$M$127,12,FALSE)</f>
        <v>115.80000000000001</v>
      </c>
      <c r="O28" s="45">
        <v>244.5</v>
      </c>
      <c r="P28" s="45">
        <v>239</v>
      </c>
      <c r="Q28" s="46">
        <v>17.100000000000001</v>
      </c>
      <c r="T28" s="1">
        <v>0.5</v>
      </c>
      <c r="Z28" s="1">
        <v>79.900000000000006</v>
      </c>
      <c r="AA28" s="1">
        <v>6.5</v>
      </c>
      <c r="AB28" s="1">
        <v>1266.2</v>
      </c>
      <c r="AC28" s="1">
        <v>0</v>
      </c>
      <c r="AD28" s="1">
        <v>0</v>
      </c>
      <c r="AE28" s="1">
        <v>0</v>
      </c>
      <c r="AO28" s="1">
        <v>0</v>
      </c>
      <c r="AP28" s="1">
        <v>14</v>
      </c>
      <c r="AZ28" s="1">
        <v>22</v>
      </c>
      <c r="BA28" s="1">
        <v>68</v>
      </c>
      <c r="BB28" s="1">
        <v>76</v>
      </c>
      <c r="BC28" s="1">
        <v>6</v>
      </c>
      <c r="BD28" s="1">
        <v>120</v>
      </c>
      <c r="BE28" s="1">
        <v>16.7</v>
      </c>
      <c r="BF28" s="1">
        <v>1270</v>
      </c>
      <c r="BH28" s="1">
        <v>0</v>
      </c>
      <c r="BJ28" s="1">
        <v>0</v>
      </c>
      <c r="BL28" s="1">
        <v>0</v>
      </c>
    </row>
    <row r="29" spans="1:64" hidden="1" x14ac:dyDescent="0.3">
      <c r="A29" s="47" t="s">
        <v>530</v>
      </c>
      <c r="B29" s="3">
        <v>38</v>
      </c>
      <c r="C29" s="46">
        <f t="shared" si="0"/>
        <v>5</v>
      </c>
      <c r="D29" s="58" t="s">
        <v>109</v>
      </c>
      <c r="E29" s="45" t="s">
        <v>66</v>
      </c>
      <c r="F29" s="45" t="s">
        <v>92</v>
      </c>
      <c r="G29" s="48">
        <v>12</v>
      </c>
      <c r="H29" s="49">
        <v>5</v>
      </c>
      <c r="I29" s="45">
        <v>28</v>
      </c>
      <c r="J29" s="45">
        <v>29.1</v>
      </c>
      <c r="K29" s="48">
        <v>2.2999999999999998</v>
      </c>
      <c r="L29" s="45">
        <v>35</v>
      </c>
      <c r="M29" s="46">
        <v>7</v>
      </c>
      <c r="N29" s="49">
        <f>VLOOKUP(D29,WR!$B$1:$M$127,12,FALSE)</f>
        <v>111.20000000000002</v>
      </c>
      <c r="O29" s="45">
        <v>239.9</v>
      </c>
      <c r="P29" s="45">
        <v>266.3</v>
      </c>
      <c r="Q29" s="46">
        <v>17.8</v>
      </c>
      <c r="T29" s="1">
        <v>0.5</v>
      </c>
      <c r="Z29" s="1">
        <v>90.4</v>
      </c>
      <c r="AA29" s="1">
        <v>7.5</v>
      </c>
      <c r="AB29" s="1">
        <v>1018.4</v>
      </c>
      <c r="AC29" s="1">
        <v>7.1</v>
      </c>
      <c r="AD29" s="1">
        <v>0</v>
      </c>
      <c r="AE29" s="1">
        <v>35.200000000000003</v>
      </c>
      <c r="AO29" s="1">
        <v>0</v>
      </c>
      <c r="AP29" s="1">
        <v>15</v>
      </c>
      <c r="AZ29" s="1">
        <v>13</v>
      </c>
      <c r="BA29" s="1">
        <v>75</v>
      </c>
      <c r="BB29" s="1">
        <v>102</v>
      </c>
      <c r="BC29" s="1">
        <v>9</v>
      </c>
      <c r="BD29" s="1">
        <v>148</v>
      </c>
      <c r="BE29" s="1">
        <v>10</v>
      </c>
      <c r="BF29" s="1">
        <v>1021</v>
      </c>
      <c r="BH29" s="1">
        <v>10</v>
      </c>
      <c r="BJ29" s="1">
        <v>0</v>
      </c>
      <c r="BL29" s="1">
        <v>62</v>
      </c>
    </row>
    <row r="30" spans="1:64" x14ac:dyDescent="0.3">
      <c r="A30" s="47" t="s">
        <v>530</v>
      </c>
      <c r="B30" s="3">
        <v>27</v>
      </c>
      <c r="C30" s="46">
        <f t="shared" si="0"/>
        <v>4</v>
      </c>
      <c r="D30" s="58" t="s">
        <v>110</v>
      </c>
      <c r="E30" s="45" t="s">
        <v>78</v>
      </c>
      <c r="F30" s="45" t="s">
        <v>111</v>
      </c>
      <c r="G30" s="48">
        <v>10</v>
      </c>
      <c r="H30" s="49">
        <v>5</v>
      </c>
      <c r="I30" s="45">
        <v>29</v>
      </c>
      <c r="J30" s="45">
        <v>29.4</v>
      </c>
      <c r="K30" s="48">
        <v>4.7</v>
      </c>
      <c r="L30" s="45">
        <v>25</v>
      </c>
      <c r="M30" s="46">
        <v>-4</v>
      </c>
      <c r="N30" s="49">
        <f>VLOOKUP(D30,TE!$B$1:$M$127,12,FALSE)</f>
        <v>83.6</v>
      </c>
      <c r="O30" s="45">
        <v>230</v>
      </c>
      <c r="P30" s="45">
        <v>280.3</v>
      </c>
      <c r="Q30" s="46">
        <v>17.5</v>
      </c>
      <c r="T30" s="1">
        <v>0.5</v>
      </c>
      <c r="Z30" s="1">
        <v>91.3</v>
      </c>
      <c r="AA30" s="1">
        <v>7.1</v>
      </c>
      <c r="AB30" s="1">
        <v>968</v>
      </c>
      <c r="AO30" s="1">
        <v>0</v>
      </c>
      <c r="AP30" s="1">
        <v>16</v>
      </c>
      <c r="AZ30" s="1">
        <v>13</v>
      </c>
      <c r="BA30" s="1">
        <v>34</v>
      </c>
      <c r="BB30" s="1">
        <v>116</v>
      </c>
      <c r="BC30" s="1">
        <v>8</v>
      </c>
      <c r="BD30" s="1">
        <v>156</v>
      </c>
      <c r="BE30" s="1">
        <v>10</v>
      </c>
      <c r="BF30" s="1">
        <v>1163</v>
      </c>
      <c r="BH30" s="1">
        <v>0</v>
      </c>
      <c r="BJ30" s="1">
        <v>0</v>
      </c>
      <c r="BL30" s="1">
        <v>0</v>
      </c>
    </row>
    <row r="31" spans="1:64" hidden="1" x14ac:dyDescent="0.3">
      <c r="A31" s="47" t="s">
        <v>526</v>
      </c>
      <c r="B31" s="3">
        <v>26</v>
      </c>
      <c r="C31" s="46">
        <f t="shared" si="0"/>
        <v>4</v>
      </c>
      <c r="D31" s="58" t="s">
        <v>112</v>
      </c>
      <c r="E31" s="45" t="s">
        <v>59</v>
      </c>
      <c r="F31" s="45" t="s">
        <v>79</v>
      </c>
      <c r="G31" s="48">
        <v>12</v>
      </c>
      <c r="H31" s="49">
        <v>5</v>
      </c>
      <c r="I31" s="45">
        <v>30</v>
      </c>
      <c r="J31" s="45">
        <v>29.6</v>
      </c>
      <c r="K31" s="48">
        <v>6.6</v>
      </c>
      <c r="L31" s="45">
        <v>29</v>
      </c>
      <c r="M31" s="46">
        <v>-1</v>
      </c>
      <c r="N31" s="49">
        <f>VLOOKUP(D31,RB!$B$1:$M$127,12,FALSE)</f>
        <v>135</v>
      </c>
      <c r="O31" s="45">
        <v>236.5</v>
      </c>
      <c r="P31" s="45">
        <v>98.6</v>
      </c>
      <c r="Q31" s="46">
        <v>6.2</v>
      </c>
      <c r="T31" s="1">
        <v>1.4</v>
      </c>
      <c r="Z31" s="1">
        <v>51.6</v>
      </c>
      <c r="AA31" s="1">
        <v>3.9</v>
      </c>
      <c r="AB31" s="1">
        <v>414.6</v>
      </c>
      <c r="AC31" s="1">
        <v>166.9</v>
      </c>
      <c r="AD31" s="1">
        <v>7.3</v>
      </c>
      <c r="AE31" s="1">
        <v>792.7</v>
      </c>
      <c r="AO31" s="1">
        <v>1</v>
      </c>
      <c r="AP31" s="1">
        <v>16</v>
      </c>
      <c r="BB31" s="1">
        <v>23</v>
      </c>
      <c r="BC31" s="1">
        <v>2</v>
      </c>
      <c r="BD31" s="1">
        <v>24</v>
      </c>
      <c r="BE31" s="1">
        <v>7</v>
      </c>
      <c r="BF31" s="1">
        <v>160</v>
      </c>
      <c r="BG31" s="1">
        <v>3</v>
      </c>
      <c r="BH31" s="1">
        <v>50</v>
      </c>
      <c r="BI31" s="1">
        <v>25</v>
      </c>
      <c r="BJ31" s="1">
        <v>4</v>
      </c>
      <c r="BK31" s="1">
        <v>5.0999999999999996</v>
      </c>
      <c r="BL31" s="1">
        <v>256</v>
      </c>
    </row>
    <row r="32" spans="1:64" hidden="1" x14ac:dyDescent="0.3">
      <c r="A32" s="47" t="s">
        <v>525</v>
      </c>
      <c r="B32" s="47">
        <v>17</v>
      </c>
      <c r="C32" s="46">
        <f t="shared" si="0"/>
        <v>3</v>
      </c>
      <c r="D32" s="58" t="s">
        <v>113</v>
      </c>
      <c r="E32" s="45" t="s">
        <v>66</v>
      </c>
      <c r="F32" s="45" t="s">
        <v>114</v>
      </c>
      <c r="G32" s="48">
        <v>10</v>
      </c>
      <c r="H32" s="49">
        <v>5</v>
      </c>
      <c r="I32" s="45">
        <v>31</v>
      </c>
      <c r="J32" s="45">
        <v>31.6</v>
      </c>
      <c r="K32" s="48">
        <v>5.0999999999999996</v>
      </c>
      <c r="L32" s="45">
        <v>39</v>
      </c>
      <c r="M32" s="46">
        <v>8</v>
      </c>
      <c r="N32" s="49">
        <f>VLOOKUP(D32,WR!$B$1:$M$127,12,FALSE)</f>
        <v>122.30000000000001</v>
      </c>
      <c r="O32" s="45">
        <v>251</v>
      </c>
      <c r="P32" s="45">
        <v>207.4</v>
      </c>
      <c r="Q32" s="46">
        <v>17.3</v>
      </c>
      <c r="T32" s="1">
        <v>0.5</v>
      </c>
      <c r="Z32" s="1">
        <v>92.8</v>
      </c>
      <c r="AA32" s="1">
        <v>6.5</v>
      </c>
      <c r="AB32" s="1">
        <v>1111.5</v>
      </c>
      <c r="AC32" s="1">
        <v>8.3000000000000007</v>
      </c>
      <c r="AD32" s="1">
        <v>0.2</v>
      </c>
      <c r="AE32" s="1">
        <v>76.2</v>
      </c>
      <c r="AO32" s="1">
        <v>0</v>
      </c>
      <c r="AP32" s="1">
        <v>12</v>
      </c>
      <c r="AZ32" s="1">
        <v>12</v>
      </c>
      <c r="BA32" s="1">
        <v>36</v>
      </c>
      <c r="BB32" s="1">
        <v>74</v>
      </c>
      <c r="BC32" s="1">
        <v>6</v>
      </c>
      <c r="BD32" s="1">
        <v>108</v>
      </c>
      <c r="BE32" s="1">
        <v>11.5</v>
      </c>
      <c r="BF32" s="1">
        <v>850</v>
      </c>
      <c r="BH32" s="1">
        <v>9</v>
      </c>
      <c r="BJ32" s="1">
        <v>0</v>
      </c>
      <c r="BL32" s="1">
        <v>107</v>
      </c>
    </row>
    <row r="33" spans="1:64" hidden="1" x14ac:dyDescent="0.3">
      <c r="A33" s="47" t="s">
        <v>530</v>
      </c>
      <c r="B33" s="3">
        <v>22</v>
      </c>
      <c r="C33" s="46">
        <f t="shared" si="0"/>
        <v>3</v>
      </c>
      <c r="D33" s="58" t="s">
        <v>115</v>
      </c>
      <c r="E33" s="45" t="s">
        <v>59</v>
      </c>
      <c r="F33" s="45" t="s">
        <v>76</v>
      </c>
      <c r="G33" s="48">
        <v>9</v>
      </c>
      <c r="H33" s="49">
        <v>5</v>
      </c>
      <c r="I33" s="45">
        <v>32</v>
      </c>
      <c r="J33" s="45">
        <v>32.5</v>
      </c>
      <c r="K33" s="48">
        <v>6.2</v>
      </c>
      <c r="L33" s="45">
        <v>34</v>
      </c>
      <c r="M33" s="46">
        <v>2</v>
      </c>
      <c r="N33" s="49">
        <f>VLOOKUP(D33,RB!$B$1:$M$127,12,FALSE)</f>
        <v>117.9</v>
      </c>
      <c r="O33" s="45">
        <v>219.4</v>
      </c>
      <c r="P33" s="45">
        <v>14.1</v>
      </c>
      <c r="Q33" s="46">
        <v>7.1</v>
      </c>
      <c r="T33" s="1">
        <v>1.3</v>
      </c>
      <c r="Z33" s="1">
        <v>45.1</v>
      </c>
      <c r="AA33" s="1">
        <v>1.9</v>
      </c>
      <c r="AB33" s="1">
        <v>350.3</v>
      </c>
      <c r="AC33" s="1">
        <v>206.5</v>
      </c>
      <c r="AD33" s="1">
        <v>7</v>
      </c>
      <c r="AE33" s="1">
        <v>884.6</v>
      </c>
      <c r="AO33" s="1">
        <v>0</v>
      </c>
      <c r="AP33" s="1">
        <v>2</v>
      </c>
      <c r="BB33" s="1">
        <v>5</v>
      </c>
      <c r="BC33" s="1">
        <v>0</v>
      </c>
      <c r="BD33" s="1">
        <v>7</v>
      </c>
      <c r="BE33" s="1">
        <v>4.5999999999999996</v>
      </c>
      <c r="BF33" s="1">
        <v>23</v>
      </c>
      <c r="BG33" s="1">
        <v>2</v>
      </c>
      <c r="BH33" s="1">
        <v>14</v>
      </c>
      <c r="BI33" s="1">
        <v>20</v>
      </c>
      <c r="BJ33" s="1">
        <v>0</v>
      </c>
      <c r="BK33" s="1">
        <v>4.9000000000000004</v>
      </c>
      <c r="BL33" s="1">
        <v>68</v>
      </c>
    </row>
    <row r="34" spans="1:64" hidden="1" x14ac:dyDescent="0.3">
      <c r="A34" s="47" t="s">
        <v>529</v>
      </c>
      <c r="B34" s="3">
        <v>19</v>
      </c>
      <c r="C34" s="46">
        <f t="shared" si="0"/>
        <v>3</v>
      </c>
      <c r="D34" s="58" t="s">
        <v>116</v>
      </c>
      <c r="E34" s="45" t="s">
        <v>59</v>
      </c>
      <c r="F34" s="45" t="s">
        <v>117</v>
      </c>
      <c r="G34" s="48">
        <v>10</v>
      </c>
      <c r="H34" s="49">
        <v>5</v>
      </c>
      <c r="I34" s="45">
        <v>33</v>
      </c>
      <c r="J34" s="45">
        <v>34.700000000000003</v>
      </c>
      <c r="K34" s="48">
        <v>4.5999999999999996</v>
      </c>
      <c r="L34" s="45">
        <v>27</v>
      </c>
      <c r="M34" s="46">
        <v>-6</v>
      </c>
      <c r="N34" s="49">
        <f>VLOOKUP(D34,RB!$B$1:$M$127,12,FALSE)</f>
        <v>126</v>
      </c>
      <c r="O34" s="45">
        <v>227.5</v>
      </c>
      <c r="P34" s="45">
        <v>120.4</v>
      </c>
      <c r="Q34" s="46">
        <v>15.1</v>
      </c>
      <c r="T34" s="1">
        <v>1.3</v>
      </c>
      <c r="Z34" s="1">
        <v>43.9</v>
      </c>
      <c r="AA34" s="1">
        <v>1.5</v>
      </c>
      <c r="AB34" s="1">
        <v>366.4</v>
      </c>
      <c r="AC34" s="1">
        <v>249.2</v>
      </c>
      <c r="AD34" s="1">
        <v>7.6</v>
      </c>
      <c r="AE34" s="1">
        <v>949.1</v>
      </c>
      <c r="AO34" s="1">
        <v>0</v>
      </c>
      <c r="AP34" s="1">
        <v>8</v>
      </c>
      <c r="BB34" s="1">
        <v>22</v>
      </c>
      <c r="BC34" s="1">
        <v>1</v>
      </c>
      <c r="BD34" s="1">
        <v>26</v>
      </c>
      <c r="BE34" s="1">
        <v>8.4</v>
      </c>
      <c r="BF34" s="1">
        <v>185</v>
      </c>
      <c r="BG34" s="1">
        <v>2</v>
      </c>
      <c r="BH34" s="1">
        <v>133</v>
      </c>
      <c r="BI34" s="1">
        <v>25</v>
      </c>
      <c r="BJ34" s="1">
        <v>5</v>
      </c>
      <c r="BK34" s="1">
        <v>3.3</v>
      </c>
      <c r="BL34" s="1">
        <v>439</v>
      </c>
    </row>
    <row r="35" spans="1:64" hidden="1" x14ac:dyDescent="0.3">
      <c r="A35" s="47" t="s">
        <v>527</v>
      </c>
      <c r="B35" s="3">
        <v>37</v>
      </c>
      <c r="C35" s="46">
        <f t="shared" si="0"/>
        <v>5</v>
      </c>
      <c r="D35" s="58" t="s">
        <v>118</v>
      </c>
      <c r="E35" s="45" t="s">
        <v>59</v>
      </c>
      <c r="F35" s="45" t="s">
        <v>108</v>
      </c>
      <c r="G35" s="48">
        <v>6</v>
      </c>
      <c r="H35" s="49">
        <v>5</v>
      </c>
      <c r="I35" s="45">
        <v>34</v>
      </c>
      <c r="J35" s="45">
        <v>35.299999999999997</v>
      </c>
      <c r="K35" s="48">
        <v>7.3</v>
      </c>
      <c r="L35" s="45">
        <v>37</v>
      </c>
      <c r="M35" s="46">
        <v>3</v>
      </c>
      <c r="N35" s="49">
        <f>VLOOKUP(D35,RB!$B$1:$M$127,12,FALSE)</f>
        <v>106.1</v>
      </c>
      <c r="O35" s="45">
        <v>207.6</v>
      </c>
      <c r="P35" s="45">
        <v>178.1</v>
      </c>
      <c r="Q35" s="46">
        <v>14.8</v>
      </c>
      <c r="T35" s="1">
        <v>1.3</v>
      </c>
      <c r="Z35" s="1">
        <v>28</v>
      </c>
      <c r="AA35" s="1">
        <v>1</v>
      </c>
      <c r="AB35" s="1">
        <v>201</v>
      </c>
      <c r="AC35" s="1">
        <v>232.9</v>
      </c>
      <c r="AD35" s="1">
        <v>8.3000000000000007</v>
      </c>
      <c r="AE35" s="1">
        <v>1060.5</v>
      </c>
      <c r="AO35" s="1">
        <v>2</v>
      </c>
      <c r="AP35" s="1">
        <v>12</v>
      </c>
      <c r="BB35" s="1">
        <v>17</v>
      </c>
      <c r="BC35" s="1">
        <v>1</v>
      </c>
      <c r="BD35" s="1">
        <v>26</v>
      </c>
      <c r="BE35" s="1">
        <v>6.1</v>
      </c>
      <c r="BF35" s="1">
        <v>103</v>
      </c>
      <c r="BG35" s="1">
        <v>7</v>
      </c>
      <c r="BH35" s="1">
        <v>195</v>
      </c>
      <c r="BI35" s="1">
        <v>49</v>
      </c>
      <c r="BJ35" s="1">
        <v>9</v>
      </c>
      <c r="BK35" s="1">
        <v>4.7</v>
      </c>
      <c r="BL35" s="1">
        <v>908</v>
      </c>
    </row>
    <row r="36" spans="1:64" hidden="1" x14ac:dyDescent="0.3">
      <c r="A36" s="47" t="s">
        <v>527</v>
      </c>
      <c r="B36" s="3">
        <v>43</v>
      </c>
      <c r="C36" s="46">
        <f t="shared" si="0"/>
        <v>6</v>
      </c>
      <c r="D36" s="58" t="s">
        <v>119</v>
      </c>
      <c r="E36" s="45" t="s">
        <v>66</v>
      </c>
      <c r="F36" s="45" t="s">
        <v>100</v>
      </c>
      <c r="G36" s="48">
        <v>9</v>
      </c>
      <c r="H36" s="49">
        <v>5</v>
      </c>
      <c r="I36" s="45">
        <v>35</v>
      </c>
      <c r="J36" s="45">
        <v>35.4</v>
      </c>
      <c r="K36" s="48">
        <v>3.7</v>
      </c>
      <c r="L36" s="45">
        <v>40</v>
      </c>
      <c r="M36" s="46">
        <v>5</v>
      </c>
      <c r="N36" s="49">
        <f>VLOOKUP(D36,WR!$B$1:$M$127,12,FALSE)</f>
        <v>102.60000000000002</v>
      </c>
      <c r="O36" s="45">
        <v>231.3</v>
      </c>
      <c r="P36" s="45">
        <v>243.2</v>
      </c>
      <c r="Q36" s="46">
        <v>15.2</v>
      </c>
      <c r="T36" s="1">
        <v>0.5</v>
      </c>
      <c r="Z36" s="1">
        <v>74.900000000000006</v>
      </c>
      <c r="AA36" s="1">
        <v>6.1</v>
      </c>
      <c r="AB36" s="1">
        <v>1135.9000000000001</v>
      </c>
      <c r="AC36" s="1">
        <v>7.6</v>
      </c>
      <c r="AD36" s="1">
        <v>0.4</v>
      </c>
      <c r="AE36" s="1">
        <v>46.4</v>
      </c>
      <c r="AO36" s="1">
        <v>0</v>
      </c>
      <c r="AP36" s="1">
        <v>16</v>
      </c>
      <c r="AZ36" s="1">
        <v>22</v>
      </c>
      <c r="BA36" s="1">
        <v>57</v>
      </c>
      <c r="BB36" s="1">
        <v>80</v>
      </c>
      <c r="BC36" s="1">
        <v>5</v>
      </c>
      <c r="BD36" s="1">
        <v>116</v>
      </c>
      <c r="BE36" s="1">
        <v>15.1</v>
      </c>
      <c r="BF36" s="1">
        <v>1204</v>
      </c>
      <c r="BH36" s="1">
        <v>10</v>
      </c>
      <c r="BJ36" s="1">
        <v>1</v>
      </c>
      <c r="BL36" s="1">
        <v>68</v>
      </c>
    </row>
    <row r="37" spans="1:64" hidden="1" x14ac:dyDescent="0.3">
      <c r="A37" s="47" t="s">
        <v>528</v>
      </c>
      <c r="B37" s="3">
        <v>18</v>
      </c>
      <c r="C37" s="46">
        <f t="shared" si="0"/>
        <v>3</v>
      </c>
      <c r="D37" s="58" t="s">
        <v>120</v>
      </c>
      <c r="E37" s="45" t="s">
        <v>59</v>
      </c>
      <c r="F37" s="45" t="s">
        <v>96</v>
      </c>
      <c r="G37" s="48">
        <v>12</v>
      </c>
      <c r="H37" s="49">
        <v>5</v>
      </c>
      <c r="I37" s="45">
        <v>36</v>
      </c>
      <c r="J37" s="45">
        <v>35.6</v>
      </c>
      <c r="K37" s="48">
        <v>10.9</v>
      </c>
      <c r="L37" s="45">
        <v>24</v>
      </c>
      <c r="M37" s="46">
        <v>-12</v>
      </c>
      <c r="N37" s="49">
        <f>VLOOKUP(D37,RB!$B$1:$M$127,12,FALSE)</f>
        <v>140.30000000000001</v>
      </c>
      <c r="O37" s="45">
        <v>241.8</v>
      </c>
      <c r="P37" s="45">
        <v>275.5</v>
      </c>
      <c r="Q37" s="46">
        <v>23</v>
      </c>
      <c r="T37" s="1">
        <v>1.1000000000000001</v>
      </c>
      <c r="Z37" s="1">
        <v>47.5</v>
      </c>
      <c r="AA37" s="1">
        <v>2.6</v>
      </c>
      <c r="AB37" s="1">
        <v>427.8</v>
      </c>
      <c r="AC37" s="1">
        <v>193.2</v>
      </c>
      <c r="AD37" s="1">
        <v>8.1</v>
      </c>
      <c r="AE37" s="1">
        <v>894.3</v>
      </c>
      <c r="AO37" s="1">
        <v>0</v>
      </c>
      <c r="AP37" s="1">
        <v>12</v>
      </c>
      <c r="BB37" s="1">
        <v>50</v>
      </c>
      <c r="BC37" s="1">
        <v>4</v>
      </c>
      <c r="BD37" s="1">
        <v>66</v>
      </c>
      <c r="BE37" s="1">
        <v>9.8000000000000007</v>
      </c>
      <c r="BF37" s="1">
        <v>490</v>
      </c>
      <c r="BG37" s="1">
        <v>9</v>
      </c>
      <c r="BH37" s="1">
        <v>175</v>
      </c>
      <c r="BI37" s="1">
        <v>34</v>
      </c>
      <c r="BJ37" s="1">
        <v>10</v>
      </c>
      <c r="BK37" s="1">
        <v>5.0999999999999996</v>
      </c>
      <c r="BL37" s="1">
        <v>885</v>
      </c>
    </row>
    <row r="38" spans="1:64" hidden="1" x14ac:dyDescent="0.3">
      <c r="A38" s="47" t="s">
        <v>527</v>
      </c>
      <c r="B38" s="3">
        <v>27</v>
      </c>
      <c r="C38" s="46">
        <f t="shared" si="0"/>
        <v>4</v>
      </c>
      <c r="D38" s="58" t="s">
        <v>121</v>
      </c>
      <c r="E38" s="45" t="s">
        <v>59</v>
      </c>
      <c r="F38" s="45" t="s">
        <v>67</v>
      </c>
      <c r="G38" s="48">
        <v>11</v>
      </c>
      <c r="H38" s="49">
        <v>5</v>
      </c>
      <c r="I38" s="45">
        <v>37</v>
      </c>
      <c r="J38" s="45">
        <v>35.799999999999997</v>
      </c>
      <c r="K38" s="48">
        <v>6.5</v>
      </c>
      <c r="L38" s="45">
        <v>33</v>
      </c>
      <c r="M38" s="46">
        <v>-4</v>
      </c>
      <c r="N38" s="49">
        <f>VLOOKUP(D38,RB!$B$1:$M$127,12,FALSE)</f>
        <v>112.5</v>
      </c>
      <c r="O38" s="45">
        <v>214</v>
      </c>
      <c r="P38" s="45">
        <v>171.5</v>
      </c>
      <c r="Q38" s="46">
        <v>14.3</v>
      </c>
      <c r="T38" s="1">
        <v>1.3</v>
      </c>
      <c r="Z38" s="1">
        <v>37.1</v>
      </c>
      <c r="AA38" s="1">
        <v>1.4</v>
      </c>
      <c r="AB38" s="1">
        <v>283.8</v>
      </c>
      <c r="AC38" s="1">
        <v>184.5</v>
      </c>
      <c r="AD38" s="1">
        <v>8.1999999999999993</v>
      </c>
      <c r="AE38" s="1">
        <v>939.3</v>
      </c>
      <c r="AO38" s="1">
        <v>1</v>
      </c>
      <c r="AP38" s="1">
        <v>12</v>
      </c>
      <c r="BB38" s="1">
        <v>26</v>
      </c>
      <c r="BC38" s="1">
        <v>1</v>
      </c>
      <c r="BD38" s="1">
        <v>35</v>
      </c>
      <c r="BE38" s="1">
        <v>7.9</v>
      </c>
      <c r="BF38" s="1">
        <v>206</v>
      </c>
      <c r="BG38" s="1">
        <v>4</v>
      </c>
      <c r="BH38" s="1">
        <v>133</v>
      </c>
      <c r="BI38" s="1">
        <v>67</v>
      </c>
      <c r="BJ38" s="1">
        <v>8</v>
      </c>
      <c r="BK38" s="1">
        <v>5.5</v>
      </c>
      <c r="BL38" s="1">
        <v>729</v>
      </c>
    </row>
    <row r="39" spans="1:64" hidden="1" x14ac:dyDescent="0.3">
      <c r="A39" s="47" t="s">
        <v>530</v>
      </c>
      <c r="B39" s="3">
        <v>123</v>
      </c>
      <c r="C39" s="46">
        <f t="shared" si="0"/>
        <v>16</v>
      </c>
      <c r="D39" s="58" t="s">
        <v>122</v>
      </c>
      <c r="E39" s="45" t="s">
        <v>123</v>
      </c>
      <c r="F39" s="45" t="s">
        <v>79</v>
      </c>
      <c r="G39" s="48">
        <v>12</v>
      </c>
      <c r="H39" s="49">
        <v>5</v>
      </c>
      <c r="I39" s="45">
        <v>38</v>
      </c>
      <c r="J39" s="45">
        <v>36.799999999999997</v>
      </c>
      <c r="K39" s="48">
        <v>1.9</v>
      </c>
      <c r="L39" s="45">
        <v>18</v>
      </c>
      <c r="M39" s="46">
        <v>-20</v>
      </c>
      <c r="N39" s="49">
        <f>VLOOKUP(D39,QB!$B$1:$M$127,12,FALSE)</f>
        <v>57</v>
      </c>
      <c r="O39" s="45">
        <v>338.2</v>
      </c>
      <c r="P39" s="45">
        <v>417</v>
      </c>
      <c r="Q39" s="46">
        <v>26.1</v>
      </c>
      <c r="T39" s="1">
        <v>2</v>
      </c>
      <c r="U39" s="1">
        <v>581.5</v>
      </c>
      <c r="V39" s="1">
        <v>379.9</v>
      </c>
      <c r="W39" s="1">
        <v>13.3</v>
      </c>
      <c r="X39" s="1">
        <v>36</v>
      </c>
      <c r="Y39" s="1">
        <v>4779.6000000000004</v>
      </c>
      <c r="AC39" s="1">
        <v>52.4</v>
      </c>
      <c r="AD39" s="1">
        <v>2</v>
      </c>
      <c r="AE39" s="1">
        <v>219.6</v>
      </c>
      <c r="AO39" s="1">
        <v>2</v>
      </c>
      <c r="AP39" s="1">
        <v>16</v>
      </c>
      <c r="AQ39" s="1">
        <v>580</v>
      </c>
      <c r="AR39" s="1">
        <v>383</v>
      </c>
      <c r="AS39" s="1">
        <v>12</v>
      </c>
      <c r="AT39" s="1">
        <v>66</v>
      </c>
      <c r="AU39" s="1">
        <v>26</v>
      </c>
      <c r="AV39" s="1">
        <v>50</v>
      </c>
      <c r="AW39" s="1">
        <v>8.8000000000000007</v>
      </c>
      <c r="AX39" s="1">
        <v>5097</v>
      </c>
      <c r="BH39" s="1">
        <v>60</v>
      </c>
      <c r="BJ39" s="1">
        <v>2</v>
      </c>
      <c r="BL39" s="1">
        <v>272</v>
      </c>
    </row>
    <row r="40" spans="1:64" hidden="1" x14ac:dyDescent="0.3">
      <c r="A40" s="47" t="s">
        <v>531</v>
      </c>
      <c r="B40" s="3">
        <v>40</v>
      </c>
      <c r="C40" s="46">
        <f t="shared" si="0"/>
        <v>5</v>
      </c>
      <c r="D40" s="58" t="s">
        <v>124</v>
      </c>
      <c r="E40" s="45" t="s">
        <v>66</v>
      </c>
      <c r="F40" s="45" t="s">
        <v>100</v>
      </c>
      <c r="G40" s="48">
        <v>9</v>
      </c>
      <c r="H40" s="49">
        <v>5</v>
      </c>
      <c r="I40" s="45">
        <v>39</v>
      </c>
      <c r="J40" s="45">
        <v>37</v>
      </c>
      <c r="K40" s="48">
        <v>3.9</v>
      </c>
      <c r="L40" s="45">
        <v>41</v>
      </c>
      <c r="M40" s="46">
        <v>2</v>
      </c>
      <c r="N40" s="49">
        <f>VLOOKUP(D40,WR!$B$1:$M$127,12,FALSE)</f>
        <v>102.10000000000002</v>
      </c>
      <c r="O40" s="45">
        <v>230.8</v>
      </c>
      <c r="P40" s="45">
        <v>265.60000000000002</v>
      </c>
      <c r="Q40" s="46">
        <v>16.600000000000001</v>
      </c>
      <c r="T40" s="1">
        <v>0.5</v>
      </c>
      <c r="Z40" s="1">
        <v>78.400000000000006</v>
      </c>
      <c r="AA40" s="1">
        <v>5.7</v>
      </c>
      <c r="AB40" s="1">
        <v>1063.9000000000001</v>
      </c>
      <c r="AC40" s="1">
        <v>11.9</v>
      </c>
      <c r="AD40" s="1">
        <v>0.8</v>
      </c>
      <c r="AE40" s="1">
        <v>84.8</v>
      </c>
      <c r="AO40" s="1">
        <v>0</v>
      </c>
      <c r="AP40" s="1">
        <v>16</v>
      </c>
      <c r="AZ40" s="1">
        <v>20</v>
      </c>
      <c r="BA40" s="1">
        <v>39</v>
      </c>
      <c r="BB40" s="1">
        <v>86</v>
      </c>
      <c r="BC40" s="1">
        <v>6</v>
      </c>
      <c r="BD40" s="1">
        <v>131</v>
      </c>
      <c r="BE40" s="1">
        <v>14.2</v>
      </c>
      <c r="BF40" s="1">
        <v>1219</v>
      </c>
      <c r="BH40" s="1">
        <v>19</v>
      </c>
      <c r="BJ40" s="1">
        <v>1</v>
      </c>
      <c r="BL40" s="1">
        <v>157</v>
      </c>
    </row>
    <row r="41" spans="1:64" hidden="1" x14ac:dyDescent="0.3">
      <c r="A41" s="47" t="s">
        <v>531</v>
      </c>
      <c r="B41" s="3"/>
      <c r="C41" s="46">
        <v>8</v>
      </c>
      <c r="D41" s="58" t="s">
        <v>125</v>
      </c>
      <c r="E41" s="45" t="s">
        <v>66</v>
      </c>
      <c r="F41" s="45" t="s">
        <v>94</v>
      </c>
      <c r="G41" s="48">
        <v>7</v>
      </c>
      <c r="H41" s="49">
        <v>5</v>
      </c>
      <c r="I41" s="45">
        <v>40</v>
      </c>
      <c r="J41" s="45">
        <v>38.5</v>
      </c>
      <c r="K41" s="48">
        <v>5.0999999999999996</v>
      </c>
      <c r="L41" s="45">
        <v>44</v>
      </c>
      <c r="M41" s="46">
        <v>4</v>
      </c>
      <c r="N41" s="49">
        <f>VLOOKUP(D41,WR!$B$1:$M$127,12,FALSE)</f>
        <v>80.100000000000023</v>
      </c>
      <c r="O41" s="45">
        <v>208.8</v>
      </c>
      <c r="P41" s="45">
        <v>185.2</v>
      </c>
      <c r="Q41" s="46">
        <v>11.6</v>
      </c>
      <c r="T41" s="1">
        <v>0.6</v>
      </c>
      <c r="Z41" s="1">
        <v>73.2</v>
      </c>
      <c r="AA41" s="1">
        <v>6.3</v>
      </c>
      <c r="AB41" s="1">
        <v>991.9</v>
      </c>
      <c r="AC41" s="1">
        <v>0</v>
      </c>
      <c r="AD41" s="1">
        <v>0</v>
      </c>
      <c r="AE41" s="1">
        <v>0</v>
      </c>
      <c r="AO41" s="1">
        <v>1</v>
      </c>
      <c r="AP41" s="1">
        <v>16</v>
      </c>
      <c r="AZ41" s="1">
        <v>10</v>
      </c>
      <c r="BA41" s="1">
        <v>48</v>
      </c>
      <c r="BB41" s="1">
        <v>59</v>
      </c>
      <c r="BC41" s="1">
        <v>7</v>
      </c>
      <c r="BD41" s="1">
        <v>95</v>
      </c>
      <c r="BE41" s="1">
        <v>14.3</v>
      </c>
      <c r="BF41" s="1">
        <v>842</v>
      </c>
      <c r="BH41" s="1">
        <v>0</v>
      </c>
      <c r="BJ41" s="1">
        <v>0</v>
      </c>
      <c r="BL41" s="1">
        <v>0</v>
      </c>
    </row>
    <row r="42" spans="1:64" hidden="1" x14ac:dyDescent="0.3">
      <c r="A42" s="47" t="s">
        <v>526</v>
      </c>
      <c r="B42" s="3">
        <v>39</v>
      </c>
      <c r="C42" s="46">
        <f t="shared" si="0"/>
        <v>5</v>
      </c>
      <c r="D42" s="58" t="s">
        <v>126</v>
      </c>
      <c r="E42" s="45" t="s">
        <v>66</v>
      </c>
      <c r="F42" s="45" t="s">
        <v>104</v>
      </c>
      <c r="G42" s="48">
        <v>5</v>
      </c>
      <c r="H42" s="49">
        <v>5</v>
      </c>
      <c r="I42" s="45">
        <v>41</v>
      </c>
      <c r="J42" s="45">
        <v>39.4</v>
      </c>
      <c r="K42" s="48">
        <v>4.7</v>
      </c>
      <c r="L42" s="45">
        <v>42</v>
      </c>
      <c r="M42" s="46">
        <v>1</v>
      </c>
      <c r="N42" s="49">
        <f>VLOOKUP(D42,WR!$B$1:$M$127,12,FALSE)</f>
        <v>90.700000000000017</v>
      </c>
      <c r="O42" s="45">
        <v>219.4</v>
      </c>
      <c r="P42" s="45">
        <v>207.1</v>
      </c>
      <c r="Q42" s="46">
        <v>13.8</v>
      </c>
      <c r="T42" s="1">
        <v>0.5</v>
      </c>
      <c r="Z42" s="1">
        <v>74</v>
      </c>
      <c r="AA42" s="1">
        <v>6.1</v>
      </c>
      <c r="AB42" s="1">
        <v>1090.4000000000001</v>
      </c>
      <c r="AC42" s="1">
        <v>0.9</v>
      </c>
      <c r="AD42" s="1">
        <v>0</v>
      </c>
      <c r="AE42" s="1">
        <v>6.8</v>
      </c>
      <c r="AO42" s="1">
        <v>0</v>
      </c>
      <c r="AP42" s="1">
        <v>15</v>
      </c>
      <c r="AZ42" s="1">
        <v>19</v>
      </c>
      <c r="BA42" s="1">
        <v>60</v>
      </c>
      <c r="BB42" s="1">
        <v>70</v>
      </c>
      <c r="BC42" s="1">
        <v>5</v>
      </c>
      <c r="BD42" s="1">
        <v>118</v>
      </c>
      <c r="BE42" s="1">
        <v>15.2</v>
      </c>
      <c r="BF42" s="1">
        <v>1063</v>
      </c>
      <c r="BH42" s="1">
        <v>1</v>
      </c>
      <c r="BJ42" s="1">
        <v>0</v>
      </c>
      <c r="BL42" s="1">
        <v>8</v>
      </c>
    </row>
    <row r="43" spans="1:64" hidden="1" x14ac:dyDescent="0.3">
      <c r="A43" s="47" t="s">
        <v>526</v>
      </c>
      <c r="B43" s="3">
        <v>23</v>
      </c>
      <c r="C43" s="46">
        <f t="shared" si="0"/>
        <v>3</v>
      </c>
      <c r="D43" s="58" t="s">
        <v>127</v>
      </c>
      <c r="E43" s="45" t="s">
        <v>59</v>
      </c>
      <c r="F43" s="45" t="s">
        <v>98</v>
      </c>
      <c r="G43" s="48">
        <v>6</v>
      </c>
      <c r="H43" s="49">
        <v>6</v>
      </c>
      <c r="I43" s="45">
        <v>42</v>
      </c>
      <c r="J43" s="45">
        <v>42.1</v>
      </c>
      <c r="K43" s="48">
        <v>4.4000000000000004</v>
      </c>
      <c r="L43" s="45">
        <v>36</v>
      </c>
      <c r="M43" s="46">
        <v>-6</v>
      </c>
      <c r="N43" s="49">
        <f>VLOOKUP(D43,RB!$B$1:$M$127,12,FALSE)</f>
        <v>110.4</v>
      </c>
      <c r="O43" s="45">
        <v>211.9</v>
      </c>
      <c r="P43" s="45">
        <v>0</v>
      </c>
      <c r="Q43" s="46">
        <v>0</v>
      </c>
      <c r="T43" s="1">
        <v>1.5</v>
      </c>
      <c r="Z43" s="1">
        <v>41</v>
      </c>
      <c r="AA43" s="1">
        <v>1.5</v>
      </c>
      <c r="AB43" s="1">
        <v>342</v>
      </c>
      <c r="AC43" s="1">
        <v>211.2</v>
      </c>
      <c r="AD43" s="1">
        <v>6.4</v>
      </c>
      <c r="AE43" s="1">
        <v>920.8</v>
      </c>
      <c r="AO43" s="1">
        <v>0</v>
      </c>
      <c r="AP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</row>
    <row r="44" spans="1:64" hidden="1" x14ac:dyDescent="0.3">
      <c r="A44" s="47" t="s">
        <v>530</v>
      </c>
      <c r="B44" s="3"/>
      <c r="C44" s="46">
        <v>7</v>
      </c>
      <c r="D44" s="58" t="s">
        <v>128</v>
      </c>
      <c r="E44" s="45" t="s">
        <v>66</v>
      </c>
      <c r="F44" s="45" t="s">
        <v>129</v>
      </c>
      <c r="G44" s="48">
        <v>11</v>
      </c>
      <c r="H44" s="49">
        <v>6</v>
      </c>
      <c r="I44" s="45">
        <v>43</v>
      </c>
      <c r="J44" s="45">
        <v>46.5</v>
      </c>
      <c r="K44" s="48">
        <v>6.2</v>
      </c>
      <c r="L44" s="45">
        <v>49</v>
      </c>
      <c r="M44" s="46">
        <v>6</v>
      </c>
      <c r="N44" s="49">
        <f>VLOOKUP(D44,WR!$B$1:$M$127,12,FALSE)</f>
        <v>85</v>
      </c>
      <c r="O44" s="45">
        <v>213.7</v>
      </c>
      <c r="P44" s="45">
        <v>222.4</v>
      </c>
      <c r="Q44" s="46">
        <v>13.9</v>
      </c>
      <c r="T44" s="1">
        <v>0.5</v>
      </c>
      <c r="Z44" s="1">
        <v>64.900000000000006</v>
      </c>
      <c r="AA44" s="1">
        <v>7</v>
      </c>
      <c r="AB44" s="1">
        <v>1019.4</v>
      </c>
      <c r="AC44" s="1">
        <v>8.6999999999999993</v>
      </c>
      <c r="AD44" s="1">
        <v>0.1</v>
      </c>
      <c r="AE44" s="1">
        <v>54.3</v>
      </c>
      <c r="AO44" s="1">
        <v>0</v>
      </c>
      <c r="AP44" s="1">
        <v>16</v>
      </c>
      <c r="AZ44" s="1">
        <v>17</v>
      </c>
      <c r="BA44" s="1">
        <v>52</v>
      </c>
      <c r="BB44" s="1">
        <v>57</v>
      </c>
      <c r="BC44" s="1">
        <v>10</v>
      </c>
      <c r="BD44" s="1">
        <v>71</v>
      </c>
      <c r="BE44" s="1">
        <v>16.899999999999999</v>
      </c>
      <c r="BF44" s="1">
        <v>965</v>
      </c>
      <c r="BH44" s="1">
        <v>13</v>
      </c>
      <c r="BJ44" s="1">
        <v>0</v>
      </c>
      <c r="BL44" s="1">
        <v>69</v>
      </c>
    </row>
    <row r="45" spans="1:64" hidden="1" x14ac:dyDescent="0.3">
      <c r="A45" s="47" t="s">
        <v>530</v>
      </c>
      <c r="B45" s="3">
        <v>42</v>
      </c>
      <c r="C45" s="46">
        <f t="shared" si="0"/>
        <v>6</v>
      </c>
      <c r="D45" s="58" t="s">
        <v>130</v>
      </c>
      <c r="E45" s="45" t="s">
        <v>59</v>
      </c>
      <c r="F45" s="45" t="s">
        <v>131</v>
      </c>
      <c r="G45" s="48">
        <v>11</v>
      </c>
      <c r="H45" s="49">
        <v>6</v>
      </c>
      <c r="I45" s="45">
        <v>44</v>
      </c>
      <c r="J45" s="45">
        <v>49.2</v>
      </c>
      <c r="K45" s="48">
        <v>8</v>
      </c>
      <c r="L45" s="45">
        <v>38</v>
      </c>
      <c r="M45" s="46">
        <v>-6</v>
      </c>
      <c r="N45" s="49">
        <f>VLOOKUP(D45,RB!$B$1:$M$127,12,FALSE)</f>
        <v>104.30000000000001</v>
      </c>
      <c r="O45" s="45">
        <v>205.8</v>
      </c>
      <c r="P45" s="45">
        <v>201.3</v>
      </c>
      <c r="Q45" s="46">
        <v>12.6</v>
      </c>
      <c r="T45" s="1">
        <v>1</v>
      </c>
      <c r="Z45" s="1">
        <v>16.5</v>
      </c>
      <c r="AA45" s="1">
        <v>0.3</v>
      </c>
      <c r="AB45" s="1">
        <v>124.1</v>
      </c>
      <c r="AC45" s="1">
        <v>249.1</v>
      </c>
      <c r="AD45" s="1">
        <v>10</v>
      </c>
      <c r="AE45" s="1">
        <v>1172.4000000000001</v>
      </c>
      <c r="AO45" s="1">
        <v>1</v>
      </c>
      <c r="AP45" s="1">
        <v>16</v>
      </c>
      <c r="BB45" s="1">
        <v>15</v>
      </c>
      <c r="BC45" s="1">
        <v>0</v>
      </c>
      <c r="BD45" s="1">
        <v>18</v>
      </c>
      <c r="BE45" s="1">
        <v>6.6</v>
      </c>
      <c r="BF45" s="1">
        <v>99</v>
      </c>
      <c r="BG45" s="1">
        <v>4</v>
      </c>
      <c r="BH45" s="1">
        <v>215</v>
      </c>
      <c r="BI45" s="1">
        <v>99</v>
      </c>
      <c r="BJ45" s="1">
        <v>12</v>
      </c>
      <c r="BK45" s="1">
        <v>4.9000000000000004</v>
      </c>
      <c r="BL45" s="1">
        <v>1059</v>
      </c>
    </row>
    <row r="46" spans="1:64" hidden="1" x14ac:dyDescent="0.3">
      <c r="A46" s="47" t="s">
        <v>526</v>
      </c>
      <c r="B46" s="3"/>
      <c r="C46" s="46">
        <v>8</v>
      </c>
      <c r="D46" s="58" t="s">
        <v>132</v>
      </c>
      <c r="E46" s="45" t="s">
        <v>66</v>
      </c>
      <c r="F46" s="45" t="s">
        <v>89</v>
      </c>
      <c r="G46" s="48">
        <v>9</v>
      </c>
      <c r="H46" s="49">
        <v>6</v>
      </c>
      <c r="I46" s="45">
        <v>45</v>
      </c>
      <c r="J46" s="45">
        <v>49.3</v>
      </c>
      <c r="K46" s="48">
        <v>4.3</v>
      </c>
      <c r="L46" s="45">
        <v>57</v>
      </c>
      <c r="M46" s="46">
        <v>12</v>
      </c>
      <c r="N46" s="49">
        <f>VLOOKUP(D46,WR!$B$1:$M$127,12,FALSE)</f>
        <v>80.600000000000023</v>
      </c>
      <c r="O46" s="45">
        <v>209.3</v>
      </c>
      <c r="P46" s="45">
        <v>221.1</v>
      </c>
      <c r="Q46" s="46">
        <v>15.8</v>
      </c>
      <c r="T46" s="1">
        <v>0.4</v>
      </c>
      <c r="Z46" s="1">
        <v>76.2</v>
      </c>
      <c r="AA46" s="1">
        <v>5.8</v>
      </c>
      <c r="AB46" s="1">
        <v>989.6</v>
      </c>
      <c r="AC46" s="1">
        <v>1</v>
      </c>
      <c r="AD46" s="1">
        <v>0</v>
      </c>
      <c r="AE46" s="1">
        <v>3.4</v>
      </c>
      <c r="AO46" s="1">
        <v>0</v>
      </c>
      <c r="AP46" s="1">
        <v>14</v>
      </c>
      <c r="AZ46" s="1">
        <v>21</v>
      </c>
      <c r="BA46" s="1">
        <v>49</v>
      </c>
      <c r="BB46" s="1">
        <v>76</v>
      </c>
      <c r="BC46" s="1">
        <v>7</v>
      </c>
      <c r="BD46" s="1">
        <v>108</v>
      </c>
      <c r="BE46" s="1">
        <v>13.5</v>
      </c>
      <c r="BF46" s="1">
        <v>1028</v>
      </c>
      <c r="BH46" s="1">
        <v>2</v>
      </c>
      <c r="BJ46" s="1">
        <v>0</v>
      </c>
      <c r="BL46" s="1">
        <v>3</v>
      </c>
    </row>
    <row r="47" spans="1:64" hidden="1" x14ac:dyDescent="0.3">
      <c r="A47" s="47" t="s">
        <v>528</v>
      </c>
      <c r="B47" s="3"/>
      <c r="C47" s="46">
        <v>6</v>
      </c>
      <c r="D47" s="58" t="s">
        <v>133</v>
      </c>
      <c r="E47" s="45" t="s">
        <v>59</v>
      </c>
      <c r="F47" s="45" t="s">
        <v>134</v>
      </c>
      <c r="G47" s="48">
        <v>6</v>
      </c>
      <c r="H47" s="49">
        <v>6</v>
      </c>
      <c r="I47" s="45">
        <v>46</v>
      </c>
      <c r="J47" s="45">
        <v>49.6</v>
      </c>
      <c r="K47" s="48">
        <v>9.6999999999999993</v>
      </c>
      <c r="L47" s="45">
        <v>54</v>
      </c>
      <c r="M47" s="46">
        <v>8</v>
      </c>
      <c r="N47" s="49">
        <f>VLOOKUP(D47,RB!$B$1:$M$127,12,FALSE)</f>
        <v>91.1</v>
      </c>
      <c r="O47" s="45">
        <v>192.6</v>
      </c>
      <c r="P47" s="45">
        <v>0</v>
      </c>
      <c r="Q47" s="46">
        <v>0</v>
      </c>
      <c r="T47" s="1">
        <v>1.7</v>
      </c>
      <c r="Z47" s="1">
        <v>34.1</v>
      </c>
      <c r="AA47" s="1">
        <v>1.4</v>
      </c>
      <c r="AB47" s="1">
        <v>282.7</v>
      </c>
      <c r="AC47" s="1">
        <v>199.1</v>
      </c>
      <c r="AD47" s="1">
        <v>6.3</v>
      </c>
      <c r="AE47" s="1">
        <v>870</v>
      </c>
      <c r="AO47" s="1">
        <v>0</v>
      </c>
      <c r="AP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</row>
    <row r="48" spans="1:64" hidden="1" x14ac:dyDescent="0.3">
      <c r="A48" s="47" t="s">
        <v>525</v>
      </c>
      <c r="B48" s="3"/>
      <c r="C48" s="46">
        <v>6</v>
      </c>
      <c r="D48" s="58" t="s">
        <v>135</v>
      </c>
      <c r="E48" s="45" t="s">
        <v>59</v>
      </c>
      <c r="F48" s="45" t="s">
        <v>114</v>
      </c>
      <c r="G48" s="48">
        <v>10</v>
      </c>
      <c r="H48" s="49">
        <v>6</v>
      </c>
      <c r="I48" s="45">
        <v>47</v>
      </c>
      <c r="J48" s="45">
        <v>49.6</v>
      </c>
      <c r="K48" s="48">
        <v>9.6</v>
      </c>
      <c r="L48" s="45">
        <v>50</v>
      </c>
      <c r="M48" s="46">
        <v>3</v>
      </c>
      <c r="N48" s="49">
        <f>VLOOKUP(D48,RB!$B$1:$M$127,12,FALSE)</f>
        <v>104.30000000000001</v>
      </c>
      <c r="O48" s="45">
        <v>205.8</v>
      </c>
      <c r="P48" s="45">
        <v>276.60000000000002</v>
      </c>
      <c r="Q48" s="46">
        <v>17.3</v>
      </c>
      <c r="T48" s="1">
        <v>0.5</v>
      </c>
      <c r="Z48" s="1">
        <v>73.2</v>
      </c>
      <c r="AA48" s="1">
        <v>4.0999999999999996</v>
      </c>
      <c r="AB48" s="1">
        <v>635.5</v>
      </c>
      <c r="AC48" s="1">
        <v>71.5</v>
      </c>
      <c r="AD48" s="1">
        <v>2.6</v>
      </c>
      <c r="AE48" s="1">
        <v>300.10000000000002</v>
      </c>
      <c r="AO48" s="1">
        <v>0</v>
      </c>
      <c r="AP48" s="1">
        <v>16</v>
      </c>
      <c r="BB48" s="1">
        <v>87</v>
      </c>
      <c r="BC48" s="1">
        <v>7</v>
      </c>
      <c r="BD48" s="1">
        <v>123</v>
      </c>
      <c r="BE48" s="1">
        <v>8.6</v>
      </c>
      <c r="BF48" s="1">
        <v>751</v>
      </c>
      <c r="BG48" s="1">
        <v>5</v>
      </c>
      <c r="BH48" s="1">
        <v>94</v>
      </c>
      <c r="BI48" s="1">
        <v>27</v>
      </c>
      <c r="BJ48" s="1">
        <v>5</v>
      </c>
      <c r="BK48" s="1">
        <v>4.5</v>
      </c>
      <c r="BL48" s="1">
        <v>425</v>
      </c>
    </row>
    <row r="49" spans="1:64" hidden="1" x14ac:dyDescent="0.3">
      <c r="A49" s="47" t="s">
        <v>526</v>
      </c>
      <c r="B49" s="3"/>
      <c r="C49" s="46">
        <v>6</v>
      </c>
      <c r="D49" s="58" t="s">
        <v>136</v>
      </c>
      <c r="E49" s="45" t="s">
        <v>59</v>
      </c>
      <c r="F49" s="45" t="s">
        <v>137</v>
      </c>
      <c r="G49" s="48">
        <v>8</v>
      </c>
      <c r="H49" s="49">
        <v>6</v>
      </c>
      <c r="I49" s="45">
        <v>48</v>
      </c>
      <c r="J49" s="45">
        <v>50.6</v>
      </c>
      <c r="K49" s="48">
        <v>10.8</v>
      </c>
      <c r="L49" s="45">
        <v>45</v>
      </c>
      <c r="M49" s="46">
        <v>-3</v>
      </c>
      <c r="N49" s="49">
        <f>VLOOKUP(D49,RB!$B$1:$M$127,12,FALSE)</f>
        <v>87.6</v>
      </c>
      <c r="O49" s="45">
        <v>189.1</v>
      </c>
      <c r="P49" s="45">
        <v>142.5</v>
      </c>
      <c r="Q49" s="46">
        <v>11.9</v>
      </c>
      <c r="T49" s="1">
        <v>2</v>
      </c>
      <c r="Z49" s="1">
        <v>31.5</v>
      </c>
      <c r="AA49" s="1">
        <v>0.9</v>
      </c>
      <c r="AB49" s="1">
        <v>242</v>
      </c>
      <c r="AC49" s="1">
        <v>220.2</v>
      </c>
      <c r="AD49" s="1">
        <v>6.6</v>
      </c>
      <c r="AE49" s="1">
        <v>921.4</v>
      </c>
      <c r="AO49" s="1">
        <v>1</v>
      </c>
      <c r="AP49" s="1">
        <v>12</v>
      </c>
      <c r="BB49" s="1">
        <v>21</v>
      </c>
      <c r="BC49" s="1">
        <v>1</v>
      </c>
      <c r="BD49" s="1">
        <v>27</v>
      </c>
      <c r="BE49" s="1">
        <v>8.1</v>
      </c>
      <c r="BF49" s="1">
        <v>170</v>
      </c>
      <c r="BG49" s="1">
        <v>3</v>
      </c>
      <c r="BH49" s="1">
        <v>138</v>
      </c>
      <c r="BI49" s="1">
        <v>38</v>
      </c>
      <c r="BJ49" s="1">
        <v>6</v>
      </c>
      <c r="BK49" s="1">
        <v>4.7</v>
      </c>
      <c r="BL49" s="1">
        <v>645</v>
      </c>
    </row>
    <row r="50" spans="1:64" hidden="1" x14ac:dyDescent="0.3">
      <c r="A50" s="47" t="s">
        <v>525</v>
      </c>
      <c r="B50" s="3">
        <v>33</v>
      </c>
      <c r="C50" s="46">
        <f t="shared" si="0"/>
        <v>5</v>
      </c>
      <c r="D50" s="58" t="s">
        <v>138</v>
      </c>
      <c r="E50" s="45" t="s">
        <v>59</v>
      </c>
      <c r="F50" s="45" t="s">
        <v>129</v>
      </c>
      <c r="G50" s="48">
        <v>11</v>
      </c>
      <c r="H50" s="49">
        <v>6</v>
      </c>
      <c r="I50" s="45">
        <v>49</v>
      </c>
      <c r="J50" s="45">
        <v>51.3</v>
      </c>
      <c r="K50" s="48">
        <v>9.3000000000000007</v>
      </c>
      <c r="L50" s="45">
        <v>47</v>
      </c>
      <c r="M50" s="46">
        <v>-2</v>
      </c>
      <c r="N50" s="49">
        <f>VLOOKUP(D50,RB!$B$1:$M$127,12,FALSE)</f>
        <v>111.30000000000001</v>
      </c>
      <c r="O50" s="45">
        <v>212.8</v>
      </c>
      <c r="P50" s="45">
        <v>201.4</v>
      </c>
      <c r="Q50" s="46">
        <v>14.4</v>
      </c>
      <c r="T50" s="1">
        <v>2.1</v>
      </c>
      <c r="Z50" s="1">
        <v>27.6</v>
      </c>
      <c r="AA50" s="1">
        <v>0.9</v>
      </c>
      <c r="AB50" s="1">
        <v>218.1</v>
      </c>
      <c r="AC50" s="1">
        <v>241.2</v>
      </c>
      <c r="AD50" s="1">
        <v>8.3000000000000007</v>
      </c>
      <c r="AE50" s="1">
        <v>1125</v>
      </c>
      <c r="AO50" s="1">
        <v>2</v>
      </c>
      <c r="AP50" s="1">
        <v>14</v>
      </c>
      <c r="BB50" s="1">
        <v>20</v>
      </c>
      <c r="BC50" s="1">
        <v>0</v>
      </c>
      <c r="BD50" s="1">
        <v>24</v>
      </c>
      <c r="BE50" s="1">
        <v>8.1999999999999993</v>
      </c>
      <c r="BF50" s="1">
        <v>163</v>
      </c>
      <c r="BG50" s="1">
        <v>8</v>
      </c>
      <c r="BH50" s="1">
        <v>247</v>
      </c>
      <c r="BI50" s="1">
        <v>61</v>
      </c>
      <c r="BJ50" s="1">
        <v>9</v>
      </c>
      <c r="BK50" s="1">
        <v>4.7</v>
      </c>
      <c r="BL50" s="1">
        <v>1151</v>
      </c>
    </row>
    <row r="51" spans="1:64" hidden="1" x14ac:dyDescent="0.3">
      <c r="A51" s="47" t="s">
        <v>526</v>
      </c>
      <c r="B51" s="3"/>
      <c r="C51" s="46">
        <v>7</v>
      </c>
      <c r="D51" s="58" t="s">
        <v>139</v>
      </c>
      <c r="E51" s="45" t="s">
        <v>66</v>
      </c>
      <c r="F51" s="45" t="s">
        <v>62</v>
      </c>
      <c r="G51" s="48">
        <v>7</v>
      </c>
      <c r="H51" s="49">
        <v>6</v>
      </c>
      <c r="I51" s="45">
        <v>50</v>
      </c>
      <c r="J51" s="45">
        <v>52.4</v>
      </c>
      <c r="K51" s="48">
        <v>4.3</v>
      </c>
      <c r="L51" s="45">
        <v>60</v>
      </c>
      <c r="M51" s="46">
        <v>10</v>
      </c>
      <c r="N51" s="49">
        <f>VLOOKUP(D51,WR!$B$1:$M$127,12,FALSE)</f>
        <v>63.900000000000006</v>
      </c>
      <c r="O51" s="45">
        <v>192.6</v>
      </c>
      <c r="P51" s="45">
        <v>157</v>
      </c>
      <c r="Q51" s="46">
        <v>9.8000000000000007</v>
      </c>
      <c r="T51" s="1">
        <v>1.3</v>
      </c>
      <c r="Z51" s="1">
        <v>65.3</v>
      </c>
      <c r="AA51" s="1">
        <v>4.4000000000000004</v>
      </c>
      <c r="AB51" s="1">
        <v>902.4</v>
      </c>
      <c r="AC51" s="1">
        <v>13</v>
      </c>
      <c r="AD51" s="1">
        <v>0.1</v>
      </c>
      <c r="AE51" s="1">
        <v>127.8</v>
      </c>
      <c r="AO51" s="1">
        <v>3</v>
      </c>
      <c r="AP51" s="1">
        <v>16</v>
      </c>
      <c r="AZ51" s="1">
        <v>9</v>
      </c>
      <c r="BA51" s="1">
        <v>82</v>
      </c>
      <c r="BB51" s="1">
        <v>55</v>
      </c>
      <c r="BC51" s="1">
        <v>2</v>
      </c>
      <c r="BD51" s="1">
        <v>82</v>
      </c>
      <c r="BE51" s="1">
        <v>14.3</v>
      </c>
      <c r="BF51" s="1">
        <v>788</v>
      </c>
      <c r="BH51" s="1">
        <v>13</v>
      </c>
      <c r="BJ51" s="1">
        <v>0</v>
      </c>
      <c r="BL51" s="1">
        <v>172</v>
      </c>
    </row>
    <row r="52" spans="1:64" hidden="1" x14ac:dyDescent="0.3">
      <c r="A52" s="47" t="s">
        <v>572</v>
      </c>
      <c r="B52" s="3"/>
      <c r="C52" s="46">
        <v>7</v>
      </c>
      <c r="D52" s="58" t="s">
        <v>140</v>
      </c>
      <c r="E52" s="45" t="s">
        <v>66</v>
      </c>
      <c r="F52" s="45" t="s">
        <v>76</v>
      </c>
      <c r="G52" s="48">
        <v>9</v>
      </c>
      <c r="H52" s="49">
        <v>6</v>
      </c>
      <c r="I52" s="45">
        <v>51</v>
      </c>
      <c r="J52" s="45">
        <v>53.7</v>
      </c>
      <c r="K52" s="48">
        <v>6.6</v>
      </c>
      <c r="L52" s="45">
        <v>55</v>
      </c>
      <c r="M52" s="46">
        <v>4</v>
      </c>
      <c r="N52" s="49">
        <f>VLOOKUP(D52,WR!$B$1:$M$127,12,FALSE)</f>
        <v>59.200000000000017</v>
      </c>
      <c r="O52" s="45">
        <v>187.9</v>
      </c>
      <c r="P52" s="45">
        <v>206.8</v>
      </c>
      <c r="Q52" s="46">
        <v>12.9</v>
      </c>
      <c r="T52" s="1">
        <v>0.5</v>
      </c>
      <c r="Z52" s="1">
        <v>64.2</v>
      </c>
      <c r="AA52" s="1">
        <v>6.8</v>
      </c>
      <c r="AB52" s="1">
        <v>807.9</v>
      </c>
      <c r="AC52" s="1">
        <v>5.5</v>
      </c>
      <c r="AD52" s="1">
        <v>0</v>
      </c>
      <c r="AE52" s="1">
        <v>28.7</v>
      </c>
      <c r="AO52" s="1">
        <v>1</v>
      </c>
      <c r="AP52" s="1">
        <v>16</v>
      </c>
      <c r="AZ52" s="1">
        <v>11</v>
      </c>
      <c r="BA52" s="1">
        <v>75</v>
      </c>
      <c r="BB52" s="1">
        <v>64</v>
      </c>
      <c r="BC52" s="1">
        <v>10</v>
      </c>
      <c r="BD52" s="1">
        <v>92</v>
      </c>
      <c r="BE52" s="1">
        <v>12.8</v>
      </c>
      <c r="BF52" s="1">
        <v>821</v>
      </c>
      <c r="BH52" s="1">
        <v>6</v>
      </c>
      <c r="BJ52" s="1">
        <v>0</v>
      </c>
      <c r="BL52" s="1">
        <v>27</v>
      </c>
    </row>
    <row r="53" spans="1:64" x14ac:dyDescent="0.3">
      <c r="A53" s="47" t="s">
        <v>527</v>
      </c>
      <c r="B53" s="3"/>
      <c r="C53" s="46">
        <v>7</v>
      </c>
      <c r="D53" s="58" t="s">
        <v>141</v>
      </c>
      <c r="E53" s="45" t="s">
        <v>78</v>
      </c>
      <c r="F53" s="45" t="s">
        <v>94</v>
      </c>
      <c r="G53" s="48">
        <v>7</v>
      </c>
      <c r="H53" s="49">
        <v>6</v>
      </c>
      <c r="I53" s="45">
        <v>52</v>
      </c>
      <c r="J53" s="45">
        <v>54.7</v>
      </c>
      <c r="K53" s="48">
        <v>6</v>
      </c>
      <c r="L53" s="45">
        <v>56</v>
      </c>
      <c r="M53" s="46">
        <v>4</v>
      </c>
      <c r="N53" s="49">
        <f>VLOOKUP(D53,TE!$B$1:$M$127,12,FALSE)</f>
        <v>29</v>
      </c>
      <c r="O53" s="45">
        <v>175.4</v>
      </c>
      <c r="P53" s="45">
        <v>120.5</v>
      </c>
      <c r="Q53" s="46">
        <v>12.1</v>
      </c>
      <c r="T53" s="1">
        <v>0.5</v>
      </c>
      <c r="Z53" s="1">
        <v>56.7</v>
      </c>
      <c r="AA53" s="1">
        <v>6.4</v>
      </c>
      <c r="AB53" s="1">
        <v>812.8</v>
      </c>
      <c r="AO53" s="1">
        <v>0</v>
      </c>
      <c r="AP53" s="1">
        <v>10</v>
      </c>
      <c r="AZ53" s="1">
        <v>11</v>
      </c>
      <c r="BA53" s="1">
        <v>75</v>
      </c>
      <c r="BB53" s="1">
        <v>34</v>
      </c>
      <c r="BC53" s="1">
        <v>5</v>
      </c>
      <c r="BD53" s="1">
        <v>48</v>
      </c>
      <c r="BE53" s="1">
        <v>16.600000000000001</v>
      </c>
      <c r="BF53" s="1">
        <v>565</v>
      </c>
      <c r="BH53" s="1">
        <v>0</v>
      </c>
      <c r="BJ53" s="1">
        <v>0</v>
      </c>
      <c r="BL53" s="1">
        <v>0</v>
      </c>
    </row>
    <row r="54" spans="1:64" hidden="1" x14ac:dyDescent="0.3">
      <c r="A54" s="47" t="s">
        <v>528</v>
      </c>
      <c r="B54" s="3"/>
      <c r="C54" s="46">
        <v>8</v>
      </c>
      <c r="D54" s="58" t="s">
        <v>142</v>
      </c>
      <c r="E54" s="45" t="s">
        <v>66</v>
      </c>
      <c r="F54" s="45" t="s">
        <v>134</v>
      </c>
      <c r="G54" s="48">
        <v>6</v>
      </c>
      <c r="H54" s="49">
        <v>6</v>
      </c>
      <c r="I54" s="45">
        <v>53</v>
      </c>
      <c r="J54" s="45">
        <v>54.9</v>
      </c>
      <c r="K54" s="48">
        <v>7.8</v>
      </c>
      <c r="L54" s="45">
        <v>67</v>
      </c>
      <c r="M54" s="46">
        <v>14</v>
      </c>
      <c r="N54" s="49">
        <f>VLOOKUP(D54,WR!$B$1:$M$127,12,FALSE)</f>
        <v>63.200000000000017</v>
      </c>
      <c r="O54" s="45">
        <v>191.9</v>
      </c>
      <c r="P54" s="45">
        <v>153.30000000000001</v>
      </c>
      <c r="Q54" s="46">
        <v>11.8</v>
      </c>
      <c r="T54" s="1">
        <v>0.5</v>
      </c>
      <c r="Z54" s="1">
        <v>66.099999999999994</v>
      </c>
      <c r="AA54" s="1">
        <v>5.7</v>
      </c>
      <c r="AB54" s="1">
        <v>919.3</v>
      </c>
      <c r="AC54" s="1">
        <v>0.6</v>
      </c>
      <c r="AD54" s="1">
        <v>0.1</v>
      </c>
      <c r="AE54" s="1">
        <v>3.9</v>
      </c>
      <c r="AO54" s="1">
        <v>1</v>
      </c>
      <c r="AP54" s="1">
        <v>13</v>
      </c>
      <c r="AZ54" s="1">
        <v>11</v>
      </c>
      <c r="BA54" s="1">
        <v>43</v>
      </c>
      <c r="BB54" s="1">
        <v>55</v>
      </c>
      <c r="BC54" s="1">
        <v>4</v>
      </c>
      <c r="BD54" s="1">
        <v>94</v>
      </c>
      <c r="BE54" s="1">
        <v>13.7</v>
      </c>
      <c r="BF54" s="1">
        <v>754</v>
      </c>
      <c r="BH54" s="1">
        <v>1</v>
      </c>
      <c r="BJ54" s="1">
        <v>0</v>
      </c>
      <c r="BL54" s="1">
        <v>9</v>
      </c>
    </row>
    <row r="55" spans="1:64" hidden="1" x14ac:dyDescent="0.3">
      <c r="A55" s="47" t="s">
        <v>527</v>
      </c>
      <c r="B55" s="3"/>
      <c r="C55" s="46">
        <v>8</v>
      </c>
      <c r="D55" s="58" t="s">
        <v>143</v>
      </c>
      <c r="E55" s="45" t="s">
        <v>123</v>
      </c>
      <c r="F55" s="45" t="s">
        <v>73</v>
      </c>
      <c r="G55" s="48">
        <v>10</v>
      </c>
      <c r="H55" s="49">
        <v>6</v>
      </c>
      <c r="I55" s="45">
        <v>54</v>
      </c>
      <c r="J55" s="45">
        <v>55.3</v>
      </c>
      <c r="K55" s="48">
        <v>5.3</v>
      </c>
      <c r="L55" s="45">
        <v>43</v>
      </c>
      <c r="M55" s="46">
        <v>-11</v>
      </c>
      <c r="N55" s="49">
        <f>VLOOKUP(D55,QB!$B$1:$M$127,12,FALSE)</f>
        <v>39.5</v>
      </c>
      <c r="O55" s="45">
        <v>320.7</v>
      </c>
      <c r="P55" s="45">
        <v>331.9</v>
      </c>
      <c r="Q55" s="46">
        <v>20.7</v>
      </c>
      <c r="T55" s="1">
        <v>2.7</v>
      </c>
      <c r="U55" s="1">
        <v>511.7</v>
      </c>
      <c r="V55" s="1">
        <v>338</v>
      </c>
      <c r="W55" s="1">
        <v>12</v>
      </c>
      <c r="X55" s="1">
        <v>26.4</v>
      </c>
      <c r="Y55" s="1">
        <v>4073.5</v>
      </c>
      <c r="AC55" s="1">
        <v>95.2</v>
      </c>
      <c r="AD55" s="1">
        <v>4.4000000000000004</v>
      </c>
      <c r="AE55" s="1">
        <v>552.20000000000005</v>
      </c>
      <c r="AO55" s="1">
        <v>3</v>
      </c>
      <c r="AP55" s="1">
        <v>16</v>
      </c>
      <c r="AQ55" s="1">
        <v>505</v>
      </c>
      <c r="AR55" s="1">
        <v>345</v>
      </c>
      <c r="AS55" s="1">
        <v>9</v>
      </c>
      <c r="AT55" s="1">
        <v>68.3</v>
      </c>
      <c r="AU55" s="1">
        <v>62</v>
      </c>
      <c r="AV55" s="1">
        <v>26</v>
      </c>
      <c r="AW55" s="1">
        <v>8.1999999999999993</v>
      </c>
      <c r="AX55" s="1">
        <v>4165</v>
      </c>
      <c r="BH55" s="1">
        <v>99</v>
      </c>
      <c r="BJ55" s="1">
        <v>5</v>
      </c>
      <c r="BL55" s="1">
        <v>551</v>
      </c>
    </row>
    <row r="56" spans="1:64" hidden="1" x14ac:dyDescent="0.3">
      <c r="A56" s="47" t="s">
        <v>529</v>
      </c>
      <c r="B56" s="3">
        <v>46</v>
      </c>
      <c r="C56" s="46">
        <f t="shared" si="0"/>
        <v>6</v>
      </c>
      <c r="D56" s="58" t="s">
        <v>144</v>
      </c>
      <c r="E56" s="45" t="s">
        <v>66</v>
      </c>
      <c r="F56" s="45" t="s">
        <v>100</v>
      </c>
      <c r="G56" s="48">
        <v>9</v>
      </c>
      <c r="H56" s="49">
        <v>6</v>
      </c>
      <c r="I56" s="45">
        <v>55</v>
      </c>
      <c r="J56" s="45">
        <v>55.8</v>
      </c>
      <c r="K56" s="48">
        <v>9.3000000000000007</v>
      </c>
      <c r="L56" s="45">
        <v>46</v>
      </c>
      <c r="M56" s="46">
        <v>-9</v>
      </c>
      <c r="N56" s="49">
        <f>VLOOKUP(D56,WR!$B$1:$M$127,12,FALSE)</f>
        <v>82.600000000000023</v>
      </c>
      <c r="O56" s="45">
        <v>211.3</v>
      </c>
      <c r="P56" s="45">
        <v>135.1</v>
      </c>
      <c r="Q56" s="46">
        <v>16.899999999999999</v>
      </c>
      <c r="T56" s="1">
        <v>0.5</v>
      </c>
      <c r="Z56" s="1">
        <v>70.8</v>
      </c>
      <c r="AA56" s="1">
        <v>7.4</v>
      </c>
      <c r="AB56" s="1">
        <v>944.6</v>
      </c>
      <c r="AC56" s="1">
        <v>3.6</v>
      </c>
      <c r="AD56" s="1">
        <v>0</v>
      </c>
      <c r="AE56" s="1">
        <v>22.9</v>
      </c>
      <c r="AO56" s="1">
        <v>0</v>
      </c>
      <c r="AP56" s="1">
        <v>8</v>
      </c>
      <c r="AZ56" s="1">
        <v>9</v>
      </c>
      <c r="BA56" s="1">
        <v>70</v>
      </c>
      <c r="BB56" s="1">
        <v>40</v>
      </c>
      <c r="BC56" s="1">
        <v>6</v>
      </c>
      <c r="BD56" s="1">
        <v>55</v>
      </c>
      <c r="BE56" s="1">
        <v>14.2</v>
      </c>
      <c r="BF56" s="1">
        <v>566</v>
      </c>
      <c r="BH56" s="1">
        <v>4</v>
      </c>
      <c r="BJ56" s="1">
        <v>0</v>
      </c>
      <c r="BL56" s="1">
        <v>25</v>
      </c>
    </row>
    <row r="57" spans="1:64" x14ac:dyDescent="0.3">
      <c r="A57" s="47" t="s">
        <v>525</v>
      </c>
      <c r="B57" s="3"/>
      <c r="C57" s="46">
        <v>7</v>
      </c>
      <c r="D57" s="58" t="s">
        <v>145</v>
      </c>
      <c r="E57" s="45" t="s">
        <v>78</v>
      </c>
      <c r="F57" s="45" t="s">
        <v>60</v>
      </c>
      <c r="G57" s="48">
        <v>11</v>
      </c>
      <c r="H57" s="49">
        <v>6</v>
      </c>
      <c r="I57" s="45">
        <v>56</v>
      </c>
      <c r="J57" s="45">
        <v>56</v>
      </c>
      <c r="K57" s="48">
        <v>5.0999999999999996</v>
      </c>
      <c r="L57" s="45">
        <v>59</v>
      </c>
      <c r="M57" s="46">
        <v>3</v>
      </c>
      <c r="N57" s="49">
        <f>VLOOKUP(D57,TE!$B$1:$M$127,12,FALSE)</f>
        <v>32.699999999999989</v>
      </c>
      <c r="O57" s="45">
        <v>179.1</v>
      </c>
      <c r="P57" s="45">
        <v>126.3</v>
      </c>
      <c r="Q57" s="46">
        <v>11.5</v>
      </c>
      <c r="T57" s="1">
        <v>0.5</v>
      </c>
      <c r="Z57" s="1">
        <v>67.7</v>
      </c>
      <c r="AA57" s="1">
        <v>5.3</v>
      </c>
      <c r="AB57" s="1">
        <v>807.4</v>
      </c>
      <c r="AO57" s="1">
        <v>0</v>
      </c>
      <c r="AP57" s="1">
        <v>11</v>
      </c>
      <c r="AZ57" s="1">
        <v>8</v>
      </c>
      <c r="BA57" s="1">
        <v>54</v>
      </c>
      <c r="BB57" s="1">
        <v>45</v>
      </c>
      <c r="BC57" s="1">
        <v>3</v>
      </c>
      <c r="BD57" s="1">
        <v>64</v>
      </c>
      <c r="BE57" s="1">
        <v>12.8</v>
      </c>
      <c r="BF57" s="1">
        <v>577</v>
      </c>
      <c r="BH57" s="1">
        <v>3</v>
      </c>
      <c r="BJ57" s="1">
        <v>0</v>
      </c>
      <c r="BL57" s="1">
        <v>36</v>
      </c>
    </row>
    <row r="58" spans="1:64" hidden="1" x14ac:dyDescent="0.3">
      <c r="A58" s="47" t="s">
        <v>531</v>
      </c>
      <c r="B58" s="3">
        <v>41</v>
      </c>
      <c r="C58" s="46">
        <f t="shared" si="0"/>
        <v>6</v>
      </c>
      <c r="D58" s="58" t="s">
        <v>146</v>
      </c>
      <c r="E58" s="45" t="s">
        <v>66</v>
      </c>
      <c r="F58" s="45" t="s">
        <v>111</v>
      </c>
      <c r="G58" s="48">
        <v>10</v>
      </c>
      <c r="H58" s="49">
        <v>6</v>
      </c>
      <c r="I58" s="45">
        <v>57</v>
      </c>
      <c r="J58" s="45">
        <v>57.1</v>
      </c>
      <c r="K58" s="48">
        <v>6.6</v>
      </c>
      <c r="L58" s="45">
        <v>62</v>
      </c>
      <c r="M58" s="46">
        <v>5</v>
      </c>
      <c r="N58" s="49">
        <f>VLOOKUP(D58,WR!$B$1:$M$127,12,FALSE)</f>
        <v>65.100000000000023</v>
      </c>
      <c r="O58" s="45">
        <v>193.8</v>
      </c>
      <c r="P58" s="45">
        <v>185.3</v>
      </c>
      <c r="Q58" s="46">
        <v>14.3</v>
      </c>
      <c r="T58" s="1">
        <v>0.5</v>
      </c>
      <c r="Z58" s="1">
        <v>66.2</v>
      </c>
      <c r="AA58" s="1">
        <v>6.5</v>
      </c>
      <c r="AB58" s="1">
        <v>896.3</v>
      </c>
      <c r="AC58" s="1">
        <v>0</v>
      </c>
      <c r="AD58" s="1">
        <v>0</v>
      </c>
      <c r="AE58" s="1">
        <v>0</v>
      </c>
      <c r="AO58" s="1">
        <v>0</v>
      </c>
      <c r="AP58" s="1">
        <v>13</v>
      </c>
      <c r="AZ58" s="1">
        <v>9</v>
      </c>
      <c r="BA58" s="1">
        <v>52</v>
      </c>
      <c r="BB58" s="1">
        <v>65</v>
      </c>
      <c r="BC58" s="1">
        <v>6</v>
      </c>
      <c r="BD58" s="1">
        <v>92</v>
      </c>
      <c r="BE58" s="1">
        <v>13</v>
      </c>
      <c r="BF58" s="1">
        <v>843</v>
      </c>
      <c r="BH58" s="1">
        <v>0</v>
      </c>
      <c r="BJ58" s="1">
        <v>0</v>
      </c>
      <c r="BL58" s="1">
        <v>0</v>
      </c>
    </row>
    <row r="59" spans="1:64" hidden="1" x14ac:dyDescent="0.3">
      <c r="A59" s="47" t="s">
        <v>572</v>
      </c>
      <c r="B59" s="3">
        <v>45</v>
      </c>
      <c r="C59" s="46">
        <f t="shared" si="0"/>
        <v>6</v>
      </c>
      <c r="D59" s="58" t="s">
        <v>147</v>
      </c>
      <c r="E59" s="45" t="s">
        <v>59</v>
      </c>
      <c r="F59" s="45" t="s">
        <v>148</v>
      </c>
      <c r="G59" s="48">
        <v>10</v>
      </c>
      <c r="H59" s="49">
        <v>7</v>
      </c>
      <c r="I59" s="45">
        <v>58</v>
      </c>
      <c r="J59" s="45">
        <v>59</v>
      </c>
      <c r="K59" s="48">
        <v>7.4</v>
      </c>
      <c r="L59" s="45">
        <v>53</v>
      </c>
      <c r="M59" s="46">
        <v>-5</v>
      </c>
      <c r="N59" s="49">
        <f>VLOOKUP(D59,RB!$B$1:$M$127,12,FALSE)</f>
        <v>87.800000000000011</v>
      </c>
      <c r="O59" s="45">
        <v>189.3</v>
      </c>
      <c r="P59" s="45">
        <v>222.8</v>
      </c>
      <c r="Q59" s="46">
        <v>14.9</v>
      </c>
      <c r="T59" s="1">
        <v>0.8</v>
      </c>
      <c r="Z59" s="1">
        <v>34.5</v>
      </c>
      <c r="AA59" s="1">
        <v>1</v>
      </c>
      <c r="AB59" s="1">
        <v>252.8</v>
      </c>
      <c r="AC59" s="1">
        <v>177.9</v>
      </c>
      <c r="AD59" s="1">
        <v>6.3</v>
      </c>
      <c r="AE59" s="1">
        <v>876.5</v>
      </c>
      <c r="AO59" s="1">
        <v>0</v>
      </c>
      <c r="AP59" s="1">
        <v>15</v>
      </c>
      <c r="BB59" s="1">
        <v>35</v>
      </c>
      <c r="BC59" s="1">
        <v>1</v>
      </c>
      <c r="BD59" s="1">
        <v>47</v>
      </c>
      <c r="BE59" s="1">
        <v>6.9</v>
      </c>
      <c r="BF59" s="1">
        <v>241</v>
      </c>
      <c r="BG59" s="1">
        <v>8</v>
      </c>
      <c r="BH59" s="1">
        <v>192</v>
      </c>
      <c r="BI59" s="1">
        <v>65</v>
      </c>
      <c r="BJ59" s="1">
        <v>9</v>
      </c>
      <c r="BK59" s="1">
        <v>5.4</v>
      </c>
      <c r="BL59" s="1">
        <v>1037</v>
      </c>
    </row>
    <row r="60" spans="1:64" hidden="1" x14ac:dyDescent="0.3">
      <c r="A60" s="47" t="s">
        <v>529</v>
      </c>
      <c r="B60" s="3"/>
      <c r="C60" s="46">
        <v>8</v>
      </c>
      <c r="D60" s="58" t="s">
        <v>149</v>
      </c>
      <c r="E60" s="45" t="s">
        <v>66</v>
      </c>
      <c r="F60" s="45" t="s">
        <v>83</v>
      </c>
      <c r="G60" s="48">
        <v>7</v>
      </c>
      <c r="H60" s="49">
        <v>7</v>
      </c>
      <c r="I60" s="45">
        <v>59</v>
      </c>
      <c r="J60" s="45">
        <v>60.8</v>
      </c>
      <c r="K60" s="48">
        <v>11.2</v>
      </c>
      <c r="L60" s="45">
        <v>63</v>
      </c>
      <c r="M60" s="46">
        <v>4</v>
      </c>
      <c r="N60" s="49">
        <f>VLOOKUP(D60,WR!$B$1:$M$127,12,FALSE)</f>
        <v>65.200000000000017</v>
      </c>
      <c r="O60" s="45">
        <v>193.9</v>
      </c>
      <c r="P60" s="45">
        <v>217.1</v>
      </c>
      <c r="Q60" s="46">
        <v>13.6</v>
      </c>
      <c r="T60" s="1">
        <v>0.5</v>
      </c>
      <c r="Z60" s="1">
        <v>73</v>
      </c>
      <c r="AA60" s="1">
        <v>5.0999999999999996</v>
      </c>
      <c r="AB60" s="1">
        <v>863.3</v>
      </c>
      <c r="AC60" s="1">
        <v>3.5</v>
      </c>
      <c r="AD60" s="1">
        <v>0.3</v>
      </c>
      <c r="AE60" s="1">
        <v>30.8</v>
      </c>
      <c r="AO60" s="1">
        <v>1</v>
      </c>
      <c r="AP60" s="1">
        <v>16</v>
      </c>
      <c r="AZ60" s="1">
        <v>13</v>
      </c>
      <c r="BA60" s="1">
        <v>51</v>
      </c>
      <c r="BB60" s="1">
        <v>81</v>
      </c>
      <c r="BC60" s="1">
        <v>4</v>
      </c>
      <c r="BD60" s="1">
        <v>149</v>
      </c>
      <c r="BE60" s="1">
        <v>12</v>
      </c>
      <c r="BF60" s="1">
        <v>976</v>
      </c>
      <c r="BH60" s="1">
        <v>3</v>
      </c>
      <c r="BJ60" s="1">
        <v>1</v>
      </c>
      <c r="BL60" s="1">
        <v>60</v>
      </c>
    </row>
    <row r="61" spans="1:64" hidden="1" x14ac:dyDescent="0.3">
      <c r="A61" s="47" t="s">
        <v>529</v>
      </c>
      <c r="B61" s="3"/>
      <c r="C61" s="46">
        <v>7</v>
      </c>
      <c r="D61" s="58" t="s">
        <v>150</v>
      </c>
      <c r="E61" s="45" t="s">
        <v>59</v>
      </c>
      <c r="F61" s="45" t="s">
        <v>114</v>
      </c>
      <c r="G61" s="48">
        <v>10</v>
      </c>
      <c r="H61" s="49">
        <v>7</v>
      </c>
      <c r="I61" s="45">
        <v>60</v>
      </c>
      <c r="J61" s="45">
        <v>62.4</v>
      </c>
      <c r="K61" s="48">
        <v>10.5</v>
      </c>
      <c r="L61" s="45">
        <v>48</v>
      </c>
      <c r="M61" s="46">
        <v>-12</v>
      </c>
      <c r="N61" s="49">
        <f>VLOOKUP(D61,RB!$B$1:$M$127,12,FALSE)</f>
        <v>77</v>
      </c>
      <c r="O61" s="45">
        <v>178.5</v>
      </c>
      <c r="P61" s="45">
        <v>139.1</v>
      </c>
      <c r="Q61" s="46">
        <v>10.7</v>
      </c>
      <c r="T61" s="1">
        <v>1.6</v>
      </c>
      <c r="Z61" s="1">
        <v>9.6</v>
      </c>
      <c r="AA61" s="1">
        <v>0.3</v>
      </c>
      <c r="AB61" s="1">
        <v>74.599999999999994</v>
      </c>
      <c r="AC61" s="1">
        <v>237.5</v>
      </c>
      <c r="AD61" s="1">
        <v>9.1999999999999993</v>
      </c>
      <c r="AE61" s="1">
        <v>1077.9000000000001</v>
      </c>
      <c r="AO61" s="1">
        <v>1</v>
      </c>
      <c r="AP61" s="1">
        <v>13</v>
      </c>
      <c r="BB61" s="1">
        <v>7</v>
      </c>
      <c r="BC61" s="1">
        <v>0</v>
      </c>
      <c r="BD61" s="1">
        <v>11</v>
      </c>
      <c r="BE61" s="1">
        <v>7.1</v>
      </c>
      <c r="BF61" s="1">
        <v>50</v>
      </c>
      <c r="BG61" s="1">
        <v>4</v>
      </c>
      <c r="BH61" s="1">
        <v>209</v>
      </c>
      <c r="BI61" s="1">
        <v>34</v>
      </c>
      <c r="BJ61" s="1">
        <v>6</v>
      </c>
      <c r="BK61" s="1">
        <v>4.5</v>
      </c>
      <c r="BL61" s="1">
        <v>931</v>
      </c>
    </row>
    <row r="62" spans="1:64" hidden="1" x14ac:dyDescent="0.3">
      <c r="A62" s="47" t="s">
        <v>530</v>
      </c>
      <c r="B62" s="3"/>
      <c r="C62" s="46">
        <v>8</v>
      </c>
      <c r="D62" s="58" t="s">
        <v>151</v>
      </c>
      <c r="E62" s="45" t="s">
        <v>59</v>
      </c>
      <c r="F62" s="45" t="s">
        <v>134</v>
      </c>
      <c r="G62" s="48">
        <v>6</v>
      </c>
      <c r="H62" s="49">
        <v>7</v>
      </c>
      <c r="I62" s="45">
        <v>61</v>
      </c>
      <c r="J62" s="45">
        <v>63.3</v>
      </c>
      <c r="K62" s="48">
        <v>13.6</v>
      </c>
      <c r="L62" s="45">
        <v>66</v>
      </c>
      <c r="M62" s="46">
        <v>5</v>
      </c>
      <c r="N62" s="49">
        <f>VLOOKUP(D62,RB!$B$1:$M$127,12,FALSE)</f>
        <v>74.400000000000006</v>
      </c>
      <c r="O62" s="45">
        <v>175.9</v>
      </c>
      <c r="P62" s="45">
        <v>233.9</v>
      </c>
      <c r="Q62" s="46">
        <v>14.6</v>
      </c>
      <c r="T62" s="1">
        <v>1.6</v>
      </c>
      <c r="Z62" s="1">
        <v>59.8</v>
      </c>
      <c r="AA62" s="1">
        <v>2.9</v>
      </c>
      <c r="AB62" s="1">
        <v>558.6</v>
      </c>
      <c r="AC62" s="1">
        <v>79.3</v>
      </c>
      <c r="AD62" s="1">
        <v>2.1</v>
      </c>
      <c r="AE62" s="1">
        <v>330.1</v>
      </c>
      <c r="AO62" s="1">
        <v>3</v>
      </c>
      <c r="AP62" s="1">
        <v>16</v>
      </c>
      <c r="BB62" s="1">
        <v>71</v>
      </c>
      <c r="BC62" s="1">
        <v>5</v>
      </c>
      <c r="BD62" s="1">
        <v>90</v>
      </c>
      <c r="BE62" s="1">
        <v>10.199999999999999</v>
      </c>
      <c r="BF62" s="1">
        <v>725</v>
      </c>
      <c r="BG62" s="1">
        <v>7</v>
      </c>
      <c r="BH62" s="1">
        <v>99</v>
      </c>
      <c r="BI62" s="1">
        <v>32</v>
      </c>
      <c r="BJ62" s="1">
        <v>3</v>
      </c>
      <c r="BK62" s="1">
        <v>4.5</v>
      </c>
      <c r="BL62" s="1">
        <v>444</v>
      </c>
    </row>
    <row r="63" spans="1:64" hidden="1" x14ac:dyDescent="0.3">
      <c r="A63" s="47" t="s">
        <v>526</v>
      </c>
      <c r="B63" s="3"/>
      <c r="C63" s="46">
        <v>10</v>
      </c>
      <c r="D63" s="58" t="s">
        <v>152</v>
      </c>
      <c r="E63" s="45" t="s">
        <v>123</v>
      </c>
      <c r="F63" s="45" t="s">
        <v>67</v>
      </c>
      <c r="G63" s="48">
        <v>11</v>
      </c>
      <c r="H63" s="49">
        <v>7</v>
      </c>
      <c r="I63" s="45">
        <v>62</v>
      </c>
      <c r="J63" s="45">
        <v>63.3</v>
      </c>
      <c r="K63" s="48">
        <v>8.1</v>
      </c>
      <c r="L63" s="45">
        <v>51</v>
      </c>
      <c r="M63" s="46">
        <v>-11</v>
      </c>
      <c r="N63" s="49">
        <f>VLOOKUP(D63,QB!$B$1:$M$127,12,FALSE)</f>
        <v>27.400000000000034</v>
      </c>
      <c r="O63" s="45">
        <v>308.60000000000002</v>
      </c>
      <c r="P63" s="45">
        <v>312.5</v>
      </c>
      <c r="Q63" s="46">
        <v>19.5</v>
      </c>
      <c r="T63" s="1">
        <v>2.1</v>
      </c>
      <c r="U63" s="1">
        <v>590</v>
      </c>
      <c r="V63" s="1">
        <v>375</v>
      </c>
      <c r="W63" s="1">
        <v>7.6</v>
      </c>
      <c r="X63" s="1">
        <v>29.5</v>
      </c>
      <c r="Y63" s="1">
        <v>4284.3999999999996</v>
      </c>
      <c r="AC63" s="1">
        <v>46.2</v>
      </c>
      <c r="AD63" s="1">
        <v>2.1</v>
      </c>
      <c r="AE63" s="1">
        <v>260.5</v>
      </c>
      <c r="AO63" s="1">
        <v>3</v>
      </c>
      <c r="AP63" s="1">
        <v>16</v>
      </c>
      <c r="AQ63" s="1">
        <v>597</v>
      </c>
      <c r="AR63" s="1">
        <v>372</v>
      </c>
      <c r="AS63" s="1">
        <v>2</v>
      </c>
      <c r="AT63" s="1">
        <v>62.3</v>
      </c>
      <c r="AU63" s="1">
        <v>49</v>
      </c>
      <c r="AV63" s="1">
        <v>25</v>
      </c>
      <c r="AW63" s="1">
        <v>7.4</v>
      </c>
      <c r="AX63" s="1">
        <v>4442</v>
      </c>
      <c r="BH63" s="1">
        <v>43</v>
      </c>
      <c r="BJ63" s="1">
        <v>2</v>
      </c>
      <c r="BL63" s="1">
        <v>269</v>
      </c>
    </row>
    <row r="64" spans="1:64" x14ac:dyDescent="0.3">
      <c r="A64" s="47" t="s">
        <v>527</v>
      </c>
      <c r="B64" s="3"/>
      <c r="C64" s="46">
        <v>10</v>
      </c>
      <c r="D64" s="58" t="s">
        <v>153</v>
      </c>
      <c r="E64" s="45" t="s">
        <v>78</v>
      </c>
      <c r="F64" s="45" t="s">
        <v>96</v>
      </c>
      <c r="G64" s="48">
        <v>12</v>
      </c>
      <c r="H64" s="49">
        <v>7</v>
      </c>
      <c r="I64" s="45">
        <v>63</v>
      </c>
      <c r="J64" s="45">
        <v>63.5</v>
      </c>
      <c r="K64" s="48">
        <v>9.8000000000000007</v>
      </c>
      <c r="L64" s="45">
        <v>64</v>
      </c>
      <c r="M64" s="46">
        <v>1</v>
      </c>
      <c r="N64" s="49">
        <f>VLOOKUP(D64,TE!$B$1:$M$127,12,FALSE)</f>
        <v>15.299999999999983</v>
      </c>
      <c r="O64" s="45">
        <v>161.69999999999999</v>
      </c>
      <c r="P64" s="45">
        <v>0</v>
      </c>
      <c r="Q64" s="46">
        <v>0</v>
      </c>
      <c r="T64" s="1">
        <v>0.5</v>
      </c>
      <c r="Z64" s="1">
        <v>55.3</v>
      </c>
      <c r="AA64" s="1">
        <v>6.1</v>
      </c>
      <c r="AB64" s="1">
        <v>705.6</v>
      </c>
      <c r="AO64" s="1">
        <v>0</v>
      </c>
      <c r="AP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H64" s="1">
        <v>0</v>
      </c>
      <c r="BJ64" s="1">
        <v>0</v>
      </c>
      <c r="BL64" s="1">
        <v>0</v>
      </c>
    </row>
    <row r="65" spans="1:64" hidden="1" x14ac:dyDescent="0.3">
      <c r="A65" s="47" t="s">
        <v>572</v>
      </c>
      <c r="B65" s="3"/>
      <c r="C65" s="46">
        <v>8</v>
      </c>
      <c r="D65" s="58" t="s">
        <v>154</v>
      </c>
      <c r="E65" s="45" t="s">
        <v>59</v>
      </c>
      <c r="F65" s="45" t="s">
        <v>102</v>
      </c>
      <c r="G65" s="48">
        <v>4</v>
      </c>
      <c r="H65" s="49">
        <v>7</v>
      </c>
      <c r="I65" s="45">
        <v>64</v>
      </c>
      <c r="J65" s="45">
        <v>66.2</v>
      </c>
      <c r="K65" s="48">
        <v>13</v>
      </c>
      <c r="L65" s="45">
        <v>65</v>
      </c>
      <c r="M65" s="46">
        <v>1</v>
      </c>
      <c r="N65" s="49">
        <f>VLOOKUP(D65,RB!$B$1:$M$127,12,FALSE)</f>
        <v>62.800000000000011</v>
      </c>
      <c r="O65" s="45">
        <v>164.3</v>
      </c>
      <c r="P65" s="45">
        <v>193.6</v>
      </c>
      <c r="Q65" s="46">
        <v>12.1</v>
      </c>
      <c r="T65" s="1">
        <v>0.9</v>
      </c>
      <c r="Z65" s="1">
        <v>26.9</v>
      </c>
      <c r="AA65" s="1">
        <v>1.5</v>
      </c>
      <c r="AB65" s="1">
        <v>238.7</v>
      </c>
      <c r="AC65" s="1">
        <v>170</v>
      </c>
      <c r="AD65" s="1">
        <v>4.9000000000000004</v>
      </c>
      <c r="AE65" s="1">
        <v>771.4</v>
      </c>
      <c r="AO65" s="1">
        <v>0</v>
      </c>
      <c r="AP65" s="1">
        <v>16</v>
      </c>
      <c r="BB65" s="1">
        <v>32</v>
      </c>
      <c r="BC65" s="1">
        <v>5</v>
      </c>
      <c r="BD65" s="1">
        <v>44</v>
      </c>
      <c r="BE65" s="1">
        <v>8.6</v>
      </c>
      <c r="BF65" s="1">
        <v>276</v>
      </c>
      <c r="BG65" s="1">
        <v>8</v>
      </c>
      <c r="BH65" s="1">
        <v>167</v>
      </c>
      <c r="BI65" s="1">
        <v>65</v>
      </c>
      <c r="BJ65" s="1">
        <v>4</v>
      </c>
      <c r="BK65" s="1">
        <v>4.8</v>
      </c>
      <c r="BL65" s="1">
        <v>800</v>
      </c>
    </row>
    <row r="66" spans="1:64" hidden="1" x14ac:dyDescent="0.3">
      <c r="A66" s="47" t="s">
        <v>526</v>
      </c>
      <c r="B66" s="3"/>
      <c r="C66" s="46">
        <v>9</v>
      </c>
      <c r="D66" s="58" t="s">
        <v>155</v>
      </c>
      <c r="E66" s="45" t="s">
        <v>66</v>
      </c>
      <c r="F66" s="45" t="s">
        <v>85</v>
      </c>
      <c r="G66" s="48">
        <v>4</v>
      </c>
      <c r="H66" s="49">
        <v>7</v>
      </c>
      <c r="I66" s="45">
        <v>65</v>
      </c>
      <c r="J66" s="45">
        <v>66.5</v>
      </c>
      <c r="K66" s="48">
        <v>9.1999999999999993</v>
      </c>
      <c r="L66" s="45">
        <v>72</v>
      </c>
      <c r="M66" s="46">
        <v>7</v>
      </c>
      <c r="N66" s="49">
        <f>VLOOKUP(D66,WR!$B$1:$M$127,12,FALSE)</f>
        <v>57.100000000000023</v>
      </c>
      <c r="O66" s="45">
        <v>185.8</v>
      </c>
      <c r="P66" s="45">
        <v>156.4</v>
      </c>
      <c r="Q66" s="46">
        <v>11.2</v>
      </c>
      <c r="T66" s="1">
        <v>0.5</v>
      </c>
      <c r="Z66" s="1">
        <v>58.5</v>
      </c>
      <c r="AA66" s="1">
        <v>6.7</v>
      </c>
      <c r="AB66" s="1">
        <v>867.7</v>
      </c>
      <c r="AC66" s="1">
        <v>3.1</v>
      </c>
      <c r="AD66" s="1">
        <v>0</v>
      </c>
      <c r="AE66" s="1">
        <v>11.4</v>
      </c>
      <c r="AO66" s="1">
        <v>2</v>
      </c>
      <c r="AP66" s="1">
        <v>14</v>
      </c>
      <c r="AZ66" s="1">
        <v>10</v>
      </c>
      <c r="BA66" s="1">
        <v>76</v>
      </c>
      <c r="BB66" s="1">
        <v>50</v>
      </c>
      <c r="BC66" s="1">
        <v>6</v>
      </c>
      <c r="BD66" s="1">
        <v>93</v>
      </c>
      <c r="BE66" s="1">
        <v>15</v>
      </c>
      <c r="BF66" s="1">
        <v>752</v>
      </c>
      <c r="BH66" s="1">
        <v>2</v>
      </c>
      <c r="BJ66" s="1">
        <v>0</v>
      </c>
      <c r="BL66" s="1">
        <v>-8</v>
      </c>
    </row>
    <row r="67" spans="1:64" hidden="1" x14ac:dyDescent="0.3">
      <c r="A67" s="47" t="s">
        <v>530</v>
      </c>
      <c r="B67" s="3"/>
      <c r="C67" s="46">
        <v>9</v>
      </c>
      <c r="D67" s="58" t="s">
        <v>156</v>
      </c>
      <c r="E67" s="45" t="s">
        <v>66</v>
      </c>
      <c r="F67" s="45" t="s">
        <v>96</v>
      </c>
      <c r="G67" s="48">
        <v>12</v>
      </c>
      <c r="H67" s="49">
        <v>7</v>
      </c>
      <c r="I67" s="45">
        <v>66</v>
      </c>
      <c r="J67" s="45">
        <v>68.5</v>
      </c>
      <c r="K67" s="48">
        <v>8.3000000000000007</v>
      </c>
      <c r="L67" s="45">
        <v>61</v>
      </c>
      <c r="M67" s="46">
        <v>-5</v>
      </c>
      <c r="N67" s="49">
        <f>VLOOKUP(D67,WR!$B$1:$M$127,12,FALSE)</f>
        <v>60.200000000000017</v>
      </c>
      <c r="O67" s="45">
        <v>188.9</v>
      </c>
      <c r="P67" s="45">
        <v>180.2</v>
      </c>
      <c r="Q67" s="46">
        <v>11.3</v>
      </c>
      <c r="T67" s="1">
        <v>0.1</v>
      </c>
      <c r="Z67" s="1">
        <v>56.9</v>
      </c>
      <c r="AA67" s="1">
        <v>7.5</v>
      </c>
      <c r="AB67" s="1">
        <v>836.5</v>
      </c>
      <c r="AC67" s="1">
        <v>3.7</v>
      </c>
      <c r="AD67" s="1">
        <v>0.3</v>
      </c>
      <c r="AE67" s="1">
        <v>19.399999999999999</v>
      </c>
      <c r="AO67" s="1">
        <v>0</v>
      </c>
      <c r="AP67" s="1">
        <v>16</v>
      </c>
      <c r="AZ67" s="1">
        <v>11</v>
      </c>
      <c r="BA67" s="1">
        <v>55</v>
      </c>
      <c r="BB67" s="1">
        <v>43</v>
      </c>
      <c r="BC67" s="1">
        <v>10</v>
      </c>
      <c r="BD67" s="1">
        <v>66</v>
      </c>
      <c r="BE67" s="1">
        <v>15.4</v>
      </c>
      <c r="BF67" s="1">
        <v>664</v>
      </c>
      <c r="BH67" s="1">
        <v>7</v>
      </c>
      <c r="BJ67" s="1">
        <v>1</v>
      </c>
      <c r="BL67" s="1">
        <v>28</v>
      </c>
    </row>
    <row r="68" spans="1:64" hidden="1" x14ac:dyDescent="0.3">
      <c r="A68" s="47" t="s">
        <v>527</v>
      </c>
      <c r="B68" s="3"/>
      <c r="C68" s="46">
        <v>9</v>
      </c>
      <c r="D68" s="58" t="s">
        <v>157</v>
      </c>
      <c r="E68" s="45" t="s">
        <v>59</v>
      </c>
      <c r="F68" s="45" t="s">
        <v>158</v>
      </c>
      <c r="G68" s="48">
        <v>5</v>
      </c>
      <c r="H68" s="49">
        <v>7</v>
      </c>
      <c r="I68" s="45">
        <v>67</v>
      </c>
      <c r="J68" s="45">
        <v>68.599999999999994</v>
      </c>
      <c r="K68" s="48">
        <v>11.8</v>
      </c>
      <c r="L68" s="45">
        <v>68</v>
      </c>
      <c r="M68" s="46">
        <v>1</v>
      </c>
      <c r="N68" s="49">
        <f>VLOOKUP(D68,RB!$B$1:$M$127,12,FALSE)</f>
        <v>96.9</v>
      </c>
      <c r="O68" s="45">
        <v>198.4</v>
      </c>
      <c r="P68" s="45">
        <v>206.2</v>
      </c>
      <c r="Q68" s="46">
        <v>12.9</v>
      </c>
      <c r="T68" s="1">
        <v>1.6</v>
      </c>
      <c r="Z68" s="1">
        <v>53</v>
      </c>
      <c r="AA68" s="1">
        <v>2.7</v>
      </c>
      <c r="AB68" s="1">
        <v>437.9</v>
      </c>
      <c r="AC68" s="1">
        <v>140.6</v>
      </c>
      <c r="AD68" s="1">
        <v>4</v>
      </c>
      <c r="AE68" s="1">
        <v>643</v>
      </c>
      <c r="AO68" s="1">
        <v>1</v>
      </c>
      <c r="AP68" s="1">
        <v>16</v>
      </c>
      <c r="BB68" s="1">
        <v>53</v>
      </c>
      <c r="BC68" s="1">
        <v>5</v>
      </c>
      <c r="BD68" s="1">
        <v>73</v>
      </c>
      <c r="BE68" s="1">
        <v>9</v>
      </c>
      <c r="BF68" s="1">
        <v>477</v>
      </c>
      <c r="BG68" s="1">
        <v>4</v>
      </c>
      <c r="BH68" s="1">
        <v>120</v>
      </c>
      <c r="BI68" s="1">
        <v>54</v>
      </c>
      <c r="BJ68" s="1">
        <v>4</v>
      </c>
      <c r="BK68" s="1">
        <v>4.5</v>
      </c>
      <c r="BL68" s="1">
        <v>535</v>
      </c>
    </row>
    <row r="69" spans="1:64" hidden="1" x14ac:dyDescent="0.3">
      <c r="A69" s="47" t="s">
        <v>531</v>
      </c>
      <c r="B69" s="3"/>
      <c r="C69" s="46">
        <v>7</v>
      </c>
      <c r="D69" s="58" t="s">
        <v>159</v>
      </c>
      <c r="E69" s="45" t="s">
        <v>59</v>
      </c>
      <c r="F69" s="45" t="s">
        <v>111</v>
      </c>
      <c r="G69" s="48">
        <v>10</v>
      </c>
      <c r="H69" s="49">
        <v>7</v>
      </c>
      <c r="I69" s="45">
        <v>68</v>
      </c>
      <c r="J69" s="45">
        <v>70.099999999999994</v>
      </c>
      <c r="K69" s="48">
        <v>11.5</v>
      </c>
      <c r="L69" s="45">
        <v>79</v>
      </c>
      <c r="M69" s="46">
        <v>11</v>
      </c>
      <c r="N69" s="49">
        <f>VLOOKUP(D69,RB!$B$1:$M$127,12,FALSE)</f>
        <v>46.699999999999989</v>
      </c>
      <c r="O69" s="45">
        <v>148.19999999999999</v>
      </c>
      <c r="P69" s="45">
        <v>0</v>
      </c>
      <c r="Q69" s="46">
        <v>0</v>
      </c>
      <c r="T69" s="1">
        <v>1.4</v>
      </c>
      <c r="Z69" s="1">
        <v>32.4</v>
      </c>
      <c r="AA69" s="1">
        <v>1.4</v>
      </c>
      <c r="AB69" s="1">
        <v>259.5</v>
      </c>
      <c r="AC69" s="1">
        <v>151</v>
      </c>
      <c r="AD69" s="1">
        <v>4.3</v>
      </c>
      <c r="AE69" s="1">
        <v>586.20000000000005</v>
      </c>
      <c r="AO69" s="1">
        <v>0</v>
      </c>
      <c r="AP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hidden="1" x14ac:dyDescent="0.3">
      <c r="A70" s="47" t="s">
        <v>527</v>
      </c>
      <c r="B70" s="3"/>
      <c r="C70" s="46">
        <v>11</v>
      </c>
      <c r="D70" s="58" t="s">
        <v>160</v>
      </c>
      <c r="E70" s="45" t="s">
        <v>59</v>
      </c>
      <c r="F70" s="45" t="s">
        <v>64</v>
      </c>
      <c r="G70" s="48">
        <v>9</v>
      </c>
      <c r="H70" s="49">
        <v>7</v>
      </c>
      <c r="I70" s="45">
        <v>69</v>
      </c>
      <c r="J70" s="45">
        <v>71.3</v>
      </c>
      <c r="K70" s="48">
        <v>5.4</v>
      </c>
      <c r="L70" s="45">
        <v>100</v>
      </c>
      <c r="M70" s="46">
        <v>31</v>
      </c>
      <c r="N70" s="49">
        <f>VLOOKUP(D70,RB!$B$1:$M$127,12,FALSE)</f>
        <v>21.400000000000006</v>
      </c>
      <c r="O70" s="45">
        <v>122.9</v>
      </c>
      <c r="P70" s="45">
        <v>131.9</v>
      </c>
      <c r="Q70" s="46">
        <v>8.1999999999999993</v>
      </c>
      <c r="T70" s="1">
        <v>0.8</v>
      </c>
      <c r="Z70" s="1">
        <v>16.399999999999999</v>
      </c>
      <c r="AA70" s="1">
        <v>0.2</v>
      </c>
      <c r="AB70" s="1">
        <v>105.1</v>
      </c>
      <c r="AC70" s="1">
        <v>159.4</v>
      </c>
      <c r="AD70" s="1">
        <v>6</v>
      </c>
      <c r="AE70" s="1">
        <v>607.79999999999995</v>
      </c>
      <c r="AO70" s="1">
        <v>0</v>
      </c>
      <c r="AP70" s="1">
        <v>16</v>
      </c>
      <c r="BB70" s="1">
        <v>22</v>
      </c>
      <c r="BC70" s="1">
        <v>0</v>
      </c>
      <c r="BD70" s="1">
        <v>26</v>
      </c>
      <c r="BE70" s="1">
        <v>6.4</v>
      </c>
      <c r="BF70" s="1">
        <v>141</v>
      </c>
      <c r="BG70" s="1">
        <v>6</v>
      </c>
      <c r="BH70" s="1">
        <v>140</v>
      </c>
      <c r="BI70" s="1">
        <v>38</v>
      </c>
      <c r="BJ70" s="1">
        <v>6</v>
      </c>
      <c r="BK70" s="1">
        <v>4.0999999999999996</v>
      </c>
      <c r="BL70" s="1">
        <v>578</v>
      </c>
    </row>
    <row r="71" spans="1:64" hidden="1" x14ac:dyDescent="0.3">
      <c r="A71" s="47" t="s">
        <v>529</v>
      </c>
      <c r="B71" s="3"/>
      <c r="C71" s="46">
        <v>10</v>
      </c>
      <c r="D71" s="58" t="s">
        <v>161</v>
      </c>
      <c r="E71" s="45" t="s">
        <v>123</v>
      </c>
      <c r="F71" s="45" t="s">
        <v>83</v>
      </c>
      <c r="G71" s="48">
        <v>7</v>
      </c>
      <c r="H71" s="49">
        <v>7</v>
      </c>
      <c r="I71" s="45">
        <v>70</v>
      </c>
      <c r="J71" s="45">
        <v>72.2</v>
      </c>
      <c r="K71" s="48">
        <v>11.3</v>
      </c>
      <c r="L71" s="45">
        <v>58</v>
      </c>
      <c r="M71" s="46">
        <v>-12</v>
      </c>
      <c r="N71" s="49">
        <f>VLOOKUP(D71,QB!$B$1:$M$127,12,FALSE)</f>
        <v>4.1999999999999886</v>
      </c>
      <c r="O71" s="45">
        <v>285.39999999999998</v>
      </c>
      <c r="P71" s="45">
        <v>240</v>
      </c>
      <c r="Q71" s="46">
        <v>17.100000000000001</v>
      </c>
      <c r="T71" s="1">
        <v>2.4</v>
      </c>
      <c r="U71" s="1">
        <v>562</v>
      </c>
      <c r="V71" s="1">
        <v>360.9</v>
      </c>
      <c r="W71" s="1">
        <v>14.5</v>
      </c>
      <c r="X71" s="1">
        <v>30.9</v>
      </c>
      <c r="Y71" s="1">
        <v>4311.1000000000004</v>
      </c>
      <c r="AC71" s="1">
        <v>47.1</v>
      </c>
      <c r="AD71" s="1">
        <v>0.9</v>
      </c>
      <c r="AE71" s="1">
        <v>181.3</v>
      </c>
      <c r="AO71" s="1">
        <v>3</v>
      </c>
      <c r="AP71" s="1">
        <v>14</v>
      </c>
      <c r="AQ71" s="1">
        <v>486</v>
      </c>
      <c r="AR71" s="1">
        <v>310</v>
      </c>
      <c r="AS71" s="1">
        <v>14</v>
      </c>
      <c r="AT71" s="1">
        <v>63.8</v>
      </c>
      <c r="AU71" s="1">
        <v>25</v>
      </c>
      <c r="AV71" s="1">
        <v>27</v>
      </c>
      <c r="AW71" s="1">
        <v>7.7</v>
      </c>
      <c r="AX71" s="1">
        <v>3725</v>
      </c>
      <c r="BH71" s="1">
        <v>39</v>
      </c>
      <c r="BJ71" s="1">
        <v>0</v>
      </c>
      <c r="BL71" s="1">
        <v>131</v>
      </c>
    </row>
    <row r="72" spans="1:64" hidden="1" x14ac:dyDescent="0.3">
      <c r="A72" s="47" t="s">
        <v>529</v>
      </c>
      <c r="B72" s="3"/>
      <c r="C72" s="46">
        <v>9</v>
      </c>
      <c r="D72" s="58" t="s">
        <v>162</v>
      </c>
      <c r="E72" s="45" t="s">
        <v>59</v>
      </c>
      <c r="F72" s="45" t="s">
        <v>73</v>
      </c>
      <c r="G72" s="48">
        <v>10</v>
      </c>
      <c r="H72" s="49">
        <v>7</v>
      </c>
      <c r="I72" s="45">
        <v>71</v>
      </c>
      <c r="J72" s="45">
        <v>72.2</v>
      </c>
      <c r="K72" s="48">
        <v>10.1</v>
      </c>
      <c r="L72" s="45">
        <v>70</v>
      </c>
      <c r="M72" s="46">
        <v>-1</v>
      </c>
      <c r="N72" s="49">
        <f>VLOOKUP(D72,RB!$B$1:$M$127,12,FALSE)</f>
        <v>79.5</v>
      </c>
      <c r="O72" s="45">
        <v>181</v>
      </c>
      <c r="P72" s="45">
        <v>172.6</v>
      </c>
      <c r="Q72" s="46">
        <v>12.3</v>
      </c>
      <c r="T72" s="1">
        <v>0.9</v>
      </c>
      <c r="Z72" s="1">
        <v>30.6</v>
      </c>
      <c r="AA72" s="1">
        <v>1.1000000000000001</v>
      </c>
      <c r="AB72" s="1">
        <v>231.2</v>
      </c>
      <c r="AC72" s="1">
        <v>213.1</v>
      </c>
      <c r="AD72" s="1">
        <v>5</v>
      </c>
      <c r="AE72" s="1">
        <v>924.4</v>
      </c>
      <c r="AO72" s="1">
        <v>1</v>
      </c>
      <c r="AP72" s="1">
        <v>14</v>
      </c>
      <c r="BB72" s="1">
        <v>25</v>
      </c>
      <c r="BC72" s="1">
        <v>1</v>
      </c>
      <c r="BD72" s="1">
        <v>35</v>
      </c>
      <c r="BE72" s="1">
        <v>6.5</v>
      </c>
      <c r="BF72" s="1">
        <v>163</v>
      </c>
      <c r="BG72" s="1">
        <v>6</v>
      </c>
      <c r="BH72" s="1">
        <v>210</v>
      </c>
      <c r="BI72" s="1">
        <v>97</v>
      </c>
      <c r="BJ72" s="1">
        <v>5</v>
      </c>
      <c r="BK72" s="1">
        <v>4.5999999999999996</v>
      </c>
      <c r="BL72" s="1">
        <v>973</v>
      </c>
    </row>
    <row r="73" spans="1:64" hidden="1" x14ac:dyDescent="0.3">
      <c r="A73" s="47" t="s">
        <v>531</v>
      </c>
      <c r="B73" s="3"/>
      <c r="C73" s="46">
        <v>10</v>
      </c>
      <c r="D73" s="58" t="s">
        <v>163</v>
      </c>
      <c r="E73" s="45" t="s">
        <v>66</v>
      </c>
      <c r="F73" s="45" t="s">
        <v>71</v>
      </c>
      <c r="G73" s="48">
        <v>12</v>
      </c>
      <c r="H73" s="49">
        <v>7</v>
      </c>
      <c r="I73" s="45">
        <v>72</v>
      </c>
      <c r="J73" s="45">
        <v>73.2</v>
      </c>
      <c r="K73" s="48">
        <v>13.6</v>
      </c>
      <c r="L73" s="45">
        <v>78</v>
      </c>
      <c r="M73" s="46">
        <v>6</v>
      </c>
      <c r="N73" s="49">
        <f>VLOOKUP(D73,WR!$B$1:$M$127,12,FALSE)</f>
        <v>52.800000000000011</v>
      </c>
      <c r="O73" s="45">
        <v>181.5</v>
      </c>
      <c r="P73" s="45">
        <v>123.5</v>
      </c>
      <c r="Q73" s="46">
        <v>10.3</v>
      </c>
      <c r="T73" s="1">
        <v>0.5</v>
      </c>
      <c r="Z73" s="1">
        <v>65.400000000000006</v>
      </c>
      <c r="AA73" s="1">
        <v>4.8</v>
      </c>
      <c r="AB73" s="1">
        <v>864.1</v>
      </c>
      <c r="AC73" s="1">
        <v>2.2000000000000002</v>
      </c>
      <c r="AD73" s="1">
        <v>0</v>
      </c>
      <c r="AE73" s="1">
        <v>18.2</v>
      </c>
      <c r="AO73" s="1">
        <v>0</v>
      </c>
      <c r="AP73" s="1">
        <v>12</v>
      </c>
      <c r="AZ73" s="1">
        <v>8</v>
      </c>
      <c r="BA73" s="1">
        <v>75</v>
      </c>
      <c r="BB73" s="1">
        <v>43</v>
      </c>
      <c r="BC73" s="1">
        <v>3</v>
      </c>
      <c r="BD73" s="1">
        <v>68</v>
      </c>
      <c r="BE73" s="1">
        <v>13.7</v>
      </c>
      <c r="BF73" s="1">
        <v>590</v>
      </c>
      <c r="BH73" s="1">
        <v>3</v>
      </c>
      <c r="BJ73" s="1">
        <v>0</v>
      </c>
      <c r="BL73" s="1">
        <v>35</v>
      </c>
    </row>
    <row r="74" spans="1:64" hidden="1" x14ac:dyDescent="0.3">
      <c r="A74" s="47" t="s">
        <v>525</v>
      </c>
      <c r="B74" s="3"/>
      <c r="C74" s="46">
        <v>8</v>
      </c>
      <c r="D74" s="58" t="s">
        <v>164</v>
      </c>
      <c r="E74" s="45" t="s">
        <v>59</v>
      </c>
      <c r="F74" s="45" t="s">
        <v>96</v>
      </c>
      <c r="G74" s="48">
        <v>12</v>
      </c>
      <c r="H74" s="49">
        <v>7</v>
      </c>
      <c r="I74" s="45">
        <v>73</v>
      </c>
      <c r="J74" s="45">
        <v>74.900000000000006</v>
      </c>
      <c r="K74" s="48">
        <v>6.9</v>
      </c>
      <c r="L74" s="45">
        <v>73</v>
      </c>
      <c r="M74" s="46">
        <v>0</v>
      </c>
      <c r="N74" s="49">
        <f>VLOOKUP(D74,RB!$B$1:$M$127,12,FALSE)</f>
        <v>53.099999999999994</v>
      </c>
      <c r="O74" s="45">
        <v>154.6</v>
      </c>
      <c r="P74" s="45">
        <v>168.8</v>
      </c>
      <c r="Q74" s="46">
        <v>12.1</v>
      </c>
      <c r="T74" s="1">
        <v>1.1000000000000001</v>
      </c>
      <c r="Z74" s="1">
        <v>39.299999999999997</v>
      </c>
      <c r="AA74" s="1">
        <v>2.2000000000000002</v>
      </c>
      <c r="AB74" s="1">
        <v>368.9</v>
      </c>
      <c r="AC74" s="1">
        <v>106.2</v>
      </c>
      <c r="AD74" s="1">
        <v>3</v>
      </c>
      <c r="AE74" s="1">
        <v>494.3</v>
      </c>
      <c r="AO74" s="1">
        <v>1</v>
      </c>
      <c r="AP74" s="1">
        <v>14</v>
      </c>
      <c r="BB74" s="1">
        <v>39</v>
      </c>
      <c r="BC74" s="1">
        <v>3</v>
      </c>
      <c r="BD74" s="1">
        <v>53</v>
      </c>
      <c r="BE74" s="1">
        <v>10.4</v>
      </c>
      <c r="BF74" s="1">
        <v>404</v>
      </c>
      <c r="BG74" s="1">
        <v>4</v>
      </c>
      <c r="BH74" s="1">
        <v>106</v>
      </c>
      <c r="BI74" s="1">
        <v>41</v>
      </c>
      <c r="BJ74" s="1">
        <v>3</v>
      </c>
      <c r="BK74" s="1">
        <v>5.2</v>
      </c>
      <c r="BL74" s="1">
        <v>554</v>
      </c>
    </row>
    <row r="75" spans="1:64" hidden="1" x14ac:dyDescent="0.3">
      <c r="A75" s="47" t="s">
        <v>529</v>
      </c>
      <c r="B75" s="3">
        <v>35</v>
      </c>
      <c r="C75" s="46">
        <f t="shared" ref="C75:C129" si="1">_xlfn.CEILING.MATH(B75/8)</f>
        <v>5</v>
      </c>
      <c r="D75" s="58" t="s">
        <v>165</v>
      </c>
      <c r="E75" s="45" t="s">
        <v>66</v>
      </c>
      <c r="F75" s="45" t="s">
        <v>89</v>
      </c>
      <c r="G75" s="48">
        <v>9</v>
      </c>
      <c r="H75" s="49">
        <v>7</v>
      </c>
      <c r="I75" s="45">
        <v>74</v>
      </c>
      <c r="J75" s="45">
        <v>75.900000000000006</v>
      </c>
      <c r="K75" s="48">
        <v>14.5</v>
      </c>
      <c r="L75" s="45">
        <v>52</v>
      </c>
      <c r="M75" s="46">
        <v>-22</v>
      </c>
      <c r="N75" s="49">
        <f>VLOOKUP(D75,WR!$B$1:$M$127,12,FALSE)</f>
        <v>66.100000000000023</v>
      </c>
      <c r="O75" s="45">
        <v>194.8</v>
      </c>
      <c r="P75" s="45">
        <v>149.4</v>
      </c>
      <c r="Q75" s="46">
        <v>16.600000000000001</v>
      </c>
      <c r="T75" s="1">
        <v>0.9</v>
      </c>
      <c r="Z75" s="1">
        <v>64.7</v>
      </c>
      <c r="AA75" s="1">
        <v>6.3</v>
      </c>
      <c r="AB75" s="1">
        <v>940.1</v>
      </c>
      <c r="AC75" s="1">
        <v>0</v>
      </c>
      <c r="AD75" s="1">
        <v>0</v>
      </c>
      <c r="AE75" s="1">
        <v>0</v>
      </c>
      <c r="AO75" s="1">
        <v>1</v>
      </c>
      <c r="AP75" s="1">
        <v>9</v>
      </c>
      <c r="AZ75" s="1">
        <v>12</v>
      </c>
      <c r="BA75" s="1">
        <v>38</v>
      </c>
      <c r="BB75" s="1">
        <v>46</v>
      </c>
      <c r="BC75" s="1">
        <v>6</v>
      </c>
      <c r="BD75" s="1">
        <v>77</v>
      </c>
      <c r="BE75" s="1">
        <v>15.1</v>
      </c>
      <c r="BF75" s="1">
        <v>694</v>
      </c>
      <c r="BH75" s="1">
        <v>0</v>
      </c>
      <c r="BJ75" s="1">
        <v>0</v>
      </c>
      <c r="BL75" s="1">
        <v>0</v>
      </c>
    </row>
    <row r="76" spans="1:64" hidden="1" x14ac:dyDescent="0.3">
      <c r="A76" s="47" t="s">
        <v>531</v>
      </c>
      <c r="B76" s="3"/>
      <c r="C76" s="46">
        <v>10</v>
      </c>
      <c r="D76" s="58" t="s">
        <v>166</v>
      </c>
      <c r="E76" s="45" t="s">
        <v>123</v>
      </c>
      <c r="F76" s="45" t="s">
        <v>76</v>
      </c>
      <c r="G76" s="48">
        <v>9</v>
      </c>
      <c r="H76" s="49">
        <v>8</v>
      </c>
      <c r="I76" s="45">
        <v>75</v>
      </c>
      <c r="J76" s="45">
        <v>77.099999999999994</v>
      </c>
      <c r="K76" s="48">
        <v>14.6</v>
      </c>
      <c r="L76" s="45">
        <v>74</v>
      </c>
      <c r="M76" s="46">
        <v>-1</v>
      </c>
      <c r="N76" s="49">
        <f>VLOOKUP(D76,QB!$B$1:$M$127,12,FALSE)</f>
        <v>20.900000000000034</v>
      </c>
      <c r="O76" s="45">
        <v>302.10000000000002</v>
      </c>
      <c r="P76" s="45">
        <v>355</v>
      </c>
      <c r="Q76" s="46">
        <v>22.2</v>
      </c>
      <c r="T76" s="1">
        <v>2</v>
      </c>
      <c r="U76" s="1">
        <v>584.79999999999995</v>
      </c>
      <c r="V76" s="1">
        <v>394.6</v>
      </c>
      <c r="W76" s="1">
        <v>10.6</v>
      </c>
      <c r="X76" s="1">
        <v>30</v>
      </c>
      <c r="Y76" s="1">
        <v>4632.3999999999996</v>
      </c>
      <c r="AC76" s="1">
        <v>48.2</v>
      </c>
      <c r="AD76" s="1">
        <v>1.5</v>
      </c>
      <c r="AE76" s="1">
        <v>132.80000000000001</v>
      </c>
      <c r="AO76" s="1">
        <v>5</v>
      </c>
      <c r="AP76" s="1">
        <v>16</v>
      </c>
      <c r="AQ76" s="1">
        <v>608</v>
      </c>
      <c r="AR76" s="1">
        <v>422</v>
      </c>
      <c r="AS76" s="1">
        <v>7</v>
      </c>
      <c r="AT76" s="1">
        <v>69.400000000000006</v>
      </c>
      <c r="AU76" s="1">
        <v>42</v>
      </c>
      <c r="AV76" s="1">
        <v>35</v>
      </c>
      <c r="AW76" s="1">
        <v>8.1</v>
      </c>
      <c r="AX76" s="1">
        <v>4924</v>
      </c>
      <c r="BH76" s="1">
        <v>33</v>
      </c>
      <c r="BJ76" s="1">
        <v>3</v>
      </c>
      <c r="BL76" s="1">
        <v>125</v>
      </c>
    </row>
    <row r="77" spans="1:64" hidden="1" x14ac:dyDescent="0.3">
      <c r="A77" s="47" t="s">
        <v>527</v>
      </c>
      <c r="B77" s="3"/>
      <c r="C77" s="46">
        <v>12</v>
      </c>
      <c r="D77" s="58" t="s">
        <v>167</v>
      </c>
      <c r="E77" s="45" t="s">
        <v>66</v>
      </c>
      <c r="F77" s="45" t="s">
        <v>60</v>
      </c>
      <c r="G77" s="48">
        <v>11</v>
      </c>
      <c r="H77" s="49">
        <v>8</v>
      </c>
      <c r="I77" s="45">
        <v>76</v>
      </c>
      <c r="J77" s="45">
        <v>77.599999999999994</v>
      </c>
      <c r="K77" s="48">
        <v>12.3</v>
      </c>
      <c r="L77" s="45">
        <v>93</v>
      </c>
      <c r="M77" s="46">
        <v>17</v>
      </c>
      <c r="N77" s="49">
        <f>VLOOKUP(D77,WR!$B$1:$M$127,12,FALSE)</f>
        <v>49.300000000000011</v>
      </c>
      <c r="O77" s="45">
        <v>178</v>
      </c>
      <c r="P77" s="45">
        <v>182.5</v>
      </c>
      <c r="Q77" s="46">
        <v>11.4</v>
      </c>
      <c r="T77" s="1">
        <v>0.4</v>
      </c>
      <c r="Z77" s="1">
        <v>64.7</v>
      </c>
      <c r="AA77" s="1">
        <v>4.5999999999999996</v>
      </c>
      <c r="AB77" s="1">
        <v>848</v>
      </c>
      <c r="AC77" s="1">
        <v>2.6</v>
      </c>
      <c r="AD77" s="1">
        <v>0</v>
      </c>
      <c r="AE77" s="1">
        <v>16</v>
      </c>
      <c r="AO77" s="1">
        <v>0</v>
      </c>
      <c r="AP77" s="1">
        <v>16</v>
      </c>
      <c r="AZ77" s="1">
        <v>12</v>
      </c>
      <c r="BA77" s="1">
        <v>58</v>
      </c>
      <c r="BB77" s="1">
        <v>66</v>
      </c>
      <c r="BC77" s="1">
        <v>4</v>
      </c>
      <c r="BD77" s="1">
        <v>107</v>
      </c>
      <c r="BE77" s="1">
        <v>13.2</v>
      </c>
      <c r="BF77" s="1">
        <v>872</v>
      </c>
      <c r="BH77" s="1">
        <v>3</v>
      </c>
      <c r="BJ77" s="1">
        <v>0</v>
      </c>
      <c r="BL77" s="1">
        <v>33</v>
      </c>
    </row>
    <row r="78" spans="1:64" hidden="1" x14ac:dyDescent="0.3">
      <c r="A78" s="47" t="s">
        <v>528</v>
      </c>
      <c r="B78" s="3"/>
      <c r="C78" s="46">
        <v>7</v>
      </c>
      <c r="D78" s="58" t="s">
        <v>168</v>
      </c>
      <c r="E78" s="45" t="s">
        <v>66</v>
      </c>
      <c r="F78" s="45" t="s">
        <v>114</v>
      </c>
      <c r="G78" s="48">
        <v>10</v>
      </c>
      <c r="H78" s="49">
        <v>8</v>
      </c>
      <c r="I78" s="45">
        <v>77</v>
      </c>
      <c r="J78" s="45">
        <v>79.7</v>
      </c>
      <c r="K78" s="48">
        <v>7.4</v>
      </c>
      <c r="L78" s="45">
        <v>141</v>
      </c>
      <c r="M78" s="46">
        <v>64</v>
      </c>
      <c r="N78" s="49">
        <f>VLOOKUP(D78,WR!$B$1:$M$127,12,FALSE)</f>
        <v>50.700000000000017</v>
      </c>
      <c r="O78" s="45">
        <v>179.4</v>
      </c>
      <c r="P78" s="45">
        <v>138.69999999999999</v>
      </c>
      <c r="Q78" s="46">
        <v>11.6</v>
      </c>
      <c r="T78" s="1">
        <v>0.6</v>
      </c>
      <c r="Z78" s="1">
        <v>54</v>
      </c>
      <c r="AA78" s="1">
        <v>5.9</v>
      </c>
      <c r="AB78" s="1">
        <v>909.6</v>
      </c>
      <c r="AC78" s="1">
        <v>0</v>
      </c>
      <c r="AD78" s="1">
        <v>0</v>
      </c>
      <c r="AE78" s="1">
        <v>0</v>
      </c>
      <c r="AO78" s="1">
        <v>0</v>
      </c>
      <c r="AP78" s="1">
        <v>12</v>
      </c>
      <c r="AZ78" s="1">
        <v>12</v>
      </c>
      <c r="BA78" s="1">
        <v>55</v>
      </c>
      <c r="BB78" s="1">
        <v>41</v>
      </c>
      <c r="BC78" s="1">
        <v>4</v>
      </c>
      <c r="BD78" s="1">
        <v>71</v>
      </c>
      <c r="BE78" s="1">
        <v>18</v>
      </c>
      <c r="BF78" s="1">
        <v>737</v>
      </c>
      <c r="BH78" s="1">
        <v>0</v>
      </c>
      <c r="BJ78" s="1">
        <v>0</v>
      </c>
      <c r="BL78" s="1">
        <v>0</v>
      </c>
    </row>
    <row r="79" spans="1:64" hidden="1" x14ac:dyDescent="0.3">
      <c r="A79" s="47" t="s">
        <v>529</v>
      </c>
      <c r="B79" s="3"/>
      <c r="C79" s="46">
        <v>12</v>
      </c>
      <c r="D79" s="58" t="s">
        <v>169</v>
      </c>
      <c r="E79" s="45" t="s">
        <v>66</v>
      </c>
      <c r="F79" s="45" t="s">
        <v>73</v>
      </c>
      <c r="G79" s="48">
        <v>10</v>
      </c>
      <c r="H79" s="49">
        <v>8</v>
      </c>
      <c r="I79" s="45">
        <v>78</v>
      </c>
      <c r="J79" s="45">
        <v>80.7</v>
      </c>
      <c r="K79" s="48">
        <v>10.199999999999999</v>
      </c>
      <c r="L79" s="45">
        <v>76</v>
      </c>
      <c r="M79" s="46">
        <v>-2</v>
      </c>
      <c r="N79" s="49">
        <f>VLOOKUP(D79,WR!$B$1:$M$127,12,FALSE)</f>
        <v>38.600000000000023</v>
      </c>
      <c r="O79" s="45">
        <v>167.3</v>
      </c>
      <c r="P79" s="45">
        <v>106.3</v>
      </c>
      <c r="Q79" s="46">
        <v>15.2</v>
      </c>
      <c r="T79" s="1">
        <v>0.4</v>
      </c>
      <c r="Z79" s="1">
        <v>54.6</v>
      </c>
      <c r="AA79" s="1">
        <v>5.7</v>
      </c>
      <c r="AB79" s="1">
        <v>790.7</v>
      </c>
      <c r="AC79" s="1">
        <v>0.5</v>
      </c>
      <c r="AD79" s="1">
        <v>0</v>
      </c>
      <c r="AE79" s="1">
        <v>2.4</v>
      </c>
      <c r="AO79" s="1">
        <v>0</v>
      </c>
      <c r="AP79" s="1">
        <v>7</v>
      </c>
      <c r="AZ79" s="1">
        <v>7</v>
      </c>
      <c r="BA79" s="1">
        <v>73</v>
      </c>
      <c r="BB79" s="1">
        <v>32</v>
      </c>
      <c r="BC79" s="1">
        <v>4</v>
      </c>
      <c r="BD79" s="1">
        <v>45</v>
      </c>
      <c r="BE79" s="1">
        <v>15.7</v>
      </c>
      <c r="BF79" s="1">
        <v>503</v>
      </c>
      <c r="BH79" s="1">
        <v>0</v>
      </c>
      <c r="BJ79" s="1">
        <v>0</v>
      </c>
      <c r="BL79" s="1">
        <v>0</v>
      </c>
    </row>
    <row r="80" spans="1:64" hidden="1" x14ac:dyDescent="0.3">
      <c r="A80" s="47"/>
      <c r="B80" s="3"/>
      <c r="C80" s="46">
        <f t="shared" si="1"/>
        <v>0</v>
      </c>
      <c r="D80" s="58" t="s">
        <v>170</v>
      </c>
      <c r="E80" s="45" t="s">
        <v>66</v>
      </c>
      <c r="F80" s="45" t="s">
        <v>131</v>
      </c>
      <c r="G80" s="48">
        <v>11</v>
      </c>
      <c r="H80" s="49">
        <v>8</v>
      </c>
      <c r="I80" s="45">
        <v>79</v>
      </c>
      <c r="J80" s="45">
        <v>81.900000000000006</v>
      </c>
      <c r="K80" s="48">
        <v>6.4</v>
      </c>
      <c r="L80" s="45">
        <v>84</v>
      </c>
      <c r="M80" s="46">
        <v>5</v>
      </c>
      <c r="N80" s="49">
        <f>VLOOKUP(D80,WR!$B$1:$M$127,12,FALSE)</f>
        <v>40.300000000000011</v>
      </c>
      <c r="O80" s="45">
        <v>169</v>
      </c>
      <c r="P80" s="45">
        <v>183.6</v>
      </c>
      <c r="Q80" s="46">
        <v>11.5</v>
      </c>
      <c r="T80" s="1">
        <v>0.5</v>
      </c>
      <c r="Z80" s="1">
        <v>60.9</v>
      </c>
      <c r="AA80" s="1">
        <v>4.3</v>
      </c>
      <c r="AB80" s="1">
        <v>799.3</v>
      </c>
      <c r="AC80" s="1">
        <v>4</v>
      </c>
      <c r="AD80" s="1">
        <v>0</v>
      </c>
      <c r="AE80" s="1">
        <v>32.4</v>
      </c>
      <c r="AO80" s="1">
        <v>0</v>
      </c>
      <c r="AP80" s="1">
        <v>16</v>
      </c>
      <c r="AZ80" s="1">
        <v>15</v>
      </c>
      <c r="BA80" s="1">
        <v>51</v>
      </c>
      <c r="BB80" s="1">
        <v>65</v>
      </c>
      <c r="BC80" s="1">
        <v>4</v>
      </c>
      <c r="BD80" s="1">
        <v>112</v>
      </c>
      <c r="BE80" s="1">
        <v>13.7</v>
      </c>
      <c r="BF80" s="1">
        <v>891</v>
      </c>
      <c r="BH80" s="1">
        <v>6</v>
      </c>
      <c r="BJ80" s="1">
        <v>0</v>
      </c>
      <c r="BL80" s="1">
        <v>55</v>
      </c>
    </row>
    <row r="81" spans="1:64" hidden="1" x14ac:dyDescent="0.3">
      <c r="A81" s="47" t="s">
        <v>530</v>
      </c>
      <c r="B81" s="3"/>
      <c r="C81" s="46">
        <v>10</v>
      </c>
      <c r="D81" s="58" t="s">
        <v>171</v>
      </c>
      <c r="E81" s="45" t="s">
        <v>59</v>
      </c>
      <c r="F81" s="45" t="s">
        <v>129</v>
      </c>
      <c r="G81" s="48">
        <v>11</v>
      </c>
      <c r="H81" s="49">
        <v>8</v>
      </c>
      <c r="I81" s="45">
        <v>80</v>
      </c>
      <c r="J81" s="45">
        <v>82.4</v>
      </c>
      <c r="K81" s="48">
        <v>12.5</v>
      </c>
      <c r="L81" s="45">
        <v>81</v>
      </c>
      <c r="M81" s="46">
        <v>1</v>
      </c>
      <c r="N81" s="49">
        <f>VLOOKUP(D81,RB!$B$1:$M$127,12,FALSE)</f>
        <v>24.400000000000006</v>
      </c>
      <c r="O81" s="45">
        <v>125.9</v>
      </c>
      <c r="P81" s="45">
        <v>70.400000000000006</v>
      </c>
      <c r="Q81" s="46">
        <v>5</v>
      </c>
      <c r="T81" s="1">
        <v>1</v>
      </c>
      <c r="Z81" s="1">
        <v>18.2</v>
      </c>
      <c r="AA81" s="1">
        <v>0.7</v>
      </c>
      <c r="AB81" s="1">
        <v>139</v>
      </c>
      <c r="AC81" s="1">
        <v>148.9</v>
      </c>
      <c r="AD81" s="1">
        <v>3.9</v>
      </c>
      <c r="AE81" s="1">
        <v>678.1</v>
      </c>
      <c r="AO81" s="1">
        <v>0</v>
      </c>
      <c r="AP81" s="1">
        <v>14</v>
      </c>
      <c r="BB81" s="1">
        <v>9</v>
      </c>
      <c r="BC81" s="1">
        <v>0</v>
      </c>
      <c r="BD81" s="1">
        <v>12</v>
      </c>
      <c r="BE81" s="1">
        <v>8.3000000000000007</v>
      </c>
      <c r="BF81" s="1">
        <v>75</v>
      </c>
      <c r="BG81" s="1">
        <v>4</v>
      </c>
      <c r="BH81" s="1">
        <v>85</v>
      </c>
      <c r="BI81" s="1">
        <v>38</v>
      </c>
      <c r="BJ81" s="1">
        <v>2</v>
      </c>
      <c r="BK81" s="1">
        <v>4.9000000000000004</v>
      </c>
      <c r="BL81" s="1">
        <v>419</v>
      </c>
    </row>
    <row r="82" spans="1:64" hidden="1" x14ac:dyDescent="0.3">
      <c r="A82" s="47" t="s">
        <v>530</v>
      </c>
      <c r="B82" s="3"/>
      <c r="C82" s="46">
        <v>11</v>
      </c>
      <c r="D82" s="58" t="s">
        <v>172</v>
      </c>
      <c r="E82" s="45" t="s">
        <v>66</v>
      </c>
      <c r="F82" s="45" t="s">
        <v>79</v>
      </c>
      <c r="G82" s="48">
        <v>12</v>
      </c>
      <c r="H82" s="49">
        <v>8</v>
      </c>
      <c r="I82" s="45">
        <v>81</v>
      </c>
      <c r="J82" s="45">
        <v>82.9</v>
      </c>
      <c r="K82" s="48">
        <v>12.3</v>
      </c>
      <c r="L82" s="45">
        <v>75</v>
      </c>
      <c r="M82" s="46">
        <v>-6</v>
      </c>
      <c r="N82" s="49">
        <f>VLOOKUP(D82,WR!$B$1:$M$127,12,FALSE)</f>
        <v>59.100000000000023</v>
      </c>
      <c r="O82" s="45">
        <v>187.8</v>
      </c>
      <c r="P82" s="45">
        <v>115.1</v>
      </c>
      <c r="Q82" s="46">
        <v>11.5</v>
      </c>
      <c r="T82" s="1">
        <v>0.5</v>
      </c>
      <c r="Z82" s="1">
        <v>62.9</v>
      </c>
      <c r="AA82" s="1">
        <v>5.9</v>
      </c>
      <c r="AB82" s="1">
        <v>886</v>
      </c>
      <c r="AC82" s="1">
        <v>2.6</v>
      </c>
      <c r="AD82" s="1">
        <v>0</v>
      </c>
      <c r="AE82" s="1">
        <v>19.2</v>
      </c>
      <c r="AO82" s="1">
        <v>0</v>
      </c>
      <c r="AP82" s="1">
        <v>10</v>
      </c>
      <c r="AZ82" s="1">
        <v>7</v>
      </c>
      <c r="BA82" s="1">
        <v>50</v>
      </c>
      <c r="BB82" s="1">
        <v>40</v>
      </c>
      <c r="BC82" s="1">
        <v>3</v>
      </c>
      <c r="BD82" s="1">
        <v>55</v>
      </c>
      <c r="BE82" s="1">
        <v>13</v>
      </c>
      <c r="BF82" s="1">
        <v>519</v>
      </c>
      <c r="BH82" s="1">
        <v>5</v>
      </c>
      <c r="BJ82" s="1">
        <v>0</v>
      </c>
      <c r="BL82" s="1">
        <v>52</v>
      </c>
    </row>
    <row r="83" spans="1:64" hidden="1" x14ac:dyDescent="0.3">
      <c r="A83" s="47" t="s">
        <v>529</v>
      </c>
      <c r="B83" s="3"/>
      <c r="C83" s="46">
        <v>13</v>
      </c>
      <c r="D83" s="58" t="s">
        <v>173</v>
      </c>
      <c r="E83" s="45" t="s">
        <v>66</v>
      </c>
      <c r="F83" s="45" t="s">
        <v>62</v>
      </c>
      <c r="G83" s="48">
        <v>7</v>
      </c>
      <c r="H83" s="49">
        <v>8</v>
      </c>
      <c r="I83" s="45">
        <v>82</v>
      </c>
      <c r="J83" s="45">
        <v>83.3</v>
      </c>
      <c r="K83" s="48">
        <v>8.8000000000000007</v>
      </c>
      <c r="L83" s="45">
        <v>101</v>
      </c>
      <c r="M83" s="46">
        <v>19</v>
      </c>
      <c r="N83" s="49">
        <f>VLOOKUP(D83,WR!$B$1:$M$127,12,FALSE)</f>
        <v>36.400000000000006</v>
      </c>
      <c r="O83" s="45">
        <v>165.1</v>
      </c>
      <c r="P83" s="45">
        <v>136.80000000000001</v>
      </c>
      <c r="Q83" s="46">
        <v>10.5</v>
      </c>
      <c r="T83" s="1">
        <v>0.4</v>
      </c>
      <c r="Z83" s="1">
        <v>54</v>
      </c>
      <c r="AA83" s="1">
        <v>4.7</v>
      </c>
      <c r="AB83" s="1">
        <v>670.2</v>
      </c>
      <c r="AC83" s="1">
        <v>10.8</v>
      </c>
      <c r="AD83" s="1">
        <v>1.1000000000000001</v>
      </c>
      <c r="AE83" s="1">
        <v>97.6</v>
      </c>
      <c r="AO83" s="1">
        <v>1</v>
      </c>
      <c r="AP83" s="1">
        <v>13</v>
      </c>
      <c r="AZ83" s="1">
        <v>6</v>
      </c>
      <c r="BA83" s="1">
        <v>53</v>
      </c>
      <c r="BB83" s="1">
        <v>39</v>
      </c>
      <c r="BC83" s="1">
        <v>5</v>
      </c>
      <c r="BD83" s="1">
        <v>65</v>
      </c>
      <c r="BE83" s="1">
        <v>12.7</v>
      </c>
      <c r="BF83" s="1">
        <v>494</v>
      </c>
      <c r="BH83" s="1">
        <v>8</v>
      </c>
      <c r="BJ83" s="1">
        <v>2</v>
      </c>
      <c r="BL83" s="1">
        <v>84</v>
      </c>
    </row>
    <row r="84" spans="1:64" hidden="1" x14ac:dyDescent="0.3">
      <c r="A84" s="47" t="s">
        <v>528</v>
      </c>
      <c r="B84" s="3"/>
      <c r="C84" s="46">
        <v>10</v>
      </c>
      <c r="D84" s="58" t="s">
        <v>174</v>
      </c>
      <c r="E84" s="45" t="s">
        <v>66</v>
      </c>
      <c r="F84" s="45" t="s">
        <v>117</v>
      </c>
      <c r="G84" s="48">
        <v>10</v>
      </c>
      <c r="H84" s="49">
        <v>8</v>
      </c>
      <c r="I84" s="45">
        <v>83</v>
      </c>
      <c r="J84" s="45">
        <v>84.6</v>
      </c>
      <c r="K84" s="48">
        <v>12.1</v>
      </c>
      <c r="L84" s="45">
        <v>94</v>
      </c>
      <c r="M84" s="46">
        <v>11</v>
      </c>
      <c r="N84" s="49">
        <f>VLOOKUP(D84,WR!$B$1:$M$127,12,FALSE)</f>
        <v>49.5</v>
      </c>
      <c r="O84" s="45">
        <v>178.2</v>
      </c>
      <c r="P84" s="45">
        <v>173.6</v>
      </c>
      <c r="Q84" s="46">
        <v>10.9</v>
      </c>
      <c r="T84" s="1">
        <v>1</v>
      </c>
      <c r="Z84" s="1">
        <v>67.900000000000006</v>
      </c>
      <c r="AA84" s="1">
        <v>5</v>
      </c>
      <c r="AB84" s="1">
        <v>779.8</v>
      </c>
      <c r="AC84" s="1">
        <v>4.7</v>
      </c>
      <c r="AD84" s="1">
        <v>0</v>
      </c>
      <c r="AE84" s="1">
        <v>40.1</v>
      </c>
      <c r="AO84" s="1">
        <v>2</v>
      </c>
      <c r="AP84" s="1">
        <v>16</v>
      </c>
      <c r="AZ84" s="1">
        <v>15</v>
      </c>
      <c r="BA84" s="1">
        <v>61</v>
      </c>
      <c r="BB84" s="1">
        <v>66</v>
      </c>
      <c r="BC84" s="1">
        <v>5</v>
      </c>
      <c r="BD84" s="1">
        <v>101</v>
      </c>
      <c r="BE84" s="1">
        <v>10.9</v>
      </c>
      <c r="BF84" s="1">
        <v>717</v>
      </c>
      <c r="BH84" s="1">
        <v>9</v>
      </c>
      <c r="BJ84" s="1">
        <v>0</v>
      </c>
      <c r="BL84" s="1">
        <v>98</v>
      </c>
    </row>
    <row r="85" spans="1:64" hidden="1" x14ac:dyDescent="0.3">
      <c r="A85" s="47" t="s">
        <v>530</v>
      </c>
      <c r="B85" s="3"/>
      <c r="C85" s="46">
        <v>12</v>
      </c>
      <c r="D85" s="58" t="s">
        <v>175</v>
      </c>
      <c r="E85" s="45" t="s">
        <v>66</v>
      </c>
      <c r="F85" s="45" t="s">
        <v>104</v>
      </c>
      <c r="G85" s="48">
        <v>5</v>
      </c>
      <c r="H85" s="49">
        <v>8</v>
      </c>
      <c r="I85" s="45">
        <v>84</v>
      </c>
      <c r="J85" s="45">
        <v>85</v>
      </c>
      <c r="K85" s="48">
        <v>6.7</v>
      </c>
      <c r="L85" s="45">
        <v>96</v>
      </c>
      <c r="M85" s="46">
        <v>12</v>
      </c>
      <c r="N85" s="49">
        <f>VLOOKUP(D85,WR!$B$1:$M$127,12,FALSE)</f>
        <v>45.900000000000006</v>
      </c>
      <c r="O85" s="45">
        <v>174.6</v>
      </c>
      <c r="P85" s="45">
        <v>115.8</v>
      </c>
      <c r="Q85" s="46">
        <v>12.9</v>
      </c>
      <c r="T85" s="1">
        <v>0.5</v>
      </c>
      <c r="Z85" s="1">
        <v>56</v>
      </c>
      <c r="AA85" s="1">
        <v>6.1</v>
      </c>
      <c r="AB85" s="1">
        <v>830.4</v>
      </c>
      <c r="AC85" s="1">
        <v>0</v>
      </c>
      <c r="AD85" s="1">
        <v>0</v>
      </c>
      <c r="AE85" s="1">
        <v>0</v>
      </c>
      <c r="AO85" s="1">
        <v>0</v>
      </c>
      <c r="AP85" s="1">
        <v>9</v>
      </c>
      <c r="AZ85" s="1">
        <v>5</v>
      </c>
      <c r="BA85" s="1">
        <v>39</v>
      </c>
      <c r="BB85" s="1">
        <v>35</v>
      </c>
      <c r="BC85" s="1">
        <v>5</v>
      </c>
      <c r="BD85" s="1">
        <v>62</v>
      </c>
      <c r="BE85" s="1">
        <v>14.5</v>
      </c>
      <c r="BF85" s="1">
        <v>508</v>
      </c>
      <c r="BH85" s="1">
        <v>0</v>
      </c>
      <c r="BJ85" s="1">
        <v>0</v>
      </c>
      <c r="BL85" s="1">
        <v>0</v>
      </c>
    </row>
    <row r="86" spans="1:64" x14ac:dyDescent="0.3">
      <c r="A86" s="47" t="s">
        <v>526</v>
      </c>
      <c r="B86" s="3"/>
      <c r="C86" s="46">
        <v>11</v>
      </c>
      <c r="D86" s="58" t="s">
        <v>176</v>
      </c>
      <c r="E86" s="45" t="s">
        <v>78</v>
      </c>
      <c r="F86" s="45" t="s">
        <v>81</v>
      </c>
      <c r="G86" s="48">
        <v>7</v>
      </c>
      <c r="H86" s="49">
        <v>8</v>
      </c>
      <c r="I86" s="45">
        <v>85</v>
      </c>
      <c r="J86" s="45">
        <v>86.8</v>
      </c>
      <c r="K86" s="48">
        <v>15.5</v>
      </c>
      <c r="L86" s="45">
        <v>83</v>
      </c>
      <c r="M86" s="46">
        <v>-2</v>
      </c>
      <c r="N86" s="49">
        <f>VLOOKUP(D86,TE!$B$1:$M$127,12,FALSE)</f>
        <v>7.2999999999999829</v>
      </c>
      <c r="O86" s="45">
        <v>153.69999999999999</v>
      </c>
      <c r="P86" s="45">
        <v>133</v>
      </c>
      <c r="Q86" s="46">
        <v>8.9</v>
      </c>
      <c r="T86" s="1">
        <v>0.5</v>
      </c>
      <c r="Z86" s="1">
        <v>58.5</v>
      </c>
      <c r="AA86" s="1">
        <v>4.9000000000000004</v>
      </c>
      <c r="AB86" s="1">
        <v>670.5</v>
      </c>
      <c r="AO86" s="1">
        <v>1</v>
      </c>
      <c r="AP86" s="1">
        <v>15</v>
      </c>
      <c r="AZ86" s="1">
        <v>6</v>
      </c>
      <c r="BA86" s="1">
        <v>75</v>
      </c>
      <c r="BB86" s="1">
        <v>50</v>
      </c>
      <c r="BC86" s="1">
        <v>4</v>
      </c>
      <c r="BD86" s="1">
        <v>72</v>
      </c>
      <c r="BE86" s="1">
        <v>12.2</v>
      </c>
      <c r="BF86" s="1">
        <v>610</v>
      </c>
      <c r="BH86" s="1">
        <v>0</v>
      </c>
      <c r="BJ86" s="1">
        <v>0</v>
      </c>
      <c r="BL86" s="1">
        <v>0</v>
      </c>
    </row>
    <row r="87" spans="1:64" hidden="1" x14ac:dyDescent="0.3">
      <c r="A87" s="47" t="s">
        <v>531</v>
      </c>
      <c r="B87" s="3"/>
      <c r="C87" s="46">
        <v>16</v>
      </c>
      <c r="D87" s="58" t="s">
        <v>177</v>
      </c>
      <c r="E87" s="45" t="s">
        <v>123</v>
      </c>
      <c r="F87" s="45" t="s">
        <v>108</v>
      </c>
      <c r="G87" s="48">
        <v>6</v>
      </c>
      <c r="H87" s="49">
        <v>8</v>
      </c>
      <c r="I87" s="45">
        <v>86</v>
      </c>
      <c r="J87" s="45">
        <v>86.9</v>
      </c>
      <c r="K87" s="48">
        <v>15.1</v>
      </c>
      <c r="L87" s="45">
        <v>69</v>
      </c>
      <c r="M87" s="46">
        <v>-17</v>
      </c>
      <c r="N87" s="49">
        <f>VLOOKUP(D87,QB!$B$1:$M$127,12,FALSE)</f>
        <v>15.300000000000011</v>
      </c>
      <c r="O87" s="45">
        <v>296.5</v>
      </c>
      <c r="P87" s="45">
        <v>328.1</v>
      </c>
      <c r="Q87" s="46">
        <v>20.5</v>
      </c>
      <c r="T87" s="1">
        <v>2.4</v>
      </c>
      <c r="U87" s="1">
        <v>577</v>
      </c>
      <c r="V87" s="1">
        <v>379.3</v>
      </c>
      <c r="W87" s="1">
        <v>13.7</v>
      </c>
      <c r="X87" s="1">
        <v>31.9</v>
      </c>
      <c r="Y87" s="1">
        <v>4329.3</v>
      </c>
      <c r="AC87" s="1">
        <v>49.7</v>
      </c>
      <c r="AD87" s="1">
        <v>1.2</v>
      </c>
      <c r="AE87" s="1">
        <v>210.6</v>
      </c>
      <c r="AO87" s="1">
        <v>1</v>
      </c>
      <c r="AP87" s="1">
        <v>16</v>
      </c>
      <c r="AQ87" s="1">
        <v>639</v>
      </c>
      <c r="AR87" s="1">
        <v>430</v>
      </c>
      <c r="AS87" s="1">
        <v>15</v>
      </c>
      <c r="AT87" s="1">
        <v>67.3</v>
      </c>
      <c r="AU87" s="1">
        <v>18</v>
      </c>
      <c r="AV87" s="1">
        <v>39</v>
      </c>
      <c r="AW87" s="1">
        <v>7.2</v>
      </c>
      <c r="AX87" s="1">
        <v>4593</v>
      </c>
      <c r="BH87" s="1">
        <v>46</v>
      </c>
      <c r="BJ87" s="1">
        <v>0</v>
      </c>
      <c r="BL87" s="1">
        <v>148</v>
      </c>
    </row>
    <row r="88" spans="1:64" hidden="1" x14ac:dyDescent="0.3">
      <c r="A88" s="47"/>
      <c r="B88" s="3"/>
      <c r="C88" s="46">
        <f t="shared" si="1"/>
        <v>0</v>
      </c>
      <c r="D88" s="58" t="s">
        <v>178</v>
      </c>
      <c r="E88" s="45" t="s">
        <v>66</v>
      </c>
      <c r="F88" s="45" t="s">
        <v>102</v>
      </c>
      <c r="G88" s="48">
        <v>4</v>
      </c>
      <c r="H88" s="49">
        <v>8</v>
      </c>
      <c r="I88" s="45">
        <v>87</v>
      </c>
      <c r="J88" s="45">
        <v>88.5</v>
      </c>
      <c r="K88" s="48">
        <v>9.6999999999999993</v>
      </c>
      <c r="L88" s="45">
        <v>82</v>
      </c>
      <c r="M88" s="46">
        <v>-5</v>
      </c>
      <c r="N88" s="49">
        <f>VLOOKUP(D88,WR!$B$1:$M$127,12,FALSE)</f>
        <v>41.400000000000006</v>
      </c>
      <c r="O88" s="45">
        <v>170.1</v>
      </c>
      <c r="P88" s="45">
        <v>103.5</v>
      </c>
      <c r="Q88" s="46">
        <v>8.6</v>
      </c>
      <c r="T88" s="1">
        <v>0.4</v>
      </c>
      <c r="Z88" s="1">
        <v>56.2</v>
      </c>
      <c r="AA88" s="1">
        <v>5.8</v>
      </c>
      <c r="AB88" s="1">
        <v>797.9</v>
      </c>
      <c r="AC88" s="1">
        <v>0.9</v>
      </c>
      <c r="AD88" s="1">
        <v>0</v>
      </c>
      <c r="AE88" s="1">
        <v>0.1</v>
      </c>
      <c r="AO88" s="1">
        <v>0</v>
      </c>
      <c r="AP88" s="1">
        <v>12</v>
      </c>
      <c r="AZ88" s="1">
        <v>9</v>
      </c>
      <c r="BA88" s="1">
        <v>75</v>
      </c>
      <c r="BB88" s="1">
        <v>27</v>
      </c>
      <c r="BC88" s="1">
        <v>5</v>
      </c>
      <c r="BD88" s="1">
        <v>45</v>
      </c>
      <c r="BE88" s="1">
        <v>17.3</v>
      </c>
      <c r="BF88" s="1">
        <v>467</v>
      </c>
      <c r="BH88" s="1">
        <v>1</v>
      </c>
      <c r="BJ88" s="1">
        <v>0</v>
      </c>
      <c r="BL88" s="1">
        <v>-2</v>
      </c>
    </row>
    <row r="89" spans="1:64" hidden="1" x14ac:dyDescent="0.3">
      <c r="A89" s="47"/>
      <c r="B89" s="3"/>
      <c r="C89" s="46">
        <f t="shared" si="1"/>
        <v>0</v>
      </c>
      <c r="D89" s="58" t="s">
        <v>179</v>
      </c>
      <c r="E89" s="45" t="s">
        <v>59</v>
      </c>
      <c r="F89" s="45" t="s">
        <v>100</v>
      </c>
      <c r="G89" s="48">
        <v>9</v>
      </c>
      <c r="H89" s="49">
        <v>8</v>
      </c>
      <c r="I89" s="45">
        <v>88</v>
      </c>
      <c r="J89" s="45">
        <v>89</v>
      </c>
      <c r="K89" s="48">
        <v>11.1</v>
      </c>
      <c r="L89" s="45">
        <v>91</v>
      </c>
      <c r="M89" s="46">
        <v>3</v>
      </c>
      <c r="N89" s="49">
        <f>VLOOKUP(D89,RB!$B$1:$M$127,12,FALSE)</f>
        <v>21.5</v>
      </c>
      <c r="O89" s="45">
        <v>123</v>
      </c>
      <c r="P89" s="45">
        <v>0</v>
      </c>
      <c r="Q89" s="46">
        <v>0</v>
      </c>
      <c r="T89" s="1">
        <v>1.3</v>
      </c>
      <c r="Z89" s="1">
        <v>24.4</v>
      </c>
      <c r="AA89" s="1">
        <v>0.9</v>
      </c>
      <c r="AB89" s="1">
        <v>205.8</v>
      </c>
      <c r="AC89" s="1">
        <v>121.2</v>
      </c>
      <c r="AD89" s="1">
        <v>3.6</v>
      </c>
      <c r="AE89" s="1">
        <v>537.6</v>
      </c>
      <c r="AO89" s="1">
        <v>0</v>
      </c>
      <c r="AP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 x14ac:dyDescent="0.3">
      <c r="A90" s="47"/>
      <c r="B90" s="3"/>
      <c r="C90" s="46">
        <f t="shared" si="1"/>
        <v>0</v>
      </c>
      <c r="D90" s="58" t="s">
        <v>180</v>
      </c>
      <c r="E90" s="45" t="s">
        <v>78</v>
      </c>
      <c r="F90" s="45" t="s">
        <v>64</v>
      </c>
      <c r="G90" s="48">
        <v>9</v>
      </c>
      <c r="H90" s="49">
        <v>8</v>
      </c>
      <c r="I90" s="45">
        <v>89</v>
      </c>
      <c r="J90" s="45">
        <v>89.4</v>
      </c>
      <c r="K90" s="48">
        <v>12</v>
      </c>
      <c r="L90" s="45">
        <v>71</v>
      </c>
      <c r="M90" s="46">
        <v>-18</v>
      </c>
      <c r="N90" s="49">
        <f>VLOOKUP(D90,TE!$B$1:$M$127,12,FALSE)</f>
        <v>25.699999999999989</v>
      </c>
      <c r="O90" s="45">
        <v>172.1</v>
      </c>
      <c r="P90" s="45">
        <v>193.6</v>
      </c>
      <c r="Q90" s="46">
        <v>12.1</v>
      </c>
      <c r="T90" s="1">
        <v>0.4</v>
      </c>
      <c r="Z90" s="1">
        <v>60.9</v>
      </c>
      <c r="AA90" s="1">
        <v>5.9</v>
      </c>
      <c r="AB90" s="1">
        <v>764.5</v>
      </c>
      <c r="AO90" s="1">
        <v>0</v>
      </c>
      <c r="AP90" s="1">
        <v>16</v>
      </c>
      <c r="AZ90" s="1">
        <v>15</v>
      </c>
      <c r="BA90" s="1">
        <v>45</v>
      </c>
      <c r="BB90" s="1">
        <v>68</v>
      </c>
      <c r="BC90" s="1">
        <v>6</v>
      </c>
      <c r="BD90" s="1">
        <v>101</v>
      </c>
      <c r="BE90" s="1">
        <v>13.2</v>
      </c>
      <c r="BF90" s="1">
        <v>896</v>
      </c>
      <c r="BH90" s="1">
        <v>0</v>
      </c>
      <c r="BJ90" s="1">
        <v>0</v>
      </c>
      <c r="BL90" s="1">
        <v>0</v>
      </c>
    </row>
    <row r="91" spans="1:64" hidden="1" x14ac:dyDescent="0.3">
      <c r="A91" s="47" t="s">
        <v>530</v>
      </c>
      <c r="B91" s="3"/>
      <c r="C91" s="46">
        <v>13</v>
      </c>
      <c r="D91" s="58" t="s">
        <v>181</v>
      </c>
      <c r="E91" s="45" t="s">
        <v>59</v>
      </c>
      <c r="F91" s="45" t="s">
        <v>148</v>
      </c>
      <c r="G91" s="48">
        <v>10</v>
      </c>
      <c r="H91" s="49">
        <v>8</v>
      </c>
      <c r="I91" s="45">
        <v>90</v>
      </c>
      <c r="J91" s="45">
        <v>90.5</v>
      </c>
      <c r="K91" s="48">
        <v>13.4</v>
      </c>
      <c r="L91" s="45">
        <v>99</v>
      </c>
      <c r="M91" s="46">
        <v>9</v>
      </c>
      <c r="N91" s="49">
        <f>VLOOKUP(D91,RB!$B$1:$M$127,12,FALSE)</f>
        <v>13.700000000000003</v>
      </c>
      <c r="O91" s="45">
        <v>115.2</v>
      </c>
      <c r="P91" s="45">
        <v>101.3</v>
      </c>
      <c r="Q91" s="46">
        <v>7.2</v>
      </c>
      <c r="T91" s="1">
        <v>1.2</v>
      </c>
      <c r="Z91" s="1">
        <v>15.7</v>
      </c>
      <c r="AA91" s="1">
        <v>0.3</v>
      </c>
      <c r="AB91" s="1">
        <v>109.7</v>
      </c>
      <c r="AC91" s="1">
        <v>165.8</v>
      </c>
      <c r="AD91" s="1">
        <v>4.4000000000000004</v>
      </c>
      <c r="AE91" s="1">
        <v>628.79999999999995</v>
      </c>
      <c r="AO91" s="1">
        <v>1</v>
      </c>
      <c r="AP91" s="1">
        <v>14</v>
      </c>
      <c r="BB91" s="1">
        <v>14</v>
      </c>
      <c r="BC91" s="1">
        <v>0</v>
      </c>
      <c r="BD91" s="1">
        <v>20</v>
      </c>
      <c r="BE91" s="1">
        <v>5.0999999999999996</v>
      </c>
      <c r="BF91" s="1">
        <v>72</v>
      </c>
      <c r="BG91" s="1">
        <v>2</v>
      </c>
      <c r="BH91" s="1">
        <v>130</v>
      </c>
      <c r="BI91" s="1">
        <v>24</v>
      </c>
      <c r="BJ91" s="1">
        <v>5</v>
      </c>
      <c r="BK91" s="1">
        <v>4</v>
      </c>
      <c r="BL91" s="1">
        <v>521</v>
      </c>
    </row>
    <row r="92" spans="1:64" hidden="1" x14ac:dyDescent="0.3">
      <c r="A92" s="47" t="s">
        <v>525</v>
      </c>
      <c r="B92" s="3"/>
      <c r="C92" s="46">
        <v>9</v>
      </c>
      <c r="D92" s="58" t="s">
        <v>182</v>
      </c>
      <c r="E92" s="45" t="s">
        <v>123</v>
      </c>
      <c r="F92" s="45" t="s">
        <v>62</v>
      </c>
      <c r="G92" s="48">
        <v>7</v>
      </c>
      <c r="H92" s="49">
        <v>8</v>
      </c>
      <c r="I92" s="45">
        <v>91</v>
      </c>
      <c r="J92" s="45">
        <v>91</v>
      </c>
      <c r="K92" s="48">
        <v>11.5</v>
      </c>
      <c r="L92" s="45">
        <v>92</v>
      </c>
      <c r="M92" s="46">
        <v>1</v>
      </c>
      <c r="N92" s="49">
        <f>VLOOKUP(D92,QB!$B$1:$M$127,12,FALSE)</f>
        <v>18.900000000000034</v>
      </c>
      <c r="O92" s="45">
        <v>300.10000000000002</v>
      </c>
      <c r="P92" s="45">
        <v>282.60000000000002</v>
      </c>
      <c r="Q92" s="46">
        <v>20.2</v>
      </c>
      <c r="T92" s="1">
        <v>1.7</v>
      </c>
      <c r="U92" s="1">
        <v>520.4</v>
      </c>
      <c r="V92" s="1">
        <v>339.8</v>
      </c>
      <c r="W92" s="1">
        <v>13.8</v>
      </c>
      <c r="X92" s="1">
        <v>24.4</v>
      </c>
      <c r="Y92" s="1">
        <v>3808.7</v>
      </c>
      <c r="AC92" s="1">
        <v>112.9</v>
      </c>
      <c r="AD92" s="1">
        <v>4.4000000000000004</v>
      </c>
      <c r="AE92" s="1">
        <v>545</v>
      </c>
      <c r="AO92" s="1">
        <v>0</v>
      </c>
      <c r="AP92" s="1">
        <v>14</v>
      </c>
      <c r="AQ92" s="1">
        <v>471</v>
      </c>
      <c r="AR92" s="1">
        <v>320</v>
      </c>
      <c r="AS92" s="1">
        <v>13</v>
      </c>
      <c r="AT92" s="1">
        <v>67.900000000000006</v>
      </c>
      <c r="AU92" s="1">
        <v>29</v>
      </c>
      <c r="AV92" s="1">
        <v>24</v>
      </c>
      <c r="AW92" s="1">
        <v>7.2</v>
      </c>
      <c r="AX92" s="1">
        <v>3395</v>
      </c>
      <c r="BH92" s="1">
        <v>101</v>
      </c>
      <c r="BJ92" s="1">
        <v>4</v>
      </c>
      <c r="BL92" s="1">
        <v>488</v>
      </c>
    </row>
    <row r="93" spans="1:64" hidden="1" x14ac:dyDescent="0.3">
      <c r="A93" s="47" t="s">
        <v>529</v>
      </c>
      <c r="B93" s="3"/>
      <c r="C93" s="46">
        <v>14</v>
      </c>
      <c r="D93" s="58" t="s">
        <v>183</v>
      </c>
      <c r="E93" s="45" t="s">
        <v>66</v>
      </c>
      <c r="F93" s="45" t="s">
        <v>71</v>
      </c>
      <c r="G93" s="48">
        <v>12</v>
      </c>
      <c r="H93" s="49">
        <v>8</v>
      </c>
      <c r="I93" s="45">
        <v>92</v>
      </c>
      <c r="J93" s="45">
        <v>91</v>
      </c>
      <c r="K93" s="48">
        <v>12.7</v>
      </c>
      <c r="L93" s="45">
        <v>90</v>
      </c>
      <c r="M93" s="46">
        <v>-2</v>
      </c>
      <c r="N93" s="49">
        <f>VLOOKUP(D93,WR!$B$1:$M$127,12,FALSE)</f>
        <v>47.700000000000017</v>
      </c>
      <c r="O93" s="45">
        <v>176.4</v>
      </c>
      <c r="P93" s="45">
        <v>185.7</v>
      </c>
      <c r="Q93" s="46">
        <v>11.6</v>
      </c>
      <c r="T93" s="1">
        <v>0.5</v>
      </c>
      <c r="Z93" s="1">
        <v>69</v>
      </c>
      <c r="AA93" s="1">
        <v>5.5</v>
      </c>
      <c r="AB93" s="1">
        <v>754.5</v>
      </c>
      <c r="AC93" s="1">
        <v>0</v>
      </c>
      <c r="AD93" s="1">
        <v>0</v>
      </c>
      <c r="AE93" s="1">
        <v>0</v>
      </c>
      <c r="AO93" s="1">
        <v>0</v>
      </c>
      <c r="AP93" s="1">
        <v>16</v>
      </c>
      <c r="AZ93" s="1">
        <v>8</v>
      </c>
      <c r="BA93" s="1">
        <v>37</v>
      </c>
      <c r="BB93" s="1">
        <v>69</v>
      </c>
      <c r="BC93" s="1">
        <v>6</v>
      </c>
      <c r="BD93" s="1">
        <v>112</v>
      </c>
      <c r="BE93" s="1">
        <v>10.6</v>
      </c>
      <c r="BF93" s="1">
        <v>734</v>
      </c>
      <c r="BH93" s="1">
        <v>0</v>
      </c>
      <c r="BJ93" s="1">
        <v>0</v>
      </c>
      <c r="BL93" s="1">
        <v>0</v>
      </c>
    </row>
    <row r="94" spans="1:64" hidden="1" x14ac:dyDescent="0.3">
      <c r="A94" s="47" t="s">
        <v>572</v>
      </c>
      <c r="B94" s="3"/>
      <c r="C94" s="46">
        <v>11</v>
      </c>
      <c r="D94" s="58" t="s">
        <v>184</v>
      </c>
      <c r="E94" s="45" t="s">
        <v>123</v>
      </c>
      <c r="F94" s="45" t="s">
        <v>111</v>
      </c>
      <c r="G94" s="48">
        <v>10</v>
      </c>
      <c r="H94" s="49">
        <v>8</v>
      </c>
      <c r="I94" s="45">
        <v>93</v>
      </c>
      <c r="J94" s="45">
        <v>91.5</v>
      </c>
      <c r="K94" s="48">
        <v>11.4</v>
      </c>
      <c r="L94" s="45">
        <v>86</v>
      </c>
      <c r="M94" s="46">
        <v>-7</v>
      </c>
      <c r="N94" s="49">
        <f>VLOOKUP(D94,QB!$B$1:$M$127,12,FALSE)</f>
        <v>4.4000000000000341</v>
      </c>
      <c r="O94" s="45">
        <v>285.60000000000002</v>
      </c>
      <c r="P94" s="45">
        <v>193.4</v>
      </c>
      <c r="Q94" s="46">
        <v>17.600000000000001</v>
      </c>
      <c r="T94" s="1">
        <v>2.6</v>
      </c>
      <c r="U94" s="1">
        <v>569</v>
      </c>
      <c r="V94" s="1">
        <v>376.6</v>
      </c>
      <c r="W94" s="1">
        <v>12.2</v>
      </c>
      <c r="X94" s="1">
        <v>30.1</v>
      </c>
      <c r="Y94" s="1">
        <v>4244.8999999999996</v>
      </c>
      <c r="AC94" s="1">
        <v>52.4</v>
      </c>
      <c r="AD94" s="1">
        <v>1</v>
      </c>
      <c r="AE94" s="1">
        <v>192</v>
      </c>
      <c r="AO94" s="1">
        <v>6</v>
      </c>
      <c r="AP94" s="1">
        <v>11</v>
      </c>
      <c r="AQ94" s="1">
        <v>401</v>
      </c>
      <c r="AR94" s="1">
        <v>279</v>
      </c>
      <c r="AS94" s="1">
        <v>7</v>
      </c>
      <c r="AT94" s="1">
        <v>69.599999999999994</v>
      </c>
      <c r="AU94" s="1">
        <v>31</v>
      </c>
      <c r="AV94" s="1">
        <v>21</v>
      </c>
      <c r="AW94" s="1">
        <v>7.7</v>
      </c>
      <c r="AX94" s="1">
        <v>3074</v>
      </c>
      <c r="BH94" s="1">
        <v>34</v>
      </c>
      <c r="BJ94" s="1">
        <v>0</v>
      </c>
      <c r="BL94" s="1">
        <v>93</v>
      </c>
    </row>
    <row r="95" spans="1:64" hidden="1" x14ac:dyDescent="0.3">
      <c r="A95" s="47" t="s">
        <v>525</v>
      </c>
      <c r="B95" s="3">
        <v>112</v>
      </c>
      <c r="C95" s="46">
        <f t="shared" si="1"/>
        <v>14</v>
      </c>
      <c r="D95" s="58" t="s">
        <v>185</v>
      </c>
      <c r="E95" s="45" t="s">
        <v>59</v>
      </c>
      <c r="F95" s="45" t="s">
        <v>186</v>
      </c>
      <c r="G95" s="48">
        <v>10</v>
      </c>
      <c r="H95" s="49">
        <v>8</v>
      </c>
      <c r="I95" s="45">
        <v>94</v>
      </c>
      <c r="J95" s="45">
        <v>93.4</v>
      </c>
      <c r="K95" s="48">
        <v>13.9</v>
      </c>
      <c r="L95" s="45">
        <v>77</v>
      </c>
      <c r="M95" s="46">
        <v>-17</v>
      </c>
      <c r="N95" s="49">
        <f>VLOOKUP(D95,RB!$B$1:$M$127,12,FALSE)</f>
        <v>52.5</v>
      </c>
      <c r="O95" s="45">
        <v>154</v>
      </c>
      <c r="P95" s="45">
        <v>0</v>
      </c>
      <c r="Q95" s="46">
        <v>0</v>
      </c>
      <c r="T95" s="1">
        <v>1.6</v>
      </c>
      <c r="Z95" s="1">
        <v>26.3</v>
      </c>
      <c r="AA95" s="1">
        <v>0.8</v>
      </c>
      <c r="AB95" s="1">
        <v>221.2</v>
      </c>
      <c r="AC95" s="1">
        <v>169</v>
      </c>
      <c r="AD95" s="1">
        <v>5.2</v>
      </c>
      <c r="AE95" s="1">
        <v>724</v>
      </c>
      <c r="AO95" s="1">
        <v>0</v>
      </c>
      <c r="AP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hidden="1" x14ac:dyDescent="0.3">
      <c r="A96" s="47"/>
      <c r="B96" s="3"/>
      <c r="C96" s="46">
        <f t="shared" si="1"/>
        <v>0</v>
      </c>
      <c r="D96" s="58" t="s">
        <v>187</v>
      </c>
      <c r="E96" s="45" t="s">
        <v>123</v>
      </c>
      <c r="F96" s="45" t="s">
        <v>129</v>
      </c>
      <c r="G96" s="48">
        <v>11</v>
      </c>
      <c r="H96" s="49">
        <v>8</v>
      </c>
      <c r="I96" s="45">
        <v>95</v>
      </c>
      <c r="J96" s="45">
        <v>97.3</v>
      </c>
      <c r="K96" s="48">
        <v>15.4</v>
      </c>
      <c r="L96" s="45">
        <v>95</v>
      </c>
      <c r="M96" s="46">
        <v>0</v>
      </c>
      <c r="N96" s="49">
        <f>VLOOKUP(D96,QB!$B$1:$M$127,12,FALSE)</f>
        <v>0</v>
      </c>
      <c r="O96" s="45">
        <v>281.2</v>
      </c>
      <c r="P96" s="45">
        <v>299.39999999999998</v>
      </c>
      <c r="Q96" s="46">
        <v>18.7</v>
      </c>
      <c r="T96" s="1">
        <v>2.1</v>
      </c>
      <c r="U96" s="1">
        <v>454.7</v>
      </c>
      <c r="V96" s="1">
        <v>292.8</v>
      </c>
      <c r="W96" s="1">
        <v>9.5</v>
      </c>
      <c r="X96" s="1">
        <v>27.8</v>
      </c>
      <c r="Y96" s="1">
        <v>3571</v>
      </c>
      <c r="AC96" s="1">
        <v>73</v>
      </c>
      <c r="AD96" s="1">
        <v>2</v>
      </c>
      <c r="AE96" s="1">
        <v>381.3</v>
      </c>
      <c r="AO96" s="1">
        <v>2</v>
      </c>
      <c r="AP96" s="1">
        <v>16</v>
      </c>
      <c r="AQ96" s="1">
        <v>427</v>
      </c>
      <c r="AR96" s="1">
        <v>280</v>
      </c>
      <c r="AS96" s="1">
        <v>7</v>
      </c>
      <c r="AT96" s="1">
        <v>65.599999999999994</v>
      </c>
      <c r="AU96" s="1">
        <v>51</v>
      </c>
      <c r="AV96" s="1">
        <v>35</v>
      </c>
      <c r="AW96" s="1">
        <v>8.1</v>
      </c>
      <c r="AX96" s="1">
        <v>3448</v>
      </c>
      <c r="BH96" s="1">
        <v>67</v>
      </c>
      <c r="BJ96" s="1">
        <v>0</v>
      </c>
      <c r="BL96" s="1">
        <v>376</v>
      </c>
    </row>
    <row r="97" spans="1:64" hidden="1" x14ac:dyDescent="0.3">
      <c r="A97" s="47" t="s">
        <v>572</v>
      </c>
      <c r="B97" s="3"/>
      <c r="C97" s="46">
        <v>10</v>
      </c>
      <c r="D97" s="58" t="s">
        <v>188</v>
      </c>
      <c r="E97" s="45" t="s">
        <v>59</v>
      </c>
      <c r="F97" s="45" t="s">
        <v>73</v>
      </c>
      <c r="G97" s="48">
        <v>10</v>
      </c>
      <c r="H97" s="49">
        <v>9</v>
      </c>
      <c r="I97" s="45">
        <v>96</v>
      </c>
      <c r="J97" s="45">
        <v>101.1</v>
      </c>
      <c r="K97" s="48">
        <v>20.3</v>
      </c>
      <c r="L97" s="45">
        <v>123</v>
      </c>
      <c r="M97" s="46">
        <v>27</v>
      </c>
      <c r="N97" s="49">
        <f>VLOOKUP(D97,RB!$B$1:$M$127,12,FALSE)</f>
        <v>34</v>
      </c>
      <c r="O97" s="45">
        <v>135.5</v>
      </c>
      <c r="P97" s="45">
        <v>132</v>
      </c>
      <c r="Q97" s="46">
        <v>8.3000000000000007</v>
      </c>
      <c r="T97" s="1">
        <v>0.6</v>
      </c>
      <c r="Z97" s="1">
        <v>41.6</v>
      </c>
      <c r="AA97" s="1">
        <v>1.8</v>
      </c>
      <c r="AB97" s="1">
        <v>379.5</v>
      </c>
      <c r="AC97" s="1">
        <v>81.5</v>
      </c>
      <c r="AD97" s="1">
        <v>2</v>
      </c>
      <c r="AE97" s="1">
        <v>345.4</v>
      </c>
      <c r="AO97" s="1">
        <v>0</v>
      </c>
      <c r="AP97" s="1">
        <v>16</v>
      </c>
      <c r="BB97" s="1">
        <v>47</v>
      </c>
      <c r="BC97" s="1">
        <v>3</v>
      </c>
      <c r="BD97" s="1">
        <v>62</v>
      </c>
      <c r="BE97" s="1">
        <v>9.1</v>
      </c>
      <c r="BF97" s="1">
        <v>429</v>
      </c>
      <c r="BG97" s="1">
        <v>1</v>
      </c>
      <c r="BH97" s="1">
        <v>40</v>
      </c>
      <c r="BI97" s="1">
        <v>23</v>
      </c>
      <c r="BJ97" s="1">
        <v>0</v>
      </c>
      <c r="BK97" s="1">
        <v>5</v>
      </c>
      <c r="BL97" s="1">
        <v>201</v>
      </c>
    </row>
    <row r="98" spans="1:64" x14ac:dyDescent="0.3">
      <c r="A98" s="47" t="s">
        <v>572</v>
      </c>
      <c r="B98" s="3"/>
      <c r="C98" s="46">
        <v>13</v>
      </c>
      <c r="D98" s="58" t="s">
        <v>189</v>
      </c>
      <c r="E98" s="45" t="s">
        <v>78</v>
      </c>
      <c r="F98" s="45" t="s">
        <v>83</v>
      </c>
      <c r="G98" s="48">
        <v>7</v>
      </c>
      <c r="H98" s="49">
        <v>9</v>
      </c>
      <c r="I98" s="45">
        <v>97</v>
      </c>
      <c r="J98" s="45">
        <v>101.5</v>
      </c>
      <c r="K98" s="48">
        <v>13.4</v>
      </c>
      <c r="L98" s="45">
        <v>87</v>
      </c>
      <c r="M98" s="46">
        <v>-10</v>
      </c>
      <c r="N98" s="49">
        <f>VLOOKUP(D98,TE!$B$1:$M$127,12,FALSE)</f>
        <v>0</v>
      </c>
      <c r="O98" s="45">
        <v>146.4</v>
      </c>
      <c r="P98" s="45">
        <v>143.9</v>
      </c>
      <c r="Q98" s="46">
        <v>9</v>
      </c>
      <c r="T98" s="1">
        <v>0.4</v>
      </c>
      <c r="Z98" s="1">
        <v>54.1</v>
      </c>
      <c r="AA98" s="1">
        <v>4.9000000000000004</v>
      </c>
      <c r="AB98" s="1">
        <v>638.79999999999995</v>
      </c>
      <c r="AO98" s="1">
        <v>0</v>
      </c>
      <c r="AP98" s="1">
        <v>16</v>
      </c>
      <c r="AZ98" s="1">
        <v>9</v>
      </c>
      <c r="BA98" s="1">
        <v>66</v>
      </c>
      <c r="BB98" s="1">
        <v>56</v>
      </c>
      <c r="BC98" s="1">
        <v>4</v>
      </c>
      <c r="BD98" s="1">
        <v>88</v>
      </c>
      <c r="BE98" s="1">
        <v>11.4</v>
      </c>
      <c r="BF98" s="1">
        <v>639</v>
      </c>
      <c r="BH98" s="1">
        <v>0</v>
      </c>
      <c r="BJ98" s="1">
        <v>0</v>
      </c>
      <c r="BL98" s="1">
        <v>0</v>
      </c>
    </row>
    <row r="99" spans="1:64" hidden="1" x14ac:dyDescent="0.3">
      <c r="A99" s="47" t="s">
        <v>529</v>
      </c>
      <c r="B99" s="3"/>
      <c r="C99" s="46">
        <v>11</v>
      </c>
      <c r="D99" s="58" t="s">
        <v>190</v>
      </c>
      <c r="E99" s="45" t="s">
        <v>59</v>
      </c>
      <c r="F99" s="45" t="s">
        <v>191</v>
      </c>
      <c r="G99" s="48">
        <v>6</v>
      </c>
      <c r="H99" s="49">
        <v>9</v>
      </c>
      <c r="I99" s="45">
        <v>98</v>
      </c>
      <c r="J99" s="45">
        <v>101.5</v>
      </c>
      <c r="K99" s="48">
        <v>12.5</v>
      </c>
      <c r="L99" s="45">
        <v>104</v>
      </c>
      <c r="M99" s="46">
        <v>6</v>
      </c>
      <c r="N99" s="49">
        <f>VLOOKUP(D99,RB!$B$1:$M$127,12,FALSE)</f>
        <v>35.900000000000006</v>
      </c>
      <c r="O99" s="45">
        <v>137.4</v>
      </c>
      <c r="P99" s="45">
        <v>127.2</v>
      </c>
      <c r="Q99" s="46">
        <v>9.1</v>
      </c>
      <c r="T99" s="1">
        <v>1</v>
      </c>
      <c r="Z99" s="1">
        <v>29.1</v>
      </c>
      <c r="AA99" s="1">
        <v>0.7</v>
      </c>
      <c r="AB99" s="1">
        <v>227.4</v>
      </c>
      <c r="AC99" s="1">
        <v>157.80000000000001</v>
      </c>
      <c r="AD99" s="1">
        <v>3.6</v>
      </c>
      <c r="AE99" s="1">
        <v>617</v>
      </c>
      <c r="AO99" s="1">
        <v>0</v>
      </c>
      <c r="AP99" s="1">
        <v>14</v>
      </c>
      <c r="BB99" s="1">
        <v>34</v>
      </c>
      <c r="BC99" s="1">
        <v>0</v>
      </c>
      <c r="BD99" s="1">
        <v>46</v>
      </c>
      <c r="BE99" s="1">
        <v>7</v>
      </c>
      <c r="BF99" s="1">
        <v>238</v>
      </c>
      <c r="BG99" s="1">
        <v>3</v>
      </c>
      <c r="BH99" s="1">
        <v>161</v>
      </c>
      <c r="BI99" s="1">
        <v>28</v>
      </c>
      <c r="BJ99" s="1">
        <v>3</v>
      </c>
      <c r="BK99" s="1">
        <v>3.2</v>
      </c>
      <c r="BL99" s="1">
        <v>514</v>
      </c>
    </row>
    <row r="100" spans="1:64" hidden="1" x14ac:dyDescent="0.3">
      <c r="A100" s="47"/>
      <c r="B100" s="3"/>
      <c r="C100" s="46">
        <f t="shared" si="1"/>
        <v>0</v>
      </c>
      <c r="D100" s="58" t="s">
        <v>192</v>
      </c>
      <c r="E100" s="45" t="s">
        <v>66</v>
      </c>
      <c r="F100" s="45" t="s">
        <v>148</v>
      </c>
      <c r="G100" s="48">
        <v>10</v>
      </c>
      <c r="H100" s="49">
        <v>9</v>
      </c>
      <c r="I100" s="45">
        <v>99</v>
      </c>
      <c r="J100" s="45">
        <v>101.6</v>
      </c>
      <c r="K100" s="48">
        <v>12.8</v>
      </c>
      <c r="L100" s="45">
        <v>97</v>
      </c>
      <c r="M100" s="46">
        <v>-2</v>
      </c>
      <c r="N100" s="49">
        <f>VLOOKUP(D100,WR!$B$1:$M$127,12,FALSE)</f>
        <v>20.900000000000006</v>
      </c>
      <c r="O100" s="45">
        <v>149.6</v>
      </c>
      <c r="P100" s="45">
        <v>136.30000000000001</v>
      </c>
      <c r="Q100" s="46">
        <v>8.5</v>
      </c>
      <c r="T100" s="1">
        <v>0.1</v>
      </c>
      <c r="Z100" s="1">
        <v>48.7</v>
      </c>
      <c r="AA100" s="1">
        <v>4.7</v>
      </c>
      <c r="AB100" s="1">
        <v>732.3</v>
      </c>
      <c r="AC100" s="1">
        <v>0.5</v>
      </c>
      <c r="AD100" s="1">
        <v>0</v>
      </c>
      <c r="AE100" s="1">
        <v>0.2</v>
      </c>
      <c r="AO100" s="1">
        <v>0</v>
      </c>
      <c r="AP100" s="1">
        <v>16</v>
      </c>
      <c r="AZ100" s="1">
        <v>16</v>
      </c>
      <c r="BA100" s="1">
        <v>42</v>
      </c>
      <c r="BB100" s="1">
        <v>42</v>
      </c>
      <c r="BC100" s="1">
        <v>4</v>
      </c>
      <c r="BD100" s="1">
        <v>84</v>
      </c>
      <c r="BE100" s="1">
        <v>16.8</v>
      </c>
      <c r="BF100" s="1">
        <v>704</v>
      </c>
      <c r="BH100" s="1">
        <v>1</v>
      </c>
      <c r="BJ100" s="1">
        <v>0</v>
      </c>
      <c r="BL100" s="1">
        <v>-1</v>
      </c>
    </row>
    <row r="101" spans="1:64" hidden="1" x14ac:dyDescent="0.3">
      <c r="A101" s="47" t="s">
        <v>526</v>
      </c>
      <c r="B101" s="3"/>
      <c r="C101" s="46">
        <v>16</v>
      </c>
      <c r="D101" s="58" t="s">
        <v>193</v>
      </c>
      <c r="E101" s="45" t="s">
        <v>66</v>
      </c>
      <c r="F101" s="45" t="s">
        <v>67</v>
      </c>
      <c r="G101" s="48">
        <v>11</v>
      </c>
      <c r="H101" s="49">
        <v>9</v>
      </c>
      <c r="I101" s="45">
        <v>100</v>
      </c>
      <c r="J101" s="45">
        <v>102.9</v>
      </c>
      <c r="K101" s="48">
        <v>9.9</v>
      </c>
      <c r="L101" s="45">
        <v>116</v>
      </c>
      <c r="M101" s="46">
        <v>16</v>
      </c>
      <c r="N101" s="49">
        <f>VLOOKUP(D101,WR!$B$1:$M$127,12,FALSE)</f>
        <v>14.400000000000006</v>
      </c>
      <c r="O101" s="45">
        <v>143.1</v>
      </c>
      <c r="P101" s="45">
        <v>62.3</v>
      </c>
      <c r="Q101" s="46">
        <v>12.5</v>
      </c>
      <c r="T101" s="1">
        <v>0.5</v>
      </c>
      <c r="Z101" s="1">
        <v>50.8</v>
      </c>
      <c r="AA101" s="1">
        <v>4.0999999999999996</v>
      </c>
      <c r="AB101" s="1">
        <v>685.8</v>
      </c>
      <c r="AC101" s="1">
        <v>0</v>
      </c>
      <c r="AD101" s="1">
        <v>0</v>
      </c>
      <c r="AE101" s="1">
        <v>0</v>
      </c>
      <c r="AO101" s="1">
        <v>0</v>
      </c>
      <c r="AP101" s="1">
        <v>5</v>
      </c>
      <c r="AZ101" s="1">
        <v>4</v>
      </c>
      <c r="BA101" s="1">
        <v>64</v>
      </c>
      <c r="BB101" s="1">
        <v>20</v>
      </c>
      <c r="BC101" s="1">
        <v>2</v>
      </c>
      <c r="BD101" s="1">
        <v>30</v>
      </c>
      <c r="BE101" s="1">
        <v>15.2</v>
      </c>
      <c r="BF101" s="1">
        <v>303</v>
      </c>
      <c r="BH101" s="1">
        <v>0</v>
      </c>
      <c r="BJ101" s="1">
        <v>0</v>
      </c>
      <c r="BL101" s="1">
        <v>0</v>
      </c>
    </row>
    <row r="102" spans="1:64" hidden="1" x14ac:dyDescent="0.3">
      <c r="A102" s="47"/>
      <c r="B102" s="3"/>
      <c r="C102" s="46">
        <f t="shared" si="1"/>
        <v>0</v>
      </c>
      <c r="D102" s="58" t="s">
        <v>194</v>
      </c>
      <c r="E102" s="45" t="s">
        <v>59</v>
      </c>
      <c r="F102" s="45" t="s">
        <v>131</v>
      </c>
      <c r="G102" s="48">
        <v>11</v>
      </c>
      <c r="H102" s="49">
        <v>9</v>
      </c>
      <c r="I102" s="45">
        <v>101</v>
      </c>
      <c r="J102" s="45">
        <v>103.7</v>
      </c>
      <c r="K102" s="48">
        <v>16.5</v>
      </c>
      <c r="L102" s="45">
        <v>133</v>
      </c>
      <c r="M102" s="46">
        <v>32</v>
      </c>
      <c r="N102" s="49">
        <f>VLOOKUP(D102,RB!$B$1:$M$127,12,FALSE)</f>
        <v>31.400000000000006</v>
      </c>
      <c r="O102" s="45">
        <v>132.9</v>
      </c>
      <c r="P102" s="45">
        <v>160.69999999999999</v>
      </c>
      <c r="Q102" s="46">
        <v>10</v>
      </c>
      <c r="T102" s="1">
        <v>0.9</v>
      </c>
      <c r="Z102" s="1">
        <v>43</v>
      </c>
      <c r="AA102" s="1">
        <v>0.9</v>
      </c>
      <c r="AB102" s="1">
        <v>306.7</v>
      </c>
      <c r="AC102" s="1">
        <v>110.3</v>
      </c>
      <c r="AD102" s="1">
        <v>2.2999999999999998</v>
      </c>
      <c r="AE102" s="1">
        <v>420.2</v>
      </c>
      <c r="AO102" s="1">
        <v>1</v>
      </c>
      <c r="AP102" s="1">
        <v>16</v>
      </c>
      <c r="BB102" s="1">
        <v>59</v>
      </c>
      <c r="BC102" s="1">
        <v>1</v>
      </c>
      <c r="BD102" s="1">
        <v>67</v>
      </c>
      <c r="BE102" s="1">
        <v>6.8</v>
      </c>
      <c r="BF102" s="1">
        <v>400</v>
      </c>
      <c r="BG102" s="1">
        <v>2</v>
      </c>
      <c r="BH102" s="1">
        <v>155</v>
      </c>
      <c r="BI102" s="1">
        <v>36</v>
      </c>
      <c r="BJ102" s="1">
        <v>1</v>
      </c>
      <c r="BK102" s="1">
        <v>3.3</v>
      </c>
      <c r="BL102" s="1">
        <v>517</v>
      </c>
    </row>
    <row r="103" spans="1:64" hidden="1" x14ac:dyDescent="0.3">
      <c r="A103" s="47" t="s">
        <v>525</v>
      </c>
      <c r="B103" s="3"/>
      <c r="C103" s="46">
        <v>12</v>
      </c>
      <c r="D103" s="58" t="s">
        <v>195</v>
      </c>
      <c r="E103" s="45" t="s">
        <v>59</v>
      </c>
      <c r="F103" s="45" t="s">
        <v>111</v>
      </c>
      <c r="G103" s="48">
        <v>10</v>
      </c>
      <c r="H103" s="49">
        <v>9</v>
      </c>
      <c r="I103" s="45">
        <v>102</v>
      </c>
      <c r="J103" s="45">
        <v>104.6</v>
      </c>
      <c r="K103" s="48">
        <v>17.8</v>
      </c>
      <c r="L103" s="45">
        <v>85</v>
      </c>
      <c r="M103" s="46">
        <v>-17</v>
      </c>
      <c r="N103" s="49">
        <f>VLOOKUP(D103,RB!$B$1:$M$127,12,FALSE)</f>
        <v>22.599999999999994</v>
      </c>
      <c r="O103" s="45">
        <v>124.1</v>
      </c>
      <c r="P103" s="45">
        <v>180</v>
      </c>
      <c r="Q103" s="46">
        <v>11.3</v>
      </c>
      <c r="T103" s="1">
        <v>1.1000000000000001</v>
      </c>
      <c r="Z103" s="1">
        <v>16.2</v>
      </c>
      <c r="AA103" s="1">
        <v>0.2</v>
      </c>
      <c r="AB103" s="1">
        <v>109.7</v>
      </c>
      <c r="AC103" s="1">
        <v>160.6</v>
      </c>
      <c r="AD103" s="1">
        <v>5.3</v>
      </c>
      <c r="AE103" s="1">
        <v>660.4</v>
      </c>
      <c r="AO103" s="1">
        <v>1</v>
      </c>
      <c r="AP103" s="1">
        <v>16</v>
      </c>
      <c r="BB103" s="1">
        <v>20</v>
      </c>
      <c r="BC103" s="1">
        <v>0</v>
      </c>
      <c r="BD103" s="1">
        <v>27</v>
      </c>
      <c r="BE103" s="1">
        <v>7.3</v>
      </c>
      <c r="BF103" s="1">
        <v>145</v>
      </c>
      <c r="BG103" s="1">
        <v>5</v>
      </c>
      <c r="BH103" s="1">
        <v>250</v>
      </c>
      <c r="BI103" s="1">
        <v>42</v>
      </c>
      <c r="BJ103" s="1">
        <v>9</v>
      </c>
      <c r="BK103" s="1">
        <v>3.7</v>
      </c>
      <c r="BL103" s="1">
        <v>935</v>
      </c>
    </row>
    <row r="104" spans="1:64" x14ac:dyDescent="0.3">
      <c r="A104" s="47" t="s">
        <v>531</v>
      </c>
      <c r="B104" s="3"/>
      <c r="C104" s="46">
        <v>15</v>
      </c>
      <c r="D104" s="58" t="s">
        <v>196</v>
      </c>
      <c r="E104" s="45" t="s">
        <v>78</v>
      </c>
      <c r="F104" s="45" t="s">
        <v>108</v>
      </c>
      <c r="G104" s="48">
        <v>6</v>
      </c>
      <c r="H104" s="49">
        <v>9</v>
      </c>
      <c r="I104" s="45">
        <v>103</v>
      </c>
      <c r="J104" s="45">
        <v>106</v>
      </c>
      <c r="K104" s="48">
        <v>19.5</v>
      </c>
      <c r="L104" s="45">
        <v>80</v>
      </c>
      <c r="M104" s="46">
        <v>-23</v>
      </c>
      <c r="N104" s="49">
        <f>VLOOKUP(D104,TE!$B$1:$M$127,12,FALSE)</f>
        <v>-1</v>
      </c>
      <c r="O104" s="45">
        <v>145.4</v>
      </c>
      <c r="P104" s="45">
        <v>222.2</v>
      </c>
      <c r="Q104" s="46">
        <v>13.9</v>
      </c>
      <c r="T104" s="1">
        <v>0.4</v>
      </c>
      <c r="Z104" s="1">
        <v>51.5</v>
      </c>
      <c r="AA104" s="1">
        <v>6.1</v>
      </c>
      <c r="AB104" s="1">
        <v>582.5</v>
      </c>
      <c r="AO104" s="1">
        <v>1</v>
      </c>
      <c r="AP104" s="1">
        <v>16</v>
      </c>
      <c r="AZ104" s="1">
        <v>7</v>
      </c>
      <c r="BA104" s="1">
        <v>53</v>
      </c>
      <c r="BB104" s="1">
        <v>66</v>
      </c>
      <c r="BC104" s="1">
        <v>13</v>
      </c>
      <c r="BD104" s="1">
        <v>110</v>
      </c>
      <c r="BE104" s="1">
        <v>11.4</v>
      </c>
      <c r="BF104" s="1">
        <v>750</v>
      </c>
      <c r="BH104" s="1">
        <v>3</v>
      </c>
      <c r="BJ104" s="1">
        <v>1</v>
      </c>
      <c r="BL104" s="1">
        <v>-8</v>
      </c>
    </row>
    <row r="105" spans="1:64" hidden="1" x14ac:dyDescent="0.3">
      <c r="A105" s="47"/>
      <c r="B105" s="3"/>
      <c r="C105" s="46">
        <f t="shared" si="1"/>
        <v>0</v>
      </c>
      <c r="D105" s="58" t="s">
        <v>197</v>
      </c>
      <c r="E105" s="45" t="s">
        <v>59</v>
      </c>
      <c r="F105" s="45" t="s">
        <v>102</v>
      </c>
      <c r="G105" s="48">
        <v>4</v>
      </c>
      <c r="H105" s="49">
        <v>9</v>
      </c>
      <c r="I105" s="45">
        <v>104</v>
      </c>
      <c r="J105" s="45">
        <v>106.9</v>
      </c>
      <c r="K105" s="48">
        <v>22.3</v>
      </c>
      <c r="L105" s="45">
        <v>121</v>
      </c>
      <c r="M105" s="46">
        <v>17</v>
      </c>
      <c r="N105" s="49">
        <f>VLOOKUP(D105,RB!$B$1:$M$127,12,FALSE)</f>
        <v>19.099999999999994</v>
      </c>
      <c r="O105" s="45">
        <v>120.6</v>
      </c>
      <c r="P105" s="45">
        <v>162.5</v>
      </c>
      <c r="Q105" s="46">
        <v>11.6</v>
      </c>
      <c r="T105" s="1">
        <v>0.7</v>
      </c>
      <c r="Z105" s="1">
        <v>25.2</v>
      </c>
      <c r="AA105" s="1">
        <v>1.1000000000000001</v>
      </c>
      <c r="AB105" s="1">
        <v>221.2</v>
      </c>
      <c r="AC105" s="1">
        <v>113</v>
      </c>
      <c r="AD105" s="1">
        <v>3.1</v>
      </c>
      <c r="AE105" s="1">
        <v>498.2</v>
      </c>
      <c r="AO105" s="1">
        <v>1</v>
      </c>
      <c r="AP105" s="1">
        <v>14</v>
      </c>
      <c r="BB105" s="1">
        <v>27</v>
      </c>
      <c r="BC105" s="1">
        <v>2</v>
      </c>
      <c r="BD105" s="1">
        <v>31</v>
      </c>
      <c r="BE105" s="1">
        <v>9.6999999999999993</v>
      </c>
      <c r="BF105" s="1">
        <v>261</v>
      </c>
      <c r="BG105" s="1">
        <v>10</v>
      </c>
      <c r="BH105" s="1">
        <v>153</v>
      </c>
      <c r="BI105" s="1">
        <v>66</v>
      </c>
      <c r="BJ105" s="1">
        <v>3</v>
      </c>
      <c r="BK105" s="1">
        <v>5.3</v>
      </c>
      <c r="BL105" s="1">
        <v>814</v>
      </c>
    </row>
    <row r="106" spans="1:64" x14ac:dyDescent="0.3">
      <c r="A106" s="47"/>
      <c r="B106" s="3"/>
      <c r="C106" s="46">
        <f t="shared" si="1"/>
        <v>0</v>
      </c>
      <c r="D106" s="58" t="s">
        <v>198</v>
      </c>
      <c r="E106" s="45" t="s">
        <v>78</v>
      </c>
      <c r="F106" s="45" t="s">
        <v>76</v>
      </c>
      <c r="G106" s="48">
        <v>9</v>
      </c>
      <c r="H106" s="49">
        <v>9</v>
      </c>
      <c r="I106" s="45">
        <v>105</v>
      </c>
      <c r="J106" s="45">
        <v>107.2</v>
      </c>
      <c r="K106" s="48">
        <v>17.5</v>
      </c>
      <c r="L106" s="45">
        <v>108</v>
      </c>
      <c r="M106" s="46">
        <v>3</v>
      </c>
      <c r="N106" s="49">
        <f>VLOOKUP(D106,TE!$B$1:$M$127,12,FALSE)</f>
        <v>-0.30000000000001137</v>
      </c>
      <c r="O106" s="45">
        <v>146.1</v>
      </c>
      <c r="P106" s="45">
        <v>163</v>
      </c>
      <c r="Q106" s="46">
        <v>10.199999999999999</v>
      </c>
      <c r="T106" s="1">
        <v>0.4</v>
      </c>
      <c r="Z106" s="1">
        <v>61.4</v>
      </c>
      <c r="AA106" s="1">
        <v>4.3</v>
      </c>
      <c r="AB106" s="1">
        <v>597.79999999999995</v>
      </c>
      <c r="AO106" s="1">
        <v>0</v>
      </c>
      <c r="AP106" s="1">
        <v>16</v>
      </c>
      <c r="AZ106" s="1">
        <v>7</v>
      </c>
      <c r="BA106" s="1">
        <v>36</v>
      </c>
      <c r="BB106" s="1">
        <v>71</v>
      </c>
      <c r="BC106" s="1">
        <v>4</v>
      </c>
      <c r="BD106" s="1">
        <v>88</v>
      </c>
      <c r="BE106" s="1">
        <v>9.3000000000000007</v>
      </c>
      <c r="BF106" s="1">
        <v>660</v>
      </c>
      <c r="BH106" s="1">
        <v>0</v>
      </c>
      <c r="BJ106" s="1">
        <v>0</v>
      </c>
      <c r="BL106" s="1">
        <v>0</v>
      </c>
    </row>
    <row r="107" spans="1:64" hidden="1" x14ac:dyDescent="0.3">
      <c r="A107" s="47"/>
      <c r="B107" s="3"/>
      <c r="C107" s="46">
        <f t="shared" si="1"/>
        <v>0</v>
      </c>
      <c r="D107" s="58" t="s">
        <v>199</v>
      </c>
      <c r="E107" s="45" t="s">
        <v>123</v>
      </c>
      <c r="F107" s="45" t="s">
        <v>94</v>
      </c>
      <c r="G107" s="48">
        <v>7</v>
      </c>
      <c r="H107" s="49">
        <v>9</v>
      </c>
      <c r="I107" s="45">
        <v>106</v>
      </c>
      <c r="J107" s="45">
        <v>107.3</v>
      </c>
      <c r="K107" s="48">
        <v>5.3</v>
      </c>
      <c r="L107" s="45">
        <v>114</v>
      </c>
      <c r="M107" s="46">
        <v>8</v>
      </c>
      <c r="N107" s="49">
        <f>VLOOKUP(D107,QB!$B$1:$M$127,12,FALSE)</f>
        <v>6.8000000000000114</v>
      </c>
      <c r="O107" s="45">
        <v>288</v>
      </c>
      <c r="P107" s="45">
        <v>196</v>
      </c>
      <c r="Q107" s="46">
        <v>17.8</v>
      </c>
      <c r="T107" s="1">
        <v>2.7</v>
      </c>
      <c r="U107" s="1">
        <v>564.70000000000005</v>
      </c>
      <c r="V107" s="1">
        <v>358.8</v>
      </c>
      <c r="W107" s="1">
        <v>16.600000000000001</v>
      </c>
      <c r="X107" s="1">
        <v>27.7</v>
      </c>
      <c r="Y107" s="1">
        <v>4454.8999999999996</v>
      </c>
      <c r="AC107" s="1">
        <v>57.2</v>
      </c>
      <c r="AD107" s="1">
        <v>1.6</v>
      </c>
      <c r="AE107" s="1">
        <v>277</v>
      </c>
      <c r="AO107" s="1">
        <v>3</v>
      </c>
      <c r="AP107" s="1">
        <v>11</v>
      </c>
      <c r="AQ107" s="1">
        <v>378</v>
      </c>
      <c r="AR107" s="1">
        <v>244</v>
      </c>
      <c r="AS107" s="1">
        <v>14</v>
      </c>
      <c r="AT107" s="1">
        <v>64.599999999999994</v>
      </c>
      <c r="AU107" s="1">
        <v>27</v>
      </c>
      <c r="AV107" s="1">
        <v>19</v>
      </c>
      <c r="AW107" s="1">
        <v>7.9</v>
      </c>
      <c r="AX107" s="1">
        <v>2992</v>
      </c>
      <c r="BH107" s="1">
        <v>49</v>
      </c>
      <c r="BJ107" s="1">
        <v>1</v>
      </c>
      <c r="BL107" s="1">
        <v>281</v>
      </c>
    </row>
    <row r="108" spans="1:64" hidden="1" x14ac:dyDescent="0.3">
      <c r="A108" s="47"/>
      <c r="B108" s="3"/>
      <c r="C108" s="46">
        <f t="shared" si="1"/>
        <v>0</v>
      </c>
      <c r="D108" s="58" t="s">
        <v>200</v>
      </c>
      <c r="E108" s="45" t="s">
        <v>123</v>
      </c>
      <c r="F108" s="45" t="s">
        <v>100</v>
      </c>
      <c r="G108" s="48">
        <v>9</v>
      </c>
      <c r="H108" s="49">
        <v>9</v>
      </c>
      <c r="I108" s="45">
        <v>107</v>
      </c>
      <c r="J108" s="45">
        <v>107.6</v>
      </c>
      <c r="K108" s="48">
        <v>11.3</v>
      </c>
      <c r="L108" s="45">
        <v>102</v>
      </c>
      <c r="M108" s="46">
        <v>-5</v>
      </c>
      <c r="N108" s="49">
        <f>VLOOKUP(D108,QB!$B$1:$M$127,12,FALSE)</f>
        <v>5.4000000000000341</v>
      </c>
      <c r="O108" s="45">
        <v>286.60000000000002</v>
      </c>
      <c r="P108" s="45">
        <v>310.3</v>
      </c>
      <c r="Q108" s="46">
        <v>19.399999999999999</v>
      </c>
      <c r="T108" s="1">
        <v>2.2000000000000002</v>
      </c>
      <c r="U108" s="1">
        <v>550.29999999999995</v>
      </c>
      <c r="V108" s="1">
        <v>351.5</v>
      </c>
      <c r="W108" s="1">
        <v>11.7</v>
      </c>
      <c r="X108" s="1">
        <v>30.5</v>
      </c>
      <c r="Y108" s="1">
        <v>4372.2</v>
      </c>
      <c r="AC108" s="1">
        <v>31.1</v>
      </c>
      <c r="AD108" s="1">
        <v>1.2</v>
      </c>
      <c r="AE108" s="1">
        <v>102.9</v>
      </c>
      <c r="AO108" s="1">
        <v>5</v>
      </c>
      <c r="AP108" s="1">
        <v>16</v>
      </c>
      <c r="AQ108" s="1">
        <v>561</v>
      </c>
      <c r="AR108" s="1">
        <v>364</v>
      </c>
      <c r="AS108" s="1">
        <v>12</v>
      </c>
      <c r="AT108" s="1">
        <v>64.900000000000006</v>
      </c>
      <c r="AU108" s="1">
        <v>33</v>
      </c>
      <c r="AV108" s="1">
        <v>32</v>
      </c>
      <c r="AW108" s="1">
        <v>8.4</v>
      </c>
      <c r="AX108" s="1">
        <v>4688</v>
      </c>
      <c r="BH108" s="1">
        <v>43</v>
      </c>
      <c r="BJ108" s="1">
        <v>2</v>
      </c>
      <c r="BL108" s="1">
        <v>108</v>
      </c>
    </row>
    <row r="109" spans="1:64" hidden="1" x14ac:dyDescent="0.3">
      <c r="A109" s="47" t="s">
        <v>528</v>
      </c>
      <c r="B109" s="3"/>
      <c r="C109" s="46">
        <v>12</v>
      </c>
      <c r="D109" s="58" t="s">
        <v>201</v>
      </c>
      <c r="E109" s="45" t="s">
        <v>59</v>
      </c>
      <c r="F109" s="45" t="s">
        <v>94</v>
      </c>
      <c r="G109" s="48">
        <v>7</v>
      </c>
      <c r="H109" s="49">
        <v>9</v>
      </c>
      <c r="I109" s="45">
        <v>108</v>
      </c>
      <c r="J109" s="45">
        <v>108.4</v>
      </c>
      <c r="K109" s="48">
        <v>11.8</v>
      </c>
      <c r="L109" s="45">
        <v>105</v>
      </c>
      <c r="M109" s="46">
        <v>-3</v>
      </c>
      <c r="N109" s="49">
        <f>VLOOKUP(D109,RB!$B$1:$M$127,12,FALSE)</f>
        <v>-0.90000000000000568</v>
      </c>
      <c r="O109" s="45">
        <v>100.6</v>
      </c>
      <c r="P109" s="45">
        <v>20.7</v>
      </c>
      <c r="Q109" s="46">
        <v>2.2999999999999998</v>
      </c>
      <c r="T109" s="1">
        <v>1</v>
      </c>
      <c r="Z109" s="1">
        <v>17.7</v>
      </c>
      <c r="AA109" s="1">
        <v>0.4</v>
      </c>
      <c r="AB109" s="1">
        <v>121.5</v>
      </c>
      <c r="AC109" s="1">
        <v>134</v>
      </c>
      <c r="AD109" s="1">
        <v>3.8</v>
      </c>
      <c r="AE109" s="1">
        <v>477.3</v>
      </c>
      <c r="AO109" s="1">
        <v>0</v>
      </c>
      <c r="AP109" s="1">
        <v>9</v>
      </c>
      <c r="BB109" s="1">
        <v>7</v>
      </c>
      <c r="BC109" s="1">
        <v>0</v>
      </c>
      <c r="BD109" s="1">
        <v>9</v>
      </c>
      <c r="BE109" s="1">
        <v>4.7</v>
      </c>
      <c r="BF109" s="1">
        <v>33</v>
      </c>
      <c r="BG109" s="1">
        <v>0</v>
      </c>
      <c r="BH109" s="1">
        <v>23</v>
      </c>
      <c r="BI109" s="1">
        <v>9</v>
      </c>
      <c r="BJ109" s="1">
        <v>1</v>
      </c>
      <c r="BK109" s="1">
        <v>1.9</v>
      </c>
      <c r="BL109" s="1">
        <v>44</v>
      </c>
    </row>
    <row r="110" spans="1:64" hidden="1" x14ac:dyDescent="0.3">
      <c r="A110" s="47" t="s">
        <v>527</v>
      </c>
      <c r="B110" s="3"/>
      <c r="C110" s="46">
        <v>13</v>
      </c>
      <c r="D110" s="58" t="s">
        <v>202</v>
      </c>
      <c r="E110" s="45" t="s">
        <v>123</v>
      </c>
      <c r="F110" s="45" t="s">
        <v>71</v>
      </c>
      <c r="G110" s="48">
        <v>12</v>
      </c>
      <c r="H110" s="49">
        <v>9</v>
      </c>
      <c r="I110" s="45">
        <v>109</v>
      </c>
      <c r="J110" s="45">
        <v>108.5</v>
      </c>
      <c r="K110" s="48">
        <v>13.2</v>
      </c>
      <c r="L110" s="45">
        <v>98</v>
      </c>
      <c r="M110" s="46">
        <v>-11</v>
      </c>
      <c r="N110" s="49">
        <f>VLOOKUP(D110,QB!$B$1:$M$127,12,FALSE)</f>
        <v>-12.800000000000011</v>
      </c>
      <c r="O110" s="45">
        <v>268.39999999999998</v>
      </c>
      <c r="P110" s="45">
        <v>0</v>
      </c>
      <c r="Q110" s="46">
        <v>0</v>
      </c>
      <c r="T110" s="1">
        <v>3.2</v>
      </c>
      <c r="U110" s="1">
        <v>544.5</v>
      </c>
      <c r="V110" s="1">
        <v>336.1</v>
      </c>
      <c r="W110" s="1">
        <v>14.5</v>
      </c>
      <c r="X110" s="1">
        <v>21.4</v>
      </c>
      <c r="Y110" s="1">
        <v>3721.3</v>
      </c>
      <c r="AC110" s="1">
        <v>107</v>
      </c>
      <c r="AD110" s="1">
        <v>3.1</v>
      </c>
      <c r="AE110" s="1">
        <v>505.3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BH110" s="1">
        <v>0</v>
      </c>
      <c r="BJ110" s="1">
        <v>0</v>
      </c>
      <c r="BL110" s="1">
        <v>0</v>
      </c>
    </row>
    <row r="111" spans="1:64" hidden="1" x14ac:dyDescent="0.3">
      <c r="A111" s="47"/>
      <c r="B111" s="3"/>
      <c r="C111" s="46">
        <f t="shared" si="1"/>
        <v>0</v>
      </c>
      <c r="D111" s="58" t="s">
        <v>203</v>
      </c>
      <c r="E111" s="45" t="s">
        <v>123</v>
      </c>
      <c r="F111" s="45" t="s">
        <v>64</v>
      </c>
      <c r="G111" s="48">
        <v>9</v>
      </c>
      <c r="H111" s="49">
        <v>9</v>
      </c>
      <c r="I111" s="45">
        <v>110</v>
      </c>
      <c r="J111" s="45">
        <v>109.5</v>
      </c>
      <c r="K111" s="48">
        <v>16.5</v>
      </c>
      <c r="L111" s="45">
        <v>89</v>
      </c>
      <c r="M111" s="46">
        <v>-21</v>
      </c>
      <c r="N111" s="49">
        <f>VLOOKUP(D111,QB!$B$1:$M$127,12,FALSE)</f>
        <v>9</v>
      </c>
      <c r="O111" s="45">
        <v>290.2</v>
      </c>
      <c r="P111" s="45">
        <v>304.8</v>
      </c>
      <c r="Q111" s="46">
        <v>20.3</v>
      </c>
      <c r="T111" s="1">
        <v>1.6</v>
      </c>
      <c r="U111" s="1">
        <v>539</v>
      </c>
      <c r="V111" s="1">
        <v>387.6</v>
      </c>
      <c r="W111" s="1">
        <v>8.8000000000000007</v>
      </c>
      <c r="X111" s="1">
        <v>30.4</v>
      </c>
      <c r="Y111" s="1">
        <v>4342.6000000000004</v>
      </c>
      <c r="AC111" s="1">
        <v>24.7</v>
      </c>
      <c r="AD111" s="1">
        <v>1.9</v>
      </c>
      <c r="AE111" s="1">
        <v>40.1</v>
      </c>
      <c r="AO111" s="1">
        <v>1</v>
      </c>
      <c r="AP111" s="1">
        <v>15</v>
      </c>
      <c r="AQ111" s="1">
        <v>489</v>
      </c>
      <c r="AR111" s="1">
        <v>364</v>
      </c>
      <c r="AS111" s="1">
        <v>5</v>
      </c>
      <c r="AT111" s="1">
        <v>74.400000000000006</v>
      </c>
      <c r="AU111" s="1">
        <v>17</v>
      </c>
      <c r="AV111" s="1">
        <v>32</v>
      </c>
      <c r="AW111" s="1">
        <v>8.1999999999999993</v>
      </c>
      <c r="AX111" s="1">
        <v>3992</v>
      </c>
      <c r="BH111" s="1">
        <v>31</v>
      </c>
      <c r="BJ111" s="1">
        <v>4</v>
      </c>
      <c r="BL111" s="1">
        <v>22</v>
      </c>
    </row>
    <row r="112" spans="1:64" hidden="1" x14ac:dyDescent="0.3">
      <c r="A112" s="47" t="s">
        <v>531</v>
      </c>
      <c r="B112" s="3"/>
      <c r="C112" s="46">
        <v>11</v>
      </c>
      <c r="D112" s="58" t="s">
        <v>204</v>
      </c>
      <c r="E112" s="45" t="s">
        <v>66</v>
      </c>
      <c r="F112" s="45" t="s">
        <v>73</v>
      </c>
      <c r="G112" s="48">
        <v>10</v>
      </c>
      <c r="H112" s="49">
        <v>9</v>
      </c>
      <c r="I112" s="45">
        <v>111</v>
      </c>
      <c r="J112" s="45">
        <v>110.6</v>
      </c>
      <c r="K112" s="48">
        <v>10.8</v>
      </c>
      <c r="L112" s="45">
        <v>119</v>
      </c>
      <c r="M112" s="46">
        <v>8</v>
      </c>
      <c r="N112" s="49">
        <f>VLOOKUP(D112,WR!$B$1:$M$127,12,FALSE)</f>
        <v>8.2000000000000171</v>
      </c>
      <c r="O112" s="45">
        <v>136.9</v>
      </c>
      <c r="P112" s="45">
        <v>62.7</v>
      </c>
      <c r="Q112" s="46">
        <v>10.5</v>
      </c>
      <c r="T112" s="1">
        <v>0.5</v>
      </c>
      <c r="Z112" s="1">
        <v>55</v>
      </c>
      <c r="AA112" s="1">
        <v>3.4</v>
      </c>
      <c r="AB112" s="1">
        <v>608.70000000000005</v>
      </c>
      <c r="AC112" s="1">
        <v>4.4000000000000004</v>
      </c>
      <c r="AD112" s="1">
        <v>0.1</v>
      </c>
      <c r="AE112" s="1">
        <v>15.7</v>
      </c>
      <c r="AO112" s="1">
        <v>0</v>
      </c>
      <c r="AP112" s="1">
        <v>6</v>
      </c>
      <c r="AZ112" s="1">
        <v>2</v>
      </c>
      <c r="BA112" s="1">
        <v>40</v>
      </c>
      <c r="BB112" s="1">
        <v>28</v>
      </c>
      <c r="BC112" s="1">
        <v>1</v>
      </c>
      <c r="BD112" s="1">
        <v>41</v>
      </c>
      <c r="BE112" s="1">
        <v>10.3</v>
      </c>
      <c r="BF112" s="1">
        <v>287</v>
      </c>
      <c r="BH112" s="1">
        <v>3</v>
      </c>
      <c r="BJ112" s="1">
        <v>0</v>
      </c>
      <c r="BL112" s="1">
        <v>0</v>
      </c>
    </row>
    <row r="113" spans="1:64" hidden="1" x14ac:dyDescent="0.3">
      <c r="A113" s="47"/>
      <c r="B113" s="3"/>
      <c r="C113" s="46">
        <f t="shared" si="1"/>
        <v>0</v>
      </c>
      <c r="D113" s="58" t="s">
        <v>205</v>
      </c>
      <c r="E113" s="45" t="s">
        <v>59</v>
      </c>
      <c r="F113" s="45" t="s">
        <v>108</v>
      </c>
      <c r="G113" s="48">
        <v>6</v>
      </c>
      <c r="H113" s="49">
        <v>9</v>
      </c>
      <c r="I113" s="45">
        <v>112</v>
      </c>
      <c r="J113" s="45">
        <v>111</v>
      </c>
      <c r="K113" s="48">
        <v>13.9</v>
      </c>
      <c r="L113" s="45">
        <v>126</v>
      </c>
      <c r="M113" s="46">
        <v>14</v>
      </c>
      <c r="N113" s="49">
        <f>VLOOKUP(D113,RB!$B$1:$M$127,12,FALSE)</f>
        <v>22.5</v>
      </c>
      <c r="O113" s="45">
        <v>124</v>
      </c>
      <c r="P113" s="45">
        <v>160.9</v>
      </c>
      <c r="Q113" s="46">
        <v>10.1</v>
      </c>
      <c r="T113" s="1">
        <v>0.6</v>
      </c>
      <c r="Z113" s="1">
        <v>44</v>
      </c>
      <c r="AA113" s="1">
        <v>1.8</v>
      </c>
      <c r="AB113" s="1">
        <v>325.7</v>
      </c>
      <c r="AC113" s="1">
        <v>73.8</v>
      </c>
      <c r="AD113" s="1">
        <v>1.5</v>
      </c>
      <c r="AE113" s="1">
        <v>286.8</v>
      </c>
      <c r="AO113" s="1">
        <v>0</v>
      </c>
      <c r="AP113" s="1">
        <v>16</v>
      </c>
      <c r="BB113" s="1">
        <v>63</v>
      </c>
      <c r="BC113" s="1">
        <v>2</v>
      </c>
      <c r="BD113" s="1">
        <v>81</v>
      </c>
      <c r="BE113" s="1">
        <v>6.7</v>
      </c>
      <c r="BF113" s="1">
        <v>425</v>
      </c>
      <c r="BG113" s="1">
        <v>0</v>
      </c>
      <c r="BH113" s="1">
        <v>85</v>
      </c>
      <c r="BI113" s="1">
        <v>18</v>
      </c>
      <c r="BJ113" s="1">
        <v>2</v>
      </c>
      <c r="BK113" s="1">
        <v>3.7</v>
      </c>
      <c r="BL113" s="1">
        <v>314</v>
      </c>
    </row>
    <row r="114" spans="1:64" hidden="1" x14ac:dyDescent="0.3">
      <c r="A114" s="47"/>
      <c r="B114" s="3"/>
      <c r="C114" s="46">
        <f t="shared" si="1"/>
        <v>0</v>
      </c>
      <c r="D114" s="58" t="s">
        <v>206</v>
      </c>
      <c r="E114" s="45" t="s">
        <v>66</v>
      </c>
      <c r="F114" s="45" t="s">
        <v>67</v>
      </c>
      <c r="G114" s="48">
        <v>11</v>
      </c>
      <c r="H114" s="49">
        <v>9</v>
      </c>
      <c r="I114" s="45">
        <v>113</v>
      </c>
      <c r="J114" s="45">
        <v>112.4</v>
      </c>
      <c r="K114" s="48">
        <v>13</v>
      </c>
      <c r="L114" s="45">
        <v>107</v>
      </c>
      <c r="M114" s="46">
        <v>-6</v>
      </c>
      <c r="N114" s="49">
        <f>VLOOKUP(D114,WR!$B$1:$M$127,12,FALSE)</f>
        <v>9.7000000000000171</v>
      </c>
      <c r="O114" s="45">
        <v>138.4</v>
      </c>
      <c r="P114" s="45">
        <v>111</v>
      </c>
      <c r="Q114" s="46">
        <v>6.9</v>
      </c>
      <c r="T114" s="1">
        <v>0.4</v>
      </c>
      <c r="Z114" s="1">
        <v>47.8</v>
      </c>
      <c r="AA114" s="1">
        <v>3.8</v>
      </c>
      <c r="AB114" s="1">
        <v>672</v>
      </c>
      <c r="AC114" s="1">
        <v>1.8</v>
      </c>
      <c r="AD114" s="1">
        <v>0</v>
      </c>
      <c r="AE114" s="1">
        <v>15</v>
      </c>
      <c r="AO114" s="1">
        <v>0</v>
      </c>
      <c r="AP114" s="1">
        <v>16</v>
      </c>
      <c r="AZ114" s="1">
        <v>8</v>
      </c>
      <c r="BA114" s="1">
        <v>60</v>
      </c>
      <c r="BB114" s="1">
        <v>38</v>
      </c>
      <c r="BC114" s="1">
        <v>2</v>
      </c>
      <c r="BD114" s="1">
        <v>72</v>
      </c>
      <c r="BE114" s="1">
        <v>15.3</v>
      </c>
      <c r="BF114" s="1">
        <v>581</v>
      </c>
      <c r="BH114" s="1">
        <v>2</v>
      </c>
      <c r="BJ114" s="1">
        <v>0</v>
      </c>
      <c r="BL114" s="1">
        <v>29</v>
      </c>
    </row>
    <row r="115" spans="1:64" hidden="1" x14ac:dyDescent="0.3">
      <c r="A115" s="47"/>
      <c r="B115" s="3"/>
      <c r="C115" s="46">
        <f t="shared" si="1"/>
        <v>0</v>
      </c>
      <c r="D115" s="58" t="s">
        <v>207</v>
      </c>
      <c r="E115" s="45" t="s">
        <v>66</v>
      </c>
      <c r="F115" s="45" t="s">
        <v>134</v>
      </c>
      <c r="G115" s="48">
        <v>6</v>
      </c>
      <c r="H115" s="49">
        <v>9</v>
      </c>
      <c r="I115" s="45">
        <v>114</v>
      </c>
      <c r="J115" s="45">
        <v>114.8</v>
      </c>
      <c r="K115" s="48">
        <v>16.8</v>
      </c>
      <c r="L115" s="45">
        <v>137</v>
      </c>
      <c r="M115" s="46">
        <v>23</v>
      </c>
      <c r="N115" s="49">
        <f>VLOOKUP(D115,WR!$B$1:$M$127,12,FALSE)</f>
        <v>-0.89999999999999147</v>
      </c>
      <c r="O115" s="45">
        <v>127.8</v>
      </c>
      <c r="P115" s="45">
        <v>120.2</v>
      </c>
      <c r="Q115" s="46">
        <v>8</v>
      </c>
      <c r="T115" s="1">
        <v>0.4</v>
      </c>
      <c r="Z115" s="1">
        <v>43.1</v>
      </c>
      <c r="AA115" s="1">
        <v>4.5</v>
      </c>
      <c r="AB115" s="1">
        <v>568.1</v>
      </c>
      <c r="AC115" s="1">
        <v>3.3</v>
      </c>
      <c r="AD115" s="1">
        <v>0</v>
      </c>
      <c r="AE115" s="1">
        <v>15.1</v>
      </c>
      <c r="AO115" s="1">
        <v>0</v>
      </c>
      <c r="AP115" s="1">
        <v>15</v>
      </c>
      <c r="AZ115" s="1">
        <v>6</v>
      </c>
      <c r="BA115" s="1">
        <v>55</v>
      </c>
      <c r="BB115" s="1">
        <v>33</v>
      </c>
      <c r="BC115" s="1">
        <v>7</v>
      </c>
      <c r="BD115" s="1">
        <v>54</v>
      </c>
      <c r="BE115" s="1">
        <v>12.8</v>
      </c>
      <c r="BF115" s="1">
        <v>423</v>
      </c>
      <c r="BH115" s="1">
        <v>6</v>
      </c>
      <c r="BJ115" s="1">
        <v>0</v>
      </c>
      <c r="BL115" s="1">
        <v>26</v>
      </c>
    </row>
    <row r="116" spans="1:64" hidden="1" x14ac:dyDescent="0.3">
      <c r="A116" s="47"/>
      <c r="B116" s="3"/>
      <c r="C116" s="46">
        <f t="shared" si="1"/>
        <v>0</v>
      </c>
      <c r="D116" s="58" t="s">
        <v>208</v>
      </c>
      <c r="E116" s="45" t="s">
        <v>66</v>
      </c>
      <c r="F116" s="45" t="s">
        <v>60</v>
      </c>
      <c r="G116" s="48">
        <v>11</v>
      </c>
      <c r="H116" s="49">
        <v>9</v>
      </c>
      <c r="I116" s="45">
        <v>115</v>
      </c>
      <c r="J116" s="45">
        <v>117.1</v>
      </c>
      <c r="K116" s="48">
        <v>12</v>
      </c>
      <c r="L116" s="45">
        <v>142</v>
      </c>
      <c r="M116" s="46">
        <v>27</v>
      </c>
      <c r="N116" s="49">
        <f>VLOOKUP(D116,WR!$B$1:$M$127,12,FALSE)</f>
        <v>7.6000000000000227</v>
      </c>
      <c r="O116" s="45">
        <v>136.30000000000001</v>
      </c>
      <c r="P116" s="45">
        <v>182.9</v>
      </c>
      <c r="Q116" s="46">
        <v>12.2</v>
      </c>
      <c r="T116" s="1">
        <v>0.5</v>
      </c>
      <c r="Z116" s="1">
        <v>54.8</v>
      </c>
      <c r="AA116" s="1">
        <v>3.2</v>
      </c>
      <c r="AB116" s="1">
        <v>614.9</v>
      </c>
      <c r="AC116" s="1">
        <v>2.2000000000000002</v>
      </c>
      <c r="AD116" s="1">
        <v>0</v>
      </c>
      <c r="AE116" s="1">
        <v>16.5</v>
      </c>
      <c r="AO116" s="1">
        <v>0</v>
      </c>
      <c r="AP116" s="1">
        <v>15</v>
      </c>
      <c r="AZ116" s="1">
        <v>9</v>
      </c>
      <c r="BA116" s="1">
        <v>67</v>
      </c>
      <c r="BB116" s="1">
        <v>74</v>
      </c>
      <c r="BC116" s="1">
        <v>4</v>
      </c>
      <c r="BD116" s="1">
        <v>113</v>
      </c>
      <c r="BE116" s="1">
        <v>10.7</v>
      </c>
      <c r="BF116" s="1">
        <v>795</v>
      </c>
      <c r="BH116" s="1">
        <v>4</v>
      </c>
      <c r="BJ116" s="1">
        <v>0</v>
      </c>
      <c r="BL116" s="1">
        <v>34</v>
      </c>
    </row>
    <row r="117" spans="1:64" hidden="1" x14ac:dyDescent="0.3">
      <c r="A117" s="47" t="s">
        <v>528</v>
      </c>
      <c r="B117" s="3"/>
      <c r="C117" s="46">
        <v>15</v>
      </c>
      <c r="D117" s="58" t="s">
        <v>209</v>
      </c>
      <c r="E117" s="45" t="s">
        <v>123</v>
      </c>
      <c r="F117" s="45" t="s">
        <v>137</v>
      </c>
      <c r="G117" s="48">
        <v>8</v>
      </c>
      <c r="H117" s="49">
        <v>9</v>
      </c>
      <c r="I117" s="45">
        <v>116</v>
      </c>
      <c r="J117" s="45">
        <v>117.5</v>
      </c>
      <c r="K117" s="48">
        <v>13</v>
      </c>
      <c r="L117" s="45">
        <v>128</v>
      </c>
      <c r="M117" s="46">
        <v>12</v>
      </c>
      <c r="N117" s="49">
        <f>VLOOKUP(D117,QB!$B$1:$M$127,12,FALSE)</f>
        <v>5.5</v>
      </c>
      <c r="O117" s="45">
        <v>286.7</v>
      </c>
      <c r="P117" s="45">
        <v>157.80000000000001</v>
      </c>
      <c r="Q117" s="46">
        <v>9.9</v>
      </c>
      <c r="T117" s="1">
        <v>5.2</v>
      </c>
      <c r="U117" s="1">
        <v>436.2</v>
      </c>
      <c r="V117" s="1">
        <v>258.89999999999998</v>
      </c>
      <c r="W117" s="1">
        <v>10.8</v>
      </c>
      <c r="X117" s="1">
        <v>17.2</v>
      </c>
      <c r="Y117" s="1">
        <v>3016.9</v>
      </c>
      <c r="AC117" s="1">
        <v>177.5</v>
      </c>
      <c r="AD117" s="1">
        <v>6.4</v>
      </c>
      <c r="AE117" s="1">
        <v>911</v>
      </c>
      <c r="AO117" s="1">
        <v>4</v>
      </c>
      <c r="AP117" s="1">
        <v>16</v>
      </c>
      <c r="AQ117" s="1">
        <v>170</v>
      </c>
      <c r="AR117" s="1">
        <v>99</v>
      </c>
      <c r="AS117" s="1">
        <v>3</v>
      </c>
      <c r="AT117" s="1">
        <v>58.2</v>
      </c>
      <c r="AU117" s="1">
        <v>16</v>
      </c>
      <c r="AV117" s="1">
        <v>6</v>
      </c>
      <c r="AW117" s="1">
        <v>7.1</v>
      </c>
      <c r="AX117" s="1">
        <v>1201</v>
      </c>
      <c r="BH117" s="1">
        <v>147</v>
      </c>
      <c r="BJ117" s="1">
        <v>5</v>
      </c>
      <c r="BL117" s="1">
        <v>697</v>
      </c>
    </row>
    <row r="118" spans="1:64" hidden="1" x14ac:dyDescent="0.3">
      <c r="A118" s="47"/>
      <c r="B118" s="3"/>
      <c r="C118" s="46">
        <f t="shared" si="1"/>
        <v>0</v>
      </c>
      <c r="D118" s="58" t="s">
        <v>210</v>
      </c>
      <c r="E118" s="45" t="s">
        <v>123</v>
      </c>
      <c r="F118" s="45" t="s">
        <v>69</v>
      </c>
      <c r="G118" s="48">
        <v>8</v>
      </c>
      <c r="H118" s="49">
        <v>9</v>
      </c>
      <c r="I118" s="45">
        <v>117</v>
      </c>
      <c r="J118" s="45">
        <v>119.5</v>
      </c>
      <c r="K118" s="48">
        <v>12.9</v>
      </c>
      <c r="L118" s="45">
        <v>129</v>
      </c>
      <c r="M118" s="46">
        <v>12</v>
      </c>
      <c r="N118" s="49">
        <f>VLOOKUP(D118,QB!$B$1:$M$127,12,FALSE)</f>
        <v>4.3000000000000114</v>
      </c>
      <c r="O118" s="45">
        <v>285.5</v>
      </c>
      <c r="P118" s="45">
        <v>285.7</v>
      </c>
      <c r="Q118" s="46">
        <v>17.899999999999999</v>
      </c>
      <c r="T118" s="1">
        <v>2.2999999999999998</v>
      </c>
      <c r="U118" s="1">
        <v>522.6</v>
      </c>
      <c r="V118" s="1">
        <v>344.9</v>
      </c>
      <c r="W118" s="1">
        <v>11</v>
      </c>
      <c r="X118" s="1">
        <v>23.7</v>
      </c>
      <c r="Y118" s="1">
        <v>3862.1</v>
      </c>
      <c r="AC118" s="1">
        <v>68</v>
      </c>
      <c r="AD118" s="1">
        <v>5.3</v>
      </c>
      <c r="AE118" s="1">
        <v>311.39999999999998</v>
      </c>
      <c r="AO118" s="1">
        <v>6</v>
      </c>
      <c r="AP118" s="1">
        <v>16</v>
      </c>
      <c r="AQ118" s="1">
        <v>526</v>
      </c>
      <c r="AR118" s="1">
        <v>356</v>
      </c>
      <c r="AS118" s="1">
        <v>8</v>
      </c>
      <c r="AT118" s="1">
        <v>67.7</v>
      </c>
      <c r="AU118" s="1">
        <v>56</v>
      </c>
      <c r="AV118" s="1">
        <v>22</v>
      </c>
      <c r="AW118" s="1">
        <v>7.4</v>
      </c>
      <c r="AX118" s="1">
        <v>3884</v>
      </c>
      <c r="BH118" s="1">
        <v>75</v>
      </c>
      <c r="BJ118" s="1">
        <v>6</v>
      </c>
      <c r="BL118" s="1">
        <v>305</v>
      </c>
    </row>
    <row r="119" spans="1:64" hidden="1" x14ac:dyDescent="0.3">
      <c r="A119" s="47" t="s">
        <v>526</v>
      </c>
      <c r="B119" s="3"/>
      <c r="C119" s="46">
        <v>12</v>
      </c>
      <c r="D119" s="58" t="s">
        <v>211</v>
      </c>
      <c r="E119" s="45" t="s">
        <v>66</v>
      </c>
      <c r="F119" s="45" t="s">
        <v>81</v>
      </c>
      <c r="G119" s="48">
        <v>7</v>
      </c>
      <c r="H119" s="49">
        <v>9</v>
      </c>
      <c r="I119" s="45">
        <v>118</v>
      </c>
      <c r="J119" s="45">
        <v>120.5</v>
      </c>
      <c r="K119" s="48">
        <v>14.1</v>
      </c>
      <c r="L119" s="45">
        <v>127</v>
      </c>
      <c r="M119" s="46">
        <v>9</v>
      </c>
      <c r="N119" s="49">
        <f>VLOOKUP(D119,WR!$B$1:$M$127,12,FALSE)</f>
        <v>13.900000000000006</v>
      </c>
      <c r="O119" s="45">
        <v>142.6</v>
      </c>
      <c r="P119" s="45">
        <v>130.80000000000001</v>
      </c>
      <c r="Q119" s="46">
        <v>8.1999999999999993</v>
      </c>
      <c r="T119" s="1">
        <v>0.4</v>
      </c>
      <c r="Z119" s="1">
        <v>49.6</v>
      </c>
      <c r="AA119" s="1">
        <v>4.5</v>
      </c>
      <c r="AB119" s="1">
        <v>667.4</v>
      </c>
      <c r="AC119" s="1">
        <v>0</v>
      </c>
      <c r="AD119" s="1">
        <v>0</v>
      </c>
      <c r="AE119" s="1">
        <v>0</v>
      </c>
      <c r="AO119" s="1">
        <v>1</v>
      </c>
      <c r="AP119" s="1">
        <v>16</v>
      </c>
      <c r="AZ119" s="1">
        <v>7</v>
      </c>
      <c r="BA119" s="1">
        <v>80</v>
      </c>
      <c r="BB119" s="1">
        <v>48</v>
      </c>
      <c r="BC119" s="1">
        <v>3</v>
      </c>
      <c r="BD119" s="1">
        <v>90</v>
      </c>
      <c r="BE119" s="1">
        <v>13.9</v>
      </c>
      <c r="BF119" s="1">
        <v>668</v>
      </c>
      <c r="BH119" s="1">
        <v>0</v>
      </c>
      <c r="BJ119" s="1">
        <v>0</v>
      </c>
      <c r="BL119" s="1">
        <v>0</v>
      </c>
    </row>
    <row r="120" spans="1:64" hidden="1" x14ac:dyDescent="0.3">
      <c r="A120" s="47"/>
      <c r="B120" s="3"/>
      <c r="C120" s="46">
        <f t="shared" si="1"/>
        <v>0</v>
      </c>
      <c r="D120" s="58" t="s">
        <v>212</v>
      </c>
      <c r="E120" s="45" t="s">
        <v>66</v>
      </c>
      <c r="F120" s="45" t="s">
        <v>111</v>
      </c>
      <c r="G120" s="48">
        <v>10</v>
      </c>
      <c r="H120" s="49">
        <v>9</v>
      </c>
      <c r="I120" s="45">
        <v>119</v>
      </c>
      <c r="J120" s="45">
        <v>121.9</v>
      </c>
      <c r="K120" s="48">
        <v>11.5</v>
      </c>
      <c r="L120" s="45">
        <v>125</v>
      </c>
      <c r="M120" s="46">
        <v>6</v>
      </c>
      <c r="N120" s="49">
        <f>VLOOKUP(D120,WR!$B$1:$M$127,12,FALSE)</f>
        <v>15</v>
      </c>
      <c r="O120" s="45">
        <v>143.69999999999999</v>
      </c>
      <c r="P120" s="45">
        <v>151.30000000000001</v>
      </c>
      <c r="Q120" s="46">
        <v>12.6</v>
      </c>
      <c r="T120" s="1">
        <v>0.4</v>
      </c>
      <c r="Z120" s="1">
        <v>43.6</v>
      </c>
      <c r="AA120" s="1">
        <v>4.0999999999999996</v>
      </c>
      <c r="AB120" s="1">
        <v>712.5</v>
      </c>
      <c r="AC120" s="1">
        <v>4.0999999999999996</v>
      </c>
      <c r="AD120" s="1">
        <v>0.4</v>
      </c>
      <c r="AE120" s="1">
        <v>28.1</v>
      </c>
      <c r="AO120" s="1">
        <v>0</v>
      </c>
      <c r="AP120" s="1">
        <v>12</v>
      </c>
      <c r="AZ120" s="1">
        <v>13</v>
      </c>
      <c r="BA120" s="1">
        <v>75</v>
      </c>
      <c r="BB120" s="1">
        <v>41</v>
      </c>
      <c r="BC120" s="1">
        <v>4</v>
      </c>
      <c r="BD120" s="1">
        <v>74</v>
      </c>
      <c r="BE120" s="1">
        <v>18.899999999999999</v>
      </c>
      <c r="BF120" s="1">
        <v>774</v>
      </c>
      <c r="BH120" s="1">
        <v>6</v>
      </c>
      <c r="BJ120" s="1">
        <v>1</v>
      </c>
      <c r="BL120" s="1">
        <v>29</v>
      </c>
    </row>
    <row r="121" spans="1:64" hidden="1" x14ac:dyDescent="0.3">
      <c r="A121" s="47" t="s">
        <v>572</v>
      </c>
      <c r="B121" s="3"/>
      <c r="C121" s="46">
        <v>9</v>
      </c>
      <c r="D121" s="58" t="s">
        <v>213</v>
      </c>
      <c r="E121" s="45" t="s">
        <v>59</v>
      </c>
      <c r="F121" s="45" t="s">
        <v>158</v>
      </c>
      <c r="G121" s="48">
        <v>5</v>
      </c>
      <c r="H121" s="49">
        <v>9</v>
      </c>
      <c r="I121" s="45">
        <v>120</v>
      </c>
      <c r="J121" s="45">
        <v>122.6</v>
      </c>
      <c r="K121" s="48">
        <v>17.7</v>
      </c>
      <c r="L121" s="45">
        <v>117</v>
      </c>
      <c r="M121" s="46">
        <v>-3</v>
      </c>
      <c r="N121" s="49">
        <f>VLOOKUP(D121,RB!$B$1:$M$127,12,FALSE)</f>
        <v>8.5</v>
      </c>
      <c r="O121" s="45">
        <v>110</v>
      </c>
      <c r="P121" s="45">
        <v>37.700000000000003</v>
      </c>
      <c r="Q121" s="46">
        <v>3.1</v>
      </c>
      <c r="T121" s="1">
        <v>2.6</v>
      </c>
      <c r="Z121" s="1">
        <v>20.399999999999999</v>
      </c>
      <c r="AA121" s="1">
        <v>0.3</v>
      </c>
      <c r="AB121" s="1">
        <v>150.4</v>
      </c>
      <c r="AC121" s="1">
        <v>131.80000000000001</v>
      </c>
      <c r="AD121" s="1">
        <v>3.4</v>
      </c>
      <c r="AE121" s="1">
        <v>573.5</v>
      </c>
      <c r="AO121" s="1">
        <v>1</v>
      </c>
      <c r="AP121" s="1">
        <v>12</v>
      </c>
      <c r="BB121" s="1">
        <v>9</v>
      </c>
      <c r="BC121" s="1">
        <v>0</v>
      </c>
      <c r="BD121" s="1">
        <v>11</v>
      </c>
      <c r="BE121" s="1">
        <v>6.2</v>
      </c>
      <c r="BF121" s="1">
        <v>56</v>
      </c>
      <c r="BG121" s="1">
        <v>1</v>
      </c>
      <c r="BH121" s="1">
        <v>36</v>
      </c>
      <c r="BI121" s="1">
        <v>75</v>
      </c>
      <c r="BJ121" s="1">
        <v>1</v>
      </c>
      <c r="BK121" s="1">
        <v>5.3</v>
      </c>
      <c r="BL121" s="1">
        <v>191</v>
      </c>
    </row>
    <row r="122" spans="1:64" hidden="1" x14ac:dyDescent="0.3">
      <c r="A122" s="47" t="s">
        <v>526</v>
      </c>
      <c r="B122" s="3"/>
      <c r="C122" s="46">
        <v>13</v>
      </c>
      <c r="D122" s="58" t="s">
        <v>214</v>
      </c>
      <c r="E122" s="45" t="s">
        <v>66</v>
      </c>
      <c r="F122" s="45" t="s">
        <v>148</v>
      </c>
      <c r="G122" s="48">
        <v>10</v>
      </c>
      <c r="H122" s="49">
        <v>9</v>
      </c>
      <c r="I122" s="45">
        <v>121</v>
      </c>
      <c r="J122" s="45">
        <v>123.1</v>
      </c>
      <c r="K122" s="48">
        <v>7.9</v>
      </c>
      <c r="L122" s="45">
        <v>106</v>
      </c>
      <c r="M122" s="46">
        <v>-15</v>
      </c>
      <c r="N122" s="49">
        <f>VLOOKUP(D122,WR!$B$1:$M$127,12,FALSE)</f>
        <v>37.600000000000023</v>
      </c>
      <c r="O122" s="45">
        <v>166.3</v>
      </c>
      <c r="P122" s="45">
        <v>198.2</v>
      </c>
      <c r="Q122" s="46">
        <v>16.5</v>
      </c>
      <c r="T122" s="1">
        <v>0.5</v>
      </c>
      <c r="Z122" s="1">
        <v>63.5</v>
      </c>
      <c r="AA122" s="1">
        <v>4</v>
      </c>
      <c r="AB122" s="1">
        <v>769.1</v>
      </c>
      <c r="AC122" s="1">
        <v>1.5</v>
      </c>
      <c r="AD122" s="1">
        <v>0.3</v>
      </c>
      <c r="AE122" s="1">
        <v>14.4</v>
      </c>
      <c r="AO122" s="1">
        <v>0</v>
      </c>
      <c r="AP122" s="1">
        <v>12</v>
      </c>
      <c r="AZ122" s="1">
        <v>13</v>
      </c>
      <c r="BA122" s="1">
        <v>64</v>
      </c>
      <c r="BB122" s="1">
        <v>71</v>
      </c>
      <c r="BC122" s="1">
        <v>4</v>
      </c>
      <c r="BD122" s="1">
        <v>98</v>
      </c>
      <c r="BE122" s="1">
        <v>12.2</v>
      </c>
      <c r="BF122" s="1">
        <v>868</v>
      </c>
      <c r="BH122" s="1">
        <v>4</v>
      </c>
      <c r="BJ122" s="1">
        <v>1</v>
      </c>
      <c r="BL122" s="1">
        <v>53</v>
      </c>
    </row>
    <row r="123" spans="1:64" hidden="1" x14ac:dyDescent="0.3">
      <c r="A123" s="47"/>
      <c r="B123" s="3"/>
      <c r="C123" s="46">
        <f t="shared" si="1"/>
        <v>0</v>
      </c>
      <c r="D123" s="58" t="s">
        <v>215</v>
      </c>
      <c r="E123" s="45" t="s">
        <v>66</v>
      </c>
      <c r="F123" s="45" t="s">
        <v>69</v>
      </c>
      <c r="G123" s="48">
        <v>8</v>
      </c>
      <c r="H123" s="49">
        <v>9</v>
      </c>
      <c r="I123" s="45">
        <v>122</v>
      </c>
      <c r="J123" s="45">
        <v>123.5</v>
      </c>
      <c r="K123" s="48">
        <v>11.9</v>
      </c>
      <c r="L123" s="45">
        <v>145</v>
      </c>
      <c r="M123" s="46">
        <v>23</v>
      </c>
      <c r="N123" s="49">
        <f>VLOOKUP(D123,WR!$B$1:$M$127,12,FALSE)</f>
        <v>12.800000000000011</v>
      </c>
      <c r="O123" s="45">
        <v>141.5</v>
      </c>
      <c r="P123" s="45">
        <v>97.7</v>
      </c>
      <c r="Q123" s="46">
        <v>6.1</v>
      </c>
      <c r="T123" s="1">
        <v>0.1</v>
      </c>
      <c r="Z123" s="1">
        <v>46</v>
      </c>
      <c r="AA123" s="1">
        <v>4.3</v>
      </c>
      <c r="AB123" s="1">
        <v>701.1</v>
      </c>
      <c r="AC123" s="1">
        <v>0</v>
      </c>
      <c r="AD123" s="1">
        <v>0</v>
      </c>
      <c r="AE123" s="1">
        <v>-0.2</v>
      </c>
      <c r="AO123" s="1">
        <v>0</v>
      </c>
      <c r="AP123" s="1">
        <v>16</v>
      </c>
      <c r="AZ123" s="1">
        <v>10</v>
      </c>
      <c r="BA123" s="1">
        <v>49</v>
      </c>
      <c r="BB123" s="1">
        <v>33</v>
      </c>
      <c r="BC123" s="1">
        <v>2</v>
      </c>
      <c r="BD123" s="1">
        <v>68</v>
      </c>
      <c r="BE123" s="1">
        <v>15.4</v>
      </c>
      <c r="BF123" s="1">
        <v>507</v>
      </c>
      <c r="BH123" s="1">
        <v>0</v>
      </c>
      <c r="BJ123" s="1">
        <v>0</v>
      </c>
      <c r="BL123" s="1">
        <v>0</v>
      </c>
    </row>
    <row r="124" spans="1:64" hidden="1" x14ac:dyDescent="0.3">
      <c r="A124" s="47"/>
      <c r="B124" s="3"/>
      <c r="C124" s="46">
        <f t="shared" si="1"/>
        <v>0</v>
      </c>
      <c r="D124" s="58" t="s">
        <v>216</v>
      </c>
      <c r="E124" s="45" t="s">
        <v>59</v>
      </c>
      <c r="F124" s="45" t="s">
        <v>81</v>
      </c>
      <c r="G124" s="48">
        <v>7</v>
      </c>
      <c r="H124" s="49">
        <v>9</v>
      </c>
      <c r="I124" s="45">
        <v>123</v>
      </c>
      <c r="J124" s="45">
        <v>126.7</v>
      </c>
      <c r="K124" s="48">
        <v>16.8</v>
      </c>
      <c r="L124" s="45">
        <v>113</v>
      </c>
      <c r="M124" s="46">
        <v>-10</v>
      </c>
      <c r="N124" s="49">
        <f>VLOOKUP(D124,RB!$B$1:$M$127,12,FALSE)</f>
        <v>15</v>
      </c>
      <c r="O124" s="45">
        <v>116.5</v>
      </c>
      <c r="P124" s="45">
        <v>87.8</v>
      </c>
      <c r="Q124" s="46">
        <v>6.3</v>
      </c>
      <c r="T124" s="1">
        <v>0.6</v>
      </c>
      <c r="Z124" s="1">
        <v>33.299999999999997</v>
      </c>
      <c r="AA124" s="1">
        <v>2.1</v>
      </c>
      <c r="AB124" s="1">
        <v>271</v>
      </c>
      <c r="AC124" s="1">
        <v>77.099999999999994</v>
      </c>
      <c r="AD124" s="1">
        <v>1.9</v>
      </c>
      <c r="AE124" s="1">
        <v>334.1</v>
      </c>
      <c r="AO124" s="1">
        <v>0</v>
      </c>
      <c r="AP124" s="1">
        <v>14</v>
      </c>
      <c r="BB124" s="1">
        <v>26</v>
      </c>
      <c r="BC124" s="1">
        <v>3</v>
      </c>
      <c r="BD124" s="1">
        <v>29</v>
      </c>
      <c r="BE124" s="1">
        <v>7.7</v>
      </c>
      <c r="BF124" s="1">
        <v>199</v>
      </c>
      <c r="BG124" s="1">
        <v>1</v>
      </c>
      <c r="BH124" s="1">
        <v>56</v>
      </c>
      <c r="BI124" s="1">
        <v>25</v>
      </c>
      <c r="BJ124" s="1">
        <v>0</v>
      </c>
      <c r="BK124" s="1">
        <v>4.5999999999999996</v>
      </c>
      <c r="BL124" s="1">
        <v>256</v>
      </c>
    </row>
    <row r="125" spans="1:64" hidden="1" x14ac:dyDescent="0.3">
      <c r="A125" s="47"/>
      <c r="B125" s="3"/>
      <c r="C125" s="46">
        <f t="shared" si="1"/>
        <v>0</v>
      </c>
      <c r="D125" s="58" t="s">
        <v>217</v>
      </c>
      <c r="E125" s="45" t="s">
        <v>66</v>
      </c>
      <c r="F125" s="45" t="s">
        <v>98</v>
      </c>
      <c r="G125" s="48">
        <v>6</v>
      </c>
      <c r="H125" s="49">
        <v>9</v>
      </c>
      <c r="I125" s="45">
        <v>124</v>
      </c>
      <c r="J125" s="45">
        <v>128.30000000000001</v>
      </c>
      <c r="K125" s="48">
        <v>20.8</v>
      </c>
      <c r="L125" s="45">
        <v>144</v>
      </c>
      <c r="M125" s="46">
        <v>20</v>
      </c>
      <c r="N125" s="49">
        <f>VLOOKUP(D125,WR!$B$1:$M$127,12,FALSE)</f>
        <v>14.300000000000011</v>
      </c>
      <c r="O125" s="45">
        <v>143</v>
      </c>
      <c r="P125" s="45">
        <v>137.80000000000001</v>
      </c>
      <c r="Q125" s="46">
        <v>8.6</v>
      </c>
      <c r="T125" s="1">
        <v>0.5</v>
      </c>
      <c r="Z125" s="1">
        <v>50.1</v>
      </c>
      <c r="AA125" s="1">
        <v>3.8</v>
      </c>
      <c r="AB125" s="1">
        <v>705.5</v>
      </c>
      <c r="AC125" s="1">
        <v>0.6</v>
      </c>
      <c r="AD125" s="1">
        <v>0</v>
      </c>
      <c r="AE125" s="1">
        <v>3.9</v>
      </c>
      <c r="AO125" s="1">
        <v>0</v>
      </c>
      <c r="AP125" s="1">
        <v>16</v>
      </c>
      <c r="AZ125" s="1">
        <v>11</v>
      </c>
      <c r="BA125" s="1">
        <v>75</v>
      </c>
      <c r="BB125" s="1">
        <v>41</v>
      </c>
      <c r="BC125" s="1">
        <v>5</v>
      </c>
      <c r="BD125" s="1">
        <v>64</v>
      </c>
      <c r="BE125" s="1">
        <v>15.9</v>
      </c>
      <c r="BF125" s="1">
        <v>653</v>
      </c>
      <c r="BH125" s="1">
        <v>2</v>
      </c>
      <c r="BJ125" s="1">
        <v>0</v>
      </c>
      <c r="BL125" s="1">
        <v>15</v>
      </c>
    </row>
    <row r="126" spans="1:64" hidden="1" x14ac:dyDescent="0.3">
      <c r="A126" s="47" t="s">
        <v>572</v>
      </c>
      <c r="B126" s="3"/>
      <c r="C126" s="46">
        <v>16</v>
      </c>
      <c r="D126" s="58" t="s">
        <v>218</v>
      </c>
      <c r="E126" s="45" t="s">
        <v>66</v>
      </c>
      <c r="F126" s="45" t="s">
        <v>85</v>
      </c>
      <c r="G126" s="48">
        <v>4</v>
      </c>
      <c r="H126" s="49">
        <v>9</v>
      </c>
      <c r="I126" s="45">
        <v>125</v>
      </c>
      <c r="J126" s="45">
        <v>129.1</v>
      </c>
      <c r="K126" s="48">
        <v>14.8</v>
      </c>
      <c r="L126" s="45">
        <v>165</v>
      </c>
      <c r="M126" s="46">
        <v>40</v>
      </c>
      <c r="N126" s="49">
        <f>VLOOKUP(D126,WR!$B$1:$M$127,12,FALSE)</f>
        <v>17.100000000000023</v>
      </c>
      <c r="O126" s="45">
        <v>145.80000000000001</v>
      </c>
      <c r="P126" s="45">
        <v>82.8</v>
      </c>
      <c r="Q126" s="46">
        <v>9.1999999999999993</v>
      </c>
      <c r="T126" s="1">
        <v>0.5</v>
      </c>
      <c r="Z126" s="1">
        <v>55.4</v>
      </c>
      <c r="AA126" s="1">
        <v>3.9</v>
      </c>
      <c r="AB126" s="1">
        <v>662.6</v>
      </c>
      <c r="AC126" s="1">
        <v>2.9</v>
      </c>
      <c r="AD126" s="1">
        <v>0</v>
      </c>
      <c r="AE126" s="1">
        <v>18.399999999999999</v>
      </c>
      <c r="AO126" s="1">
        <v>0</v>
      </c>
      <c r="AP126" s="1">
        <v>9</v>
      </c>
      <c r="AZ126" s="1">
        <v>4</v>
      </c>
      <c r="BA126" s="1">
        <v>79</v>
      </c>
      <c r="BB126" s="1">
        <v>29</v>
      </c>
      <c r="BC126" s="1">
        <v>2</v>
      </c>
      <c r="BD126" s="1">
        <v>50</v>
      </c>
      <c r="BE126" s="1">
        <v>13.4</v>
      </c>
      <c r="BF126" s="1">
        <v>388</v>
      </c>
      <c r="BH126" s="1">
        <v>4</v>
      </c>
      <c r="BJ126" s="1">
        <v>0</v>
      </c>
      <c r="BL126" s="1">
        <v>30</v>
      </c>
    </row>
    <row r="127" spans="1:64" hidden="1" x14ac:dyDescent="0.3">
      <c r="A127" s="47" t="s">
        <v>528</v>
      </c>
      <c r="B127" s="3"/>
      <c r="C127" s="46">
        <v>11</v>
      </c>
      <c r="D127" s="58" t="s">
        <v>219</v>
      </c>
      <c r="E127" s="45" t="s">
        <v>59</v>
      </c>
      <c r="F127" s="45" t="s">
        <v>94</v>
      </c>
      <c r="G127" s="48">
        <v>7</v>
      </c>
      <c r="H127" s="49">
        <v>9</v>
      </c>
      <c r="I127" s="45">
        <v>126</v>
      </c>
      <c r="J127" s="45">
        <v>129.4</v>
      </c>
      <c r="K127" s="48">
        <v>18.5</v>
      </c>
      <c r="L127" s="45">
        <v>118</v>
      </c>
      <c r="M127" s="46">
        <v>-8</v>
      </c>
      <c r="N127" s="49">
        <f>VLOOKUP(D127,RB!$B$1:$M$127,12,FALSE)</f>
        <v>36.199999999999989</v>
      </c>
      <c r="O127" s="45">
        <v>137.69999999999999</v>
      </c>
      <c r="P127" s="45">
        <v>150.30000000000001</v>
      </c>
      <c r="Q127" s="46">
        <v>9.4</v>
      </c>
      <c r="T127" s="1">
        <v>1.3</v>
      </c>
      <c r="Z127" s="1">
        <v>21.4</v>
      </c>
      <c r="AA127" s="1">
        <v>0.7</v>
      </c>
      <c r="AB127" s="1">
        <v>142.69999999999999</v>
      </c>
      <c r="AC127" s="1">
        <v>182.5</v>
      </c>
      <c r="AD127" s="1">
        <v>4.5</v>
      </c>
      <c r="AE127" s="1">
        <v>737.6</v>
      </c>
      <c r="AO127" s="1">
        <v>1</v>
      </c>
      <c r="AP127" s="1">
        <v>16</v>
      </c>
      <c r="BB127" s="1">
        <v>20</v>
      </c>
      <c r="BC127" s="1">
        <v>1</v>
      </c>
      <c r="BD127" s="1">
        <v>29</v>
      </c>
      <c r="BE127" s="1">
        <v>4.5999999999999996</v>
      </c>
      <c r="BF127" s="1">
        <v>92</v>
      </c>
      <c r="BG127" s="1">
        <v>4</v>
      </c>
      <c r="BH127" s="1">
        <v>234</v>
      </c>
      <c r="BI127" s="1">
        <v>28</v>
      </c>
      <c r="BJ127" s="1">
        <v>5</v>
      </c>
      <c r="BK127" s="1">
        <v>3.7</v>
      </c>
      <c r="BL127" s="1">
        <v>871</v>
      </c>
    </row>
    <row r="128" spans="1:64" hidden="1" x14ac:dyDescent="0.3">
      <c r="A128" s="47"/>
      <c r="B128" s="3"/>
      <c r="C128" s="46">
        <f t="shared" si="1"/>
        <v>0</v>
      </c>
      <c r="D128" s="58" t="s">
        <v>220</v>
      </c>
      <c r="E128" s="45" t="s">
        <v>66</v>
      </c>
      <c r="F128" s="45" t="s">
        <v>108</v>
      </c>
      <c r="G128" s="48">
        <v>6</v>
      </c>
      <c r="H128" s="49">
        <v>9</v>
      </c>
      <c r="I128" s="45">
        <v>127</v>
      </c>
      <c r="J128" s="45">
        <v>129.4</v>
      </c>
      <c r="K128" s="48">
        <v>15.8</v>
      </c>
      <c r="L128" s="45">
        <v>151</v>
      </c>
      <c r="M128" s="46">
        <v>24</v>
      </c>
      <c r="N128" s="49">
        <f>VLOOKUP(D128,WR!$B$1:$M$127,12,FALSE)</f>
        <v>7.3000000000000114</v>
      </c>
      <c r="O128" s="45">
        <v>136</v>
      </c>
      <c r="P128" s="45">
        <v>122.9</v>
      </c>
      <c r="Q128" s="46">
        <v>8.8000000000000007</v>
      </c>
      <c r="T128" s="1">
        <v>0.4</v>
      </c>
      <c r="Z128" s="1">
        <v>46.5</v>
      </c>
      <c r="AA128" s="1">
        <v>5.0999999999999996</v>
      </c>
      <c r="AB128" s="1">
        <v>596.29999999999995</v>
      </c>
      <c r="AC128" s="1">
        <v>0</v>
      </c>
      <c r="AD128" s="1">
        <v>0</v>
      </c>
      <c r="AE128" s="1">
        <v>0</v>
      </c>
      <c r="AO128" s="1">
        <v>0</v>
      </c>
      <c r="AP128" s="1">
        <v>14</v>
      </c>
      <c r="AZ128" s="1">
        <v>8</v>
      </c>
      <c r="BA128" s="1">
        <v>27</v>
      </c>
      <c r="BB128" s="1">
        <v>44</v>
      </c>
      <c r="BC128" s="1">
        <v>4</v>
      </c>
      <c r="BD128" s="1">
        <v>79</v>
      </c>
      <c r="BE128" s="1">
        <v>12.5</v>
      </c>
      <c r="BF128" s="1">
        <v>549</v>
      </c>
      <c r="BH128" s="1">
        <v>0</v>
      </c>
      <c r="BJ128" s="1">
        <v>0</v>
      </c>
      <c r="BL128" s="1">
        <v>0</v>
      </c>
    </row>
    <row r="129" spans="1:64" hidden="1" x14ac:dyDescent="0.3">
      <c r="A129" s="47"/>
      <c r="B129" s="3"/>
      <c r="C129" s="46">
        <f t="shared" si="1"/>
        <v>0</v>
      </c>
      <c r="D129" s="58" t="s">
        <v>221</v>
      </c>
      <c r="E129" s="45" t="s">
        <v>123</v>
      </c>
      <c r="F129" s="45" t="s">
        <v>81</v>
      </c>
      <c r="G129" s="48">
        <v>7</v>
      </c>
      <c r="H129" s="49">
        <v>10</v>
      </c>
      <c r="I129" s="45">
        <v>128</v>
      </c>
      <c r="J129" s="45">
        <v>131.19999999999999</v>
      </c>
      <c r="K129" s="48">
        <v>16.3</v>
      </c>
      <c r="L129" s="45">
        <v>112</v>
      </c>
      <c r="M129" s="46">
        <v>-16</v>
      </c>
      <c r="N129" s="49">
        <f>VLOOKUP(D129,QB!$B$1:$M$127,12,FALSE)</f>
        <v>2.3000000000000114</v>
      </c>
      <c r="O129" s="45">
        <v>283.5</v>
      </c>
      <c r="P129" s="45">
        <v>342</v>
      </c>
      <c r="Q129" s="46">
        <v>21.4</v>
      </c>
      <c r="T129" s="1">
        <v>1.8</v>
      </c>
      <c r="U129" s="1">
        <v>620.29999999999995</v>
      </c>
      <c r="V129" s="1">
        <v>407.1</v>
      </c>
      <c r="W129" s="1">
        <v>15.3</v>
      </c>
      <c r="X129" s="1">
        <v>29.2</v>
      </c>
      <c r="Y129" s="1">
        <v>4645.6000000000004</v>
      </c>
      <c r="AC129" s="1">
        <v>23.3</v>
      </c>
      <c r="AD129" s="1">
        <v>1.2</v>
      </c>
      <c r="AE129" s="1">
        <v>75.3</v>
      </c>
      <c r="AO129" s="1">
        <v>2</v>
      </c>
      <c r="AP129" s="1">
        <v>16</v>
      </c>
      <c r="AQ129" s="1">
        <v>675</v>
      </c>
      <c r="AR129" s="1">
        <v>452</v>
      </c>
      <c r="AS129" s="1">
        <v>16</v>
      </c>
      <c r="AT129" s="1">
        <v>67</v>
      </c>
      <c r="AU129" s="1">
        <v>24</v>
      </c>
      <c r="AV129" s="1">
        <v>34</v>
      </c>
      <c r="AW129" s="1">
        <v>7.6</v>
      </c>
      <c r="AX129" s="1">
        <v>5129</v>
      </c>
      <c r="BH129" s="1">
        <v>31</v>
      </c>
      <c r="BJ129" s="1">
        <v>3</v>
      </c>
      <c r="BL129" s="1">
        <v>98</v>
      </c>
    </row>
    <row r="130" spans="1:64" hidden="1" x14ac:dyDescent="0.3">
      <c r="A130" s="47"/>
      <c r="B130" s="3"/>
      <c r="C130" s="46"/>
      <c r="D130" s="58" t="s">
        <v>222</v>
      </c>
      <c r="E130" s="45" t="s">
        <v>59</v>
      </c>
      <c r="F130" s="45" t="s">
        <v>79</v>
      </c>
      <c r="G130" s="48">
        <v>12</v>
      </c>
      <c r="H130" s="49">
        <v>10</v>
      </c>
      <c r="I130" s="45">
        <v>129</v>
      </c>
      <c r="J130" s="45">
        <v>131.30000000000001</v>
      </c>
      <c r="K130" s="48">
        <v>20.8</v>
      </c>
      <c r="L130" s="45">
        <v>120</v>
      </c>
      <c r="M130" s="46">
        <v>-9</v>
      </c>
      <c r="N130" s="49">
        <f>VLOOKUP(D130,RB!$B$1:$M$127,12,FALSE)</f>
        <v>-11.5</v>
      </c>
      <c r="O130" s="45">
        <v>90</v>
      </c>
      <c r="P130" s="45">
        <v>98.4</v>
      </c>
      <c r="Q130" s="46">
        <v>7</v>
      </c>
      <c r="T130" s="1">
        <v>0.7</v>
      </c>
      <c r="Z130" s="1">
        <v>15</v>
      </c>
      <c r="AA130" s="1">
        <v>0.3</v>
      </c>
      <c r="AB130" s="1">
        <v>99.1</v>
      </c>
      <c r="AC130" s="1">
        <v>113.6</v>
      </c>
      <c r="AD130" s="1">
        <v>3.7</v>
      </c>
      <c r="AE130" s="1">
        <v>428.6</v>
      </c>
      <c r="AO130" s="1">
        <v>1</v>
      </c>
      <c r="AP130" s="1">
        <v>14</v>
      </c>
      <c r="BB130" s="1">
        <v>10</v>
      </c>
      <c r="BC130" s="1">
        <v>0</v>
      </c>
      <c r="BD130" s="1">
        <v>16</v>
      </c>
      <c r="BE130" s="1">
        <v>3.3</v>
      </c>
      <c r="BF130" s="1">
        <v>33</v>
      </c>
      <c r="BG130" s="1">
        <v>1</v>
      </c>
      <c r="BH130" s="1">
        <v>172</v>
      </c>
      <c r="BI130" s="1">
        <v>22</v>
      </c>
      <c r="BJ130" s="1">
        <v>5</v>
      </c>
      <c r="BK130" s="1">
        <v>3.3</v>
      </c>
      <c r="BL130" s="1">
        <v>571</v>
      </c>
    </row>
    <row r="131" spans="1:64" hidden="1" x14ac:dyDescent="0.3">
      <c r="A131" s="47"/>
      <c r="B131" s="3"/>
      <c r="C131" s="46"/>
      <c r="D131" s="58" t="s">
        <v>223</v>
      </c>
      <c r="E131" s="45" t="s">
        <v>66</v>
      </c>
      <c r="F131" s="45" t="s">
        <v>148</v>
      </c>
      <c r="G131" s="48">
        <v>10</v>
      </c>
      <c r="H131" s="49">
        <v>10</v>
      </c>
      <c r="I131" s="45">
        <v>130</v>
      </c>
      <c r="J131" s="45">
        <v>132.9</v>
      </c>
      <c r="K131" s="48">
        <v>19.600000000000001</v>
      </c>
      <c r="L131" s="45">
        <v>212</v>
      </c>
      <c r="M131" s="46">
        <v>82</v>
      </c>
      <c r="N131" s="49">
        <f>VLOOKUP(D131,WR!$B$1:$M$127,12,FALSE)</f>
        <v>14.5</v>
      </c>
      <c r="O131" s="45">
        <v>143.19999999999999</v>
      </c>
      <c r="P131" s="45">
        <v>66.3</v>
      </c>
      <c r="Q131" s="46">
        <v>4.7</v>
      </c>
      <c r="T131" s="1">
        <v>0.4</v>
      </c>
      <c r="Z131" s="1">
        <v>57</v>
      </c>
      <c r="AA131" s="1">
        <v>4.0999999999999996</v>
      </c>
      <c r="AB131" s="1">
        <v>626.79999999999995</v>
      </c>
      <c r="AC131" s="1">
        <v>0</v>
      </c>
      <c r="AD131" s="1">
        <v>0</v>
      </c>
      <c r="AE131" s="1">
        <v>0</v>
      </c>
      <c r="AO131" s="1">
        <v>0</v>
      </c>
      <c r="AP131" s="1">
        <v>14</v>
      </c>
      <c r="AZ131" s="1">
        <v>1</v>
      </c>
      <c r="BA131" s="1">
        <v>24</v>
      </c>
      <c r="BB131" s="1">
        <v>30</v>
      </c>
      <c r="BC131" s="1">
        <v>2</v>
      </c>
      <c r="BD131" s="1">
        <v>46</v>
      </c>
      <c r="BE131" s="1">
        <v>8.1</v>
      </c>
      <c r="BF131" s="1">
        <v>243</v>
      </c>
      <c r="BH131" s="1">
        <v>0</v>
      </c>
      <c r="BJ131" s="1">
        <v>0</v>
      </c>
      <c r="BL131" s="1">
        <v>0</v>
      </c>
    </row>
    <row r="132" spans="1:64" hidden="1" x14ac:dyDescent="0.3">
      <c r="A132" s="47"/>
      <c r="B132" s="3"/>
      <c r="C132" s="46"/>
      <c r="D132" s="58" t="s">
        <v>224</v>
      </c>
      <c r="E132" s="45" t="s">
        <v>123</v>
      </c>
      <c r="F132" s="45" t="s">
        <v>96</v>
      </c>
      <c r="G132" s="48">
        <v>12</v>
      </c>
      <c r="H132" s="49">
        <v>10</v>
      </c>
      <c r="I132" s="45">
        <v>131</v>
      </c>
      <c r="J132" s="45">
        <v>133.30000000000001</v>
      </c>
      <c r="K132" s="48">
        <v>14.3</v>
      </c>
      <c r="L132" s="45">
        <v>130</v>
      </c>
      <c r="M132" s="46">
        <v>-1</v>
      </c>
      <c r="N132" s="49">
        <f>VLOOKUP(D132,QB!$B$1:$M$127,12,FALSE)</f>
        <v>-11</v>
      </c>
      <c r="O132" s="45">
        <v>270.2</v>
      </c>
      <c r="P132" s="45">
        <v>284.89999999999998</v>
      </c>
      <c r="Q132" s="46">
        <v>17.8</v>
      </c>
      <c r="T132" s="1">
        <v>1.4</v>
      </c>
      <c r="U132" s="1">
        <v>546.79999999999995</v>
      </c>
      <c r="V132" s="1">
        <v>360.7</v>
      </c>
      <c r="W132" s="1">
        <v>12.3</v>
      </c>
      <c r="X132" s="1">
        <v>29.7</v>
      </c>
      <c r="Y132" s="1">
        <v>4371.8</v>
      </c>
      <c r="AC132" s="1">
        <v>13.7</v>
      </c>
      <c r="AD132" s="1">
        <v>0.2</v>
      </c>
      <c r="AE132" s="1">
        <v>25.4</v>
      </c>
      <c r="AO132" s="1">
        <v>1</v>
      </c>
      <c r="AP132" s="1">
        <v>16</v>
      </c>
      <c r="AQ132" s="1">
        <v>508</v>
      </c>
      <c r="AR132" s="1">
        <v>347</v>
      </c>
      <c r="AS132" s="1">
        <v>12</v>
      </c>
      <c r="AT132" s="1">
        <v>68.3</v>
      </c>
      <c r="AU132" s="1">
        <v>32</v>
      </c>
      <c r="AV132" s="1">
        <v>32</v>
      </c>
      <c r="AW132" s="1">
        <v>8.5</v>
      </c>
      <c r="AX132" s="1">
        <v>4308</v>
      </c>
      <c r="BH132" s="1">
        <v>18</v>
      </c>
      <c r="BJ132" s="1">
        <v>0</v>
      </c>
      <c r="BL132" s="1">
        <v>7</v>
      </c>
    </row>
    <row r="133" spans="1:64" hidden="1" x14ac:dyDescent="0.3">
      <c r="A133" s="47"/>
      <c r="B133" s="3"/>
      <c r="C133" s="46"/>
      <c r="D133" s="58" t="s">
        <v>225</v>
      </c>
      <c r="E133" s="45" t="s">
        <v>66</v>
      </c>
      <c r="F133" s="45" t="s">
        <v>191</v>
      </c>
      <c r="G133" s="48">
        <v>6</v>
      </c>
      <c r="H133" s="49">
        <v>10</v>
      </c>
      <c r="I133" s="45">
        <v>132</v>
      </c>
      <c r="J133" s="45">
        <v>135.5</v>
      </c>
      <c r="K133" s="48">
        <v>18.8</v>
      </c>
      <c r="L133" s="45">
        <v>163</v>
      </c>
      <c r="M133" s="46">
        <v>31</v>
      </c>
      <c r="N133" s="49">
        <f>VLOOKUP(D133,WR!$B$1:$M$127,12,FALSE)</f>
        <v>5.1000000000000227</v>
      </c>
      <c r="O133" s="45">
        <v>133.80000000000001</v>
      </c>
      <c r="P133" s="45">
        <v>143.9</v>
      </c>
      <c r="Q133" s="46">
        <v>9</v>
      </c>
      <c r="T133" s="1">
        <v>0.1</v>
      </c>
      <c r="Z133" s="1">
        <v>43.1</v>
      </c>
      <c r="AA133" s="1">
        <v>4.4000000000000004</v>
      </c>
      <c r="AB133" s="1">
        <v>644.9</v>
      </c>
      <c r="AC133" s="1">
        <v>0.8</v>
      </c>
      <c r="AD133" s="1">
        <v>0</v>
      </c>
      <c r="AE133" s="1">
        <v>2.7</v>
      </c>
      <c r="AO133" s="1">
        <v>0</v>
      </c>
      <c r="AP133" s="1">
        <v>16</v>
      </c>
      <c r="AZ133" s="1">
        <v>11</v>
      </c>
      <c r="BA133" s="1">
        <v>71</v>
      </c>
      <c r="BB133" s="1">
        <v>42</v>
      </c>
      <c r="BC133" s="1">
        <v>5</v>
      </c>
      <c r="BD133" s="1">
        <v>97</v>
      </c>
      <c r="BE133" s="1">
        <v>17</v>
      </c>
      <c r="BF133" s="1">
        <v>715</v>
      </c>
      <c r="BH133" s="1">
        <v>3</v>
      </c>
      <c r="BJ133" s="1">
        <v>0</v>
      </c>
      <c r="BL133" s="1">
        <v>4</v>
      </c>
    </row>
    <row r="134" spans="1:64" x14ac:dyDescent="0.3">
      <c r="A134" s="47"/>
      <c r="B134" s="3"/>
      <c r="C134" s="46"/>
      <c r="D134" s="58" t="s">
        <v>226</v>
      </c>
      <c r="E134" s="45" t="s">
        <v>78</v>
      </c>
      <c r="F134" s="45" t="s">
        <v>134</v>
      </c>
      <c r="G134" s="48">
        <v>6</v>
      </c>
      <c r="H134" s="49">
        <v>10</v>
      </c>
      <c r="I134" s="45">
        <v>133</v>
      </c>
      <c r="J134" s="45">
        <v>137.1</v>
      </c>
      <c r="K134" s="48">
        <v>27.4</v>
      </c>
      <c r="L134" s="45">
        <v>140</v>
      </c>
      <c r="M134" s="46">
        <v>7</v>
      </c>
      <c r="N134" s="49">
        <f>VLOOKUP(D134,TE!$B$1:$M$127,12,FALSE)</f>
        <v>-20.400000000000006</v>
      </c>
      <c r="O134" s="45">
        <v>126</v>
      </c>
      <c r="P134" s="45">
        <v>147.1</v>
      </c>
      <c r="Q134" s="46">
        <v>9.1999999999999993</v>
      </c>
      <c r="T134" s="1">
        <v>0.5</v>
      </c>
      <c r="Z134" s="1">
        <v>48.4</v>
      </c>
      <c r="AA134" s="1">
        <v>4.3</v>
      </c>
      <c r="AB134" s="1">
        <v>527.20000000000005</v>
      </c>
      <c r="AO134" s="1">
        <v>1</v>
      </c>
      <c r="AP134" s="1">
        <v>16</v>
      </c>
      <c r="AZ134" s="1">
        <v>7</v>
      </c>
      <c r="BA134" s="1">
        <v>47</v>
      </c>
      <c r="BB134" s="1">
        <v>54</v>
      </c>
      <c r="BC134" s="1">
        <v>6</v>
      </c>
      <c r="BD134" s="1">
        <v>76</v>
      </c>
      <c r="BE134" s="1">
        <v>10.5</v>
      </c>
      <c r="BF134" s="1">
        <v>569</v>
      </c>
      <c r="BH134" s="1">
        <v>1</v>
      </c>
      <c r="BJ134" s="1">
        <v>0</v>
      </c>
      <c r="BL134" s="1">
        <v>2</v>
      </c>
    </row>
    <row r="135" spans="1:64" hidden="1" x14ac:dyDescent="0.3">
      <c r="A135" s="47"/>
      <c r="B135" s="3"/>
      <c r="C135" s="46"/>
      <c r="D135" s="58" t="s">
        <v>227</v>
      </c>
      <c r="E135" s="45" t="s">
        <v>59</v>
      </c>
      <c r="F135" s="45" t="s">
        <v>114</v>
      </c>
      <c r="G135" s="48">
        <v>10</v>
      </c>
      <c r="H135" s="49">
        <v>10</v>
      </c>
      <c r="I135" s="45">
        <v>134</v>
      </c>
      <c r="J135" s="45">
        <v>138.30000000000001</v>
      </c>
      <c r="K135" s="48">
        <v>19.5</v>
      </c>
      <c r="L135" s="45">
        <v>143</v>
      </c>
      <c r="M135" s="46">
        <v>9</v>
      </c>
      <c r="N135" s="49">
        <f>VLOOKUP(D135,RB!$B$1:$M$127,12,FALSE)</f>
        <v>-18.5</v>
      </c>
      <c r="O135" s="45">
        <v>83</v>
      </c>
      <c r="P135" s="45">
        <v>0</v>
      </c>
      <c r="Q135" s="46">
        <v>0</v>
      </c>
      <c r="T135" s="1">
        <v>0.9</v>
      </c>
      <c r="Z135" s="1">
        <v>15.3</v>
      </c>
      <c r="AA135" s="1">
        <v>0.6</v>
      </c>
      <c r="AB135" s="1">
        <v>131.5</v>
      </c>
      <c r="AC135" s="1">
        <v>94.2</v>
      </c>
      <c r="AD135" s="1">
        <v>3</v>
      </c>
      <c r="AE135" s="1">
        <v>350.4</v>
      </c>
      <c r="AO135" s="1">
        <v>0</v>
      </c>
      <c r="AP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hidden="1" x14ac:dyDescent="0.3">
      <c r="A136" s="47" t="s">
        <v>525</v>
      </c>
      <c r="B136" s="3"/>
      <c r="C136" s="46">
        <v>13</v>
      </c>
      <c r="D136" s="58" t="s">
        <v>228</v>
      </c>
      <c r="E136" s="45" t="s">
        <v>59</v>
      </c>
      <c r="F136" s="45" t="s">
        <v>186</v>
      </c>
      <c r="G136" s="48">
        <v>10</v>
      </c>
      <c r="H136" s="49">
        <v>10</v>
      </c>
      <c r="I136" s="45">
        <v>135</v>
      </c>
      <c r="J136" s="45">
        <v>139</v>
      </c>
      <c r="K136" s="48">
        <v>16.5</v>
      </c>
      <c r="L136" s="45">
        <v>136</v>
      </c>
      <c r="M136" s="46">
        <v>1</v>
      </c>
      <c r="N136" s="49">
        <f>VLOOKUP(D136,RB!$B$1:$M$127,12,FALSE)</f>
        <v>-0.40000000000000568</v>
      </c>
      <c r="O136" s="45">
        <v>101.1</v>
      </c>
      <c r="P136" s="45">
        <v>189</v>
      </c>
      <c r="Q136" s="46">
        <v>11.8</v>
      </c>
      <c r="T136" s="1">
        <v>1.3</v>
      </c>
      <c r="Z136" s="1">
        <v>14.9</v>
      </c>
      <c r="AA136" s="1">
        <v>0.4</v>
      </c>
      <c r="AB136" s="1">
        <v>118.1</v>
      </c>
      <c r="AC136" s="1">
        <v>128.4</v>
      </c>
      <c r="AD136" s="1">
        <v>3.6</v>
      </c>
      <c r="AE136" s="1">
        <v>531.6</v>
      </c>
      <c r="AO136" s="1">
        <v>2</v>
      </c>
      <c r="AP136" s="1">
        <v>16</v>
      </c>
      <c r="BB136" s="1">
        <v>20</v>
      </c>
      <c r="BC136" s="1">
        <v>1</v>
      </c>
      <c r="BD136" s="1">
        <v>26</v>
      </c>
      <c r="BE136" s="1">
        <v>10.4</v>
      </c>
      <c r="BF136" s="1">
        <v>208</v>
      </c>
      <c r="BG136" s="1">
        <v>5</v>
      </c>
      <c r="BH136" s="1">
        <v>251</v>
      </c>
      <c r="BI136" s="1">
        <v>90</v>
      </c>
      <c r="BJ136" s="1">
        <v>7</v>
      </c>
      <c r="BK136" s="1">
        <v>4.2</v>
      </c>
      <c r="BL136" s="1">
        <v>1042</v>
      </c>
    </row>
    <row r="137" spans="1:64" x14ac:dyDescent="0.3">
      <c r="A137" s="47"/>
      <c r="B137" s="3"/>
      <c r="C137" s="46"/>
      <c r="D137" s="58" t="s">
        <v>229</v>
      </c>
      <c r="E137" s="45" t="s">
        <v>78</v>
      </c>
      <c r="F137" s="45" t="s">
        <v>137</v>
      </c>
      <c r="G137" s="48">
        <v>8</v>
      </c>
      <c r="H137" s="49">
        <v>10</v>
      </c>
      <c r="I137" s="45">
        <v>136</v>
      </c>
      <c r="J137" s="45">
        <v>139.19999999999999</v>
      </c>
      <c r="K137" s="48">
        <v>26.4</v>
      </c>
      <c r="L137" s="45">
        <v>158</v>
      </c>
      <c r="M137" s="46">
        <v>22</v>
      </c>
      <c r="N137" s="49">
        <f>VLOOKUP(D137,TE!$B$1:$M$127,12,FALSE)</f>
        <v>-15.400000000000006</v>
      </c>
      <c r="O137" s="45">
        <v>131</v>
      </c>
      <c r="P137" s="45">
        <v>107.2</v>
      </c>
      <c r="Q137" s="46">
        <v>6.7</v>
      </c>
      <c r="T137" s="1">
        <v>0.1</v>
      </c>
      <c r="Z137" s="1">
        <v>46</v>
      </c>
      <c r="AA137" s="1">
        <v>4.0999999999999996</v>
      </c>
      <c r="AB137" s="1">
        <v>606.29999999999995</v>
      </c>
      <c r="AO137" s="1">
        <v>0</v>
      </c>
      <c r="AP137" s="1">
        <v>16</v>
      </c>
      <c r="AZ137" s="1">
        <v>8</v>
      </c>
      <c r="BA137" s="1">
        <v>74</v>
      </c>
      <c r="BB137" s="1">
        <v>34</v>
      </c>
      <c r="BC137" s="1">
        <v>3</v>
      </c>
      <c r="BD137" s="1">
        <v>50</v>
      </c>
      <c r="BE137" s="1">
        <v>16.2</v>
      </c>
      <c r="BF137" s="1">
        <v>552</v>
      </c>
      <c r="BH137" s="1">
        <v>0</v>
      </c>
      <c r="BJ137" s="1">
        <v>0</v>
      </c>
      <c r="BL137" s="1">
        <v>0</v>
      </c>
    </row>
    <row r="138" spans="1:64" hidden="1" x14ac:dyDescent="0.3">
      <c r="A138" s="47"/>
      <c r="B138" s="3"/>
      <c r="C138" s="46"/>
      <c r="D138" s="58" t="s">
        <v>230</v>
      </c>
      <c r="E138" s="45" t="s">
        <v>123</v>
      </c>
      <c r="F138" s="45" t="s">
        <v>134</v>
      </c>
      <c r="G138" s="48">
        <v>6</v>
      </c>
      <c r="H138" s="49">
        <v>10</v>
      </c>
      <c r="I138" s="45">
        <v>137</v>
      </c>
      <c r="J138" s="45">
        <v>143.69999999999999</v>
      </c>
      <c r="K138" s="48">
        <v>15.6</v>
      </c>
      <c r="L138" s="45">
        <v>148</v>
      </c>
      <c r="M138" s="46">
        <v>11</v>
      </c>
      <c r="N138" s="49">
        <f>VLOOKUP(D138,QB!$B$1:$M$127,12,FALSE)</f>
        <v>-8.5999999999999659</v>
      </c>
      <c r="O138" s="45">
        <v>272.60000000000002</v>
      </c>
      <c r="P138" s="45">
        <v>262.89999999999998</v>
      </c>
      <c r="Q138" s="46">
        <v>18.8</v>
      </c>
      <c r="T138" s="1">
        <v>2.5</v>
      </c>
      <c r="U138" s="1">
        <v>513.79999999999995</v>
      </c>
      <c r="V138" s="1">
        <v>334.6</v>
      </c>
      <c r="W138" s="1">
        <v>13.1</v>
      </c>
      <c r="X138" s="1">
        <v>25.1</v>
      </c>
      <c r="Y138" s="1">
        <v>3776.6</v>
      </c>
      <c r="AC138" s="1">
        <v>66.2</v>
      </c>
      <c r="AD138" s="1">
        <v>2.4</v>
      </c>
      <c r="AE138" s="1">
        <v>377.6</v>
      </c>
      <c r="AO138" s="1">
        <v>3</v>
      </c>
      <c r="AP138" s="1">
        <v>14</v>
      </c>
      <c r="AQ138" s="1">
        <v>434</v>
      </c>
      <c r="AR138" s="1">
        <v>289</v>
      </c>
      <c r="AS138" s="1">
        <v>12</v>
      </c>
      <c r="AT138" s="1">
        <v>66.599999999999994</v>
      </c>
      <c r="AU138" s="1">
        <v>24</v>
      </c>
      <c r="AV138" s="1">
        <v>24</v>
      </c>
      <c r="AW138" s="1">
        <v>7.4</v>
      </c>
      <c r="AX138" s="1">
        <v>3223</v>
      </c>
      <c r="BH138" s="1">
        <v>68</v>
      </c>
      <c r="BJ138" s="1">
        <v>3</v>
      </c>
      <c r="BL138" s="1">
        <v>421</v>
      </c>
    </row>
    <row r="139" spans="1:64" x14ac:dyDescent="0.3">
      <c r="A139" s="47" t="s">
        <v>531</v>
      </c>
      <c r="B139" s="3"/>
      <c r="C139" s="46">
        <v>12</v>
      </c>
      <c r="D139" s="58" t="s">
        <v>231</v>
      </c>
      <c r="E139" s="45" t="s">
        <v>78</v>
      </c>
      <c r="F139" s="45" t="s">
        <v>131</v>
      </c>
      <c r="G139" s="48">
        <v>11</v>
      </c>
      <c r="H139" s="49">
        <v>10</v>
      </c>
      <c r="I139" s="45">
        <v>138</v>
      </c>
      <c r="J139" s="45">
        <v>145.1</v>
      </c>
      <c r="K139" s="48">
        <v>40.5</v>
      </c>
      <c r="L139" s="45">
        <v>132</v>
      </c>
      <c r="M139" s="46">
        <v>-6</v>
      </c>
      <c r="N139" s="49">
        <f>VLOOKUP(D139,TE!$B$1:$M$127,12,FALSE)</f>
        <v>-4.8000000000000114</v>
      </c>
      <c r="O139" s="45">
        <v>141.6</v>
      </c>
      <c r="P139" s="45">
        <v>9.1999999999999993</v>
      </c>
      <c r="Q139" s="46">
        <v>9.1999999999999993</v>
      </c>
      <c r="T139" s="1">
        <v>0.5</v>
      </c>
      <c r="Z139" s="1">
        <v>56.1</v>
      </c>
      <c r="AA139" s="1">
        <v>4.0999999999999996</v>
      </c>
      <c r="AB139" s="1">
        <v>620.20000000000005</v>
      </c>
      <c r="AO139" s="1">
        <v>0</v>
      </c>
      <c r="AP139" s="1">
        <v>1</v>
      </c>
      <c r="AZ139" s="1">
        <v>0</v>
      </c>
      <c r="BA139" s="1">
        <v>16</v>
      </c>
      <c r="BB139" s="1">
        <v>4</v>
      </c>
      <c r="BC139" s="1">
        <v>0</v>
      </c>
      <c r="BD139" s="1">
        <v>7</v>
      </c>
      <c r="BE139" s="1">
        <v>13</v>
      </c>
      <c r="BF139" s="1">
        <v>52</v>
      </c>
      <c r="BH139" s="1">
        <v>0</v>
      </c>
      <c r="BJ139" s="1">
        <v>0</v>
      </c>
      <c r="BL139" s="1">
        <v>0</v>
      </c>
    </row>
    <row r="140" spans="1:64" hidden="1" x14ac:dyDescent="0.3">
      <c r="A140" s="47"/>
      <c r="B140" s="3"/>
      <c r="C140" s="46"/>
      <c r="D140" s="58" t="s">
        <v>232</v>
      </c>
      <c r="E140" s="45" t="s">
        <v>59</v>
      </c>
      <c r="F140" s="45" t="s">
        <v>186</v>
      </c>
      <c r="G140" s="48">
        <v>10</v>
      </c>
      <c r="H140" s="49">
        <v>10</v>
      </c>
      <c r="I140" s="45">
        <v>139</v>
      </c>
      <c r="J140" s="45">
        <v>146.6</v>
      </c>
      <c r="K140" s="48">
        <v>31.7</v>
      </c>
      <c r="L140" s="45">
        <v>197</v>
      </c>
      <c r="M140" s="46">
        <v>58</v>
      </c>
      <c r="N140" s="49">
        <f>VLOOKUP(D140,RB!$B$1:$M$127,12,FALSE)</f>
        <v>18.799999999999997</v>
      </c>
      <c r="O140" s="45">
        <v>120.3</v>
      </c>
      <c r="P140" s="45">
        <v>91.6</v>
      </c>
      <c r="Q140" s="46">
        <v>9.1999999999999993</v>
      </c>
      <c r="T140" s="1">
        <v>0.6</v>
      </c>
      <c r="Z140" s="1">
        <v>46.3</v>
      </c>
      <c r="AA140" s="1">
        <v>1.8</v>
      </c>
      <c r="AB140" s="1">
        <v>357.9</v>
      </c>
      <c r="AC140" s="1">
        <v>55.6</v>
      </c>
      <c r="AD140" s="1">
        <v>0.9</v>
      </c>
      <c r="AE140" s="1">
        <v>232.3</v>
      </c>
      <c r="AO140" s="1">
        <v>0</v>
      </c>
      <c r="AP140" s="1">
        <v>10</v>
      </c>
      <c r="BB140" s="1">
        <v>41</v>
      </c>
      <c r="BC140" s="1">
        <v>1</v>
      </c>
      <c r="BD140" s="1">
        <v>55</v>
      </c>
      <c r="BE140" s="1">
        <v>6.5</v>
      </c>
      <c r="BF140" s="1">
        <v>268</v>
      </c>
      <c r="BG140" s="1">
        <v>0</v>
      </c>
      <c r="BH140" s="1">
        <v>43</v>
      </c>
      <c r="BI140" s="1">
        <v>16</v>
      </c>
      <c r="BJ140" s="1">
        <v>0</v>
      </c>
      <c r="BK140" s="1">
        <v>4.0999999999999996</v>
      </c>
      <c r="BL140" s="1">
        <v>178</v>
      </c>
    </row>
    <row r="141" spans="1:64" hidden="1" x14ac:dyDescent="0.3">
      <c r="A141" s="47"/>
      <c r="B141" s="3"/>
      <c r="C141" s="46"/>
      <c r="D141" s="58" t="s">
        <v>232</v>
      </c>
      <c r="E141" s="45" t="s">
        <v>59</v>
      </c>
      <c r="F141" s="45" t="s">
        <v>186</v>
      </c>
      <c r="G141" s="48">
        <v>10</v>
      </c>
      <c r="H141" s="49">
        <v>10</v>
      </c>
      <c r="I141" s="45">
        <v>139</v>
      </c>
      <c r="J141" s="45">
        <v>146.6</v>
      </c>
      <c r="K141" s="48">
        <v>31.7</v>
      </c>
      <c r="L141" s="45">
        <v>197</v>
      </c>
      <c r="M141" s="46">
        <v>58</v>
      </c>
      <c r="N141" s="49">
        <f>VLOOKUP(D141,RB!$B$1:$M$127,12,FALSE)</f>
        <v>18.799999999999997</v>
      </c>
      <c r="O141" s="45">
        <v>0</v>
      </c>
      <c r="P141" s="45">
        <v>91.6</v>
      </c>
      <c r="Q141" s="46">
        <v>9.1999999999999993</v>
      </c>
      <c r="T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O141" s="1">
        <v>0</v>
      </c>
      <c r="AP141" s="1">
        <v>10</v>
      </c>
      <c r="BB141" s="1">
        <v>41</v>
      </c>
      <c r="BC141" s="1">
        <v>1</v>
      </c>
      <c r="BD141" s="1">
        <v>55</v>
      </c>
      <c r="BE141" s="1">
        <v>6.5</v>
      </c>
      <c r="BF141" s="1">
        <v>268</v>
      </c>
      <c r="BG141" s="1">
        <v>0</v>
      </c>
      <c r="BH141" s="1">
        <v>43</v>
      </c>
      <c r="BI141" s="1">
        <v>16</v>
      </c>
      <c r="BJ141" s="1">
        <v>0</v>
      </c>
      <c r="BK141" s="1">
        <v>4.0999999999999996</v>
      </c>
      <c r="BL141" s="1">
        <v>178</v>
      </c>
    </row>
    <row r="142" spans="1:64" hidden="1" x14ac:dyDescent="0.3">
      <c r="A142" s="47"/>
      <c r="B142" s="3"/>
      <c r="C142" s="46"/>
      <c r="D142" s="58" t="s">
        <v>233</v>
      </c>
      <c r="E142" s="45" t="s">
        <v>66</v>
      </c>
      <c r="F142" s="45" t="s">
        <v>158</v>
      </c>
      <c r="G142" s="48">
        <v>5</v>
      </c>
      <c r="H142" s="49">
        <v>10</v>
      </c>
      <c r="I142" s="45">
        <v>140</v>
      </c>
      <c r="J142" s="45">
        <v>148.1</v>
      </c>
      <c r="K142" s="48">
        <v>25.3</v>
      </c>
      <c r="L142" s="45">
        <v>196</v>
      </c>
      <c r="M142" s="46">
        <v>56</v>
      </c>
      <c r="N142" s="49">
        <f>VLOOKUP(D142,WR!$B$1:$M$127,12,FALSE)</f>
        <v>20.200000000000017</v>
      </c>
      <c r="O142" s="45">
        <v>148.9</v>
      </c>
      <c r="P142" s="45">
        <v>134.4</v>
      </c>
      <c r="Q142" s="46">
        <v>9</v>
      </c>
      <c r="T142" s="1">
        <v>0.5</v>
      </c>
      <c r="Z142" s="1">
        <v>47.9</v>
      </c>
      <c r="AA142" s="1">
        <v>4.9000000000000004</v>
      </c>
      <c r="AB142" s="1">
        <v>726.7</v>
      </c>
      <c r="AC142" s="1">
        <v>0</v>
      </c>
      <c r="AD142" s="1">
        <v>0</v>
      </c>
      <c r="AE142" s="1">
        <v>0</v>
      </c>
      <c r="AO142" s="1">
        <v>0</v>
      </c>
      <c r="AP142" s="1">
        <v>15</v>
      </c>
      <c r="AZ142" s="1">
        <v>7</v>
      </c>
      <c r="BA142" s="1">
        <v>75</v>
      </c>
      <c r="BB142" s="1">
        <v>37</v>
      </c>
      <c r="BC142" s="1">
        <v>6</v>
      </c>
      <c r="BD142" s="1">
        <v>64</v>
      </c>
      <c r="BE142" s="1">
        <v>14.9</v>
      </c>
      <c r="BF142" s="1">
        <v>553</v>
      </c>
      <c r="BH142" s="1">
        <v>0</v>
      </c>
      <c r="BJ142" s="1">
        <v>0</v>
      </c>
      <c r="BL142" s="1">
        <v>0</v>
      </c>
    </row>
    <row r="143" spans="1:64" hidden="1" x14ac:dyDescent="0.3">
      <c r="A143" s="47"/>
      <c r="B143" s="3"/>
      <c r="C143" s="46"/>
      <c r="D143" s="58" t="s">
        <v>234</v>
      </c>
      <c r="E143" s="45" t="s">
        <v>59</v>
      </c>
      <c r="F143" s="45" t="s">
        <v>191</v>
      </c>
      <c r="G143" s="48">
        <v>6</v>
      </c>
      <c r="H143" s="49">
        <v>10</v>
      </c>
      <c r="I143" s="45">
        <v>141</v>
      </c>
      <c r="J143" s="45">
        <v>148.9</v>
      </c>
      <c r="K143" s="48">
        <v>31.3</v>
      </c>
      <c r="L143" s="45">
        <v>134</v>
      </c>
      <c r="M143" s="46">
        <v>-7</v>
      </c>
      <c r="N143" s="49">
        <f>VLOOKUP(D143,RB!$B$1:$M$127,12,FALSE)</f>
        <v>-23.599999999999994</v>
      </c>
      <c r="O143" s="45">
        <v>77.900000000000006</v>
      </c>
      <c r="P143" s="45">
        <v>0</v>
      </c>
      <c r="Q143" s="46">
        <v>0</v>
      </c>
      <c r="T143" s="1">
        <v>0.9</v>
      </c>
      <c r="Z143" s="1">
        <v>16.5</v>
      </c>
      <c r="AA143" s="1">
        <v>0.5</v>
      </c>
      <c r="AB143" s="1">
        <v>143.19999999999999</v>
      </c>
      <c r="AC143" s="1">
        <v>91.2</v>
      </c>
      <c r="AD143" s="1">
        <v>1.9</v>
      </c>
      <c r="AE143" s="1">
        <v>346.2</v>
      </c>
      <c r="AO143" s="1">
        <v>0</v>
      </c>
      <c r="AP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 hidden="1" x14ac:dyDescent="0.3">
      <c r="A144" s="47"/>
      <c r="B144" s="3"/>
      <c r="C144" s="46"/>
      <c r="D144" s="58" t="s">
        <v>235</v>
      </c>
      <c r="E144" s="45" t="s">
        <v>66</v>
      </c>
      <c r="F144" s="45" t="s">
        <v>81</v>
      </c>
      <c r="G144" s="48">
        <v>7</v>
      </c>
      <c r="H144" s="49">
        <v>10</v>
      </c>
      <c r="I144" s="45">
        <v>142</v>
      </c>
      <c r="J144" s="45">
        <v>149</v>
      </c>
      <c r="K144" s="48">
        <v>21.3</v>
      </c>
      <c r="L144" s="45">
        <v>115</v>
      </c>
      <c r="M144" s="46">
        <v>-27</v>
      </c>
      <c r="N144" s="49">
        <f>VLOOKUP(D144,WR!$B$1:$M$127,12,FALSE)</f>
        <v>-2.8999999999999915</v>
      </c>
      <c r="O144" s="45">
        <v>125.8</v>
      </c>
      <c r="P144" s="45">
        <v>43.7</v>
      </c>
      <c r="Q144" s="46">
        <v>3.1</v>
      </c>
      <c r="T144" s="1">
        <v>0.4</v>
      </c>
      <c r="Z144" s="1">
        <v>42.8</v>
      </c>
      <c r="AA144" s="1">
        <v>3.7</v>
      </c>
      <c r="AB144" s="1">
        <v>617.4</v>
      </c>
      <c r="AC144" s="1">
        <v>0</v>
      </c>
      <c r="AD144" s="1">
        <v>0</v>
      </c>
      <c r="AE144" s="1">
        <v>0</v>
      </c>
      <c r="AO144" s="1">
        <v>0</v>
      </c>
      <c r="AP144" s="1">
        <v>14</v>
      </c>
      <c r="AZ144" s="1">
        <v>3</v>
      </c>
      <c r="BA144" s="1">
        <v>47</v>
      </c>
      <c r="BB144" s="1">
        <v>16</v>
      </c>
      <c r="BC144" s="1">
        <v>1</v>
      </c>
      <c r="BD144" s="1">
        <v>38</v>
      </c>
      <c r="BE144" s="1">
        <v>13.6</v>
      </c>
      <c r="BF144" s="1">
        <v>217</v>
      </c>
      <c r="BH144" s="1">
        <v>0</v>
      </c>
      <c r="BJ144" s="1">
        <v>0</v>
      </c>
      <c r="BL144" s="1">
        <v>0</v>
      </c>
    </row>
    <row r="145" spans="1:64" x14ac:dyDescent="0.3">
      <c r="A145" s="47"/>
      <c r="B145" s="3"/>
      <c r="C145" s="46"/>
      <c r="D145" s="58" t="s">
        <v>236</v>
      </c>
      <c r="E145" s="45" t="s">
        <v>78</v>
      </c>
      <c r="F145" s="45" t="s">
        <v>186</v>
      </c>
      <c r="G145" s="48">
        <v>10</v>
      </c>
      <c r="H145" s="49">
        <v>10</v>
      </c>
      <c r="I145" s="45">
        <v>143</v>
      </c>
      <c r="J145" s="45">
        <v>149.19999999999999</v>
      </c>
      <c r="K145" s="48">
        <v>31.5</v>
      </c>
      <c r="L145" s="45">
        <v>138</v>
      </c>
      <c r="M145" s="46">
        <v>-5</v>
      </c>
      <c r="N145" s="49">
        <f>VLOOKUP(D145,TE!$B$1:$M$127,12,FALSE)</f>
        <v>3</v>
      </c>
      <c r="O145" s="45">
        <v>149.4</v>
      </c>
      <c r="P145" s="45">
        <v>119.8</v>
      </c>
      <c r="Q145" s="46">
        <v>9.1999999999999993</v>
      </c>
      <c r="T145" s="1">
        <v>0.5</v>
      </c>
      <c r="Z145" s="1">
        <v>63.4</v>
      </c>
      <c r="AA145" s="1">
        <v>3.8</v>
      </c>
      <c r="AB145" s="1">
        <v>641.29999999999995</v>
      </c>
      <c r="AO145" s="1">
        <v>1</v>
      </c>
      <c r="AP145" s="1">
        <v>13</v>
      </c>
      <c r="AZ145" s="1">
        <v>7</v>
      </c>
      <c r="BA145" s="1">
        <v>34</v>
      </c>
      <c r="BB145" s="1">
        <v>54</v>
      </c>
      <c r="BC145" s="1">
        <v>2</v>
      </c>
      <c r="BD145" s="1">
        <v>84</v>
      </c>
      <c r="BE145" s="1">
        <v>10.3</v>
      </c>
      <c r="BF145" s="1">
        <v>558</v>
      </c>
      <c r="BH145" s="1">
        <v>0</v>
      </c>
      <c r="BJ145" s="1">
        <v>0</v>
      </c>
      <c r="BL145" s="1">
        <v>0</v>
      </c>
    </row>
    <row r="146" spans="1:64" hidden="1" x14ac:dyDescent="0.3">
      <c r="A146" s="47" t="s">
        <v>525</v>
      </c>
      <c r="B146" s="3"/>
      <c r="C146" s="46">
        <v>11</v>
      </c>
      <c r="D146" s="58" t="s">
        <v>237</v>
      </c>
      <c r="E146" s="45" t="s">
        <v>123</v>
      </c>
      <c r="F146" s="45" t="s">
        <v>114</v>
      </c>
      <c r="G146" s="48">
        <v>10</v>
      </c>
      <c r="H146" s="49">
        <v>10</v>
      </c>
      <c r="I146" s="45">
        <v>144</v>
      </c>
      <c r="J146" s="45">
        <v>149.69999999999999</v>
      </c>
      <c r="K146" s="48">
        <v>11.9</v>
      </c>
      <c r="L146" s="45">
        <v>124</v>
      </c>
      <c r="M146" s="46">
        <v>-20</v>
      </c>
      <c r="N146" s="49">
        <f>VLOOKUP(D146,QB!$B$1:$M$127,12,FALSE)</f>
        <v>-4.8999999999999773</v>
      </c>
      <c r="O146" s="45">
        <v>276.3</v>
      </c>
      <c r="P146" s="45">
        <v>281.39999999999998</v>
      </c>
      <c r="Q146" s="46">
        <v>17.600000000000001</v>
      </c>
      <c r="T146" s="1">
        <v>1.5</v>
      </c>
      <c r="U146" s="1">
        <v>581</v>
      </c>
      <c r="V146" s="1">
        <v>379.8</v>
      </c>
      <c r="W146" s="1">
        <v>10.8</v>
      </c>
      <c r="X146" s="1">
        <v>29</v>
      </c>
      <c r="Y146" s="1">
        <v>4370.3999999999996</v>
      </c>
      <c r="AC146" s="1">
        <v>20.7</v>
      </c>
      <c r="AD146" s="1">
        <v>1</v>
      </c>
      <c r="AE146" s="1">
        <v>38.6</v>
      </c>
      <c r="AO146" s="1">
        <v>2</v>
      </c>
      <c r="AP146" s="1">
        <v>16</v>
      </c>
      <c r="AQ146" s="1">
        <v>570</v>
      </c>
      <c r="AR146" s="1">
        <v>375</v>
      </c>
      <c r="AS146" s="1">
        <v>11</v>
      </c>
      <c r="AT146" s="1">
        <v>65.8</v>
      </c>
      <c r="AU146" s="1">
        <v>21</v>
      </c>
      <c r="AV146" s="1">
        <v>29</v>
      </c>
      <c r="AW146" s="1">
        <v>7.6</v>
      </c>
      <c r="AX146" s="1">
        <v>4355</v>
      </c>
      <c r="BH146" s="1">
        <v>23</v>
      </c>
      <c r="BJ146" s="1">
        <v>2</v>
      </c>
      <c r="BL146" s="1">
        <v>35</v>
      </c>
    </row>
    <row r="147" spans="1:64" hidden="1" x14ac:dyDescent="0.3">
      <c r="A147" s="47"/>
      <c r="B147" s="3"/>
      <c r="C147" s="46"/>
      <c r="D147" s="58" t="s">
        <v>238</v>
      </c>
      <c r="E147" s="45" t="s">
        <v>123</v>
      </c>
      <c r="F147" s="45" t="s">
        <v>191</v>
      </c>
      <c r="G147" s="48">
        <v>6</v>
      </c>
      <c r="H147" s="49">
        <v>10</v>
      </c>
      <c r="I147" s="45">
        <v>145</v>
      </c>
      <c r="J147" s="45">
        <v>151.69999999999999</v>
      </c>
      <c r="K147" s="48">
        <v>16.3</v>
      </c>
      <c r="L147" s="45">
        <v>177</v>
      </c>
      <c r="M147" s="46">
        <v>32</v>
      </c>
      <c r="N147" s="49">
        <f>VLOOKUP(D147,QB!$B$1:$M$127,12,FALSE)</f>
        <v>-15.199999999999989</v>
      </c>
      <c r="O147" s="45">
        <v>266</v>
      </c>
      <c r="P147" s="45">
        <v>208.1</v>
      </c>
      <c r="Q147" s="46">
        <v>17.3</v>
      </c>
      <c r="T147" s="1">
        <v>2.9</v>
      </c>
      <c r="U147" s="1">
        <v>478.7</v>
      </c>
      <c r="V147" s="1">
        <v>270.39999999999998</v>
      </c>
      <c r="W147" s="1">
        <v>14.4</v>
      </c>
      <c r="X147" s="1">
        <v>17.399999999999999</v>
      </c>
      <c r="Y147" s="1">
        <v>3205.2</v>
      </c>
      <c r="AC147" s="1">
        <v>102.5</v>
      </c>
      <c r="AD147" s="1">
        <v>6.2</v>
      </c>
      <c r="AE147" s="1">
        <v>653.20000000000005</v>
      </c>
      <c r="AO147" s="1">
        <v>2</v>
      </c>
      <c r="AP147" s="1">
        <v>12</v>
      </c>
      <c r="AQ147" s="1">
        <v>320</v>
      </c>
      <c r="AR147" s="1">
        <v>169</v>
      </c>
      <c r="AS147" s="1">
        <v>12</v>
      </c>
      <c r="AT147" s="1">
        <v>52.8</v>
      </c>
      <c r="AU147" s="1">
        <v>28</v>
      </c>
      <c r="AV147" s="1">
        <v>10</v>
      </c>
      <c r="AW147" s="1">
        <v>6.5</v>
      </c>
      <c r="AX147" s="1">
        <v>2074</v>
      </c>
      <c r="BH147" s="1">
        <v>89</v>
      </c>
      <c r="BJ147" s="1">
        <v>8</v>
      </c>
      <c r="BL147" s="1">
        <v>631</v>
      </c>
    </row>
    <row r="148" spans="1:64" hidden="1" x14ac:dyDescent="0.3">
      <c r="A148" s="47"/>
      <c r="B148" s="3"/>
      <c r="C148" s="46"/>
      <c r="D148" s="58" t="s">
        <v>239</v>
      </c>
      <c r="E148" s="45" t="s">
        <v>59</v>
      </c>
      <c r="F148" s="45" t="s">
        <v>137</v>
      </c>
      <c r="G148" s="48">
        <v>8</v>
      </c>
      <c r="H148" s="49">
        <v>10</v>
      </c>
      <c r="I148" s="45">
        <v>146</v>
      </c>
      <c r="J148" s="45">
        <v>154.69999999999999</v>
      </c>
      <c r="K148" s="48">
        <v>24.8</v>
      </c>
      <c r="L148" s="45">
        <v>170</v>
      </c>
      <c r="M148" s="46">
        <v>24</v>
      </c>
      <c r="N148" s="49">
        <f>VLOOKUP(D148,RB!$B$1:$M$127,12,FALSE)</f>
        <v>-29.099999999999994</v>
      </c>
      <c r="O148" s="45">
        <v>72.400000000000006</v>
      </c>
      <c r="P148" s="45">
        <v>0</v>
      </c>
      <c r="Q148" s="46">
        <v>0</v>
      </c>
      <c r="T148" s="1">
        <v>0.9</v>
      </c>
      <c r="Z148" s="1">
        <v>15.8</v>
      </c>
      <c r="AA148" s="1">
        <v>0.5</v>
      </c>
      <c r="AB148" s="1">
        <v>124</v>
      </c>
      <c r="AC148" s="1">
        <v>75.099999999999994</v>
      </c>
      <c r="AD148" s="1">
        <v>2.1</v>
      </c>
      <c r="AE148" s="1">
        <v>303.7</v>
      </c>
      <c r="AO148" s="1">
        <v>0</v>
      </c>
      <c r="AP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</row>
    <row r="149" spans="1:64" x14ac:dyDescent="0.3">
      <c r="A149" s="47"/>
      <c r="B149" s="3"/>
      <c r="C149" s="46"/>
      <c r="D149" s="58" t="s">
        <v>240</v>
      </c>
      <c r="E149" s="45" t="s">
        <v>78</v>
      </c>
      <c r="F149" s="45" t="s">
        <v>108</v>
      </c>
      <c r="G149" s="48">
        <v>6</v>
      </c>
      <c r="H149" s="49">
        <v>10</v>
      </c>
      <c r="I149" s="45">
        <v>147</v>
      </c>
      <c r="J149" s="45">
        <v>155.9</v>
      </c>
      <c r="K149" s="48">
        <v>27.1</v>
      </c>
      <c r="L149" s="45">
        <v>184</v>
      </c>
      <c r="M149" s="46">
        <v>37</v>
      </c>
      <c r="N149" s="49">
        <f>VLOOKUP(D149,TE!$B$1:$M$127,12,FALSE)</f>
        <v>-18.800000000000011</v>
      </c>
      <c r="O149" s="45">
        <v>127.6</v>
      </c>
      <c r="P149" s="45">
        <v>60.5</v>
      </c>
      <c r="Q149" s="46">
        <v>10.1</v>
      </c>
      <c r="T149" s="1">
        <v>0.8</v>
      </c>
      <c r="Z149" s="1">
        <v>54</v>
      </c>
      <c r="AA149" s="1">
        <v>4.0999999999999996</v>
      </c>
      <c r="AB149" s="1">
        <v>506.4</v>
      </c>
      <c r="AO149" s="1">
        <v>1</v>
      </c>
      <c r="AP149" s="1">
        <v>6</v>
      </c>
      <c r="AZ149" s="1">
        <v>1</v>
      </c>
      <c r="BA149" s="1">
        <v>20</v>
      </c>
      <c r="BB149" s="1">
        <v>26</v>
      </c>
      <c r="BC149" s="1">
        <v>2</v>
      </c>
      <c r="BD149" s="1">
        <v>33</v>
      </c>
      <c r="BE149" s="1">
        <v>9.4</v>
      </c>
      <c r="BF149" s="1">
        <v>245</v>
      </c>
      <c r="BH149" s="1">
        <v>0</v>
      </c>
      <c r="BJ149" s="1">
        <v>0</v>
      </c>
      <c r="BL149" s="1">
        <v>0</v>
      </c>
    </row>
    <row r="150" spans="1:64" hidden="1" x14ac:dyDescent="0.3">
      <c r="A150" s="47"/>
      <c r="B150" s="3"/>
      <c r="C150" s="46"/>
      <c r="D150" s="58" t="s">
        <v>241</v>
      </c>
      <c r="E150" s="45" t="s">
        <v>59</v>
      </c>
      <c r="F150" s="45" t="s">
        <v>76</v>
      </c>
      <c r="G150" s="48">
        <v>9</v>
      </c>
      <c r="H150" s="49">
        <v>10</v>
      </c>
      <c r="I150" s="45">
        <v>148</v>
      </c>
      <c r="J150" s="45">
        <v>158</v>
      </c>
      <c r="K150" s="48">
        <v>25.5</v>
      </c>
      <c r="L150" s="45">
        <v>153</v>
      </c>
      <c r="M150" s="46">
        <v>5</v>
      </c>
      <c r="N150" s="49">
        <f>VLOOKUP(D150,RB!$B$1:$M$127,12,FALSE)</f>
        <v>1.4000000000000057</v>
      </c>
      <c r="O150" s="45">
        <v>102.9</v>
      </c>
      <c r="P150" s="45">
        <v>97.7</v>
      </c>
      <c r="Q150" s="46">
        <v>7</v>
      </c>
      <c r="T150" s="1">
        <v>0.6</v>
      </c>
      <c r="Z150" s="1">
        <v>25.4</v>
      </c>
      <c r="AA150" s="1">
        <v>0.6</v>
      </c>
      <c r="AB150" s="1">
        <v>179.8</v>
      </c>
      <c r="AC150" s="1">
        <v>93</v>
      </c>
      <c r="AD150" s="1">
        <v>3</v>
      </c>
      <c r="AE150" s="1">
        <v>385.4</v>
      </c>
      <c r="AO150" s="1">
        <v>0</v>
      </c>
      <c r="AP150" s="1">
        <v>14</v>
      </c>
      <c r="BB150" s="1">
        <v>27</v>
      </c>
      <c r="BC150" s="1">
        <v>0</v>
      </c>
      <c r="BD150" s="1">
        <v>32</v>
      </c>
      <c r="BE150" s="1">
        <v>5.6</v>
      </c>
      <c r="BF150" s="1">
        <v>152</v>
      </c>
      <c r="BG150" s="1">
        <v>0</v>
      </c>
      <c r="BH150" s="1">
        <v>90</v>
      </c>
      <c r="BI150" s="1">
        <v>18</v>
      </c>
      <c r="BJ150" s="1">
        <v>4</v>
      </c>
      <c r="BK150" s="1">
        <v>3.5</v>
      </c>
      <c r="BL150" s="1">
        <v>315</v>
      </c>
    </row>
    <row r="151" spans="1:64" hidden="1" x14ac:dyDescent="0.3">
      <c r="A151" s="47"/>
      <c r="B151" s="3"/>
      <c r="C151" s="46"/>
      <c r="D151" s="58" t="s">
        <v>242</v>
      </c>
      <c r="E151" s="45" t="s">
        <v>66</v>
      </c>
      <c r="F151" s="45" t="s">
        <v>76</v>
      </c>
      <c r="G151" s="48">
        <v>9</v>
      </c>
      <c r="H151" s="49">
        <v>10</v>
      </c>
      <c r="I151" s="45">
        <v>149</v>
      </c>
      <c r="J151" s="45">
        <v>158.6</v>
      </c>
      <c r="K151" s="48">
        <v>17.7</v>
      </c>
      <c r="L151" s="45">
        <v>183</v>
      </c>
      <c r="M151" s="46">
        <v>34</v>
      </c>
      <c r="N151" s="49">
        <f>VLOOKUP(D151,WR!$B$1:$M$127,12,FALSE)</f>
        <v>28.700000000000017</v>
      </c>
      <c r="O151" s="45">
        <v>157.4</v>
      </c>
      <c r="P151" s="45">
        <v>182.4</v>
      </c>
      <c r="Q151" s="46">
        <v>11.4</v>
      </c>
      <c r="T151" s="1">
        <v>0.5</v>
      </c>
      <c r="Z151" s="1">
        <v>60</v>
      </c>
      <c r="AA151" s="1">
        <v>3.7</v>
      </c>
      <c r="AB151" s="1">
        <v>731.6</v>
      </c>
      <c r="AC151" s="1">
        <v>3.7</v>
      </c>
      <c r="AD151" s="1">
        <v>0.1</v>
      </c>
      <c r="AE151" s="1">
        <v>24.4</v>
      </c>
      <c r="AO151" s="1">
        <v>1</v>
      </c>
      <c r="AP151" s="1">
        <v>16</v>
      </c>
      <c r="AZ151" s="1">
        <v>7</v>
      </c>
      <c r="BA151" s="1">
        <v>44</v>
      </c>
      <c r="BB151" s="1">
        <v>66</v>
      </c>
      <c r="BC151" s="1">
        <v>4</v>
      </c>
      <c r="BD151" s="1">
        <v>94</v>
      </c>
      <c r="BE151" s="1">
        <v>12.7</v>
      </c>
      <c r="BF151" s="1">
        <v>838</v>
      </c>
      <c r="BH151" s="1">
        <v>7</v>
      </c>
      <c r="BJ151" s="1">
        <v>0</v>
      </c>
      <c r="BL151" s="1">
        <v>44</v>
      </c>
    </row>
    <row r="152" spans="1:64" hidden="1" x14ac:dyDescent="0.3">
      <c r="A152" s="47"/>
      <c r="B152" s="3"/>
      <c r="C152" s="46"/>
      <c r="D152" s="58" t="s">
        <v>243</v>
      </c>
      <c r="E152" s="45" t="s">
        <v>123</v>
      </c>
      <c r="F152" s="45" t="s">
        <v>102</v>
      </c>
      <c r="G152" s="48">
        <v>4</v>
      </c>
      <c r="H152" s="49">
        <v>10</v>
      </c>
      <c r="I152" s="45">
        <v>150</v>
      </c>
      <c r="J152" s="45">
        <v>158.80000000000001</v>
      </c>
      <c r="K152" s="48">
        <v>5.4</v>
      </c>
      <c r="L152" s="45">
        <v>162</v>
      </c>
      <c r="M152" s="46">
        <v>12</v>
      </c>
      <c r="N152" s="49">
        <f>VLOOKUP(D152,QB!$B$1:$M$127,12,FALSE)</f>
        <v>-30.099999999999994</v>
      </c>
      <c r="O152" s="45">
        <v>251.1</v>
      </c>
      <c r="P152" s="45">
        <v>47.9</v>
      </c>
      <c r="Q152" s="46">
        <v>16</v>
      </c>
      <c r="T152" s="1">
        <v>2.1</v>
      </c>
      <c r="U152" s="1">
        <v>520.4</v>
      </c>
      <c r="V152" s="1">
        <v>334.8</v>
      </c>
      <c r="W152" s="1">
        <v>14.2</v>
      </c>
      <c r="X152" s="1">
        <v>25.2</v>
      </c>
      <c r="Y152" s="1">
        <v>4079.8</v>
      </c>
      <c r="AC152" s="1">
        <v>37.700000000000003</v>
      </c>
      <c r="AD152" s="1">
        <v>1.3</v>
      </c>
      <c r="AE152" s="1">
        <v>122.3</v>
      </c>
      <c r="AO152" s="1">
        <v>0</v>
      </c>
      <c r="AP152" s="1">
        <v>3</v>
      </c>
      <c r="AQ152" s="1">
        <v>89</v>
      </c>
      <c r="AR152" s="1">
        <v>53</v>
      </c>
      <c r="AS152" s="1">
        <v>3</v>
      </c>
      <c r="AT152" s="1">
        <v>59.6</v>
      </c>
      <c r="AU152" s="1">
        <v>13</v>
      </c>
      <c r="AV152" s="1">
        <v>5</v>
      </c>
      <c r="AW152" s="1">
        <v>8.1</v>
      </c>
      <c r="AX152" s="1">
        <v>718</v>
      </c>
      <c r="BH152" s="1">
        <v>8</v>
      </c>
      <c r="BJ152" s="1">
        <v>0</v>
      </c>
      <c r="BL152" s="1">
        <v>33</v>
      </c>
    </row>
    <row r="153" spans="1:64" x14ac:dyDescent="0.3">
      <c r="A153" s="47"/>
      <c r="B153" s="3"/>
      <c r="C153" s="46"/>
      <c r="D153" s="58" t="s">
        <v>244</v>
      </c>
      <c r="E153" s="45" t="s">
        <v>78</v>
      </c>
      <c r="F153" s="45" t="s">
        <v>92</v>
      </c>
      <c r="G153" s="48">
        <v>12</v>
      </c>
      <c r="H153" s="49">
        <v>10</v>
      </c>
      <c r="I153" s="45">
        <v>151</v>
      </c>
      <c r="J153" s="45">
        <v>159.69999999999999</v>
      </c>
      <c r="K153" s="48">
        <v>21.3</v>
      </c>
      <c r="L153" s="45">
        <v>150</v>
      </c>
      <c r="M153" s="46">
        <v>-1</v>
      </c>
      <c r="N153" s="49">
        <f>VLOOKUP(D153,TE!$B$1:$M$127,12,FALSE)</f>
        <v>-17.300000000000011</v>
      </c>
      <c r="O153" s="45">
        <v>129.1</v>
      </c>
      <c r="P153" s="45">
        <v>151.4</v>
      </c>
      <c r="Q153" s="46">
        <v>9.5</v>
      </c>
      <c r="T153" s="1">
        <v>0.4</v>
      </c>
      <c r="Z153" s="1">
        <v>52.6</v>
      </c>
      <c r="AA153" s="1">
        <v>4.3</v>
      </c>
      <c r="AB153" s="1">
        <v>513.5</v>
      </c>
      <c r="AO153" s="1">
        <v>0</v>
      </c>
      <c r="AP153" s="1">
        <v>16</v>
      </c>
      <c r="AZ153" s="1">
        <v>6</v>
      </c>
      <c r="BA153" s="1">
        <v>44</v>
      </c>
      <c r="BB153" s="1">
        <v>64</v>
      </c>
      <c r="BC153" s="1">
        <v>4</v>
      </c>
      <c r="BD153" s="1">
        <v>82</v>
      </c>
      <c r="BE153" s="1">
        <v>9.9</v>
      </c>
      <c r="BF153" s="1">
        <v>634</v>
      </c>
      <c r="BH153" s="1">
        <v>0</v>
      </c>
      <c r="BJ153" s="1">
        <v>0</v>
      </c>
      <c r="BL153" s="1">
        <v>0</v>
      </c>
    </row>
    <row r="154" spans="1:64" hidden="1" x14ac:dyDescent="0.3">
      <c r="A154" s="47"/>
      <c r="B154" s="3"/>
      <c r="C154" s="46"/>
      <c r="D154" s="58" t="s">
        <v>245</v>
      </c>
      <c r="E154" s="45" t="s">
        <v>59</v>
      </c>
      <c r="F154" s="45" t="s">
        <v>67</v>
      </c>
      <c r="G154" s="48">
        <v>11</v>
      </c>
      <c r="H154" s="49">
        <v>10</v>
      </c>
      <c r="I154" s="45">
        <v>152</v>
      </c>
      <c r="J154" s="45">
        <v>161.30000000000001</v>
      </c>
      <c r="K154" s="48">
        <v>18.899999999999999</v>
      </c>
      <c r="L154" s="45">
        <v>223</v>
      </c>
      <c r="M154" s="46">
        <v>71</v>
      </c>
      <c r="N154" s="49">
        <f>VLOOKUP(D154,RB!$B$1:$M$127,12,FALSE)</f>
        <v>1.5999999999999943</v>
      </c>
      <c r="O154" s="45">
        <v>103.1</v>
      </c>
      <c r="P154" s="45">
        <v>114.4</v>
      </c>
      <c r="Q154" s="46">
        <v>7.2</v>
      </c>
      <c r="T154" s="1">
        <v>0.8</v>
      </c>
      <c r="Z154" s="1">
        <v>23.7</v>
      </c>
      <c r="AA154" s="1">
        <v>0.6</v>
      </c>
      <c r="AB154" s="1">
        <v>186.6</v>
      </c>
      <c r="AC154" s="1">
        <v>106.6</v>
      </c>
      <c r="AD154" s="1">
        <v>2.8</v>
      </c>
      <c r="AE154" s="1">
        <v>423.4</v>
      </c>
      <c r="AO154" s="1">
        <v>0</v>
      </c>
      <c r="AP154" s="1">
        <v>16</v>
      </c>
      <c r="BB154" s="1">
        <v>27</v>
      </c>
      <c r="BC154" s="1">
        <v>0</v>
      </c>
      <c r="BD154" s="1">
        <v>41</v>
      </c>
      <c r="BE154" s="1">
        <v>7.8</v>
      </c>
      <c r="BF154" s="1">
        <v>210</v>
      </c>
      <c r="BG154" s="1">
        <v>1</v>
      </c>
      <c r="BH154" s="1">
        <v>121</v>
      </c>
      <c r="BI154" s="1">
        <v>20</v>
      </c>
      <c r="BJ154" s="1">
        <v>3</v>
      </c>
      <c r="BK154" s="1">
        <v>3.8</v>
      </c>
      <c r="BL154" s="1">
        <v>464</v>
      </c>
    </row>
    <row r="155" spans="1:64" hidden="1" x14ac:dyDescent="0.3">
      <c r="A155" s="47" t="s">
        <v>528</v>
      </c>
      <c r="B155" s="3"/>
      <c r="C155" s="46">
        <v>14</v>
      </c>
      <c r="D155" s="58" t="s">
        <v>246</v>
      </c>
      <c r="E155" s="45" t="s">
        <v>59</v>
      </c>
      <c r="F155" s="45" t="s">
        <v>89</v>
      </c>
      <c r="G155" s="48">
        <v>9</v>
      </c>
      <c r="H155" s="49">
        <v>10</v>
      </c>
      <c r="I155" s="45">
        <v>153</v>
      </c>
      <c r="J155" s="45">
        <v>164.5</v>
      </c>
      <c r="K155" s="48">
        <v>26.7</v>
      </c>
      <c r="L155" s="45">
        <v>215</v>
      </c>
      <c r="M155" s="46">
        <v>62</v>
      </c>
      <c r="N155" s="49">
        <f>VLOOKUP(D155,RB!$B$1:$M$127,12,FALSE)</f>
        <v>0</v>
      </c>
      <c r="O155" s="45">
        <v>101.5</v>
      </c>
      <c r="P155" s="45">
        <v>95.9</v>
      </c>
      <c r="Q155" s="46">
        <v>8</v>
      </c>
      <c r="T155" s="1">
        <v>0.4</v>
      </c>
      <c r="Z155" s="1">
        <v>33.799999999999997</v>
      </c>
      <c r="AA155" s="1">
        <v>0.6</v>
      </c>
      <c r="AB155" s="1">
        <v>245</v>
      </c>
      <c r="AC155" s="1">
        <v>75.400000000000006</v>
      </c>
      <c r="AD155" s="1">
        <v>1.9</v>
      </c>
      <c r="AE155" s="1">
        <v>288.5</v>
      </c>
      <c r="AO155" s="1">
        <v>0</v>
      </c>
      <c r="AP155" s="1">
        <v>12</v>
      </c>
      <c r="BB155" s="1">
        <v>35</v>
      </c>
      <c r="BC155" s="1">
        <v>0</v>
      </c>
      <c r="BD155" s="1">
        <v>48</v>
      </c>
      <c r="BE155" s="1">
        <v>6.2</v>
      </c>
      <c r="BF155" s="1">
        <v>218</v>
      </c>
      <c r="BG155" s="1">
        <v>2</v>
      </c>
      <c r="BH155" s="1">
        <v>56</v>
      </c>
      <c r="BI155" s="1">
        <v>23</v>
      </c>
      <c r="BJ155" s="1">
        <v>3</v>
      </c>
      <c r="BK155" s="1">
        <v>3.8</v>
      </c>
      <c r="BL155" s="1">
        <v>211</v>
      </c>
    </row>
    <row r="156" spans="1:64" hidden="1" x14ac:dyDescent="0.3">
      <c r="A156" s="47"/>
      <c r="B156" s="3"/>
      <c r="C156" s="46"/>
      <c r="D156" s="58" t="s">
        <v>247</v>
      </c>
      <c r="E156" s="45" t="s">
        <v>59</v>
      </c>
      <c r="F156" s="45" t="s">
        <v>104</v>
      </c>
      <c r="G156" s="48">
        <v>5</v>
      </c>
      <c r="H156" s="49">
        <v>10</v>
      </c>
      <c r="I156" s="45">
        <v>154</v>
      </c>
      <c r="J156" s="45">
        <v>165</v>
      </c>
      <c r="K156" s="48">
        <v>31.1</v>
      </c>
      <c r="L156" s="45">
        <v>195</v>
      </c>
      <c r="M156" s="46">
        <v>41</v>
      </c>
      <c r="N156" s="49">
        <f>VLOOKUP(D156,RB!$B$1:$M$127,12,FALSE)</f>
        <v>-7.7000000000000028</v>
      </c>
      <c r="O156" s="45">
        <v>93.8</v>
      </c>
      <c r="P156" s="45">
        <v>67.400000000000006</v>
      </c>
      <c r="Q156" s="46">
        <v>6.1</v>
      </c>
      <c r="T156" s="1">
        <v>0.9</v>
      </c>
      <c r="Z156" s="1">
        <v>13.7</v>
      </c>
      <c r="AA156" s="1">
        <v>0.4</v>
      </c>
      <c r="AB156" s="1">
        <v>99.9</v>
      </c>
      <c r="AC156" s="1">
        <v>110.8</v>
      </c>
      <c r="AD156" s="1">
        <v>3.4</v>
      </c>
      <c r="AE156" s="1">
        <v>491.4</v>
      </c>
      <c r="AO156" s="1">
        <v>0</v>
      </c>
      <c r="AP156" s="1">
        <v>11</v>
      </c>
      <c r="BB156" s="1">
        <v>5</v>
      </c>
      <c r="BC156" s="1">
        <v>1</v>
      </c>
      <c r="BD156" s="1">
        <v>9</v>
      </c>
      <c r="BE156" s="1">
        <v>8.1999999999999993</v>
      </c>
      <c r="BF156" s="1">
        <v>41</v>
      </c>
      <c r="BG156" s="1">
        <v>3</v>
      </c>
      <c r="BH156" s="1">
        <v>67</v>
      </c>
      <c r="BI156" s="1">
        <v>46</v>
      </c>
      <c r="BJ156" s="1">
        <v>2</v>
      </c>
      <c r="BK156" s="1">
        <v>6</v>
      </c>
      <c r="BL156" s="1">
        <v>403</v>
      </c>
    </row>
    <row r="157" spans="1:64" hidden="1" x14ac:dyDescent="0.3">
      <c r="A157" s="47" t="s">
        <v>525</v>
      </c>
      <c r="B157" s="3"/>
      <c r="C157" s="46">
        <v>10</v>
      </c>
      <c r="D157" s="58" t="s">
        <v>248</v>
      </c>
      <c r="E157" s="45" t="s">
        <v>66</v>
      </c>
      <c r="F157" s="45" t="s">
        <v>129</v>
      </c>
      <c r="G157" s="48">
        <v>11</v>
      </c>
      <c r="H157" s="49">
        <v>10</v>
      </c>
      <c r="I157" s="45">
        <v>155</v>
      </c>
      <c r="J157" s="45">
        <v>165.4</v>
      </c>
      <c r="K157" s="48">
        <v>30.2</v>
      </c>
      <c r="L157" s="45">
        <v>111</v>
      </c>
      <c r="M157" s="46">
        <v>-44</v>
      </c>
      <c r="N157" s="49">
        <f>VLOOKUP(D157,WR!$B$1:$M$127,12,FALSE)</f>
        <v>-6.1999999999999886</v>
      </c>
      <c r="O157" s="45">
        <v>122.5</v>
      </c>
      <c r="P157" s="45">
        <v>0</v>
      </c>
      <c r="Q157" s="46">
        <v>0</v>
      </c>
      <c r="T157" s="1">
        <v>0.6</v>
      </c>
      <c r="Z157" s="1">
        <v>39.700000000000003</v>
      </c>
      <c r="AA157" s="1">
        <v>4.7</v>
      </c>
      <c r="AB157" s="1">
        <v>556.9</v>
      </c>
      <c r="AC157" s="1">
        <v>0.7</v>
      </c>
      <c r="AD157" s="1">
        <v>0</v>
      </c>
      <c r="AE157" s="1">
        <v>4</v>
      </c>
      <c r="AO157" s="1">
        <v>0</v>
      </c>
      <c r="AP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H157" s="1">
        <v>0</v>
      </c>
      <c r="BJ157" s="1">
        <v>0</v>
      </c>
      <c r="BL157" s="1">
        <v>0</v>
      </c>
    </row>
    <row r="158" spans="1:64" hidden="1" x14ac:dyDescent="0.3">
      <c r="A158" s="47"/>
      <c r="B158" s="3"/>
      <c r="C158" s="46"/>
      <c r="D158" s="58" t="s">
        <v>249</v>
      </c>
      <c r="E158" s="45" t="s">
        <v>59</v>
      </c>
      <c r="F158" s="45" t="s">
        <v>96</v>
      </c>
      <c r="G158" s="48">
        <v>12</v>
      </c>
      <c r="H158" s="49">
        <v>10</v>
      </c>
      <c r="I158" s="45">
        <v>156</v>
      </c>
      <c r="J158" s="45">
        <v>166.4</v>
      </c>
      <c r="K158" s="48">
        <v>26.8</v>
      </c>
      <c r="L158" s="45">
        <v>166</v>
      </c>
      <c r="M158" s="46">
        <v>10</v>
      </c>
      <c r="N158" s="49">
        <f>VLOOKUP(D158,RB!$B$1:$M$127,12,FALSE)</f>
        <v>-31</v>
      </c>
      <c r="O158" s="45">
        <v>70.5</v>
      </c>
      <c r="P158" s="45">
        <v>61.1</v>
      </c>
      <c r="Q158" s="46">
        <v>4.7</v>
      </c>
      <c r="T158" s="1">
        <v>0.8</v>
      </c>
      <c r="Z158" s="1">
        <v>13.1</v>
      </c>
      <c r="AA158" s="1">
        <v>0.3</v>
      </c>
      <c r="AB158" s="1">
        <v>110.8</v>
      </c>
      <c r="AC158" s="1">
        <v>81.400000000000006</v>
      </c>
      <c r="AD158" s="1">
        <v>2.2999999999999998</v>
      </c>
      <c r="AE158" s="1">
        <v>320</v>
      </c>
      <c r="AO158" s="1">
        <v>0</v>
      </c>
      <c r="AP158" s="1">
        <v>13</v>
      </c>
      <c r="BB158" s="1">
        <v>15</v>
      </c>
      <c r="BC158" s="1">
        <v>0</v>
      </c>
      <c r="BD158" s="1">
        <v>19</v>
      </c>
      <c r="BE158" s="1">
        <v>9</v>
      </c>
      <c r="BF158" s="1">
        <v>135</v>
      </c>
      <c r="BG158" s="1">
        <v>1</v>
      </c>
      <c r="BH158" s="1">
        <v>50</v>
      </c>
      <c r="BI158" s="1">
        <v>20</v>
      </c>
      <c r="BJ158" s="1">
        <v>2</v>
      </c>
      <c r="BK158" s="1">
        <v>4.0999999999999996</v>
      </c>
      <c r="BL158" s="1">
        <v>206</v>
      </c>
    </row>
    <row r="159" spans="1:64" hidden="1" x14ac:dyDescent="0.3">
      <c r="A159" s="47"/>
      <c r="B159" s="3"/>
      <c r="C159" s="46"/>
      <c r="D159" s="58" t="s">
        <v>250</v>
      </c>
      <c r="E159" s="45" t="s">
        <v>123</v>
      </c>
      <c r="F159" s="45" t="s">
        <v>92</v>
      </c>
      <c r="G159" s="48">
        <v>12</v>
      </c>
      <c r="H159" s="49">
        <v>10</v>
      </c>
      <c r="I159" s="45">
        <v>157</v>
      </c>
      <c r="J159" s="45">
        <v>144.4</v>
      </c>
      <c r="K159" s="48">
        <v>15.2</v>
      </c>
      <c r="L159" s="45">
        <v>152</v>
      </c>
      <c r="M159" s="46">
        <v>-5</v>
      </c>
      <c r="N159" s="49">
        <f>VLOOKUP(D159,QB!$B$1:$M$127,12,FALSE)</f>
        <v>-9.5999999999999659</v>
      </c>
      <c r="O159" s="45">
        <v>271.60000000000002</v>
      </c>
      <c r="P159" s="45">
        <v>283.10000000000002</v>
      </c>
      <c r="Q159" s="46">
        <v>17.7</v>
      </c>
      <c r="T159" s="1">
        <v>2.4</v>
      </c>
      <c r="U159" s="1">
        <v>573.29999999999995</v>
      </c>
      <c r="V159" s="1">
        <v>394.6</v>
      </c>
      <c r="W159" s="1">
        <v>11.9</v>
      </c>
      <c r="X159" s="1">
        <v>27.4</v>
      </c>
      <c r="Y159" s="1">
        <v>4152</v>
      </c>
      <c r="AC159" s="1">
        <v>38.799999999999997</v>
      </c>
      <c r="AD159" s="1">
        <v>1.9</v>
      </c>
      <c r="AE159" s="1">
        <v>134.30000000000001</v>
      </c>
      <c r="AO159" s="1">
        <v>7</v>
      </c>
      <c r="AP159" s="1">
        <v>16</v>
      </c>
      <c r="AQ159" s="1">
        <v>606</v>
      </c>
      <c r="AR159" s="1">
        <v>425</v>
      </c>
      <c r="AS159" s="1">
        <v>10</v>
      </c>
      <c r="AT159" s="1">
        <v>70.099999999999994</v>
      </c>
      <c r="AU159" s="1">
        <v>40</v>
      </c>
      <c r="AV159" s="1">
        <v>30</v>
      </c>
      <c r="AW159" s="1">
        <v>7.1</v>
      </c>
      <c r="AX159" s="1">
        <v>4298</v>
      </c>
      <c r="BH159" s="1">
        <v>44</v>
      </c>
      <c r="BJ159" s="1">
        <v>1</v>
      </c>
      <c r="BL159" s="1">
        <v>123</v>
      </c>
    </row>
    <row r="160" spans="1:64" hidden="1" x14ac:dyDescent="0.3">
      <c r="A160" s="47"/>
      <c r="B160" s="3"/>
      <c r="C160" s="46"/>
      <c r="D160" s="58" t="s">
        <v>251</v>
      </c>
      <c r="E160" s="45" t="s">
        <v>66</v>
      </c>
      <c r="F160" s="45" t="s">
        <v>102</v>
      </c>
      <c r="G160" s="48">
        <v>4</v>
      </c>
      <c r="H160" s="49">
        <v>10</v>
      </c>
      <c r="I160" s="45">
        <v>158</v>
      </c>
      <c r="J160" s="45">
        <v>168.1</v>
      </c>
      <c r="K160" s="48">
        <v>32.5</v>
      </c>
      <c r="L160" s="45">
        <v>187</v>
      </c>
      <c r="M160" s="46">
        <v>29</v>
      </c>
      <c r="N160" s="49">
        <f>VLOOKUP(D160,WR!$B$1:$M$127,12,FALSE)</f>
        <v>-11.099999999999994</v>
      </c>
      <c r="O160" s="45">
        <v>117.6</v>
      </c>
      <c r="P160" s="45">
        <v>0</v>
      </c>
      <c r="Q160" s="46">
        <v>0</v>
      </c>
      <c r="T160" s="1">
        <v>0.4</v>
      </c>
      <c r="Z160" s="1">
        <v>43.1</v>
      </c>
      <c r="AA160" s="1">
        <v>3.1</v>
      </c>
      <c r="AB160" s="1">
        <v>557.5</v>
      </c>
      <c r="AC160" s="1">
        <v>1.4</v>
      </c>
      <c r="AD160" s="1">
        <v>0</v>
      </c>
      <c r="AE160" s="1">
        <v>8.6999999999999993</v>
      </c>
      <c r="AO160" s="1">
        <v>0</v>
      </c>
      <c r="AP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H160" s="1">
        <v>0</v>
      </c>
      <c r="BJ160" s="1">
        <v>0</v>
      </c>
      <c r="BL160" s="1">
        <v>0</v>
      </c>
    </row>
    <row r="161" spans="1:64" hidden="1" x14ac:dyDescent="0.3">
      <c r="A161" s="47" t="s">
        <v>572</v>
      </c>
      <c r="B161" s="3"/>
      <c r="C161" s="46">
        <v>15</v>
      </c>
      <c r="D161" s="58" t="s">
        <v>252</v>
      </c>
      <c r="E161" s="45" t="s">
        <v>59</v>
      </c>
      <c r="F161" s="45" t="s">
        <v>83</v>
      </c>
      <c r="G161" s="48">
        <v>7</v>
      </c>
      <c r="H161" s="49">
        <v>10</v>
      </c>
      <c r="I161" s="45">
        <v>159</v>
      </c>
      <c r="J161" s="45">
        <v>168.2</v>
      </c>
      <c r="K161" s="48">
        <v>21.2</v>
      </c>
      <c r="L161" s="45">
        <v>103</v>
      </c>
      <c r="M161" s="46">
        <v>-56</v>
      </c>
      <c r="N161" s="49">
        <f>VLOOKUP(D161,RB!$B$1:$M$127,12,FALSE)</f>
        <v>-11.599999999999994</v>
      </c>
      <c r="O161" s="45">
        <v>89.9</v>
      </c>
      <c r="P161" s="45">
        <v>230.2</v>
      </c>
      <c r="Q161" s="46">
        <v>20.9</v>
      </c>
      <c r="T161" s="1">
        <v>0.5</v>
      </c>
      <c r="Z161" s="1">
        <v>17.8</v>
      </c>
      <c r="AA161" s="1">
        <v>1</v>
      </c>
      <c r="AB161" s="1">
        <v>162.6</v>
      </c>
      <c r="AC161" s="1">
        <v>79.5</v>
      </c>
      <c r="AD161" s="1">
        <v>2.8</v>
      </c>
      <c r="AE161" s="1">
        <v>341.7</v>
      </c>
      <c r="AO161" s="1">
        <v>0</v>
      </c>
      <c r="AP161" s="1">
        <v>11</v>
      </c>
      <c r="BB161" s="1">
        <v>26</v>
      </c>
      <c r="BC161" s="1">
        <v>7</v>
      </c>
      <c r="BD161" s="1">
        <v>35</v>
      </c>
      <c r="BE161" s="1">
        <v>14.5</v>
      </c>
      <c r="BF161" s="1">
        <v>378</v>
      </c>
      <c r="BG161" s="1">
        <v>7</v>
      </c>
      <c r="BH161" s="1">
        <v>181</v>
      </c>
      <c r="BI161" s="1">
        <v>45</v>
      </c>
      <c r="BJ161" s="1">
        <v>7</v>
      </c>
      <c r="BK161" s="1">
        <v>4.5999999999999996</v>
      </c>
      <c r="BL161" s="1">
        <v>824</v>
      </c>
    </row>
    <row r="162" spans="1:64" hidden="1" x14ac:dyDescent="0.3">
      <c r="A162" s="47"/>
      <c r="B162" s="3"/>
      <c r="C162" s="46"/>
      <c r="D162" s="58" t="s">
        <v>253</v>
      </c>
      <c r="E162" s="45" t="s">
        <v>59</v>
      </c>
      <c r="F162" s="45" t="s">
        <v>92</v>
      </c>
      <c r="G162" s="48">
        <v>12</v>
      </c>
      <c r="H162" s="49">
        <v>11</v>
      </c>
      <c r="I162" s="45">
        <v>160</v>
      </c>
      <c r="J162" s="45">
        <v>169</v>
      </c>
      <c r="K162" s="48">
        <v>20.399999999999999</v>
      </c>
      <c r="L162" s="45">
        <v>168</v>
      </c>
      <c r="M162" s="46">
        <v>8</v>
      </c>
      <c r="N162" s="49">
        <f>VLOOKUP(D162,RB!$B$1:$M$127,12,FALSE)</f>
        <v>-25.099999999999994</v>
      </c>
      <c r="O162" s="45">
        <v>76.400000000000006</v>
      </c>
      <c r="P162" s="45">
        <v>0</v>
      </c>
      <c r="Q162" s="46">
        <v>0</v>
      </c>
      <c r="T162" s="1">
        <v>0.9</v>
      </c>
      <c r="Z162" s="1">
        <v>15.4</v>
      </c>
      <c r="AA162" s="1">
        <v>0.6</v>
      </c>
      <c r="AB162" s="1">
        <v>114.5</v>
      </c>
      <c r="AC162" s="1">
        <v>87.7</v>
      </c>
      <c r="AD162" s="1">
        <v>2.2999999999999998</v>
      </c>
      <c r="AE162" s="1">
        <v>339.5</v>
      </c>
      <c r="AO162" s="1">
        <v>0</v>
      </c>
      <c r="AP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 x14ac:dyDescent="0.3">
      <c r="A163" s="47"/>
      <c r="B163" s="3"/>
      <c r="C163" s="46"/>
      <c r="D163" s="58" t="s">
        <v>254</v>
      </c>
      <c r="E163" s="45" t="s">
        <v>78</v>
      </c>
      <c r="F163" s="45" t="s">
        <v>104</v>
      </c>
      <c r="G163" s="48">
        <v>5</v>
      </c>
      <c r="H163" s="49">
        <v>11</v>
      </c>
      <c r="I163" s="45">
        <v>161</v>
      </c>
      <c r="J163" s="45">
        <v>170.3</v>
      </c>
      <c r="K163" s="48">
        <v>43.3</v>
      </c>
      <c r="L163" s="45">
        <v>156</v>
      </c>
      <c r="M163" s="46">
        <v>-5</v>
      </c>
      <c r="N163" s="49">
        <f>VLOOKUP(D163,TE!$B$1:$M$127,12,FALSE)</f>
        <v>-27.800000000000011</v>
      </c>
      <c r="O163" s="45">
        <v>118.6</v>
      </c>
      <c r="P163" s="45">
        <v>0</v>
      </c>
      <c r="Q163" s="46">
        <v>0</v>
      </c>
      <c r="T163" s="1">
        <v>1.1000000000000001</v>
      </c>
      <c r="Z163" s="1">
        <v>48.2</v>
      </c>
      <c r="AA163" s="1">
        <v>3.7</v>
      </c>
      <c r="AB163" s="1">
        <v>506.7</v>
      </c>
      <c r="AO163" s="1">
        <v>0</v>
      </c>
      <c r="AP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H163" s="1">
        <v>0</v>
      </c>
      <c r="BJ163" s="1">
        <v>0</v>
      </c>
      <c r="BL163" s="1">
        <v>0</v>
      </c>
    </row>
    <row r="164" spans="1:64" hidden="1" x14ac:dyDescent="0.3">
      <c r="A164" s="47"/>
      <c r="B164" s="3"/>
      <c r="C164" s="46"/>
      <c r="D164" s="58" t="s">
        <v>255</v>
      </c>
      <c r="E164" s="45" t="s">
        <v>66</v>
      </c>
      <c r="F164" s="45" t="s">
        <v>158</v>
      </c>
      <c r="G164" s="48">
        <v>5</v>
      </c>
      <c r="H164" s="49">
        <v>11</v>
      </c>
      <c r="I164" s="45">
        <v>162</v>
      </c>
      <c r="J164" s="45">
        <v>170.9</v>
      </c>
      <c r="K164" s="48">
        <v>29.1</v>
      </c>
      <c r="L164" s="45">
        <v>218</v>
      </c>
      <c r="M164" s="46">
        <v>56</v>
      </c>
      <c r="N164" s="49">
        <f>VLOOKUP(D164,WR!$B$1:$M$127,12,FALSE)</f>
        <v>6.1000000000000227</v>
      </c>
      <c r="O164" s="45">
        <v>134.80000000000001</v>
      </c>
      <c r="P164" s="45">
        <v>96.8</v>
      </c>
      <c r="Q164" s="46">
        <v>13.8</v>
      </c>
      <c r="T164" s="1">
        <v>0.4</v>
      </c>
      <c r="Z164" s="1">
        <v>48.6</v>
      </c>
      <c r="AA164" s="1">
        <v>3.9</v>
      </c>
      <c r="AB164" s="1">
        <v>605.4</v>
      </c>
      <c r="AC164" s="1">
        <v>6.8</v>
      </c>
      <c r="AD164" s="1">
        <v>0.1</v>
      </c>
      <c r="AE164" s="1">
        <v>29</v>
      </c>
      <c r="AO164" s="1">
        <v>0</v>
      </c>
      <c r="AP164" s="1">
        <v>7</v>
      </c>
      <c r="AZ164" s="1">
        <v>7</v>
      </c>
      <c r="BA164" s="1">
        <v>75</v>
      </c>
      <c r="BB164" s="1">
        <v>26</v>
      </c>
      <c r="BC164" s="1">
        <v>4</v>
      </c>
      <c r="BD164" s="1">
        <v>35</v>
      </c>
      <c r="BE164" s="1">
        <v>15</v>
      </c>
      <c r="BF164" s="1">
        <v>391</v>
      </c>
      <c r="BH164" s="1">
        <v>8</v>
      </c>
      <c r="BJ164" s="1">
        <v>0</v>
      </c>
      <c r="BL164" s="1">
        <v>16</v>
      </c>
    </row>
    <row r="165" spans="1:64" hidden="1" x14ac:dyDescent="0.3">
      <c r="A165" s="47"/>
      <c r="B165" s="3"/>
      <c r="C165" s="46"/>
      <c r="D165" s="58" t="s">
        <v>256</v>
      </c>
      <c r="E165" s="45" t="s">
        <v>59</v>
      </c>
      <c r="F165" s="45" t="s">
        <v>134</v>
      </c>
      <c r="G165" s="48">
        <v>6</v>
      </c>
      <c r="H165" s="49">
        <v>11</v>
      </c>
      <c r="I165" s="45">
        <v>163</v>
      </c>
      <c r="J165" s="45">
        <v>171.1</v>
      </c>
      <c r="K165" s="48">
        <v>24.8</v>
      </c>
      <c r="L165" s="45">
        <v>232</v>
      </c>
      <c r="M165" s="46">
        <v>69</v>
      </c>
      <c r="N165" s="49">
        <f>VLOOKUP(D165,RB!$B$1:$M$127,12,FALSE)</f>
        <v>-30.799999999999997</v>
      </c>
      <c r="O165" s="45">
        <v>70.7</v>
      </c>
      <c r="P165" s="45">
        <v>136.80000000000001</v>
      </c>
      <c r="Q165" s="46">
        <v>9.1</v>
      </c>
      <c r="T165" s="1">
        <v>0.5</v>
      </c>
      <c r="Z165" s="1">
        <v>16.7</v>
      </c>
      <c r="AA165" s="1">
        <v>0.3</v>
      </c>
      <c r="AB165" s="1">
        <v>117.6</v>
      </c>
      <c r="AC165" s="1">
        <v>65.5</v>
      </c>
      <c r="AD165" s="1">
        <v>2.2000000000000002</v>
      </c>
      <c r="AE165" s="1">
        <v>280</v>
      </c>
      <c r="AO165" s="1">
        <v>0</v>
      </c>
      <c r="AP165" s="1">
        <v>15</v>
      </c>
      <c r="BB165" s="1">
        <v>34</v>
      </c>
      <c r="BC165" s="1">
        <v>1</v>
      </c>
      <c r="BD165" s="1">
        <v>42</v>
      </c>
      <c r="BE165" s="1">
        <v>6.3</v>
      </c>
      <c r="BF165" s="1">
        <v>214</v>
      </c>
      <c r="BG165" s="1">
        <v>2</v>
      </c>
      <c r="BH165" s="1">
        <v>112</v>
      </c>
      <c r="BI165" s="1">
        <v>37</v>
      </c>
      <c r="BJ165" s="1">
        <v>4</v>
      </c>
      <c r="BK165" s="1">
        <v>4.5999999999999996</v>
      </c>
      <c r="BL165" s="1">
        <v>514</v>
      </c>
    </row>
    <row r="166" spans="1:64" hidden="1" x14ac:dyDescent="0.3">
      <c r="A166" s="47"/>
      <c r="B166" s="3"/>
      <c r="C166" s="46"/>
      <c r="D166" s="58" t="s">
        <v>257</v>
      </c>
      <c r="E166" s="45" t="s">
        <v>59</v>
      </c>
      <c r="F166" s="45" t="s">
        <v>71</v>
      </c>
      <c r="G166" s="48">
        <v>12</v>
      </c>
      <c r="H166" s="49">
        <v>11</v>
      </c>
      <c r="I166" s="45">
        <v>164</v>
      </c>
      <c r="J166" s="45">
        <v>171.4</v>
      </c>
      <c r="K166" s="48">
        <v>20.100000000000001</v>
      </c>
      <c r="L166" s="45">
        <v>256</v>
      </c>
      <c r="M166" s="46">
        <v>92</v>
      </c>
      <c r="N166" s="49">
        <f>VLOOKUP(D166,RB!$B$1:$M$127,12,FALSE)</f>
        <v>-45.8</v>
      </c>
      <c r="O166" s="45">
        <v>55.7</v>
      </c>
      <c r="P166" s="45">
        <v>63.1</v>
      </c>
      <c r="Q166" s="46">
        <v>3.9</v>
      </c>
      <c r="T166" s="1">
        <v>0.5</v>
      </c>
      <c r="Z166" s="1">
        <v>12.9</v>
      </c>
      <c r="AA166" s="1">
        <v>0.2</v>
      </c>
      <c r="AB166" s="1">
        <v>100</v>
      </c>
      <c r="AC166" s="1">
        <v>53.1</v>
      </c>
      <c r="AD166" s="1">
        <v>1.6</v>
      </c>
      <c r="AE166" s="1">
        <v>232.6</v>
      </c>
      <c r="AO166" s="1">
        <v>0</v>
      </c>
      <c r="AP166" s="1">
        <v>16</v>
      </c>
      <c r="BB166" s="1">
        <v>20</v>
      </c>
      <c r="BC166" s="1">
        <v>0</v>
      </c>
      <c r="BD166" s="1">
        <v>23</v>
      </c>
      <c r="BE166" s="1">
        <v>5.2</v>
      </c>
      <c r="BF166" s="1">
        <v>103</v>
      </c>
      <c r="BG166" s="1">
        <v>2</v>
      </c>
      <c r="BH166" s="1">
        <v>60</v>
      </c>
      <c r="BI166" s="1">
        <v>29</v>
      </c>
      <c r="BJ166" s="1">
        <v>2</v>
      </c>
      <c r="BK166" s="1">
        <v>3.5</v>
      </c>
      <c r="BL166" s="1">
        <v>208</v>
      </c>
    </row>
    <row r="167" spans="1:64" hidden="1" x14ac:dyDescent="0.3">
      <c r="A167" s="47"/>
      <c r="B167" s="3"/>
      <c r="C167" s="46"/>
      <c r="D167" s="58" t="s">
        <v>258</v>
      </c>
      <c r="E167" s="45" t="s">
        <v>66</v>
      </c>
      <c r="F167" s="45" t="s">
        <v>158</v>
      </c>
      <c r="G167" s="48">
        <v>5</v>
      </c>
      <c r="H167" s="49">
        <v>11</v>
      </c>
      <c r="I167" s="45">
        <v>165</v>
      </c>
      <c r="J167" s="45">
        <v>173.8</v>
      </c>
      <c r="K167" s="48">
        <v>26.6</v>
      </c>
      <c r="L167" s="45">
        <v>205</v>
      </c>
      <c r="M167" s="46">
        <v>40</v>
      </c>
      <c r="N167" s="49">
        <f>VLOOKUP(D167,WR!$B$1:$M$127,12,FALSE)</f>
        <v>4.8000000000000114</v>
      </c>
      <c r="O167" s="45">
        <v>133.5</v>
      </c>
      <c r="P167" s="45">
        <v>60.9</v>
      </c>
      <c r="Q167" s="46">
        <v>5.5</v>
      </c>
      <c r="T167" s="1">
        <v>0.1</v>
      </c>
      <c r="Z167" s="1">
        <v>49.3</v>
      </c>
      <c r="AA167" s="1">
        <v>3.3</v>
      </c>
      <c r="AB167" s="1">
        <v>644</v>
      </c>
      <c r="AC167" s="1">
        <v>0</v>
      </c>
      <c r="AD167" s="1">
        <v>0</v>
      </c>
      <c r="AE167" s="1">
        <v>0</v>
      </c>
      <c r="AO167" s="1">
        <v>0</v>
      </c>
      <c r="AP167" s="1">
        <v>11</v>
      </c>
      <c r="AZ167" s="1">
        <v>3</v>
      </c>
      <c r="BA167" s="1">
        <v>46</v>
      </c>
      <c r="BB167" s="1">
        <v>24</v>
      </c>
      <c r="BC167" s="1">
        <v>1</v>
      </c>
      <c r="BD167" s="1">
        <v>47</v>
      </c>
      <c r="BE167" s="1">
        <v>12.9</v>
      </c>
      <c r="BF167" s="1">
        <v>309</v>
      </c>
      <c r="BH167" s="1">
        <v>0</v>
      </c>
      <c r="BJ167" s="1">
        <v>0</v>
      </c>
      <c r="BL167" s="1">
        <v>0</v>
      </c>
    </row>
    <row r="168" spans="1:64" hidden="1" x14ac:dyDescent="0.3">
      <c r="A168" s="47"/>
      <c r="B168" s="3"/>
      <c r="C168" s="46"/>
      <c r="D168" s="58" t="s">
        <v>259</v>
      </c>
      <c r="E168" s="45" t="s">
        <v>59</v>
      </c>
      <c r="F168" s="45" t="s">
        <v>98</v>
      </c>
      <c r="G168" s="48">
        <v>6</v>
      </c>
      <c r="H168" s="49">
        <v>11</v>
      </c>
      <c r="I168" s="45">
        <v>166</v>
      </c>
      <c r="J168" s="45">
        <v>174</v>
      </c>
      <c r="K168" s="48">
        <v>32.700000000000003</v>
      </c>
      <c r="L168" s="45">
        <v>200</v>
      </c>
      <c r="M168" s="46">
        <v>34</v>
      </c>
      <c r="N168" s="49">
        <f>VLOOKUP(D168,RB!$B$1:$M$127,12,FALSE)</f>
        <v>25.400000000000006</v>
      </c>
      <c r="O168" s="45">
        <v>126.9</v>
      </c>
      <c r="P168" s="45">
        <v>156.6</v>
      </c>
      <c r="Q168" s="46">
        <v>9.8000000000000007</v>
      </c>
      <c r="T168" s="1">
        <v>1.9</v>
      </c>
      <c r="Z168" s="1">
        <v>50.1</v>
      </c>
      <c r="AA168" s="1">
        <v>1.1000000000000001</v>
      </c>
      <c r="AB168" s="1">
        <v>422.9</v>
      </c>
      <c r="AC168" s="1">
        <v>53.6</v>
      </c>
      <c r="AD168" s="1">
        <v>1.2</v>
      </c>
      <c r="AE168" s="1">
        <v>243.8</v>
      </c>
      <c r="AO168" s="1">
        <v>2</v>
      </c>
      <c r="AP168" s="1">
        <v>16</v>
      </c>
      <c r="BB168" s="1">
        <v>68</v>
      </c>
      <c r="BC168" s="1">
        <v>0</v>
      </c>
      <c r="BD168" s="1">
        <v>81</v>
      </c>
      <c r="BE168" s="1">
        <v>8.9</v>
      </c>
      <c r="BF168" s="1">
        <v>607</v>
      </c>
      <c r="BG168" s="1">
        <v>3</v>
      </c>
      <c r="BH168" s="1">
        <v>55</v>
      </c>
      <c r="BI168" s="1">
        <v>30</v>
      </c>
      <c r="BJ168" s="1">
        <v>1</v>
      </c>
      <c r="BK168" s="1">
        <v>4.7</v>
      </c>
      <c r="BL168" s="1">
        <v>259</v>
      </c>
    </row>
    <row r="169" spans="1:64" hidden="1" x14ac:dyDescent="0.3">
      <c r="A169" s="47"/>
      <c r="B169" s="3"/>
      <c r="C169" s="46"/>
      <c r="D169" s="58" t="s">
        <v>260</v>
      </c>
      <c r="E169" s="45" t="s">
        <v>66</v>
      </c>
      <c r="F169" s="45" t="s">
        <v>114</v>
      </c>
      <c r="G169" s="48">
        <v>10</v>
      </c>
      <c r="H169" s="49">
        <v>11</v>
      </c>
      <c r="I169" s="45">
        <v>167</v>
      </c>
      <c r="J169" s="45">
        <v>174.5</v>
      </c>
      <c r="K169" s="48">
        <v>36.1</v>
      </c>
      <c r="L169" s="45">
        <v>110</v>
      </c>
      <c r="M169" s="46">
        <v>-57</v>
      </c>
      <c r="N169" s="49">
        <f>VLOOKUP(D169,WR!$B$1:$M$127,12,FALSE)</f>
        <v>-20.299999999999983</v>
      </c>
      <c r="O169" s="45">
        <v>108.4</v>
      </c>
      <c r="P169" s="45">
        <v>0</v>
      </c>
      <c r="Q169" s="46">
        <v>0</v>
      </c>
      <c r="T169" s="1">
        <v>0.4</v>
      </c>
      <c r="Z169" s="1">
        <v>37.299999999999997</v>
      </c>
      <c r="AA169" s="1">
        <v>3.4</v>
      </c>
      <c r="AB169" s="1">
        <v>504.2</v>
      </c>
      <c r="AC169" s="1">
        <v>1.1000000000000001</v>
      </c>
      <c r="AD169" s="1">
        <v>0</v>
      </c>
      <c r="AE169" s="1">
        <v>6.2</v>
      </c>
      <c r="AO169" s="1">
        <v>0</v>
      </c>
      <c r="AP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H169" s="1">
        <v>0</v>
      </c>
      <c r="BJ169" s="1">
        <v>0</v>
      </c>
      <c r="BL169" s="1">
        <v>0</v>
      </c>
    </row>
    <row r="170" spans="1:64" hidden="1" x14ac:dyDescent="0.3">
      <c r="A170" s="47"/>
      <c r="B170" s="3"/>
      <c r="C170" s="46"/>
      <c r="D170" s="58" t="s">
        <v>261</v>
      </c>
      <c r="E170" s="45" t="s">
        <v>66</v>
      </c>
      <c r="F170" s="45" t="s">
        <v>131</v>
      </c>
      <c r="G170" s="48">
        <v>11</v>
      </c>
      <c r="H170" s="49">
        <v>11</v>
      </c>
      <c r="I170" s="45">
        <v>168</v>
      </c>
      <c r="J170" s="45">
        <v>174.8</v>
      </c>
      <c r="K170" s="48">
        <v>28.8</v>
      </c>
      <c r="L170" s="45">
        <v>181</v>
      </c>
      <c r="M170" s="46">
        <v>13</v>
      </c>
      <c r="N170" s="49">
        <f>VLOOKUP(D170,WR!$B$1:$M$127,12,FALSE)</f>
        <v>0</v>
      </c>
      <c r="O170" s="45">
        <v>128.69999999999999</v>
      </c>
      <c r="P170" s="45">
        <v>188.7</v>
      </c>
      <c r="Q170" s="46">
        <v>11.8</v>
      </c>
      <c r="T170" s="1">
        <v>0.4</v>
      </c>
      <c r="Z170" s="1">
        <v>52</v>
      </c>
      <c r="AA170" s="1">
        <v>3.2</v>
      </c>
      <c r="AB170" s="1">
        <v>572.5</v>
      </c>
      <c r="AC170" s="1">
        <v>1.8</v>
      </c>
      <c r="AD170" s="1">
        <v>0</v>
      </c>
      <c r="AE170" s="1">
        <v>10.3</v>
      </c>
      <c r="AO170" s="1">
        <v>0</v>
      </c>
      <c r="AP170" s="1">
        <v>16</v>
      </c>
      <c r="AZ170" s="1">
        <v>7</v>
      </c>
      <c r="BA170" s="1">
        <v>51</v>
      </c>
      <c r="BB170" s="1">
        <v>76</v>
      </c>
      <c r="BC170" s="1">
        <v>5</v>
      </c>
      <c r="BD170" s="1">
        <v>105</v>
      </c>
      <c r="BE170" s="1">
        <v>10.7</v>
      </c>
      <c r="BF170" s="1">
        <v>816</v>
      </c>
      <c r="BH170" s="1">
        <v>2</v>
      </c>
      <c r="BJ170" s="1">
        <v>0</v>
      </c>
      <c r="BL170" s="1">
        <v>11</v>
      </c>
    </row>
    <row r="171" spans="1:64" hidden="1" x14ac:dyDescent="0.3">
      <c r="A171" s="47"/>
      <c r="B171" s="3"/>
      <c r="C171" s="46"/>
      <c r="D171" s="58" t="s">
        <v>262</v>
      </c>
      <c r="E171" s="45" t="s">
        <v>66</v>
      </c>
      <c r="F171" s="45" t="s">
        <v>102</v>
      </c>
      <c r="G171" s="48">
        <v>4</v>
      </c>
      <c r="H171" s="49">
        <v>11</v>
      </c>
      <c r="I171" s="45">
        <v>169</v>
      </c>
      <c r="J171" s="45">
        <v>180.6</v>
      </c>
      <c r="K171" s="48">
        <v>35.200000000000003</v>
      </c>
      <c r="L171" s="45">
        <v>198</v>
      </c>
      <c r="M171" s="46">
        <v>29</v>
      </c>
      <c r="N171" s="49">
        <f>VLOOKUP(D171,WR!$B$1:$M$127,12,FALSE)</f>
        <v>-8.4999999999999858</v>
      </c>
      <c r="O171" s="45">
        <v>120.2</v>
      </c>
      <c r="P171" s="45">
        <v>87.4</v>
      </c>
      <c r="Q171" s="46">
        <v>7.9</v>
      </c>
      <c r="T171" s="1">
        <v>0.1</v>
      </c>
      <c r="Z171" s="1">
        <v>36.700000000000003</v>
      </c>
      <c r="AA171" s="1">
        <v>4</v>
      </c>
      <c r="AB171" s="1">
        <v>578</v>
      </c>
      <c r="AC171" s="1">
        <v>3.1</v>
      </c>
      <c r="AD171" s="1">
        <v>0</v>
      </c>
      <c r="AE171" s="1">
        <v>18.399999999999999</v>
      </c>
      <c r="AO171" s="1">
        <v>0</v>
      </c>
      <c r="AP171" s="1">
        <v>11</v>
      </c>
      <c r="AZ171" s="1">
        <v>5</v>
      </c>
      <c r="BA171" s="1">
        <v>67</v>
      </c>
      <c r="BB171" s="1">
        <v>23</v>
      </c>
      <c r="BC171" s="1">
        <v>4</v>
      </c>
      <c r="BD171" s="1">
        <v>43</v>
      </c>
      <c r="BE171" s="1">
        <v>17.2</v>
      </c>
      <c r="BF171" s="1">
        <v>395</v>
      </c>
      <c r="BH171" s="1">
        <v>4</v>
      </c>
      <c r="BJ171" s="1">
        <v>0</v>
      </c>
      <c r="BL171" s="1">
        <v>9</v>
      </c>
    </row>
    <row r="172" spans="1:64" hidden="1" x14ac:dyDescent="0.3">
      <c r="A172" s="47"/>
      <c r="B172" s="3"/>
      <c r="C172" s="46"/>
      <c r="D172" s="58" t="s">
        <v>263</v>
      </c>
      <c r="E172" s="45" t="s">
        <v>66</v>
      </c>
      <c r="F172" s="45" t="s">
        <v>85</v>
      </c>
      <c r="G172" s="48">
        <v>4</v>
      </c>
      <c r="H172" s="49">
        <v>11</v>
      </c>
      <c r="I172" s="45">
        <v>170</v>
      </c>
      <c r="J172" s="45">
        <v>180.9</v>
      </c>
      <c r="K172" s="48">
        <v>22.5</v>
      </c>
      <c r="L172" s="45">
        <v>283</v>
      </c>
      <c r="M172" s="46">
        <v>113</v>
      </c>
      <c r="N172" s="49">
        <f>VLOOKUP(D172,WR!$B$1:$M$127,12,FALSE)</f>
        <v>-12.799999999999983</v>
      </c>
      <c r="O172" s="45">
        <v>115.9</v>
      </c>
      <c r="P172" s="45">
        <v>86.9</v>
      </c>
      <c r="Q172" s="46">
        <v>7.9</v>
      </c>
      <c r="T172" s="1">
        <v>0.4</v>
      </c>
      <c r="Z172" s="1">
        <v>44.5</v>
      </c>
      <c r="AA172" s="1">
        <v>2.7</v>
      </c>
      <c r="AB172" s="1">
        <v>557.4</v>
      </c>
      <c r="AC172" s="1">
        <v>0.7</v>
      </c>
      <c r="AD172" s="1">
        <v>0</v>
      </c>
      <c r="AE172" s="1">
        <v>0.1</v>
      </c>
      <c r="AO172" s="1">
        <v>1</v>
      </c>
      <c r="AP172" s="1">
        <v>11</v>
      </c>
      <c r="AZ172" s="1">
        <v>6</v>
      </c>
      <c r="BA172" s="1">
        <v>42</v>
      </c>
      <c r="BB172" s="1">
        <v>38</v>
      </c>
      <c r="BC172" s="1">
        <v>1</v>
      </c>
      <c r="BD172" s="1">
        <v>68</v>
      </c>
      <c r="BE172" s="1">
        <v>11.8</v>
      </c>
      <c r="BF172" s="1">
        <v>449</v>
      </c>
      <c r="BH172" s="1">
        <v>1</v>
      </c>
      <c r="BJ172" s="1">
        <v>0</v>
      </c>
      <c r="BL172" s="1">
        <v>0</v>
      </c>
    </row>
    <row r="173" spans="1:64" hidden="1" x14ac:dyDescent="0.3">
      <c r="A173" s="47"/>
      <c r="B173" s="3"/>
      <c r="C173" s="46"/>
      <c r="D173" s="58" t="s">
        <v>264</v>
      </c>
      <c r="E173" s="45" t="s">
        <v>59</v>
      </c>
      <c r="F173" s="45" t="s">
        <v>79</v>
      </c>
      <c r="G173" s="48">
        <v>12</v>
      </c>
      <c r="H173" s="49">
        <v>11</v>
      </c>
      <c r="I173" s="45">
        <v>171</v>
      </c>
      <c r="J173" s="45">
        <v>182.3</v>
      </c>
      <c r="K173" s="48">
        <v>49.5</v>
      </c>
      <c r="L173" s="45">
        <v>186</v>
      </c>
      <c r="M173" s="46">
        <v>15</v>
      </c>
      <c r="N173" s="49">
        <f>VLOOKUP(D173,RB!$B$1:$M$127,12,FALSE)</f>
        <v>-34.200000000000003</v>
      </c>
      <c r="O173" s="45">
        <v>67.3</v>
      </c>
      <c r="P173" s="45">
        <v>0</v>
      </c>
      <c r="Q173" s="46">
        <v>0</v>
      </c>
      <c r="T173" s="1">
        <v>1.1000000000000001</v>
      </c>
      <c r="Z173" s="1">
        <v>17.600000000000001</v>
      </c>
      <c r="AA173" s="1">
        <v>1</v>
      </c>
      <c r="AB173" s="1">
        <v>164.2</v>
      </c>
      <c r="AC173" s="1">
        <v>44.8</v>
      </c>
      <c r="AD173" s="1">
        <v>1.7</v>
      </c>
      <c r="AE173" s="1">
        <v>194.2</v>
      </c>
      <c r="AO173" s="1">
        <v>0</v>
      </c>
      <c r="AP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 hidden="1" x14ac:dyDescent="0.3">
      <c r="A174" s="47"/>
      <c r="B174" s="3"/>
      <c r="C174" s="46"/>
      <c r="D174" s="58" t="s">
        <v>265</v>
      </c>
      <c r="E174" s="45" t="s">
        <v>66</v>
      </c>
      <c r="F174" s="45" t="s">
        <v>108</v>
      </c>
      <c r="G174" s="48">
        <v>6</v>
      </c>
      <c r="H174" s="49">
        <v>11</v>
      </c>
      <c r="I174" s="45">
        <v>172</v>
      </c>
      <c r="J174" s="45">
        <v>184.2</v>
      </c>
      <c r="K174" s="48">
        <v>30.3</v>
      </c>
      <c r="L174" s="45">
        <v>173</v>
      </c>
      <c r="M174" s="46">
        <v>1</v>
      </c>
      <c r="N174" s="49">
        <f>VLOOKUP(D174,WR!$B$1:$M$127,12,FALSE)</f>
        <v>-9.1999999999999886</v>
      </c>
      <c r="O174" s="45">
        <v>119.5</v>
      </c>
      <c r="P174" s="45">
        <v>0</v>
      </c>
      <c r="Q174" s="46">
        <v>0</v>
      </c>
      <c r="T174" s="1">
        <v>0.4</v>
      </c>
      <c r="Z174" s="1">
        <v>42.9</v>
      </c>
      <c r="AA174" s="1">
        <v>3.6</v>
      </c>
      <c r="AB174" s="1">
        <v>535.9</v>
      </c>
      <c r="AC174" s="1">
        <v>3</v>
      </c>
      <c r="AD174" s="1">
        <v>0.1</v>
      </c>
      <c r="AE174" s="1">
        <v>17.899999999999999</v>
      </c>
      <c r="AO174" s="1">
        <v>0</v>
      </c>
      <c r="AP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H174" s="1">
        <v>0</v>
      </c>
      <c r="BJ174" s="1">
        <v>0</v>
      </c>
      <c r="BL174" s="1">
        <v>0</v>
      </c>
    </row>
    <row r="175" spans="1:64" hidden="1" x14ac:dyDescent="0.3">
      <c r="A175" s="47"/>
      <c r="B175" s="3"/>
      <c r="C175" s="46"/>
      <c r="D175" s="58" t="s">
        <v>266</v>
      </c>
      <c r="E175" s="45" t="s">
        <v>66</v>
      </c>
      <c r="F175" s="45" t="s">
        <v>186</v>
      </c>
      <c r="G175" s="48">
        <v>10</v>
      </c>
      <c r="H175" s="49">
        <v>11</v>
      </c>
      <c r="I175" s="45">
        <v>173</v>
      </c>
      <c r="J175" s="45">
        <v>185.5</v>
      </c>
      <c r="K175" s="48">
        <v>15</v>
      </c>
      <c r="L175" s="45">
        <v>285</v>
      </c>
      <c r="M175" s="46">
        <v>112</v>
      </c>
      <c r="N175" s="49">
        <f>VLOOKUP(D175,WR!$B$1:$M$127,12,FALSE)</f>
        <v>-23.799999999999983</v>
      </c>
      <c r="O175" s="45">
        <v>104.9</v>
      </c>
      <c r="P175" s="45">
        <v>22.5</v>
      </c>
      <c r="Q175" s="46">
        <v>7.5</v>
      </c>
      <c r="T175" s="1">
        <v>0.1</v>
      </c>
      <c r="Z175" s="1">
        <v>41.9</v>
      </c>
      <c r="AA175" s="1">
        <v>2.6</v>
      </c>
      <c r="AB175" s="1">
        <v>467</v>
      </c>
      <c r="AC175" s="1">
        <v>1.3</v>
      </c>
      <c r="AD175" s="1">
        <v>0</v>
      </c>
      <c r="AE175" s="1">
        <v>7.3</v>
      </c>
      <c r="AO175" s="1">
        <v>0</v>
      </c>
      <c r="AP175" s="1">
        <v>3</v>
      </c>
      <c r="AZ175" s="1">
        <v>0</v>
      </c>
      <c r="BA175" s="1">
        <v>15</v>
      </c>
      <c r="BB175" s="1">
        <v>9</v>
      </c>
      <c r="BC175" s="1">
        <v>1</v>
      </c>
      <c r="BD175" s="1">
        <v>10</v>
      </c>
      <c r="BE175" s="1">
        <v>8.3000000000000007</v>
      </c>
      <c r="BF175" s="1">
        <v>75</v>
      </c>
      <c r="BH175" s="1">
        <v>1</v>
      </c>
      <c r="BJ175" s="1">
        <v>0</v>
      </c>
      <c r="BL175" s="1">
        <v>0</v>
      </c>
    </row>
    <row r="176" spans="1:64" hidden="1" x14ac:dyDescent="0.3">
      <c r="A176" s="47"/>
      <c r="B176" s="3"/>
      <c r="C176" s="46"/>
      <c r="D176" s="58" t="s">
        <v>267</v>
      </c>
      <c r="E176" s="45" t="s">
        <v>66</v>
      </c>
      <c r="F176" s="45" t="s">
        <v>64</v>
      </c>
      <c r="G176" s="48">
        <v>9</v>
      </c>
      <c r="H176" s="49">
        <v>11</v>
      </c>
      <c r="I176" s="45">
        <v>174</v>
      </c>
      <c r="J176" s="45">
        <v>186.2</v>
      </c>
      <c r="K176" s="48">
        <v>31.1</v>
      </c>
      <c r="L176" s="45">
        <v>188</v>
      </c>
      <c r="M176" s="46">
        <v>14</v>
      </c>
      <c r="N176" s="49">
        <f>VLOOKUP(D176,WR!$B$1:$M$127,12,FALSE)</f>
        <v>-27.099999999999994</v>
      </c>
      <c r="O176" s="45">
        <v>101.6</v>
      </c>
      <c r="P176" s="45">
        <v>100.7</v>
      </c>
      <c r="Q176" s="46">
        <v>6.7</v>
      </c>
      <c r="T176" s="1">
        <v>0.1</v>
      </c>
      <c r="Z176" s="1">
        <v>33.299999999999997</v>
      </c>
      <c r="AA176" s="1">
        <v>3.4</v>
      </c>
      <c r="AB176" s="1">
        <v>477.2</v>
      </c>
      <c r="AC176" s="1">
        <v>0.4</v>
      </c>
      <c r="AD176" s="1">
        <v>0</v>
      </c>
      <c r="AE176" s="1">
        <v>1.7</v>
      </c>
      <c r="AO176" s="1">
        <v>0</v>
      </c>
      <c r="AP176" s="1">
        <v>15</v>
      </c>
      <c r="AZ176" s="1">
        <v>6</v>
      </c>
      <c r="BA176" s="1">
        <v>62</v>
      </c>
      <c r="BB176" s="1">
        <v>28</v>
      </c>
      <c r="BC176" s="1">
        <v>5</v>
      </c>
      <c r="BD176" s="1">
        <v>44</v>
      </c>
      <c r="BE176" s="1">
        <v>15.3</v>
      </c>
      <c r="BF176" s="1">
        <v>427</v>
      </c>
      <c r="BH176" s="1">
        <v>0</v>
      </c>
      <c r="BJ176" s="1">
        <v>0</v>
      </c>
      <c r="BL176" s="1">
        <v>0</v>
      </c>
    </row>
    <row r="177" spans="1:64" hidden="1" x14ac:dyDescent="0.3">
      <c r="A177" s="47"/>
      <c r="B177" s="3"/>
      <c r="C177" s="46"/>
      <c r="D177" s="58" t="s">
        <v>268</v>
      </c>
      <c r="E177" s="45" t="s">
        <v>123</v>
      </c>
      <c r="F177" s="45" t="s">
        <v>85</v>
      </c>
      <c r="G177" s="48">
        <v>4</v>
      </c>
      <c r="H177" s="49">
        <v>11</v>
      </c>
      <c r="I177" s="45">
        <v>175</v>
      </c>
      <c r="J177" s="45">
        <v>165.8</v>
      </c>
      <c r="K177" s="48">
        <v>1.5</v>
      </c>
      <c r="L177" s="45">
        <v>193</v>
      </c>
      <c r="M177" s="46">
        <v>18</v>
      </c>
      <c r="N177" s="49">
        <f>VLOOKUP(D177,QB!$B$1:$M$127,12,FALSE)</f>
        <v>-52.199999999999989</v>
      </c>
      <c r="O177" s="45">
        <v>229</v>
      </c>
      <c r="P177" s="45">
        <v>168.4</v>
      </c>
      <c r="Q177" s="46">
        <v>13</v>
      </c>
      <c r="T177" s="1">
        <v>2.2999999999999998</v>
      </c>
      <c r="U177" s="1">
        <v>530.70000000000005</v>
      </c>
      <c r="V177" s="1">
        <v>320.5</v>
      </c>
      <c r="W177" s="1">
        <v>15.8</v>
      </c>
      <c r="X177" s="1">
        <v>22.7</v>
      </c>
      <c r="Y177" s="1">
        <v>3655.9</v>
      </c>
      <c r="AC177" s="1">
        <v>48</v>
      </c>
      <c r="AD177" s="1">
        <v>1.6</v>
      </c>
      <c r="AE177" s="1">
        <v>187.9</v>
      </c>
      <c r="AO177" s="1">
        <v>2</v>
      </c>
      <c r="AP177" s="1">
        <v>13</v>
      </c>
      <c r="AQ177" s="1">
        <v>414</v>
      </c>
      <c r="AR177" s="1">
        <v>239</v>
      </c>
      <c r="AS177" s="1">
        <v>15</v>
      </c>
      <c r="AT177" s="1">
        <v>57.7</v>
      </c>
      <c r="AU177" s="1">
        <v>30</v>
      </c>
      <c r="AV177" s="1">
        <v>17</v>
      </c>
      <c r="AW177" s="1">
        <v>6.9</v>
      </c>
      <c r="AX177" s="1">
        <v>2865</v>
      </c>
      <c r="BH177" s="1">
        <v>44</v>
      </c>
      <c r="BJ177" s="1">
        <v>1</v>
      </c>
      <c r="BL177" s="1">
        <v>138</v>
      </c>
    </row>
    <row r="178" spans="1:64" x14ac:dyDescent="0.3">
      <c r="A178" s="47"/>
      <c r="B178" s="3"/>
      <c r="C178" s="46"/>
      <c r="D178" s="58" t="s">
        <v>269</v>
      </c>
      <c r="E178" s="45" t="s">
        <v>78</v>
      </c>
      <c r="F178" s="45" t="s">
        <v>67</v>
      </c>
      <c r="G178" s="48">
        <v>11</v>
      </c>
      <c r="H178" s="49">
        <v>11</v>
      </c>
      <c r="I178" s="45">
        <v>176</v>
      </c>
      <c r="J178" s="45">
        <v>190.2</v>
      </c>
      <c r="K178" s="48">
        <v>38.799999999999997</v>
      </c>
      <c r="L178" s="45">
        <v>154</v>
      </c>
      <c r="M178" s="46">
        <v>-22</v>
      </c>
      <c r="N178" s="49">
        <f>VLOOKUP(D178,TE!$B$1:$M$127,12,FALSE)</f>
        <v>-15.300000000000011</v>
      </c>
      <c r="O178" s="45">
        <v>131.1</v>
      </c>
      <c r="P178" s="45">
        <v>130.6</v>
      </c>
      <c r="Q178" s="46">
        <v>8.1999999999999993</v>
      </c>
      <c r="T178" s="1">
        <v>0.4</v>
      </c>
      <c r="Z178" s="1">
        <v>51.7</v>
      </c>
      <c r="AA178" s="1">
        <v>4.0999999999999996</v>
      </c>
      <c r="AB178" s="1">
        <v>556.9</v>
      </c>
      <c r="AO178" s="1">
        <v>0</v>
      </c>
      <c r="AP178" s="1">
        <v>16</v>
      </c>
      <c r="AZ178" s="1">
        <v>7</v>
      </c>
      <c r="BA178" s="1">
        <v>54</v>
      </c>
      <c r="BB178" s="1">
        <v>55</v>
      </c>
      <c r="BC178" s="1">
        <v>2</v>
      </c>
      <c r="BD178" s="1">
        <v>90</v>
      </c>
      <c r="BE178" s="1">
        <v>11.6</v>
      </c>
      <c r="BF178" s="1">
        <v>636</v>
      </c>
      <c r="BH178" s="1">
        <v>0</v>
      </c>
      <c r="BJ178" s="1">
        <v>0</v>
      </c>
      <c r="BL178" s="1">
        <v>0</v>
      </c>
    </row>
    <row r="179" spans="1:64" x14ac:dyDescent="0.3">
      <c r="A179" s="47"/>
      <c r="B179" s="3"/>
      <c r="C179" s="46"/>
      <c r="D179" s="58" t="s">
        <v>270</v>
      </c>
      <c r="E179" s="45" t="s">
        <v>78</v>
      </c>
      <c r="F179" s="45" t="s">
        <v>85</v>
      </c>
      <c r="G179" s="48">
        <v>4</v>
      </c>
      <c r="H179" s="49">
        <v>11</v>
      </c>
      <c r="I179" s="45">
        <v>177</v>
      </c>
      <c r="J179" s="45">
        <v>190.9</v>
      </c>
      <c r="K179" s="48">
        <v>35.200000000000003</v>
      </c>
      <c r="L179" s="45">
        <v>182</v>
      </c>
      <c r="M179" s="46">
        <v>5</v>
      </c>
      <c r="N179" s="49">
        <f>VLOOKUP(D179,TE!$B$1:$M$127,12,FALSE)</f>
        <v>-50.100000000000009</v>
      </c>
      <c r="O179" s="45">
        <v>96.3</v>
      </c>
      <c r="P179" s="45">
        <v>113.2</v>
      </c>
      <c r="Q179" s="46">
        <v>7.1</v>
      </c>
      <c r="T179" s="1">
        <v>0.1</v>
      </c>
      <c r="Z179" s="1">
        <v>33.9</v>
      </c>
      <c r="AA179" s="1">
        <v>3.5</v>
      </c>
      <c r="AB179" s="1">
        <v>416.8</v>
      </c>
      <c r="AO179" s="1">
        <v>0</v>
      </c>
      <c r="AP179" s="1">
        <v>16</v>
      </c>
      <c r="AZ179" s="1">
        <v>9</v>
      </c>
      <c r="BA179" s="1">
        <v>32</v>
      </c>
      <c r="BB179" s="1">
        <v>39</v>
      </c>
      <c r="BC179" s="1">
        <v>4</v>
      </c>
      <c r="BD179" s="1">
        <v>56</v>
      </c>
      <c r="BE179" s="1">
        <v>12.9</v>
      </c>
      <c r="BF179" s="1">
        <v>502</v>
      </c>
      <c r="BH179" s="1">
        <v>0</v>
      </c>
      <c r="BJ179" s="1">
        <v>0</v>
      </c>
      <c r="BL179" s="1">
        <v>0</v>
      </c>
    </row>
    <row r="180" spans="1:64" hidden="1" x14ac:dyDescent="0.3">
      <c r="A180" s="47"/>
      <c r="B180" s="3"/>
      <c r="C180" s="46"/>
      <c r="D180" s="58" t="s">
        <v>271</v>
      </c>
      <c r="E180" s="45" t="s">
        <v>66</v>
      </c>
      <c r="F180" s="45" t="s">
        <v>191</v>
      </c>
      <c r="G180" s="48">
        <v>6</v>
      </c>
      <c r="H180" s="49">
        <v>11</v>
      </c>
      <c r="I180" s="45">
        <v>178</v>
      </c>
      <c r="J180" s="45">
        <v>192.4</v>
      </c>
      <c r="K180" s="48">
        <v>33</v>
      </c>
      <c r="L180" s="45">
        <v>241</v>
      </c>
      <c r="M180" s="46">
        <v>63</v>
      </c>
      <c r="N180" s="49">
        <f>VLOOKUP(D180,WR!$B$1:$M$127,12,FALSE)</f>
        <v>-12.499999999999986</v>
      </c>
      <c r="O180" s="45">
        <v>116.2</v>
      </c>
      <c r="P180" s="45">
        <v>165.2</v>
      </c>
      <c r="Q180" s="46">
        <v>10.3</v>
      </c>
      <c r="T180" s="1">
        <v>0.4</v>
      </c>
      <c r="Z180" s="1">
        <v>40.700000000000003</v>
      </c>
      <c r="AA180" s="1">
        <v>4</v>
      </c>
      <c r="AB180" s="1">
        <v>517.29999999999995</v>
      </c>
      <c r="AC180" s="1">
        <v>0.6</v>
      </c>
      <c r="AD180" s="1">
        <v>0</v>
      </c>
      <c r="AE180" s="1">
        <v>4.2</v>
      </c>
      <c r="AO180" s="1">
        <v>0</v>
      </c>
      <c r="AP180" s="1">
        <v>16</v>
      </c>
      <c r="AZ180" s="1">
        <v>7</v>
      </c>
      <c r="BA180" s="1">
        <v>57</v>
      </c>
      <c r="BB180" s="1">
        <v>56</v>
      </c>
      <c r="BC180" s="1">
        <v>7</v>
      </c>
      <c r="BD180" s="1">
        <v>102</v>
      </c>
      <c r="BE180" s="1">
        <v>11.6</v>
      </c>
      <c r="BF180" s="1">
        <v>652</v>
      </c>
      <c r="BH180" s="1">
        <v>1</v>
      </c>
      <c r="BJ180" s="1">
        <v>0</v>
      </c>
      <c r="BL180" s="1">
        <v>0</v>
      </c>
    </row>
    <row r="181" spans="1:64" x14ac:dyDescent="0.3">
      <c r="A181" s="47"/>
      <c r="B181" s="3"/>
      <c r="C181" s="46"/>
      <c r="D181" s="58" t="s">
        <v>272</v>
      </c>
      <c r="E181" s="45" t="s">
        <v>78</v>
      </c>
      <c r="F181" s="45" t="s">
        <v>111</v>
      </c>
      <c r="G181" s="48">
        <v>10</v>
      </c>
      <c r="H181" s="49">
        <v>11</v>
      </c>
      <c r="I181" s="45">
        <v>179</v>
      </c>
      <c r="J181" s="45">
        <v>197.5</v>
      </c>
      <c r="K181" s="48">
        <v>33.5</v>
      </c>
      <c r="L181" s="45">
        <v>191</v>
      </c>
      <c r="M181" s="46">
        <v>12</v>
      </c>
      <c r="N181" s="49">
        <f>VLOOKUP(D181,TE!$B$1:$M$127,12,FALSE)</f>
        <v>-52.5</v>
      </c>
      <c r="O181" s="45">
        <v>93.9</v>
      </c>
      <c r="P181" s="45">
        <v>90.4</v>
      </c>
      <c r="Q181" s="46">
        <v>5.7</v>
      </c>
      <c r="T181" s="1">
        <v>0.1</v>
      </c>
      <c r="Z181" s="1">
        <v>34.4</v>
      </c>
      <c r="AA181" s="1">
        <v>4</v>
      </c>
      <c r="AB181" s="1">
        <v>357.2</v>
      </c>
      <c r="AO181" s="1">
        <v>0</v>
      </c>
      <c r="AP181" s="1">
        <v>16</v>
      </c>
      <c r="AZ181" s="1">
        <v>5</v>
      </c>
      <c r="BA181" s="1">
        <v>32</v>
      </c>
      <c r="BB181" s="1">
        <v>33</v>
      </c>
      <c r="BC181" s="1">
        <v>4</v>
      </c>
      <c r="BD181" s="1">
        <v>42</v>
      </c>
      <c r="BE181" s="1">
        <v>10.1</v>
      </c>
      <c r="BF181" s="1">
        <v>334</v>
      </c>
      <c r="BH181" s="1">
        <v>0</v>
      </c>
      <c r="BJ181" s="1">
        <v>0</v>
      </c>
      <c r="BL181" s="1">
        <v>0</v>
      </c>
    </row>
    <row r="182" spans="1:64" hidden="1" x14ac:dyDescent="0.3">
      <c r="A182" s="47"/>
      <c r="B182" s="3"/>
      <c r="C182" s="46"/>
      <c r="D182" s="58" t="s">
        <v>273</v>
      </c>
      <c r="E182" s="45" t="s">
        <v>66</v>
      </c>
      <c r="F182" s="45" t="s">
        <v>129</v>
      </c>
      <c r="G182" s="48">
        <v>11</v>
      </c>
      <c r="H182" s="49">
        <v>11</v>
      </c>
      <c r="I182" s="45">
        <v>180</v>
      </c>
      <c r="J182" s="45">
        <v>197.7</v>
      </c>
      <c r="K182" s="48">
        <v>23.1</v>
      </c>
      <c r="L182" s="45">
        <v>286</v>
      </c>
      <c r="M182" s="46">
        <v>106</v>
      </c>
      <c r="N182" s="49">
        <f>VLOOKUP(D182,WR!$B$1:$M$127,12,FALSE)</f>
        <v>-28.199999999999989</v>
      </c>
      <c r="O182" s="45">
        <v>100.5</v>
      </c>
      <c r="P182" s="45">
        <v>101</v>
      </c>
      <c r="Q182" s="46">
        <v>6.3</v>
      </c>
      <c r="T182" s="1">
        <v>0.1</v>
      </c>
      <c r="Z182" s="1">
        <v>31.8</v>
      </c>
      <c r="AA182" s="1">
        <v>3.7</v>
      </c>
      <c r="AB182" s="1">
        <v>461.4</v>
      </c>
      <c r="AC182" s="1">
        <v>0.4</v>
      </c>
      <c r="AD182" s="1">
        <v>0</v>
      </c>
      <c r="AE182" s="1">
        <v>1.9</v>
      </c>
      <c r="AO182" s="1">
        <v>0</v>
      </c>
      <c r="AP182" s="1">
        <v>16</v>
      </c>
      <c r="AZ182" s="1">
        <v>8</v>
      </c>
      <c r="BA182" s="1">
        <v>54</v>
      </c>
      <c r="BB182" s="1">
        <v>26</v>
      </c>
      <c r="BC182" s="1">
        <v>5</v>
      </c>
      <c r="BD182" s="1">
        <v>52</v>
      </c>
      <c r="BE182" s="1">
        <v>17.100000000000001</v>
      </c>
      <c r="BF182" s="1">
        <v>445</v>
      </c>
      <c r="BH182" s="1">
        <v>1</v>
      </c>
      <c r="BJ182" s="1">
        <v>0</v>
      </c>
      <c r="BL182" s="1">
        <v>5</v>
      </c>
    </row>
    <row r="183" spans="1:64" x14ac:dyDescent="0.3">
      <c r="A183" s="47"/>
      <c r="B183" s="3"/>
      <c r="C183" s="46"/>
      <c r="D183" s="58" t="s">
        <v>274</v>
      </c>
      <c r="E183" s="45" t="s">
        <v>78</v>
      </c>
      <c r="F183" s="45" t="s">
        <v>62</v>
      </c>
      <c r="G183" s="48">
        <v>7</v>
      </c>
      <c r="H183" s="49">
        <v>11</v>
      </c>
      <c r="I183" s="45">
        <v>181</v>
      </c>
      <c r="J183" s="45">
        <v>199.7</v>
      </c>
      <c r="K183" s="48">
        <v>31.4</v>
      </c>
      <c r="L183" s="45">
        <v>139</v>
      </c>
      <c r="M183" s="46">
        <v>-42</v>
      </c>
      <c r="N183" s="49">
        <f>VLOOKUP(D183,TE!$B$1:$M$127,12,FALSE)</f>
        <v>-22.300000000000011</v>
      </c>
      <c r="O183" s="45">
        <v>124.1</v>
      </c>
      <c r="P183" s="45">
        <v>80.099999999999994</v>
      </c>
      <c r="Q183" s="46">
        <v>8.9</v>
      </c>
      <c r="T183" s="1">
        <v>0.1</v>
      </c>
      <c r="Z183" s="1">
        <v>45.1</v>
      </c>
      <c r="AA183" s="1">
        <v>4.4000000000000004</v>
      </c>
      <c r="AB183" s="1">
        <v>527.9</v>
      </c>
      <c r="AO183" s="1">
        <v>0</v>
      </c>
      <c r="AP183" s="1">
        <v>9</v>
      </c>
      <c r="AZ183" s="1">
        <v>2</v>
      </c>
      <c r="BA183" s="1">
        <v>23</v>
      </c>
      <c r="BB183" s="1">
        <v>27</v>
      </c>
      <c r="BC183" s="1">
        <v>4</v>
      </c>
      <c r="BD183" s="1">
        <v>38</v>
      </c>
      <c r="BE183" s="1">
        <v>10.8</v>
      </c>
      <c r="BF183" s="1">
        <v>291</v>
      </c>
      <c r="BH183" s="1">
        <v>0</v>
      </c>
      <c r="BJ183" s="1">
        <v>0</v>
      </c>
      <c r="BL183" s="1">
        <v>0</v>
      </c>
    </row>
    <row r="184" spans="1:64" hidden="1" x14ac:dyDescent="0.3">
      <c r="A184" s="47"/>
      <c r="B184" s="3"/>
      <c r="C184" s="46"/>
      <c r="D184" s="58" t="s">
        <v>275</v>
      </c>
      <c r="E184" s="45" t="s">
        <v>59</v>
      </c>
      <c r="F184" s="45" t="s">
        <v>114</v>
      </c>
      <c r="G184" s="48">
        <v>10</v>
      </c>
      <c r="H184" s="49">
        <v>11</v>
      </c>
      <c r="I184" s="45">
        <v>182</v>
      </c>
      <c r="J184" s="45">
        <v>204.5</v>
      </c>
      <c r="K184" s="48">
        <v>23.4</v>
      </c>
      <c r="L184" s="45">
        <v>250</v>
      </c>
      <c r="M184" s="46">
        <v>68</v>
      </c>
      <c r="N184" s="49">
        <f>VLOOKUP(D184,RB!$B$1:$M$127,12,FALSE)</f>
        <v>-44.9</v>
      </c>
      <c r="O184" s="45">
        <v>56.6</v>
      </c>
      <c r="P184" s="45">
        <v>49.7</v>
      </c>
      <c r="Q184" s="46">
        <v>6.2</v>
      </c>
      <c r="T184" s="1">
        <v>0.7</v>
      </c>
      <c r="Z184" s="1">
        <v>15.4</v>
      </c>
      <c r="AA184" s="1">
        <v>0.7</v>
      </c>
      <c r="AB184" s="1">
        <v>128.30000000000001</v>
      </c>
      <c r="AC184" s="1">
        <v>41.9</v>
      </c>
      <c r="AD184" s="1">
        <v>1.6</v>
      </c>
      <c r="AE184" s="1">
        <v>158.6</v>
      </c>
      <c r="AO184" s="1">
        <v>1</v>
      </c>
      <c r="AP184" s="1">
        <v>8</v>
      </c>
      <c r="BB184" s="1">
        <v>14</v>
      </c>
      <c r="BC184" s="1">
        <v>1</v>
      </c>
      <c r="BD184" s="1">
        <v>20</v>
      </c>
      <c r="BE184" s="1">
        <v>9.4</v>
      </c>
      <c r="BF184" s="1">
        <v>131</v>
      </c>
      <c r="BG184" s="1">
        <v>0</v>
      </c>
      <c r="BH184" s="1">
        <v>57</v>
      </c>
      <c r="BI184" s="1">
        <v>12</v>
      </c>
      <c r="BJ184" s="1">
        <v>0</v>
      </c>
      <c r="BK184" s="1">
        <v>3.3</v>
      </c>
      <c r="BL184" s="1">
        <v>186</v>
      </c>
    </row>
    <row r="185" spans="1:64" hidden="1" x14ac:dyDescent="0.3">
      <c r="A185" s="47" t="s">
        <v>528</v>
      </c>
      <c r="B185" s="3"/>
      <c r="C185" s="46">
        <v>9</v>
      </c>
      <c r="D185" s="58" t="s">
        <v>276</v>
      </c>
      <c r="E185" s="45" t="s">
        <v>277</v>
      </c>
      <c r="F185" s="45" t="s">
        <v>134</v>
      </c>
      <c r="G185" s="48">
        <v>6</v>
      </c>
      <c r="H185" s="49">
        <v>11</v>
      </c>
      <c r="I185" s="45">
        <v>183</v>
      </c>
      <c r="J185" s="45">
        <v>162.6</v>
      </c>
      <c r="K185" s="48">
        <v>12.3</v>
      </c>
      <c r="L185" s="45">
        <v>88</v>
      </c>
      <c r="M185" s="46">
        <v>-95</v>
      </c>
    </row>
    <row r="186" spans="1:64" hidden="1" x14ac:dyDescent="0.3">
      <c r="A186" s="47"/>
      <c r="B186" s="3"/>
      <c r="C186" s="46"/>
      <c r="D186" s="58" t="s">
        <v>278</v>
      </c>
      <c r="E186" s="45" t="s">
        <v>66</v>
      </c>
      <c r="F186" s="45" t="s">
        <v>131</v>
      </c>
      <c r="G186" s="48">
        <v>11</v>
      </c>
      <c r="H186" s="49">
        <v>11</v>
      </c>
      <c r="I186" s="45">
        <v>184</v>
      </c>
      <c r="J186" s="45">
        <v>208.5</v>
      </c>
      <c r="K186" s="48">
        <v>30.3</v>
      </c>
      <c r="L186" s="45">
        <v>222</v>
      </c>
      <c r="M186" s="46">
        <v>38</v>
      </c>
      <c r="N186" s="49">
        <f>VLOOKUP(D186,WR!$B$1:$M$127,12,FALSE)</f>
        <v>-24.999999999999986</v>
      </c>
      <c r="O186" s="45">
        <v>103.7</v>
      </c>
      <c r="P186" s="45">
        <v>0</v>
      </c>
      <c r="Q186" s="46">
        <v>0</v>
      </c>
      <c r="T186" s="1">
        <v>0.4</v>
      </c>
      <c r="Z186" s="1">
        <v>38.299999999999997</v>
      </c>
      <c r="AA186" s="1">
        <v>2.7</v>
      </c>
      <c r="AB186" s="1">
        <v>496.4</v>
      </c>
      <c r="AC186" s="1">
        <v>0.7</v>
      </c>
      <c r="AD186" s="1">
        <v>0</v>
      </c>
      <c r="AE186" s="1">
        <v>4</v>
      </c>
      <c r="AO186" s="1">
        <v>0</v>
      </c>
      <c r="AP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H186" s="1">
        <v>0</v>
      </c>
      <c r="BJ186" s="1">
        <v>0</v>
      </c>
      <c r="BL186" s="1">
        <v>0</v>
      </c>
    </row>
    <row r="187" spans="1:64" hidden="1" x14ac:dyDescent="0.3">
      <c r="A187" s="47" t="s">
        <v>527</v>
      </c>
      <c r="B187" s="3"/>
      <c r="C187" s="46">
        <v>14</v>
      </c>
      <c r="D187" s="58" t="s">
        <v>279</v>
      </c>
      <c r="E187" s="45" t="s">
        <v>277</v>
      </c>
      <c r="F187" s="45" t="s">
        <v>96</v>
      </c>
      <c r="G187" s="48">
        <v>12</v>
      </c>
      <c r="H187" s="49">
        <v>11</v>
      </c>
      <c r="I187" s="45">
        <v>185</v>
      </c>
      <c r="J187" s="45">
        <v>167.3</v>
      </c>
      <c r="K187" s="48">
        <v>10.6</v>
      </c>
      <c r="L187" s="45">
        <v>147</v>
      </c>
      <c r="M187" s="46">
        <v>-38</v>
      </c>
    </row>
    <row r="188" spans="1:64" hidden="1" x14ac:dyDescent="0.3">
      <c r="A188" s="47" t="s">
        <v>528</v>
      </c>
      <c r="B188" s="3"/>
      <c r="C188" s="46">
        <v>13</v>
      </c>
      <c r="D188" s="58" t="s">
        <v>280</v>
      </c>
      <c r="E188" s="45" t="s">
        <v>59</v>
      </c>
      <c r="F188" s="45" t="s">
        <v>69</v>
      </c>
      <c r="G188" s="48">
        <v>8</v>
      </c>
      <c r="H188" s="49">
        <v>11</v>
      </c>
      <c r="I188" s="45">
        <v>186</v>
      </c>
      <c r="J188" s="45">
        <v>167.4</v>
      </c>
      <c r="K188" s="48">
        <v>30</v>
      </c>
      <c r="L188" s="45">
        <v>174</v>
      </c>
      <c r="M188" s="46">
        <v>-12</v>
      </c>
      <c r="N188" s="49">
        <f>VLOOKUP(D188,RB!$B$1:$M$127,12,FALSE)</f>
        <v>-40.9</v>
      </c>
      <c r="O188" s="45">
        <v>60.6</v>
      </c>
      <c r="P188" s="45">
        <v>0</v>
      </c>
      <c r="Q188" s="46">
        <v>0</v>
      </c>
      <c r="T188" s="1">
        <v>0.8</v>
      </c>
      <c r="Z188" s="1">
        <v>14.5</v>
      </c>
      <c r="AA188" s="1">
        <v>0.4</v>
      </c>
      <c r="AB188" s="1">
        <v>120.7</v>
      </c>
      <c r="AC188" s="1">
        <v>64.400000000000006</v>
      </c>
      <c r="AD188" s="1">
        <v>1.6</v>
      </c>
      <c r="AE188" s="1">
        <v>232.4</v>
      </c>
      <c r="AO188" s="1">
        <v>0</v>
      </c>
      <c r="AP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 hidden="1" x14ac:dyDescent="0.3">
      <c r="A189" s="47"/>
      <c r="B189" s="3"/>
      <c r="C189" s="46"/>
      <c r="D189" s="58" t="s">
        <v>281</v>
      </c>
      <c r="E189" s="45" t="s">
        <v>66</v>
      </c>
      <c r="F189" s="45" t="s">
        <v>71</v>
      </c>
      <c r="G189" s="48">
        <v>12</v>
      </c>
      <c r="H189" s="49">
        <v>11</v>
      </c>
      <c r="I189" s="45">
        <v>187</v>
      </c>
      <c r="J189" s="45">
        <v>209.8</v>
      </c>
      <c r="K189" s="48">
        <v>35.1</v>
      </c>
      <c r="L189" s="45">
        <v>242</v>
      </c>
      <c r="M189" s="46">
        <v>55</v>
      </c>
      <c r="N189" s="49">
        <f>VLOOKUP(D189,WR!$B$1:$M$127,12,FALSE)</f>
        <v>-41.299999999999983</v>
      </c>
      <c r="O189" s="45">
        <v>87.4</v>
      </c>
      <c r="P189" s="45">
        <v>0</v>
      </c>
      <c r="Q189" s="46">
        <v>0</v>
      </c>
      <c r="T189" s="1">
        <v>0.1</v>
      </c>
      <c r="Z189" s="1">
        <v>31.6</v>
      </c>
      <c r="AA189" s="1">
        <v>2.5</v>
      </c>
      <c r="AB189" s="1">
        <v>399.9</v>
      </c>
      <c r="AC189" s="1">
        <v>1.3</v>
      </c>
      <c r="AD189" s="1">
        <v>0</v>
      </c>
      <c r="AE189" s="1">
        <v>8.1</v>
      </c>
      <c r="AO189" s="1">
        <v>0</v>
      </c>
      <c r="AP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H189" s="1">
        <v>0</v>
      </c>
      <c r="BJ189" s="1">
        <v>0</v>
      </c>
      <c r="BL189" s="1">
        <v>0</v>
      </c>
    </row>
    <row r="190" spans="1:64" hidden="1" x14ac:dyDescent="0.3">
      <c r="A190" s="47"/>
      <c r="B190" s="3"/>
      <c r="C190" s="46"/>
      <c r="D190" s="58" t="s">
        <v>282</v>
      </c>
      <c r="E190" s="45" t="s">
        <v>277</v>
      </c>
      <c r="F190" s="45" t="s">
        <v>137</v>
      </c>
      <c r="G190" s="48">
        <v>8</v>
      </c>
      <c r="H190" s="49">
        <v>11</v>
      </c>
      <c r="I190" s="45">
        <v>188</v>
      </c>
      <c r="J190" s="45">
        <v>168.6</v>
      </c>
      <c r="K190" s="48">
        <v>7.3</v>
      </c>
      <c r="L190" s="45">
        <v>155</v>
      </c>
      <c r="M190" s="46">
        <v>-33</v>
      </c>
    </row>
    <row r="191" spans="1:64" hidden="1" x14ac:dyDescent="0.3">
      <c r="A191" s="47" t="s">
        <v>531</v>
      </c>
      <c r="B191" s="3"/>
      <c r="C191" s="46">
        <v>14</v>
      </c>
      <c r="D191" s="58" t="s">
        <v>283</v>
      </c>
      <c r="E191" s="45" t="s">
        <v>277</v>
      </c>
      <c r="F191" s="45" t="s">
        <v>117</v>
      </c>
      <c r="G191" s="48">
        <v>10</v>
      </c>
      <c r="H191" s="49">
        <v>11</v>
      </c>
      <c r="I191" s="45">
        <v>189</v>
      </c>
      <c r="J191" s="45">
        <v>169.2</v>
      </c>
      <c r="K191" s="48">
        <v>3.3</v>
      </c>
      <c r="L191" s="45">
        <v>135</v>
      </c>
      <c r="M191" s="46">
        <v>-54</v>
      </c>
    </row>
    <row r="192" spans="1:64" hidden="1" x14ac:dyDescent="0.3">
      <c r="A192" s="47"/>
      <c r="B192" s="3"/>
      <c r="C192" s="46"/>
      <c r="D192" s="58" t="s">
        <v>284</v>
      </c>
      <c r="E192" s="45" t="s">
        <v>123</v>
      </c>
      <c r="F192" s="45" t="s">
        <v>104</v>
      </c>
      <c r="G192" s="48">
        <v>5</v>
      </c>
      <c r="H192" s="49">
        <v>11</v>
      </c>
      <c r="I192" s="45">
        <v>190</v>
      </c>
      <c r="J192" s="45">
        <v>192.2</v>
      </c>
      <c r="K192" s="48">
        <v>15.6</v>
      </c>
      <c r="L192" s="45">
        <v>192</v>
      </c>
      <c r="M192" s="46">
        <v>2</v>
      </c>
      <c r="N192" s="49">
        <f>VLOOKUP(D192,QB!$B$1:$M$127,12,FALSE)</f>
        <v>-41.699999999999989</v>
      </c>
      <c r="O192" s="45">
        <v>239.5</v>
      </c>
      <c r="P192" s="45">
        <v>212.1</v>
      </c>
      <c r="Q192" s="46">
        <v>13.3</v>
      </c>
      <c r="T192" s="1">
        <v>1.6</v>
      </c>
      <c r="U192" s="1">
        <v>557.9</v>
      </c>
      <c r="V192" s="1">
        <v>367.5</v>
      </c>
      <c r="W192" s="1">
        <v>11.4</v>
      </c>
      <c r="X192" s="1">
        <v>24</v>
      </c>
      <c r="Y192" s="1">
        <v>3940.1</v>
      </c>
      <c r="AC192" s="1">
        <v>28.9</v>
      </c>
      <c r="AD192" s="1">
        <v>0.7</v>
      </c>
      <c r="AE192" s="1">
        <v>79</v>
      </c>
      <c r="AO192" s="1">
        <v>4</v>
      </c>
      <c r="AP192" s="1">
        <v>16</v>
      </c>
      <c r="AQ192" s="1">
        <v>555</v>
      </c>
      <c r="AR192" s="1">
        <v>367</v>
      </c>
      <c r="AS192" s="1">
        <v>11</v>
      </c>
      <c r="AT192" s="1">
        <v>66.099999999999994</v>
      </c>
      <c r="AU192" s="1">
        <v>40</v>
      </c>
      <c r="AV192" s="1">
        <v>21</v>
      </c>
      <c r="AW192" s="1">
        <v>6.8</v>
      </c>
      <c r="AX192" s="1">
        <v>3777</v>
      </c>
      <c r="BH192" s="1">
        <v>25</v>
      </c>
      <c r="BJ192" s="1">
        <v>0</v>
      </c>
      <c r="BL192" s="1">
        <v>71</v>
      </c>
    </row>
    <row r="193" spans="1:64" hidden="1" x14ac:dyDescent="0.3">
      <c r="A193" s="47" t="s">
        <v>526</v>
      </c>
      <c r="B193" s="3"/>
      <c r="C193" s="46">
        <v>14</v>
      </c>
      <c r="D193" s="58" t="s">
        <v>285</v>
      </c>
      <c r="E193" s="45" t="s">
        <v>277</v>
      </c>
      <c r="F193" s="45" t="s">
        <v>100</v>
      </c>
      <c r="G193" s="48">
        <v>9</v>
      </c>
      <c r="H193" s="49">
        <v>11</v>
      </c>
      <c r="I193" s="45">
        <v>191</v>
      </c>
      <c r="J193" s="45">
        <v>169.7</v>
      </c>
      <c r="K193" s="48">
        <v>4.7</v>
      </c>
      <c r="L193" s="45">
        <v>109</v>
      </c>
      <c r="M193" s="46">
        <v>-82</v>
      </c>
    </row>
    <row r="194" spans="1:64" x14ac:dyDescent="0.3">
      <c r="A194" s="47"/>
      <c r="B194" s="3"/>
      <c r="C194" s="46"/>
      <c r="D194" s="58" t="s">
        <v>286</v>
      </c>
      <c r="E194" s="45" t="s">
        <v>78</v>
      </c>
      <c r="F194" s="45" t="s">
        <v>148</v>
      </c>
      <c r="G194" s="48">
        <v>10</v>
      </c>
      <c r="H194" s="49">
        <v>11</v>
      </c>
      <c r="I194" s="45">
        <v>192</v>
      </c>
      <c r="J194" s="45">
        <v>211.3</v>
      </c>
      <c r="K194" s="48">
        <v>37.1</v>
      </c>
      <c r="L194" s="45">
        <v>179</v>
      </c>
      <c r="M194" s="46">
        <v>-13</v>
      </c>
      <c r="N194" s="49">
        <f>VLOOKUP(D194,TE!$B$1:$M$127,12,FALSE)</f>
        <v>-28.800000000000011</v>
      </c>
      <c r="O194" s="45">
        <v>117.6</v>
      </c>
      <c r="P194" s="45">
        <v>0</v>
      </c>
      <c r="Q194" s="46">
        <v>0</v>
      </c>
      <c r="T194" s="1">
        <v>0.6</v>
      </c>
      <c r="Z194" s="1">
        <v>45.9</v>
      </c>
      <c r="AA194" s="1">
        <v>3.6</v>
      </c>
      <c r="AB194" s="1">
        <v>515</v>
      </c>
      <c r="AO194" s="1">
        <v>0</v>
      </c>
      <c r="AP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H194" s="1">
        <v>0</v>
      </c>
      <c r="BJ194" s="1">
        <v>0</v>
      </c>
      <c r="BL194" s="1">
        <v>0</v>
      </c>
    </row>
    <row r="195" spans="1:64" hidden="1" x14ac:dyDescent="0.3">
      <c r="A195" s="47"/>
      <c r="B195" s="3"/>
      <c r="C195" s="46"/>
      <c r="D195" s="58" t="s">
        <v>287</v>
      </c>
      <c r="E195" s="45" t="s">
        <v>123</v>
      </c>
      <c r="F195" s="45" t="s">
        <v>98</v>
      </c>
      <c r="G195" s="48">
        <v>6</v>
      </c>
      <c r="H195" s="49">
        <v>11</v>
      </c>
      <c r="I195" s="45">
        <v>193</v>
      </c>
      <c r="J195" s="45">
        <v>194.4</v>
      </c>
      <c r="K195" s="48">
        <v>11.2</v>
      </c>
      <c r="L195" s="45">
        <v>176</v>
      </c>
      <c r="M195" s="46">
        <v>-17</v>
      </c>
      <c r="N195" s="49">
        <f>VLOOKUP(D195,QB!$B$1:$M$127,12,FALSE)</f>
        <v>-40.199999999999989</v>
      </c>
      <c r="O195" s="45">
        <v>241</v>
      </c>
      <c r="P195" s="45">
        <v>216.8</v>
      </c>
      <c r="Q195" s="46">
        <v>13.6</v>
      </c>
      <c r="T195" s="1">
        <v>2.1</v>
      </c>
      <c r="U195" s="1">
        <v>570.20000000000005</v>
      </c>
      <c r="V195" s="1">
        <v>379.6</v>
      </c>
      <c r="W195" s="1">
        <v>12.3</v>
      </c>
      <c r="X195" s="1">
        <v>23.7</v>
      </c>
      <c r="Y195" s="1">
        <v>4104.7</v>
      </c>
      <c r="AC195" s="1">
        <v>24.5</v>
      </c>
      <c r="AD195" s="1">
        <v>0.6</v>
      </c>
      <c r="AE195" s="1">
        <v>68.599999999999994</v>
      </c>
      <c r="AO195" s="1">
        <v>7</v>
      </c>
      <c r="AP195" s="1">
        <v>16</v>
      </c>
      <c r="AQ195" s="1">
        <v>553</v>
      </c>
      <c r="AR195" s="1">
        <v>381</v>
      </c>
      <c r="AS195" s="1">
        <v>10</v>
      </c>
      <c r="AT195" s="1">
        <v>68.900000000000006</v>
      </c>
      <c r="AU195" s="1">
        <v>51</v>
      </c>
      <c r="AV195" s="1">
        <v>19</v>
      </c>
      <c r="AW195" s="1">
        <v>7.3</v>
      </c>
      <c r="AX195" s="1">
        <v>4049</v>
      </c>
      <c r="BH195" s="1">
        <v>24</v>
      </c>
      <c r="BJ195" s="1">
        <v>1</v>
      </c>
      <c r="BL195" s="1">
        <v>47</v>
      </c>
    </row>
    <row r="196" spans="1:64" hidden="1" x14ac:dyDescent="0.3">
      <c r="A196" s="47"/>
      <c r="B196" s="3"/>
      <c r="C196" s="46"/>
      <c r="D196" s="58" t="s">
        <v>288</v>
      </c>
      <c r="E196" s="45" t="s">
        <v>66</v>
      </c>
      <c r="F196" s="45" t="s">
        <v>134</v>
      </c>
      <c r="G196" s="48">
        <v>6</v>
      </c>
      <c r="H196" s="49">
        <v>12</v>
      </c>
      <c r="I196" s="45">
        <v>194</v>
      </c>
      <c r="J196" s="45">
        <v>215</v>
      </c>
      <c r="K196" s="48">
        <v>34.9</v>
      </c>
      <c r="L196" s="45">
        <v>268</v>
      </c>
      <c r="M196" s="46">
        <v>74</v>
      </c>
      <c r="N196" s="49">
        <f>VLOOKUP(D196,WR!$B$1:$M$127,12,FALSE)</f>
        <v>-6.5999999999999943</v>
      </c>
      <c r="O196" s="45">
        <v>122.1</v>
      </c>
      <c r="P196" s="45">
        <v>151.9</v>
      </c>
      <c r="Q196" s="46">
        <v>9.5</v>
      </c>
      <c r="T196" s="1">
        <v>0.5</v>
      </c>
      <c r="Z196" s="1">
        <v>47.9</v>
      </c>
      <c r="AA196" s="1">
        <v>2.8</v>
      </c>
      <c r="AB196" s="1">
        <v>540.5</v>
      </c>
      <c r="AC196" s="1">
        <v>5.5</v>
      </c>
      <c r="AD196" s="1">
        <v>0.1</v>
      </c>
      <c r="AE196" s="1">
        <v>38.700000000000003</v>
      </c>
      <c r="AO196" s="1">
        <v>1</v>
      </c>
      <c r="AP196" s="1">
        <v>16</v>
      </c>
      <c r="AZ196" s="1">
        <v>7</v>
      </c>
      <c r="BA196" s="1">
        <v>54</v>
      </c>
      <c r="BB196" s="1">
        <v>67</v>
      </c>
      <c r="BC196" s="1">
        <v>2</v>
      </c>
      <c r="BD196" s="1">
        <v>93</v>
      </c>
      <c r="BE196" s="1">
        <v>10.3</v>
      </c>
      <c r="BF196" s="1">
        <v>688</v>
      </c>
      <c r="BH196" s="1">
        <v>9</v>
      </c>
      <c r="BJ196" s="1">
        <v>0</v>
      </c>
      <c r="BL196" s="1">
        <v>61</v>
      </c>
    </row>
    <row r="197" spans="1:64" hidden="1" x14ac:dyDescent="0.3">
      <c r="A197" s="47" t="s">
        <v>572</v>
      </c>
      <c r="B197" s="3"/>
      <c r="C197" s="46">
        <v>14</v>
      </c>
      <c r="D197" s="58" t="s">
        <v>289</v>
      </c>
      <c r="E197" s="45" t="s">
        <v>277</v>
      </c>
      <c r="F197" s="45" t="s">
        <v>92</v>
      </c>
      <c r="G197" s="48">
        <v>12</v>
      </c>
      <c r="H197" s="49">
        <v>12</v>
      </c>
      <c r="I197" s="45">
        <v>195</v>
      </c>
      <c r="J197" s="45">
        <v>174.6</v>
      </c>
      <c r="K197" s="48">
        <v>6.4</v>
      </c>
      <c r="L197" s="45">
        <v>146</v>
      </c>
      <c r="M197" s="46">
        <v>-49</v>
      </c>
    </row>
    <row r="198" spans="1:64" hidden="1" x14ac:dyDescent="0.3">
      <c r="A198" s="47"/>
      <c r="B198" s="3"/>
      <c r="C198" s="46"/>
      <c r="D198" s="58" t="s">
        <v>290</v>
      </c>
      <c r="E198" s="45" t="s">
        <v>66</v>
      </c>
      <c r="F198" s="45" t="s">
        <v>191</v>
      </c>
      <c r="G198" s="48">
        <v>6</v>
      </c>
      <c r="H198" s="49">
        <v>12</v>
      </c>
      <c r="I198" s="45">
        <v>196</v>
      </c>
      <c r="J198" s="45">
        <v>216.9</v>
      </c>
      <c r="K198" s="48">
        <v>28.6</v>
      </c>
      <c r="L198" s="45">
        <v>245</v>
      </c>
      <c r="M198" s="46">
        <v>49</v>
      </c>
      <c r="N198" s="49">
        <f>VLOOKUP(D198,WR!$B$1:$M$127,12,FALSE)</f>
        <v>-21.399999999999991</v>
      </c>
      <c r="O198" s="45">
        <v>107.3</v>
      </c>
      <c r="P198" s="45">
        <v>99.1</v>
      </c>
      <c r="Q198" s="46">
        <v>7.6</v>
      </c>
      <c r="T198" s="1">
        <v>0.1</v>
      </c>
      <c r="Z198" s="1">
        <v>32.700000000000003</v>
      </c>
      <c r="AA198" s="1">
        <v>3.5</v>
      </c>
      <c r="AB198" s="1">
        <v>536.6</v>
      </c>
      <c r="AC198" s="1">
        <v>0</v>
      </c>
      <c r="AD198" s="1">
        <v>0</v>
      </c>
      <c r="AE198" s="1">
        <v>0</v>
      </c>
      <c r="AO198" s="1">
        <v>0</v>
      </c>
      <c r="AP198" s="1">
        <v>13</v>
      </c>
      <c r="AZ198" s="1">
        <v>9</v>
      </c>
      <c r="BA198" s="1">
        <v>75</v>
      </c>
      <c r="BB198" s="1">
        <v>27</v>
      </c>
      <c r="BC198" s="1">
        <v>3</v>
      </c>
      <c r="BD198" s="1">
        <v>45</v>
      </c>
      <c r="BE198" s="1">
        <v>20</v>
      </c>
      <c r="BF198" s="1">
        <v>541</v>
      </c>
      <c r="BH198" s="1">
        <v>0</v>
      </c>
      <c r="BJ198" s="1">
        <v>0</v>
      </c>
      <c r="BL198" s="1">
        <v>0</v>
      </c>
    </row>
    <row r="199" spans="1:64" hidden="1" x14ac:dyDescent="0.3">
      <c r="A199" s="47"/>
      <c r="B199" s="3"/>
      <c r="C199" s="46"/>
      <c r="D199" s="58" t="s">
        <v>291</v>
      </c>
      <c r="E199" s="45" t="s">
        <v>66</v>
      </c>
      <c r="F199" s="45" t="s">
        <v>79</v>
      </c>
      <c r="G199" s="48">
        <v>12</v>
      </c>
      <c r="H199" s="49">
        <v>12</v>
      </c>
      <c r="I199" s="45">
        <v>197</v>
      </c>
      <c r="J199" s="45">
        <v>217.5</v>
      </c>
      <c r="K199" s="48">
        <v>21</v>
      </c>
      <c r="L199" s="45">
        <v>164</v>
      </c>
      <c r="M199" s="46">
        <v>-33</v>
      </c>
      <c r="N199" s="49">
        <f>VLOOKUP(D199,WR!$B$1:$M$127,12,FALSE)</f>
        <v>-50.999999999999986</v>
      </c>
      <c r="O199" s="45">
        <v>77.7</v>
      </c>
      <c r="P199" s="45">
        <v>0</v>
      </c>
      <c r="Q199" s="46">
        <v>0</v>
      </c>
      <c r="T199" s="1">
        <v>0.4</v>
      </c>
      <c r="Z199" s="1">
        <v>23.9</v>
      </c>
      <c r="AA199" s="1">
        <v>2.5</v>
      </c>
      <c r="AB199" s="1">
        <v>348</v>
      </c>
      <c r="AC199" s="1">
        <v>4.8</v>
      </c>
      <c r="AD199" s="1">
        <v>0.3</v>
      </c>
      <c r="AE199" s="1">
        <v>30.4</v>
      </c>
      <c r="AO199" s="1">
        <v>0</v>
      </c>
      <c r="AP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H199" s="1">
        <v>0</v>
      </c>
      <c r="BJ199" s="1">
        <v>0</v>
      </c>
      <c r="BL199" s="1">
        <v>0</v>
      </c>
    </row>
    <row r="200" spans="1:64" hidden="1" x14ac:dyDescent="0.3">
      <c r="A200" s="47"/>
      <c r="B200" s="3"/>
      <c r="C200" s="46"/>
      <c r="D200" s="58" t="s">
        <v>292</v>
      </c>
      <c r="E200" s="45" t="s">
        <v>66</v>
      </c>
      <c r="F200" s="45" t="s">
        <v>137</v>
      </c>
      <c r="G200" s="48">
        <v>8</v>
      </c>
      <c r="H200" s="49">
        <v>12</v>
      </c>
      <c r="I200" s="45">
        <v>198</v>
      </c>
      <c r="J200" s="45">
        <v>217.8</v>
      </c>
      <c r="K200" s="48">
        <v>35.700000000000003</v>
      </c>
      <c r="L200" s="45">
        <v>171</v>
      </c>
      <c r="M200" s="46">
        <v>-27</v>
      </c>
      <c r="N200" s="49">
        <f>VLOOKUP(D200,WR!$B$1:$M$127,12,FALSE)</f>
        <v>-13.799999999999983</v>
      </c>
      <c r="O200" s="45">
        <v>114.9</v>
      </c>
      <c r="P200" s="45">
        <v>0</v>
      </c>
      <c r="Q200" s="46">
        <v>0</v>
      </c>
      <c r="T200" s="1">
        <v>0.8</v>
      </c>
      <c r="Z200" s="1">
        <v>37.6</v>
      </c>
      <c r="AA200" s="1">
        <v>3.3</v>
      </c>
      <c r="AB200" s="1">
        <v>548.4</v>
      </c>
      <c r="AC200" s="1">
        <v>5.6</v>
      </c>
      <c r="AD200" s="1">
        <v>0</v>
      </c>
      <c r="AE200" s="1">
        <v>37.200000000000003</v>
      </c>
      <c r="AO200" s="1">
        <v>0</v>
      </c>
      <c r="AP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H200" s="1">
        <v>0</v>
      </c>
      <c r="BJ200" s="1">
        <v>0</v>
      </c>
      <c r="BL200" s="1">
        <v>0</v>
      </c>
    </row>
    <row r="201" spans="1:64" hidden="1" x14ac:dyDescent="0.3">
      <c r="A201" s="47"/>
      <c r="B201" s="3"/>
      <c r="C201" s="46"/>
      <c r="D201" s="58" t="s">
        <v>293</v>
      </c>
      <c r="E201" s="45" t="s">
        <v>277</v>
      </c>
      <c r="F201" s="45" t="s">
        <v>83</v>
      </c>
      <c r="G201" s="48">
        <v>7</v>
      </c>
      <c r="H201" s="49">
        <v>12</v>
      </c>
      <c r="I201" s="45">
        <v>199</v>
      </c>
      <c r="J201" s="45">
        <v>179.1</v>
      </c>
      <c r="K201" s="48">
        <v>14.3</v>
      </c>
      <c r="L201" s="45">
        <v>157</v>
      </c>
      <c r="M201" s="46">
        <v>-42</v>
      </c>
    </row>
    <row r="202" spans="1:64" hidden="1" x14ac:dyDescent="0.3">
      <c r="A202" s="47"/>
      <c r="B202" s="3"/>
      <c r="C202" s="46"/>
      <c r="D202" s="58" t="s">
        <v>294</v>
      </c>
      <c r="E202" s="45" t="s">
        <v>277</v>
      </c>
      <c r="F202" s="45" t="s">
        <v>73</v>
      </c>
      <c r="G202" s="48">
        <v>10</v>
      </c>
      <c r="H202" s="49">
        <v>12</v>
      </c>
      <c r="I202" s="45">
        <v>200</v>
      </c>
      <c r="J202" s="45">
        <v>182.4</v>
      </c>
      <c r="K202" s="48">
        <v>10.1</v>
      </c>
      <c r="L202" s="45">
        <v>169</v>
      </c>
      <c r="M202" s="46">
        <v>-31</v>
      </c>
    </row>
    <row r="203" spans="1:64" x14ac:dyDescent="0.3">
      <c r="A203" s="47"/>
      <c r="B203" s="3"/>
      <c r="C203" s="46"/>
      <c r="D203" s="58" t="s">
        <v>295</v>
      </c>
      <c r="E203" s="45" t="s">
        <v>78</v>
      </c>
      <c r="F203" s="45" t="s">
        <v>98</v>
      </c>
      <c r="G203" s="48">
        <v>6</v>
      </c>
      <c r="H203" s="49">
        <v>12</v>
      </c>
      <c r="I203" s="45">
        <v>201</v>
      </c>
      <c r="J203" s="45">
        <v>221.9</v>
      </c>
      <c r="K203" s="48">
        <v>36.5</v>
      </c>
      <c r="L203" s="45">
        <v>216</v>
      </c>
      <c r="M203" s="46">
        <v>15</v>
      </c>
      <c r="N203" s="49">
        <f>VLOOKUP(D203,TE!$B$1:$M$127,12,FALSE)</f>
        <v>-50.900000000000006</v>
      </c>
      <c r="O203" s="45">
        <v>95.5</v>
      </c>
      <c r="P203" s="45">
        <v>15.6</v>
      </c>
      <c r="Q203" s="46">
        <v>3.9</v>
      </c>
      <c r="T203" s="1">
        <v>0.4</v>
      </c>
      <c r="Z203" s="1">
        <v>37.5</v>
      </c>
      <c r="AA203" s="1">
        <v>3</v>
      </c>
      <c r="AB203" s="1">
        <v>409.4</v>
      </c>
      <c r="AO203" s="1">
        <v>0</v>
      </c>
      <c r="AP203" s="1">
        <v>4</v>
      </c>
      <c r="AZ203" s="1">
        <v>1</v>
      </c>
      <c r="BA203" s="1">
        <v>44</v>
      </c>
      <c r="BB203" s="1">
        <v>6</v>
      </c>
      <c r="BC203" s="1">
        <v>0</v>
      </c>
      <c r="BD203" s="1">
        <v>6</v>
      </c>
      <c r="BE203" s="1">
        <v>12.5</v>
      </c>
      <c r="BF203" s="1">
        <v>75</v>
      </c>
      <c r="BH203" s="1">
        <v>1</v>
      </c>
      <c r="BJ203" s="1">
        <v>0</v>
      </c>
      <c r="BL203" s="1">
        <v>21</v>
      </c>
    </row>
    <row r="204" spans="1:64" hidden="1" x14ac:dyDescent="0.3">
      <c r="A204" s="47"/>
      <c r="B204" s="3"/>
      <c r="C204" s="46"/>
      <c r="D204" s="58" t="s">
        <v>296</v>
      </c>
      <c r="E204" s="45" t="s">
        <v>66</v>
      </c>
      <c r="F204" s="45" t="s">
        <v>69</v>
      </c>
      <c r="G204" s="48">
        <v>8</v>
      </c>
      <c r="H204" s="49">
        <v>12</v>
      </c>
      <c r="I204" s="45">
        <v>202</v>
      </c>
      <c r="J204" s="45">
        <v>222.2</v>
      </c>
      <c r="K204" s="48">
        <v>29.7</v>
      </c>
      <c r="L204" s="45">
        <v>207</v>
      </c>
      <c r="M204" s="46">
        <v>5</v>
      </c>
      <c r="N204" s="49">
        <f>VLOOKUP(D204,WR!$B$1:$M$127,12,FALSE)</f>
        <v>-18.099999999999994</v>
      </c>
      <c r="O204" s="45">
        <v>110.6</v>
      </c>
      <c r="P204" s="45">
        <v>86.4</v>
      </c>
      <c r="Q204" s="46">
        <v>9.6</v>
      </c>
      <c r="T204" s="1">
        <v>0.4</v>
      </c>
      <c r="Z204" s="1">
        <v>45.5</v>
      </c>
      <c r="AA204" s="1">
        <v>2.6</v>
      </c>
      <c r="AB204" s="1">
        <v>490.5</v>
      </c>
      <c r="AC204" s="1">
        <v>2.5</v>
      </c>
      <c r="AD204" s="1">
        <v>0</v>
      </c>
      <c r="AE204" s="1">
        <v>10.1</v>
      </c>
      <c r="AO204" s="1">
        <v>1</v>
      </c>
      <c r="AP204" s="1">
        <v>9</v>
      </c>
      <c r="AZ204" s="1">
        <v>4</v>
      </c>
      <c r="BA204" s="1">
        <v>75</v>
      </c>
      <c r="BB204" s="1">
        <v>38</v>
      </c>
      <c r="BC204" s="1">
        <v>2</v>
      </c>
      <c r="BD204" s="1">
        <v>61</v>
      </c>
      <c r="BE204" s="1">
        <v>10.1</v>
      </c>
      <c r="BF204" s="1">
        <v>383</v>
      </c>
      <c r="BH204" s="1">
        <v>0</v>
      </c>
      <c r="BJ204" s="1">
        <v>0</v>
      </c>
      <c r="BL204" s="1">
        <v>0</v>
      </c>
    </row>
    <row r="205" spans="1:64" hidden="1" x14ac:dyDescent="0.3">
      <c r="A205" s="47"/>
      <c r="B205" s="3"/>
      <c r="C205" s="46"/>
      <c r="D205" s="58" t="s">
        <v>297</v>
      </c>
      <c r="E205" s="45" t="s">
        <v>123</v>
      </c>
      <c r="F205" s="45" t="s">
        <v>117</v>
      </c>
      <c r="G205" s="48">
        <v>10</v>
      </c>
      <c r="H205" s="49">
        <v>12</v>
      </c>
      <c r="I205" s="45">
        <v>203</v>
      </c>
      <c r="J205" s="45">
        <v>209.6</v>
      </c>
      <c r="K205" s="48">
        <v>6.8</v>
      </c>
      <c r="L205" s="45">
        <v>203</v>
      </c>
      <c r="M205" s="46">
        <v>0</v>
      </c>
      <c r="N205" s="49">
        <f>VLOOKUP(D205,QB!$B$1:$M$127,12,FALSE)</f>
        <v>-61</v>
      </c>
      <c r="O205" s="45">
        <v>220.2</v>
      </c>
      <c r="P205" s="45">
        <v>76.2</v>
      </c>
      <c r="Q205" s="46">
        <v>15.2</v>
      </c>
      <c r="T205" s="1">
        <v>2</v>
      </c>
      <c r="U205" s="1">
        <v>532.20000000000005</v>
      </c>
      <c r="V205" s="1">
        <v>338.8</v>
      </c>
      <c r="W205" s="1">
        <v>13.4</v>
      </c>
      <c r="X205" s="1">
        <v>21.6</v>
      </c>
      <c r="Y205" s="1">
        <v>3782.2</v>
      </c>
      <c r="AC205" s="1">
        <v>33.1</v>
      </c>
      <c r="AD205" s="1">
        <v>0.9</v>
      </c>
      <c r="AE205" s="1">
        <v>76.3</v>
      </c>
      <c r="AO205" s="1">
        <v>2</v>
      </c>
      <c r="AP205" s="1">
        <v>5</v>
      </c>
      <c r="AQ205" s="1">
        <v>195</v>
      </c>
      <c r="AR205" s="1">
        <v>141</v>
      </c>
      <c r="AS205" s="1">
        <v>4</v>
      </c>
      <c r="AT205" s="1">
        <v>72.3</v>
      </c>
      <c r="AU205" s="1">
        <v>9</v>
      </c>
      <c r="AV205" s="1">
        <v>7</v>
      </c>
      <c r="AW205" s="1">
        <v>7.2</v>
      </c>
      <c r="AX205" s="1">
        <v>1413</v>
      </c>
      <c r="BH205" s="1">
        <v>9</v>
      </c>
      <c r="BJ205" s="1">
        <v>0</v>
      </c>
      <c r="BL205" s="1">
        <v>17</v>
      </c>
    </row>
    <row r="206" spans="1:64" hidden="1" x14ac:dyDescent="0.3">
      <c r="A206" s="47"/>
      <c r="B206" s="3"/>
      <c r="C206" s="46"/>
      <c r="D206" s="58" t="s">
        <v>298</v>
      </c>
      <c r="E206" s="45" t="s">
        <v>277</v>
      </c>
      <c r="F206" s="45" t="s">
        <v>148</v>
      </c>
      <c r="G206" s="48">
        <v>10</v>
      </c>
      <c r="H206" s="49">
        <v>12</v>
      </c>
      <c r="I206" s="45">
        <v>204</v>
      </c>
      <c r="J206" s="45">
        <v>191.4</v>
      </c>
      <c r="K206" s="48">
        <v>17.899999999999999</v>
      </c>
      <c r="L206" s="45">
        <v>160</v>
      </c>
      <c r="M206" s="46">
        <v>-44</v>
      </c>
    </row>
    <row r="207" spans="1:64" hidden="1" x14ac:dyDescent="0.3">
      <c r="A207" s="47" t="s">
        <v>529</v>
      </c>
      <c r="B207" s="3"/>
      <c r="C207" s="46">
        <v>16</v>
      </c>
      <c r="D207" s="58" t="s">
        <v>299</v>
      </c>
      <c r="E207" s="45" t="s">
        <v>277</v>
      </c>
      <c r="F207" s="45" t="s">
        <v>64</v>
      </c>
      <c r="G207" s="48">
        <v>9</v>
      </c>
      <c r="H207" s="49">
        <v>12</v>
      </c>
      <c r="I207" s="45">
        <v>205</v>
      </c>
      <c r="J207" s="45">
        <v>192.1</v>
      </c>
      <c r="K207" s="48">
        <v>18.5</v>
      </c>
      <c r="L207" s="45">
        <v>185</v>
      </c>
      <c r="M207" s="46">
        <v>-20</v>
      </c>
    </row>
    <row r="208" spans="1:64" hidden="1" x14ac:dyDescent="0.3">
      <c r="A208" s="47"/>
      <c r="B208" s="3"/>
      <c r="C208" s="46"/>
      <c r="D208" s="58" t="s">
        <v>300</v>
      </c>
      <c r="E208" s="45" t="s">
        <v>123</v>
      </c>
      <c r="F208" s="45" t="s">
        <v>131</v>
      </c>
      <c r="G208" s="48">
        <v>11</v>
      </c>
      <c r="H208" s="49">
        <v>12</v>
      </c>
      <c r="I208" s="45">
        <v>206</v>
      </c>
      <c r="J208" s="45">
        <v>213.7</v>
      </c>
      <c r="K208" s="48">
        <v>15.6</v>
      </c>
      <c r="L208" s="45">
        <v>199</v>
      </c>
      <c r="M208" s="46">
        <v>-7</v>
      </c>
      <c r="N208" s="49">
        <f>VLOOKUP(D208,QB!$B$1:$M$127,12,FALSE)</f>
        <v>-55.899999999999977</v>
      </c>
      <c r="O208" s="45">
        <v>225.3</v>
      </c>
      <c r="P208" s="45">
        <v>176</v>
      </c>
      <c r="Q208" s="46">
        <v>12.6</v>
      </c>
      <c r="T208" s="1">
        <v>2.4</v>
      </c>
      <c r="U208" s="1">
        <v>445.9</v>
      </c>
      <c r="V208" s="1">
        <v>293.39999999999998</v>
      </c>
      <c r="W208" s="1">
        <v>12.6</v>
      </c>
      <c r="X208" s="1">
        <v>18.3</v>
      </c>
      <c r="Y208" s="1">
        <v>3263.8</v>
      </c>
      <c r="AC208" s="1">
        <v>70.2</v>
      </c>
      <c r="AD208" s="1">
        <v>2.6</v>
      </c>
      <c r="AE208" s="1">
        <v>358.2</v>
      </c>
      <c r="AO208" s="1">
        <v>2</v>
      </c>
      <c r="AP208" s="1">
        <v>14</v>
      </c>
      <c r="AQ208" s="1">
        <v>331</v>
      </c>
      <c r="AR208" s="1">
        <v>228</v>
      </c>
      <c r="AS208" s="1">
        <v>8</v>
      </c>
      <c r="AT208" s="1">
        <v>68.900000000000006</v>
      </c>
      <c r="AU208" s="1">
        <v>42</v>
      </c>
      <c r="AV208" s="1">
        <v>11</v>
      </c>
      <c r="AW208" s="1">
        <v>7.6</v>
      </c>
      <c r="AX208" s="1">
        <v>2528</v>
      </c>
      <c r="BH208" s="1">
        <v>64</v>
      </c>
      <c r="BJ208" s="1">
        <v>2</v>
      </c>
      <c r="BL208" s="1">
        <v>357</v>
      </c>
    </row>
    <row r="209" spans="1:66" hidden="1" x14ac:dyDescent="0.3">
      <c r="A209" s="47"/>
      <c r="B209" s="3"/>
      <c r="C209" s="46"/>
      <c r="D209" s="58" t="s">
        <v>301</v>
      </c>
      <c r="E209" s="45" t="s">
        <v>66</v>
      </c>
      <c r="F209" s="45" t="s">
        <v>117</v>
      </c>
      <c r="G209" s="48">
        <v>10</v>
      </c>
      <c r="H209" s="49">
        <v>12</v>
      </c>
      <c r="I209" s="45">
        <v>207</v>
      </c>
      <c r="J209" s="45">
        <v>215.2</v>
      </c>
      <c r="K209" s="48">
        <v>54.4</v>
      </c>
      <c r="L209" s="45">
        <v>261</v>
      </c>
      <c r="M209" s="46">
        <v>54</v>
      </c>
      <c r="N209" s="49">
        <f>VLOOKUP(D209,WR!$B$1:$M$127,12,FALSE)</f>
        <v>-0.29999999999998295</v>
      </c>
      <c r="O209" s="45">
        <v>128.4</v>
      </c>
      <c r="P209" s="45">
        <v>0</v>
      </c>
      <c r="Q209" s="46">
        <v>0</v>
      </c>
      <c r="T209" s="1">
        <v>0.4</v>
      </c>
      <c r="Z209" s="1">
        <v>48.9</v>
      </c>
      <c r="AA209" s="1">
        <v>2.9</v>
      </c>
      <c r="AB209" s="1">
        <v>609.6</v>
      </c>
      <c r="AC209" s="1">
        <v>2.1</v>
      </c>
      <c r="AD209" s="1">
        <v>0</v>
      </c>
      <c r="AE209" s="1">
        <v>15.2</v>
      </c>
      <c r="AO209" s="1">
        <v>0</v>
      </c>
      <c r="AP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H209" s="1">
        <v>0</v>
      </c>
      <c r="BJ209" s="1">
        <v>0</v>
      </c>
      <c r="BL209" s="1">
        <v>0</v>
      </c>
    </row>
    <row r="210" spans="1:66" hidden="1" x14ac:dyDescent="0.3">
      <c r="A210" s="47"/>
      <c r="B210" s="3"/>
      <c r="C210" s="46"/>
      <c r="D210" s="58" t="s">
        <v>302</v>
      </c>
      <c r="E210" s="45" t="s">
        <v>59</v>
      </c>
      <c r="F210" s="45" t="s">
        <v>100</v>
      </c>
      <c r="G210" s="48">
        <v>9</v>
      </c>
      <c r="H210" s="49">
        <v>12</v>
      </c>
      <c r="I210" s="45">
        <v>208</v>
      </c>
      <c r="J210" s="45">
        <v>216.3</v>
      </c>
      <c r="K210" s="48">
        <v>57.1</v>
      </c>
      <c r="L210" s="45">
        <v>249</v>
      </c>
      <c r="M210" s="46">
        <v>41</v>
      </c>
      <c r="N210" s="49">
        <f>VLOOKUP(D210,RB!$B$1:$M$127,12,FALSE)</f>
        <v>-59.9</v>
      </c>
      <c r="O210" s="45">
        <v>41.6</v>
      </c>
      <c r="P210" s="45">
        <v>39.4</v>
      </c>
      <c r="Q210" s="46">
        <v>3.3</v>
      </c>
      <c r="T210" s="1">
        <v>0.3</v>
      </c>
      <c r="Z210" s="1">
        <v>7.5</v>
      </c>
      <c r="AA210" s="1">
        <v>0.2</v>
      </c>
      <c r="AB210" s="1">
        <v>50.5</v>
      </c>
      <c r="AC210" s="1">
        <v>48.4</v>
      </c>
      <c r="AD210" s="1">
        <v>1.5</v>
      </c>
      <c r="AE210" s="1">
        <v>198.9</v>
      </c>
      <c r="AO210" s="1">
        <v>0</v>
      </c>
      <c r="AP210" s="1">
        <v>12</v>
      </c>
      <c r="BB210" s="1">
        <v>5</v>
      </c>
      <c r="BC210" s="1">
        <v>1</v>
      </c>
      <c r="BD210" s="1">
        <v>7</v>
      </c>
      <c r="BE210" s="1">
        <v>10.4</v>
      </c>
      <c r="BF210" s="1">
        <v>52</v>
      </c>
      <c r="BG210" s="1">
        <v>0</v>
      </c>
      <c r="BH210" s="1">
        <v>43</v>
      </c>
      <c r="BI210" s="1">
        <v>19</v>
      </c>
      <c r="BJ210" s="1">
        <v>0</v>
      </c>
      <c r="BK210" s="1">
        <v>4.9000000000000004</v>
      </c>
      <c r="BL210" s="1">
        <v>212</v>
      </c>
    </row>
    <row r="211" spans="1:66" hidden="1" x14ac:dyDescent="0.3">
      <c r="A211" s="47"/>
      <c r="B211" s="3"/>
      <c r="C211" s="46"/>
      <c r="D211" s="58" t="s">
        <v>303</v>
      </c>
      <c r="E211" s="45" t="s">
        <v>59</v>
      </c>
      <c r="F211" s="45" t="s">
        <v>102</v>
      </c>
      <c r="G211" s="48">
        <v>4</v>
      </c>
      <c r="H211" s="49">
        <v>12</v>
      </c>
      <c r="I211" s="45">
        <v>209</v>
      </c>
      <c r="J211" s="45">
        <v>217.5</v>
      </c>
      <c r="K211" s="48">
        <v>52.8</v>
      </c>
      <c r="L211" s="45">
        <v>161</v>
      </c>
      <c r="M211" s="46">
        <v>-48</v>
      </c>
      <c r="N211" s="49">
        <f>VLOOKUP(D211,RB!$B$1:$M$127,12,FALSE)</f>
        <v>-9.7000000000000028</v>
      </c>
      <c r="O211" s="45">
        <v>91.8</v>
      </c>
      <c r="P211" s="45">
        <v>0</v>
      </c>
      <c r="Q211" s="46">
        <v>0</v>
      </c>
      <c r="T211" s="1">
        <v>0.6</v>
      </c>
      <c r="Z211" s="1">
        <v>23.7</v>
      </c>
      <c r="AA211" s="1">
        <v>0.9</v>
      </c>
      <c r="AB211" s="1">
        <v>197.9</v>
      </c>
      <c r="AC211" s="1">
        <v>70.3</v>
      </c>
      <c r="AD211" s="1">
        <v>2.1</v>
      </c>
      <c r="AE211" s="1">
        <v>319</v>
      </c>
      <c r="AO211" s="1">
        <v>0</v>
      </c>
      <c r="AP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</row>
    <row r="212" spans="1:66" hidden="1" x14ac:dyDescent="0.3">
      <c r="A212" s="47"/>
      <c r="B212" s="3"/>
      <c r="C212" s="46"/>
      <c r="D212" s="58" t="s">
        <v>304</v>
      </c>
      <c r="E212" s="45" t="s">
        <v>66</v>
      </c>
      <c r="F212" s="45" t="s">
        <v>64</v>
      </c>
      <c r="G212" s="48">
        <v>9</v>
      </c>
      <c r="H212" s="49">
        <v>12</v>
      </c>
      <c r="I212" s="45">
        <v>210</v>
      </c>
      <c r="J212" s="45">
        <v>234.1</v>
      </c>
      <c r="K212" s="48">
        <v>35.200000000000003</v>
      </c>
      <c r="L212" s="45">
        <v>224</v>
      </c>
      <c r="M212" s="46">
        <v>14</v>
      </c>
      <c r="N212" s="49">
        <f>VLOOKUP(D212,WR!$B$1:$M$127,12,FALSE)</f>
        <v>5</v>
      </c>
      <c r="O212" s="45">
        <v>133.69999999999999</v>
      </c>
      <c r="P212" s="45">
        <v>52.5</v>
      </c>
      <c r="Q212" s="46">
        <v>10.5</v>
      </c>
      <c r="T212" s="1">
        <v>0.4</v>
      </c>
      <c r="Z212" s="1">
        <v>43.3</v>
      </c>
      <c r="AA212" s="1">
        <v>3.7</v>
      </c>
      <c r="AB212" s="1">
        <v>617.29999999999995</v>
      </c>
      <c r="AC212" s="1">
        <v>8.6</v>
      </c>
      <c r="AD212" s="1">
        <v>0.3</v>
      </c>
      <c r="AE212" s="1">
        <v>57</v>
      </c>
      <c r="AO212" s="1">
        <v>1</v>
      </c>
      <c r="AP212" s="1">
        <v>5</v>
      </c>
      <c r="AZ212" s="1">
        <v>3</v>
      </c>
      <c r="BA212" s="1">
        <v>42</v>
      </c>
      <c r="BB212" s="1">
        <v>17</v>
      </c>
      <c r="BC212" s="1">
        <v>2</v>
      </c>
      <c r="BD212" s="1">
        <v>30</v>
      </c>
      <c r="BE212" s="1">
        <v>12.3</v>
      </c>
      <c r="BF212" s="1">
        <v>209</v>
      </c>
      <c r="BH212" s="1">
        <v>3</v>
      </c>
      <c r="BJ212" s="1">
        <v>0</v>
      </c>
      <c r="BL212" s="1">
        <v>26</v>
      </c>
    </row>
    <row r="213" spans="1:66" hidden="1" x14ac:dyDescent="0.3">
      <c r="A213" s="47"/>
      <c r="B213" s="3"/>
      <c r="C213" s="46"/>
      <c r="D213" s="58" t="s">
        <v>305</v>
      </c>
      <c r="E213" s="45" t="s">
        <v>59</v>
      </c>
      <c r="F213" s="45" t="s">
        <v>117</v>
      </c>
      <c r="G213" s="48">
        <v>10</v>
      </c>
      <c r="H213" s="49">
        <v>12</v>
      </c>
      <c r="I213" s="45">
        <v>211</v>
      </c>
      <c r="J213" s="45">
        <v>218.2</v>
      </c>
      <c r="K213" s="48">
        <v>29.8</v>
      </c>
      <c r="L213" s="45">
        <v>263</v>
      </c>
      <c r="M213" s="46">
        <v>52</v>
      </c>
      <c r="N213" s="49">
        <f>VLOOKUP(D213,RB!$B$1:$M$127,12,FALSE)</f>
        <v>-57.4</v>
      </c>
      <c r="O213" s="45">
        <v>44.1</v>
      </c>
      <c r="P213" s="45">
        <v>0</v>
      </c>
      <c r="Q213" s="46">
        <v>0</v>
      </c>
      <c r="T213" s="1">
        <v>0.3</v>
      </c>
      <c r="Z213" s="1">
        <v>9.8000000000000007</v>
      </c>
      <c r="AA213" s="1">
        <v>0.3</v>
      </c>
      <c r="AB213" s="1">
        <v>80.400000000000006</v>
      </c>
      <c r="AC213" s="1">
        <v>45.1</v>
      </c>
      <c r="AD213" s="1">
        <v>1.2</v>
      </c>
      <c r="AE213" s="1">
        <v>177.9</v>
      </c>
      <c r="AO213" s="1">
        <v>0</v>
      </c>
      <c r="AP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</row>
    <row r="214" spans="1:66" hidden="1" x14ac:dyDescent="0.3">
      <c r="A214" s="47" t="s">
        <v>530</v>
      </c>
      <c r="B214" s="3"/>
      <c r="C214" s="46">
        <v>14</v>
      </c>
      <c r="D214" s="58" t="s">
        <v>306</v>
      </c>
      <c r="E214" s="45" t="s">
        <v>277</v>
      </c>
      <c r="F214" s="45" t="s">
        <v>191</v>
      </c>
      <c r="G214" s="48">
        <v>6</v>
      </c>
      <c r="H214" s="49">
        <v>12</v>
      </c>
      <c r="I214" s="45">
        <v>212</v>
      </c>
      <c r="J214" s="45">
        <v>200.4</v>
      </c>
      <c r="K214" s="48">
        <v>25.6</v>
      </c>
      <c r="L214" s="45">
        <v>211</v>
      </c>
      <c r="M214" s="46">
        <v>-1</v>
      </c>
    </row>
    <row r="215" spans="1:66" hidden="1" x14ac:dyDescent="0.3">
      <c r="A215" s="47"/>
      <c r="B215" s="3"/>
      <c r="C215" s="46"/>
      <c r="D215" s="58" t="s">
        <v>307</v>
      </c>
      <c r="E215" s="45" t="s">
        <v>277</v>
      </c>
      <c r="F215" s="45" t="s">
        <v>114</v>
      </c>
      <c r="G215" s="48">
        <v>10</v>
      </c>
      <c r="H215" s="49">
        <v>12</v>
      </c>
      <c r="I215" s="45">
        <v>213</v>
      </c>
      <c r="J215" s="45">
        <v>200.6</v>
      </c>
      <c r="K215" s="48">
        <v>20.2</v>
      </c>
      <c r="L215" s="45">
        <v>180</v>
      </c>
      <c r="M215" s="46">
        <v>-33</v>
      </c>
    </row>
    <row r="216" spans="1:66" hidden="1" x14ac:dyDescent="0.3">
      <c r="A216" s="47"/>
      <c r="B216" s="3"/>
      <c r="C216" s="46"/>
      <c r="D216" s="58" t="s">
        <v>308</v>
      </c>
      <c r="E216" s="45" t="s">
        <v>277</v>
      </c>
      <c r="F216" s="45" t="s">
        <v>69</v>
      </c>
      <c r="G216" s="48">
        <v>8</v>
      </c>
      <c r="H216" s="49">
        <v>12</v>
      </c>
      <c r="I216" s="45">
        <v>214</v>
      </c>
      <c r="J216" s="45">
        <v>200.8</v>
      </c>
      <c r="K216" s="48">
        <v>22.6</v>
      </c>
      <c r="L216" s="45">
        <v>178</v>
      </c>
      <c r="M216" s="46">
        <v>-36</v>
      </c>
    </row>
    <row r="217" spans="1:66" hidden="1" x14ac:dyDescent="0.3">
      <c r="A217" s="47"/>
      <c r="B217" s="3"/>
      <c r="C217" s="46"/>
      <c r="D217" s="58" t="s">
        <v>309</v>
      </c>
      <c r="E217" s="45" t="s">
        <v>66</v>
      </c>
      <c r="F217" s="45" t="s">
        <v>186</v>
      </c>
      <c r="G217" s="48">
        <v>10</v>
      </c>
      <c r="H217" s="49">
        <v>12</v>
      </c>
      <c r="I217" s="45">
        <v>215</v>
      </c>
      <c r="J217" s="45">
        <v>237.2</v>
      </c>
      <c r="K217" s="48">
        <v>27.8</v>
      </c>
      <c r="L217" s="45">
        <v>336</v>
      </c>
      <c r="M217" s="46">
        <v>121</v>
      </c>
      <c r="N217" s="49">
        <f>VLOOKUP(D217,WR!$B$1:$M$127,12,FALSE)</f>
        <v>-15.899999999999991</v>
      </c>
      <c r="O217" s="45">
        <v>112.8</v>
      </c>
      <c r="P217" s="45">
        <v>109.2</v>
      </c>
      <c r="Q217" s="46">
        <v>7.3</v>
      </c>
      <c r="T217" s="1">
        <v>0.1</v>
      </c>
      <c r="Z217" s="1">
        <v>41.3</v>
      </c>
      <c r="AA217" s="1">
        <v>3</v>
      </c>
      <c r="AB217" s="1">
        <v>536.9</v>
      </c>
      <c r="AC217" s="1">
        <v>0.1</v>
      </c>
      <c r="AD217" s="1">
        <v>0</v>
      </c>
      <c r="AE217" s="1">
        <v>-0.6</v>
      </c>
      <c r="AO217" s="1">
        <v>0</v>
      </c>
      <c r="AP217" s="1">
        <v>15</v>
      </c>
      <c r="AZ217" s="1">
        <v>7</v>
      </c>
      <c r="BA217" s="1">
        <v>32</v>
      </c>
      <c r="BB217" s="1">
        <v>44</v>
      </c>
      <c r="BC217" s="1">
        <v>2</v>
      </c>
      <c r="BD217" s="1">
        <v>78</v>
      </c>
      <c r="BE217" s="1">
        <v>12.1</v>
      </c>
      <c r="BF217" s="1">
        <v>532</v>
      </c>
      <c r="BH217" s="1">
        <v>0</v>
      </c>
      <c r="BJ217" s="1">
        <v>0</v>
      </c>
      <c r="BL217" s="1">
        <v>0</v>
      </c>
    </row>
    <row r="218" spans="1:66" hidden="1" x14ac:dyDescent="0.3">
      <c r="A218" s="47"/>
      <c r="B218" s="3"/>
      <c r="C218" s="46"/>
      <c r="D218" s="58" t="s">
        <v>310</v>
      </c>
      <c r="E218" s="45" t="s">
        <v>59</v>
      </c>
      <c r="F218" s="45" t="s">
        <v>85</v>
      </c>
      <c r="G218" s="48">
        <v>4</v>
      </c>
      <c r="H218" s="49">
        <v>12</v>
      </c>
      <c r="I218" s="45">
        <v>216</v>
      </c>
      <c r="J218" s="45">
        <v>221.7</v>
      </c>
      <c r="K218" s="48">
        <v>49.8</v>
      </c>
      <c r="L218" s="45">
        <v>300</v>
      </c>
      <c r="M218" s="46">
        <v>84</v>
      </c>
      <c r="N218" s="49">
        <f>VLOOKUP(D218,RB!$B$1:$M$127,12,FALSE)</f>
        <v>-45.9</v>
      </c>
      <c r="O218" s="45">
        <v>55.6</v>
      </c>
      <c r="P218" s="45">
        <v>71.2</v>
      </c>
      <c r="Q218" s="46">
        <v>5.5</v>
      </c>
      <c r="T218" s="1">
        <v>0.8</v>
      </c>
      <c r="Z218" s="1">
        <v>16.7</v>
      </c>
      <c r="AA218" s="1">
        <v>0.6</v>
      </c>
      <c r="AB218" s="1">
        <v>137.19999999999999</v>
      </c>
      <c r="AC218" s="1">
        <v>49.7</v>
      </c>
      <c r="AD218" s="1">
        <v>1.2</v>
      </c>
      <c r="AE218" s="1">
        <v>162.1</v>
      </c>
      <c r="AO218" s="1">
        <v>1</v>
      </c>
      <c r="AP218" s="1">
        <v>13</v>
      </c>
      <c r="BB218" s="1">
        <v>25</v>
      </c>
      <c r="BC218" s="1">
        <v>0</v>
      </c>
      <c r="BD218" s="1">
        <v>40</v>
      </c>
      <c r="BE218" s="1">
        <v>9.4</v>
      </c>
      <c r="BF218" s="1">
        <v>235</v>
      </c>
      <c r="BG218" s="1">
        <v>0</v>
      </c>
      <c r="BH218" s="1">
        <v>41</v>
      </c>
      <c r="BI218" s="1">
        <v>16</v>
      </c>
      <c r="BJ218" s="1">
        <v>1</v>
      </c>
      <c r="BK218" s="1">
        <v>4.5999999999999996</v>
      </c>
      <c r="BL218" s="1">
        <v>188</v>
      </c>
    </row>
    <row r="219" spans="1:66" hidden="1" x14ac:dyDescent="0.3">
      <c r="A219" s="47" t="s">
        <v>572</v>
      </c>
      <c r="B219" s="3"/>
      <c r="C219" s="46">
        <v>12</v>
      </c>
      <c r="D219" s="58" t="s">
        <v>311</v>
      </c>
      <c r="E219" s="45" t="s">
        <v>312</v>
      </c>
      <c r="F219" s="45" t="s">
        <v>100</v>
      </c>
      <c r="G219" s="48">
        <v>9</v>
      </c>
      <c r="H219" s="49">
        <v>12</v>
      </c>
      <c r="I219" s="45">
        <v>217</v>
      </c>
      <c r="J219" s="45">
        <v>178.4</v>
      </c>
      <c r="K219" s="48">
        <v>4.5999999999999996</v>
      </c>
      <c r="L219" s="45">
        <v>122</v>
      </c>
      <c r="M219" s="46">
        <v>-95</v>
      </c>
      <c r="N219" s="49">
        <f>VLOOKUP(D219,K!$B$1:$M$127,12,FALSE)</f>
        <v>19.900000000000006</v>
      </c>
      <c r="O219" s="45">
        <v>133</v>
      </c>
      <c r="P219" s="45">
        <v>128</v>
      </c>
      <c r="Q219" s="46">
        <v>11.6</v>
      </c>
      <c r="R219" s="1">
        <v>29.9</v>
      </c>
      <c r="S219" s="1">
        <v>35.700000000000003</v>
      </c>
      <c r="AF219" s="1">
        <v>43.2</v>
      </c>
      <c r="AG219" s="1">
        <v>9</v>
      </c>
      <c r="AH219" s="1">
        <v>10</v>
      </c>
      <c r="AI219" s="1">
        <v>4</v>
      </c>
      <c r="AJ219" s="1">
        <v>4</v>
      </c>
      <c r="AK219" s="1">
        <v>27</v>
      </c>
      <c r="AL219" s="1">
        <v>31</v>
      </c>
      <c r="AM219" s="1">
        <v>11</v>
      </c>
      <c r="AN219" s="1">
        <v>56</v>
      </c>
      <c r="AY219" s="1">
        <v>87.1</v>
      </c>
      <c r="BM219" s="1">
        <v>36</v>
      </c>
      <c r="BN219" s="1">
        <v>35</v>
      </c>
    </row>
    <row r="220" spans="1:66" hidden="1" x14ac:dyDescent="0.3">
      <c r="A220" s="47"/>
      <c r="B220" s="3"/>
      <c r="C220" s="46"/>
      <c r="D220" s="58" t="s">
        <v>313</v>
      </c>
      <c r="E220" s="45" t="s">
        <v>123</v>
      </c>
      <c r="F220" s="45" t="s">
        <v>89</v>
      </c>
      <c r="G220" s="48">
        <v>9</v>
      </c>
      <c r="H220" s="49">
        <v>12</v>
      </c>
      <c r="I220" s="45">
        <v>218</v>
      </c>
      <c r="J220" s="45">
        <v>205</v>
      </c>
      <c r="K220" s="48">
        <v>8</v>
      </c>
      <c r="L220" s="45">
        <v>231</v>
      </c>
      <c r="M220" s="46">
        <v>13</v>
      </c>
      <c r="N220" s="49">
        <f>VLOOKUP(D220,QB!$B$1:$M$127,12,FALSE)</f>
        <v>-50</v>
      </c>
      <c r="O220" s="45">
        <v>231.2</v>
      </c>
      <c r="P220" s="45">
        <v>174.5</v>
      </c>
      <c r="Q220" s="46">
        <v>15.9</v>
      </c>
      <c r="T220" s="1">
        <v>1.7</v>
      </c>
      <c r="U220" s="1">
        <v>536.6</v>
      </c>
      <c r="V220" s="1">
        <v>333.1</v>
      </c>
      <c r="W220" s="1">
        <v>13.7</v>
      </c>
      <c r="X220" s="1">
        <v>24.2</v>
      </c>
      <c r="Y220" s="1">
        <v>3704.5</v>
      </c>
      <c r="AC220" s="1">
        <v>32.9</v>
      </c>
      <c r="AD220" s="1">
        <v>0.9</v>
      </c>
      <c r="AE220" s="1">
        <v>120.2</v>
      </c>
      <c r="AO220" s="1">
        <v>0</v>
      </c>
      <c r="AP220" s="1">
        <v>11</v>
      </c>
      <c r="AQ220" s="1">
        <v>365</v>
      </c>
      <c r="AR220" s="1">
        <v>226</v>
      </c>
      <c r="AS220" s="1">
        <v>11</v>
      </c>
      <c r="AT220" s="1">
        <v>61.9</v>
      </c>
      <c r="AU220" s="1">
        <v>21</v>
      </c>
      <c r="AV220" s="1">
        <v>21</v>
      </c>
      <c r="AW220" s="1">
        <v>7</v>
      </c>
      <c r="AX220" s="1">
        <v>2566</v>
      </c>
      <c r="BH220" s="1">
        <v>16</v>
      </c>
      <c r="BJ220" s="1">
        <v>0</v>
      </c>
      <c r="BL220" s="1">
        <v>99</v>
      </c>
    </row>
    <row r="221" spans="1:66" hidden="1" x14ac:dyDescent="0.3">
      <c r="A221" s="47"/>
      <c r="B221" s="3"/>
      <c r="C221" s="46"/>
      <c r="D221" s="58" t="s">
        <v>314</v>
      </c>
      <c r="E221" s="45" t="s">
        <v>66</v>
      </c>
      <c r="F221" s="45" t="s">
        <v>111</v>
      </c>
      <c r="G221" s="48">
        <v>10</v>
      </c>
      <c r="H221" s="49">
        <v>12</v>
      </c>
      <c r="I221" s="45">
        <v>219</v>
      </c>
      <c r="J221" s="45">
        <v>226.1</v>
      </c>
      <c r="K221" s="48">
        <v>30.6</v>
      </c>
      <c r="L221" s="45">
        <v>230</v>
      </c>
      <c r="M221" s="46">
        <v>11</v>
      </c>
      <c r="N221" s="49">
        <f>VLOOKUP(D221,WR!$B$1:$M$127,12,FALSE)</f>
        <v>-28.199999999999989</v>
      </c>
      <c r="O221" s="45">
        <v>100.5</v>
      </c>
      <c r="P221" s="45">
        <v>165.4</v>
      </c>
      <c r="Q221" s="46">
        <v>10.3</v>
      </c>
      <c r="T221" s="1">
        <v>0.4</v>
      </c>
      <c r="Z221" s="1">
        <v>36.4</v>
      </c>
      <c r="AA221" s="1">
        <v>3</v>
      </c>
      <c r="AB221" s="1">
        <v>444.4</v>
      </c>
      <c r="AC221" s="1">
        <v>3.1</v>
      </c>
      <c r="AD221" s="1">
        <v>0.1</v>
      </c>
      <c r="AE221" s="1">
        <v>23.3</v>
      </c>
      <c r="AO221" s="1">
        <v>0</v>
      </c>
      <c r="AP221" s="1">
        <v>16</v>
      </c>
      <c r="AZ221" s="1">
        <v>10</v>
      </c>
      <c r="BA221" s="1">
        <v>83</v>
      </c>
      <c r="BB221" s="1">
        <v>64</v>
      </c>
      <c r="BC221" s="1">
        <v>4</v>
      </c>
      <c r="BD221" s="1">
        <v>97</v>
      </c>
      <c r="BE221" s="1">
        <v>11.5</v>
      </c>
      <c r="BF221" s="1">
        <v>736</v>
      </c>
      <c r="BH221" s="1">
        <v>3</v>
      </c>
      <c r="BJ221" s="1">
        <v>0</v>
      </c>
      <c r="BL221" s="1">
        <v>32</v>
      </c>
    </row>
    <row r="222" spans="1:66" hidden="1" x14ac:dyDescent="0.3">
      <c r="A222" s="47"/>
      <c r="B222" s="3"/>
      <c r="C222" s="46"/>
      <c r="D222" s="58" t="s">
        <v>315</v>
      </c>
      <c r="E222" s="45" t="s">
        <v>66</v>
      </c>
      <c r="F222" s="45" t="s">
        <v>186</v>
      </c>
      <c r="G222" s="48">
        <v>10</v>
      </c>
      <c r="H222" s="49">
        <v>12</v>
      </c>
      <c r="I222" s="45">
        <v>220</v>
      </c>
      <c r="J222" s="45">
        <v>243</v>
      </c>
      <c r="K222" s="48">
        <v>35.299999999999997</v>
      </c>
      <c r="L222" s="45">
        <v>293</v>
      </c>
      <c r="M222" s="46">
        <v>73</v>
      </c>
      <c r="N222" s="49">
        <f>VLOOKUP(D222,WR!$B$1:$M$127,12,FALSE)</f>
        <v>-13.199999999999989</v>
      </c>
      <c r="O222" s="45">
        <v>115.5</v>
      </c>
      <c r="P222" s="45">
        <v>59.1</v>
      </c>
      <c r="Q222" s="46">
        <v>8.4</v>
      </c>
      <c r="T222" s="1">
        <v>0.1</v>
      </c>
      <c r="Z222" s="1">
        <v>39.1</v>
      </c>
      <c r="AA222" s="1">
        <v>3</v>
      </c>
      <c r="AB222" s="1">
        <v>572</v>
      </c>
      <c r="AC222" s="1">
        <v>1.7</v>
      </c>
      <c r="AD222" s="1">
        <v>0</v>
      </c>
      <c r="AE222" s="1">
        <v>11.8</v>
      </c>
      <c r="AO222" s="1">
        <v>0</v>
      </c>
      <c r="AP222" s="1">
        <v>7</v>
      </c>
      <c r="AZ222" s="1">
        <v>5</v>
      </c>
      <c r="BA222" s="1">
        <v>46</v>
      </c>
      <c r="BB222" s="1">
        <v>20</v>
      </c>
      <c r="BC222" s="1">
        <v>2</v>
      </c>
      <c r="BD222" s="1">
        <v>35</v>
      </c>
      <c r="BE222" s="1">
        <v>13.1</v>
      </c>
      <c r="BF222" s="1">
        <v>262</v>
      </c>
      <c r="BH222" s="1">
        <v>2</v>
      </c>
      <c r="BJ222" s="1">
        <v>0</v>
      </c>
      <c r="BL222" s="1">
        <v>9</v>
      </c>
    </row>
    <row r="223" spans="1:66" hidden="1" x14ac:dyDescent="0.3">
      <c r="A223" s="47" t="s">
        <v>525</v>
      </c>
      <c r="B223" s="3"/>
      <c r="C223" s="46">
        <v>15</v>
      </c>
      <c r="D223" s="58" t="s">
        <v>316</v>
      </c>
      <c r="E223" s="45" t="s">
        <v>312</v>
      </c>
      <c r="F223" s="45" t="s">
        <v>79</v>
      </c>
      <c r="G223" s="48">
        <v>12</v>
      </c>
      <c r="H223" s="49">
        <v>12</v>
      </c>
      <c r="I223" s="45">
        <v>221</v>
      </c>
      <c r="J223" s="45">
        <v>185.4</v>
      </c>
      <c r="K223" s="48">
        <v>6.5</v>
      </c>
      <c r="L223" s="45">
        <v>149</v>
      </c>
      <c r="M223" s="46">
        <v>-72</v>
      </c>
      <c r="N223" s="49">
        <f>VLOOKUP(D223,K!$B$1:$M$127,12,FALSE)</f>
        <v>9.4000000000000057</v>
      </c>
      <c r="O223" s="45">
        <v>122.5</v>
      </c>
      <c r="P223" s="45">
        <v>147</v>
      </c>
      <c r="Q223" s="46">
        <v>9.1999999999999993</v>
      </c>
      <c r="R223" s="1">
        <v>26.6</v>
      </c>
      <c r="S223" s="1">
        <v>31.2</v>
      </c>
      <c r="AF223" s="1">
        <v>42.8</v>
      </c>
      <c r="AG223" s="1">
        <v>9</v>
      </c>
      <c r="AH223" s="1">
        <v>7</v>
      </c>
      <c r="AI223" s="1">
        <v>6</v>
      </c>
      <c r="AJ223" s="1">
        <v>2</v>
      </c>
      <c r="AK223" s="1">
        <v>24</v>
      </c>
      <c r="AL223" s="1">
        <v>27</v>
      </c>
      <c r="AM223" s="1">
        <v>16</v>
      </c>
      <c r="AN223" s="1">
        <v>54</v>
      </c>
      <c r="AY223" s="1">
        <v>88.9</v>
      </c>
      <c r="BM223" s="1">
        <v>69</v>
      </c>
      <c r="BN223" s="1">
        <v>65</v>
      </c>
    </row>
    <row r="224" spans="1:66" hidden="1" x14ac:dyDescent="0.3">
      <c r="A224" s="47" t="s">
        <v>527</v>
      </c>
      <c r="B224" s="3"/>
      <c r="C224" s="46">
        <v>15</v>
      </c>
      <c r="D224" s="58" t="s">
        <v>317</v>
      </c>
      <c r="E224" s="45" t="s">
        <v>312</v>
      </c>
      <c r="F224" s="45" t="s">
        <v>114</v>
      </c>
      <c r="G224" s="48">
        <v>10</v>
      </c>
      <c r="H224" s="49">
        <v>12</v>
      </c>
      <c r="I224" s="45">
        <v>222</v>
      </c>
      <c r="J224" s="45">
        <v>186</v>
      </c>
      <c r="K224" s="48">
        <v>7.6</v>
      </c>
      <c r="L224" s="45">
        <v>167</v>
      </c>
      <c r="M224" s="46">
        <v>-55</v>
      </c>
      <c r="N224" s="49">
        <f>VLOOKUP(D224,K!$B$1:$M$127,12,FALSE)</f>
        <v>14.700000000000003</v>
      </c>
      <c r="O224" s="45">
        <v>127.8</v>
      </c>
      <c r="P224" s="45">
        <v>138</v>
      </c>
      <c r="Q224" s="46">
        <v>8.6</v>
      </c>
      <c r="R224" s="1">
        <v>27.9</v>
      </c>
      <c r="S224" s="1">
        <v>33.299999999999997</v>
      </c>
      <c r="AF224" s="1">
        <v>44.1</v>
      </c>
      <c r="AG224" s="1">
        <v>11</v>
      </c>
      <c r="AH224" s="1">
        <v>10</v>
      </c>
      <c r="AI224" s="1">
        <v>4</v>
      </c>
      <c r="AJ224" s="1">
        <v>2</v>
      </c>
      <c r="AK224" s="1">
        <v>27</v>
      </c>
      <c r="AL224" s="1">
        <v>32</v>
      </c>
      <c r="AM224" s="1">
        <v>16</v>
      </c>
      <c r="AN224" s="1">
        <v>52</v>
      </c>
      <c r="AY224" s="1">
        <v>84.4</v>
      </c>
      <c r="BM224" s="1">
        <v>50</v>
      </c>
      <c r="BN224" s="1">
        <v>49</v>
      </c>
    </row>
    <row r="225" spans="1:66" hidden="1" x14ac:dyDescent="0.3">
      <c r="A225" s="47" t="s">
        <v>531</v>
      </c>
      <c r="B225" s="3"/>
      <c r="C225" s="46">
        <v>14</v>
      </c>
      <c r="D225" s="58" t="s">
        <v>318</v>
      </c>
      <c r="E225" s="45" t="s">
        <v>312</v>
      </c>
      <c r="F225" s="45" t="s">
        <v>137</v>
      </c>
      <c r="G225" s="48">
        <v>8</v>
      </c>
      <c r="H225" s="49">
        <v>12</v>
      </c>
      <c r="I225" s="45">
        <v>223</v>
      </c>
      <c r="J225" s="45">
        <v>186.6</v>
      </c>
      <c r="K225" s="48">
        <v>11</v>
      </c>
      <c r="L225" s="45">
        <v>131</v>
      </c>
      <c r="M225" s="46">
        <v>-92</v>
      </c>
      <c r="N225" s="49">
        <f>VLOOKUP(D225,K!$B$1:$M$127,12,FALSE)</f>
        <v>14.800000000000011</v>
      </c>
      <c r="O225" s="45">
        <v>127.9</v>
      </c>
      <c r="P225" s="45">
        <v>160</v>
      </c>
      <c r="Q225" s="46">
        <v>10</v>
      </c>
      <c r="R225" s="1">
        <v>31</v>
      </c>
      <c r="S225" s="1">
        <v>36.4</v>
      </c>
      <c r="AF225" s="1">
        <v>35.1</v>
      </c>
      <c r="AG225" s="1">
        <v>12</v>
      </c>
      <c r="AH225" s="1">
        <v>9</v>
      </c>
      <c r="AI225" s="1">
        <v>9</v>
      </c>
      <c r="AJ225" s="1">
        <v>5</v>
      </c>
      <c r="AK225" s="1">
        <v>35</v>
      </c>
      <c r="AL225" s="1">
        <v>39</v>
      </c>
      <c r="AM225" s="1">
        <v>16</v>
      </c>
      <c r="AN225" s="1">
        <v>56</v>
      </c>
      <c r="AY225" s="1">
        <v>89.7</v>
      </c>
      <c r="BM225" s="1">
        <v>37</v>
      </c>
      <c r="BN225" s="1">
        <v>36</v>
      </c>
    </row>
    <row r="226" spans="1:66" hidden="1" x14ac:dyDescent="0.3">
      <c r="A226" s="47" t="s">
        <v>529</v>
      </c>
      <c r="B226" s="3"/>
      <c r="C226" s="46">
        <v>15</v>
      </c>
      <c r="D226" s="58" t="s">
        <v>319</v>
      </c>
      <c r="E226" s="45" t="s">
        <v>312</v>
      </c>
      <c r="F226" s="45" t="s">
        <v>64</v>
      </c>
      <c r="G226" s="48">
        <v>9</v>
      </c>
      <c r="H226" s="49">
        <v>12</v>
      </c>
      <c r="I226" s="45">
        <v>224</v>
      </c>
      <c r="J226" s="45">
        <v>186.6</v>
      </c>
      <c r="K226" s="48">
        <v>2.8</v>
      </c>
      <c r="L226" s="45">
        <v>159</v>
      </c>
      <c r="M226" s="46">
        <v>-65</v>
      </c>
      <c r="N226" s="49">
        <f>VLOOKUP(D226,K!$B$1:$M$127,12,FALSE)</f>
        <v>11</v>
      </c>
      <c r="O226" s="45">
        <v>124.1</v>
      </c>
      <c r="P226" s="45">
        <v>151</v>
      </c>
      <c r="Q226" s="46">
        <v>9.4</v>
      </c>
      <c r="R226" s="1">
        <v>27.3</v>
      </c>
      <c r="S226" s="1">
        <v>32.799999999999997</v>
      </c>
      <c r="AF226" s="1">
        <v>42.1</v>
      </c>
      <c r="AG226" s="1">
        <v>5</v>
      </c>
      <c r="AH226" s="1">
        <v>9</v>
      </c>
      <c r="AI226" s="1">
        <v>11</v>
      </c>
      <c r="AJ226" s="1">
        <v>2</v>
      </c>
      <c r="AK226" s="1">
        <v>28</v>
      </c>
      <c r="AL226" s="1">
        <v>30</v>
      </c>
      <c r="AM226" s="1">
        <v>16</v>
      </c>
      <c r="AN226" s="1">
        <v>54</v>
      </c>
      <c r="AY226" s="1">
        <v>93.3</v>
      </c>
      <c r="BM226" s="1">
        <v>53</v>
      </c>
      <c r="BN226" s="1">
        <v>52</v>
      </c>
    </row>
    <row r="227" spans="1:66" hidden="1" x14ac:dyDescent="0.3">
      <c r="A227" s="47" t="s">
        <v>525</v>
      </c>
      <c r="B227" s="3"/>
      <c r="C227" s="46">
        <v>16</v>
      </c>
      <c r="D227" s="58" t="s">
        <v>320</v>
      </c>
      <c r="E227" s="45" t="s">
        <v>277</v>
      </c>
      <c r="F227" s="45" t="s">
        <v>111</v>
      </c>
      <c r="G227" s="48">
        <v>10</v>
      </c>
      <c r="H227" s="49">
        <v>12</v>
      </c>
      <c r="I227" s="45">
        <v>225</v>
      </c>
      <c r="J227" s="45">
        <v>214.7</v>
      </c>
      <c r="K227" s="48">
        <v>18</v>
      </c>
      <c r="L227" s="45">
        <v>172</v>
      </c>
      <c r="M227" s="46">
        <v>-53</v>
      </c>
    </row>
    <row r="228" spans="1:66" hidden="1" x14ac:dyDescent="0.3">
      <c r="A228" s="47"/>
      <c r="B228" s="3"/>
      <c r="C228" s="46"/>
      <c r="D228" s="58" t="s">
        <v>321</v>
      </c>
      <c r="E228" s="45" t="s">
        <v>66</v>
      </c>
      <c r="F228" s="45" t="s">
        <v>117</v>
      </c>
      <c r="G228" s="48">
        <v>10</v>
      </c>
      <c r="H228" s="49">
        <v>12</v>
      </c>
      <c r="I228" s="45">
        <v>226</v>
      </c>
      <c r="J228" s="45">
        <v>237.1</v>
      </c>
      <c r="K228" s="48">
        <v>28.1</v>
      </c>
      <c r="L228" s="45">
        <v>327</v>
      </c>
      <c r="M228" s="46">
        <v>101</v>
      </c>
      <c r="N228" s="49">
        <f>VLOOKUP(D228,WR!$B$1:$M$127,12,FALSE)</f>
        <v>-45.699999999999989</v>
      </c>
      <c r="O228" s="45">
        <v>83</v>
      </c>
      <c r="P228" s="45">
        <v>29.4</v>
      </c>
      <c r="Q228" s="46">
        <v>2.7</v>
      </c>
      <c r="T228" s="1">
        <v>1.4</v>
      </c>
      <c r="Z228" s="1">
        <v>33.5</v>
      </c>
      <c r="AA228" s="1">
        <v>1.7</v>
      </c>
      <c r="AB228" s="1">
        <v>419.5</v>
      </c>
      <c r="AC228" s="1">
        <v>0</v>
      </c>
      <c r="AD228" s="1">
        <v>0</v>
      </c>
      <c r="AE228" s="1">
        <v>0</v>
      </c>
      <c r="AO228" s="1">
        <v>1</v>
      </c>
      <c r="AP228" s="1">
        <v>11</v>
      </c>
      <c r="AZ228" s="1">
        <v>2</v>
      </c>
      <c r="BA228" s="1">
        <v>38</v>
      </c>
      <c r="BB228" s="1">
        <v>14</v>
      </c>
      <c r="BC228" s="1">
        <v>0</v>
      </c>
      <c r="BD228" s="1">
        <v>32</v>
      </c>
      <c r="BE228" s="1">
        <v>12.4</v>
      </c>
      <c r="BF228" s="1">
        <v>174</v>
      </c>
      <c r="BH228" s="1">
        <v>0</v>
      </c>
      <c r="BJ228" s="1">
        <v>0</v>
      </c>
      <c r="BL228" s="1">
        <v>0</v>
      </c>
    </row>
    <row r="229" spans="1:66" hidden="1" x14ac:dyDescent="0.3">
      <c r="A229" s="47"/>
      <c r="B229" s="3"/>
      <c r="C229" s="46"/>
      <c r="D229" s="58" t="s">
        <v>322</v>
      </c>
      <c r="E229" s="45" t="s">
        <v>59</v>
      </c>
      <c r="F229" s="45" t="s">
        <v>191</v>
      </c>
      <c r="G229" s="48">
        <v>6</v>
      </c>
      <c r="H229" s="49">
        <v>12</v>
      </c>
      <c r="I229" s="45">
        <v>227</v>
      </c>
      <c r="J229" s="45">
        <v>219.8</v>
      </c>
      <c r="K229" s="48">
        <v>15.1</v>
      </c>
      <c r="L229" s="45">
        <v>255</v>
      </c>
      <c r="M229" s="46">
        <v>28</v>
      </c>
      <c r="N229" s="49">
        <f>VLOOKUP(D229,RB!$B$1:$M$127,12,FALSE)</f>
        <v>-46</v>
      </c>
      <c r="O229" s="45">
        <v>55.5</v>
      </c>
      <c r="P229" s="45">
        <v>173.1</v>
      </c>
      <c r="Q229" s="46">
        <v>12.4</v>
      </c>
      <c r="T229" s="1">
        <v>0.2</v>
      </c>
      <c r="Z229" s="1">
        <v>17.3</v>
      </c>
      <c r="AA229" s="1">
        <v>0.5</v>
      </c>
      <c r="AB229" s="1">
        <v>146.4</v>
      </c>
      <c r="AC229" s="1">
        <v>41.3</v>
      </c>
      <c r="AD229" s="1">
        <v>0.8</v>
      </c>
      <c r="AE229" s="1">
        <v>159</v>
      </c>
      <c r="AO229" s="1">
        <v>1</v>
      </c>
      <c r="AP229" s="1">
        <v>14</v>
      </c>
      <c r="BB229" s="1">
        <v>55</v>
      </c>
      <c r="BC229" s="1">
        <v>4</v>
      </c>
      <c r="BD229" s="1">
        <v>77</v>
      </c>
      <c r="BE229" s="1">
        <v>8.9</v>
      </c>
      <c r="BF229" s="1">
        <v>487</v>
      </c>
      <c r="BG229" s="1">
        <v>1</v>
      </c>
      <c r="BH229" s="1">
        <v>104</v>
      </c>
      <c r="BI229" s="1">
        <v>20</v>
      </c>
      <c r="BJ229" s="1">
        <v>1</v>
      </c>
      <c r="BK229" s="1">
        <v>4</v>
      </c>
      <c r="BL229" s="1">
        <v>414</v>
      </c>
    </row>
    <row r="230" spans="1:66" hidden="1" x14ac:dyDescent="0.3">
      <c r="A230" s="47" t="s">
        <v>526</v>
      </c>
      <c r="B230" s="3"/>
      <c r="C230" s="46">
        <v>15</v>
      </c>
      <c r="D230" s="58" t="s">
        <v>323</v>
      </c>
      <c r="E230" s="45" t="s">
        <v>312</v>
      </c>
      <c r="F230" s="45" t="s">
        <v>96</v>
      </c>
      <c r="G230" s="48">
        <v>12</v>
      </c>
      <c r="H230" s="49">
        <v>12</v>
      </c>
      <c r="I230" s="45">
        <v>228</v>
      </c>
      <c r="J230" s="45">
        <v>199.3</v>
      </c>
      <c r="K230" s="48">
        <v>11.9</v>
      </c>
      <c r="L230" s="45">
        <v>213</v>
      </c>
      <c r="M230" s="46">
        <v>-15</v>
      </c>
      <c r="N230" s="49">
        <f>VLOOKUP(D230,K!$B$1:$M$127,12,FALSE)</f>
        <v>4.3000000000000114</v>
      </c>
      <c r="O230" s="45">
        <v>117.4</v>
      </c>
      <c r="P230" s="45">
        <v>79</v>
      </c>
      <c r="Q230" s="46">
        <v>7.9</v>
      </c>
      <c r="R230" s="1">
        <v>26.2</v>
      </c>
      <c r="S230" s="1">
        <v>29.9</v>
      </c>
      <c r="AF230" s="1">
        <v>38.9</v>
      </c>
      <c r="AG230" s="1">
        <v>4</v>
      </c>
      <c r="AH230" s="1">
        <v>5</v>
      </c>
      <c r="AI230" s="1">
        <v>5</v>
      </c>
      <c r="AJ230" s="1">
        <v>1</v>
      </c>
      <c r="AK230" s="1">
        <v>15</v>
      </c>
      <c r="AL230" s="1">
        <v>16</v>
      </c>
      <c r="AM230" s="1">
        <v>10</v>
      </c>
      <c r="AN230" s="1">
        <v>59</v>
      </c>
      <c r="AY230" s="1">
        <v>93.8</v>
      </c>
      <c r="BM230" s="1">
        <v>28</v>
      </c>
      <c r="BN230" s="1">
        <v>27</v>
      </c>
    </row>
    <row r="231" spans="1:66" hidden="1" x14ac:dyDescent="0.3">
      <c r="A231" s="47"/>
      <c r="B231" s="3"/>
      <c r="C231" s="46"/>
      <c r="D231" s="58" t="s">
        <v>324</v>
      </c>
      <c r="E231" s="45" t="s">
        <v>123</v>
      </c>
      <c r="F231" s="45" t="s">
        <v>148</v>
      </c>
      <c r="G231" s="48">
        <v>10</v>
      </c>
      <c r="H231" s="49">
        <v>12</v>
      </c>
      <c r="I231" s="45">
        <v>229</v>
      </c>
      <c r="J231" s="45">
        <v>239.2</v>
      </c>
      <c r="K231" s="48">
        <v>8.1999999999999993</v>
      </c>
      <c r="L231" s="45">
        <v>239</v>
      </c>
      <c r="M231" s="46">
        <v>10</v>
      </c>
      <c r="N231" s="49">
        <f>VLOOKUP(D231,QB!$B$1:$M$127,12,FALSE)</f>
        <v>-93</v>
      </c>
      <c r="O231" s="45">
        <v>188.2</v>
      </c>
      <c r="P231" s="45">
        <v>137</v>
      </c>
      <c r="Q231" s="46">
        <v>15.2</v>
      </c>
      <c r="T231" s="1">
        <v>1.3</v>
      </c>
      <c r="U231" s="1">
        <v>470</v>
      </c>
      <c r="V231" s="1">
        <v>289.10000000000002</v>
      </c>
      <c r="W231" s="1">
        <v>11.8</v>
      </c>
      <c r="X231" s="1">
        <v>17.8</v>
      </c>
      <c r="Y231" s="1">
        <v>3212.1</v>
      </c>
      <c r="AC231" s="1">
        <v>24.1</v>
      </c>
      <c r="AD231" s="1">
        <v>0.9</v>
      </c>
      <c r="AE231" s="1">
        <v>92</v>
      </c>
      <c r="AO231" s="1">
        <v>1</v>
      </c>
      <c r="AP231" s="1">
        <v>9</v>
      </c>
      <c r="AQ231" s="1">
        <v>379</v>
      </c>
      <c r="AR231" s="1">
        <v>232</v>
      </c>
      <c r="AS231" s="1">
        <v>6</v>
      </c>
      <c r="AT231" s="1">
        <v>61.2</v>
      </c>
      <c r="AU231" s="1">
        <v>16</v>
      </c>
      <c r="AV231" s="1">
        <v>12</v>
      </c>
      <c r="AW231" s="1">
        <v>6.5</v>
      </c>
      <c r="AX231" s="1">
        <v>2465</v>
      </c>
      <c r="BH231" s="1">
        <v>19</v>
      </c>
      <c r="BJ231" s="1">
        <v>0</v>
      </c>
      <c r="BL231" s="1">
        <v>45</v>
      </c>
    </row>
    <row r="232" spans="1:66" x14ac:dyDescent="0.3">
      <c r="A232" s="47"/>
      <c r="B232" s="3"/>
      <c r="C232" s="46"/>
      <c r="D232" s="58" t="s">
        <v>325</v>
      </c>
      <c r="E232" s="45" t="s">
        <v>78</v>
      </c>
      <c r="F232" s="45" t="s">
        <v>158</v>
      </c>
      <c r="G232" s="48">
        <v>5</v>
      </c>
      <c r="H232" s="49">
        <v>12</v>
      </c>
      <c r="I232" s="45">
        <v>230</v>
      </c>
      <c r="J232" s="45">
        <v>239.9</v>
      </c>
      <c r="K232" s="48">
        <v>48</v>
      </c>
      <c r="L232" s="45">
        <v>246</v>
      </c>
      <c r="M232" s="46">
        <v>16</v>
      </c>
      <c r="N232" s="49">
        <f>VLOOKUP(D232,TE!$B$1:$M$127,12,FALSE)</f>
        <v>-64.5</v>
      </c>
      <c r="O232" s="45">
        <v>81.900000000000006</v>
      </c>
      <c r="P232" s="45">
        <v>40.200000000000003</v>
      </c>
      <c r="Q232" s="46">
        <v>2.5</v>
      </c>
      <c r="T232" s="1">
        <v>0.8</v>
      </c>
      <c r="Z232" s="1">
        <v>35</v>
      </c>
      <c r="AA232" s="1">
        <v>2.2000000000000002</v>
      </c>
      <c r="AB232" s="1">
        <v>353.3</v>
      </c>
      <c r="AO232" s="1">
        <v>1</v>
      </c>
      <c r="AP232" s="1">
        <v>16</v>
      </c>
      <c r="AZ232" s="1">
        <v>1</v>
      </c>
      <c r="BA232" s="1">
        <v>27</v>
      </c>
      <c r="BB232" s="1">
        <v>22</v>
      </c>
      <c r="BC232" s="1">
        <v>0</v>
      </c>
      <c r="BD232" s="1">
        <v>32</v>
      </c>
      <c r="BE232" s="1">
        <v>9.1999999999999993</v>
      </c>
      <c r="BF232" s="1">
        <v>202</v>
      </c>
      <c r="BH232" s="1">
        <v>0</v>
      </c>
      <c r="BJ232" s="1">
        <v>0</v>
      </c>
      <c r="BL232" s="1">
        <v>0</v>
      </c>
    </row>
    <row r="233" spans="1:66" hidden="1" x14ac:dyDescent="0.3">
      <c r="A233" s="47"/>
      <c r="B233" s="3"/>
      <c r="C233" s="46"/>
      <c r="D233" s="58" t="s">
        <v>326</v>
      </c>
      <c r="E233" s="45" t="s">
        <v>277</v>
      </c>
      <c r="F233" s="45" t="s">
        <v>129</v>
      </c>
      <c r="G233" s="48">
        <v>11</v>
      </c>
      <c r="H233" s="49">
        <v>12</v>
      </c>
      <c r="I233" s="45">
        <v>231</v>
      </c>
      <c r="J233" s="45">
        <v>223.1</v>
      </c>
      <c r="K233" s="48">
        <v>20.2</v>
      </c>
      <c r="L233" s="45">
        <v>217</v>
      </c>
      <c r="M233" s="46">
        <v>-14</v>
      </c>
    </row>
    <row r="234" spans="1:66" hidden="1" x14ac:dyDescent="0.3">
      <c r="A234" s="47" t="s">
        <v>528</v>
      </c>
      <c r="B234" s="3"/>
      <c r="C234" s="46">
        <v>16</v>
      </c>
      <c r="D234" s="58" t="s">
        <v>327</v>
      </c>
      <c r="E234" s="45" t="s">
        <v>312</v>
      </c>
      <c r="F234" s="45" t="s">
        <v>111</v>
      </c>
      <c r="G234" s="48">
        <v>10</v>
      </c>
      <c r="H234" s="49">
        <v>12</v>
      </c>
      <c r="I234" s="45">
        <v>232</v>
      </c>
      <c r="J234" s="45">
        <v>205.4</v>
      </c>
      <c r="K234" s="48">
        <v>20.8</v>
      </c>
      <c r="L234" s="45">
        <v>209</v>
      </c>
      <c r="M234" s="46">
        <v>-23</v>
      </c>
      <c r="N234" s="49">
        <f>VLOOKUP(D234,K!$B$1:$M$127,12,FALSE)</f>
        <v>-0.69999999999998863</v>
      </c>
      <c r="O234" s="45">
        <v>112.4</v>
      </c>
      <c r="P234" s="45">
        <v>122</v>
      </c>
      <c r="Q234" s="46">
        <v>7.6</v>
      </c>
      <c r="R234" s="1">
        <v>25.2</v>
      </c>
      <c r="S234" s="1">
        <v>30.8</v>
      </c>
      <c r="AF234" s="1">
        <v>36.9</v>
      </c>
      <c r="AG234" s="1">
        <v>7</v>
      </c>
      <c r="AH234" s="1">
        <v>10</v>
      </c>
      <c r="AI234" s="1">
        <v>7</v>
      </c>
      <c r="AJ234" s="1">
        <v>2</v>
      </c>
      <c r="AK234" s="1">
        <v>26</v>
      </c>
      <c r="AL234" s="1">
        <v>31</v>
      </c>
      <c r="AM234" s="1">
        <v>16</v>
      </c>
      <c r="AN234" s="1">
        <v>56</v>
      </c>
      <c r="AY234" s="1">
        <v>83.9</v>
      </c>
      <c r="BM234" s="1">
        <v>35</v>
      </c>
      <c r="BN234" s="1">
        <v>33</v>
      </c>
    </row>
    <row r="235" spans="1:66" hidden="1" x14ac:dyDescent="0.3">
      <c r="A235" s="47" t="s">
        <v>530</v>
      </c>
      <c r="B235" s="3"/>
      <c r="C235" s="46">
        <v>15</v>
      </c>
      <c r="D235" s="58" t="s">
        <v>328</v>
      </c>
      <c r="E235" s="45" t="s">
        <v>312</v>
      </c>
      <c r="F235" s="45" t="s">
        <v>102</v>
      </c>
      <c r="G235" s="48">
        <v>4</v>
      </c>
      <c r="H235" s="49">
        <v>12</v>
      </c>
      <c r="I235" s="45">
        <v>233</v>
      </c>
      <c r="J235" s="45">
        <v>206.9</v>
      </c>
      <c r="K235" s="48">
        <v>23.4</v>
      </c>
      <c r="L235" s="45">
        <v>190</v>
      </c>
      <c r="M235" s="46">
        <v>-43</v>
      </c>
      <c r="N235" s="49">
        <f>VLOOKUP(D235,K!$B$1:$M$127,12,FALSE)</f>
        <v>6.6000000000000085</v>
      </c>
      <c r="O235" s="45">
        <v>119.7</v>
      </c>
      <c r="P235" s="45">
        <v>139</v>
      </c>
      <c r="Q235" s="46">
        <v>8.6999999999999993</v>
      </c>
      <c r="R235" s="1">
        <v>28</v>
      </c>
      <c r="S235" s="1">
        <v>32.299999999999997</v>
      </c>
      <c r="AF235" s="1">
        <v>35.799999999999997</v>
      </c>
      <c r="AG235" s="1">
        <v>9</v>
      </c>
      <c r="AH235" s="1">
        <v>13</v>
      </c>
      <c r="AI235" s="1">
        <v>9</v>
      </c>
      <c r="AJ235" s="1">
        <v>2</v>
      </c>
      <c r="AK235" s="1">
        <v>33</v>
      </c>
      <c r="AL235" s="1">
        <v>34</v>
      </c>
      <c r="AM235" s="1">
        <v>16</v>
      </c>
      <c r="AN235" s="1">
        <v>53</v>
      </c>
      <c r="AY235" s="1">
        <v>97.1</v>
      </c>
      <c r="BM235" s="1">
        <v>29</v>
      </c>
      <c r="BN235" s="1">
        <v>27</v>
      </c>
    </row>
    <row r="236" spans="1:66" hidden="1" x14ac:dyDescent="0.3">
      <c r="A236" s="47"/>
      <c r="B236" s="3"/>
      <c r="C236" s="46"/>
      <c r="D236" s="58" t="s">
        <v>329</v>
      </c>
      <c r="E236" s="45" t="s">
        <v>66</v>
      </c>
      <c r="F236" s="45" t="s">
        <v>137</v>
      </c>
      <c r="G236" s="48">
        <v>8</v>
      </c>
      <c r="H236" s="49">
        <v>12</v>
      </c>
      <c r="I236" s="45">
        <v>234</v>
      </c>
      <c r="J236" s="45">
        <v>246.5</v>
      </c>
      <c r="K236" s="48">
        <v>30.7</v>
      </c>
      <c r="L236" s="45">
        <v>289</v>
      </c>
      <c r="M236" s="46">
        <v>55</v>
      </c>
      <c r="N236" s="49">
        <f>VLOOKUP(D236,WR!$B$1:$M$127,12,FALSE)</f>
        <v>-13.299999999999983</v>
      </c>
      <c r="O236" s="45">
        <v>115.4</v>
      </c>
      <c r="P236" s="45">
        <v>134.4</v>
      </c>
      <c r="Q236" s="46">
        <v>8.4</v>
      </c>
      <c r="T236" s="1">
        <v>0.5</v>
      </c>
      <c r="Z236" s="1">
        <v>47.7</v>
      </c>
      <c r="AA236" s="1">
        <v>2.5</v>
      </c>
      <c r="AB236" s="1">
        <v>533.29999999999995</v>
      </c>
      <c r="AC236" s="1">
        <v>0.7</v>
      </c>
      <c r="AD236" s="1">
        <v>0</v>
      </c>
      <c r="AE236" s="1">
        <v>4.5999999999999996</v>
      </c>
      <c r="AO236" s="1">
        <v>0</v>
      </c>
      <c r="AP236" s="1">
        <v>16</v>
      </c>
      <c r="AZ236" s="1">
        <v>5</v>
      </c>
      <c r="BA236" s="1">
        <v>28</v>
      </c>
      <c r="BB236" s="1">
        <v>62</v>
      </c>
      <c r="BC236" s="1">
        <v>1</v>
      </c>
      <c r="BD236" s="1">
        <v>95</v>
      </c>
      <c r="BE236" s="1">
        <v>10.5</v>
      </c>
      <c r="BF236" s="1">
        <v>651</v>
      </c>
      <c r="BH236" s="1">
        <v>1</v>
      </c>
      <c r="BJ236" s="1">
        <v>0</v>
      </c>
      <c r="BL236" s="1">
        <v>13</v>
      </c>
    </row>
    <row r="237" spans="1:66" hidden="1" x14ac:dyDescent="0.3">
      <c r="A237" s="47"/>
      <c r="B237" s="3"/>
      <c r="C237" s="46"/>
      <c r="D237" s="58" t="s">
        <v>330</v>
      </c>
      <c r="E237" s="45" t="s">
        <v>312</v>
      </c>
      <c r="F237" s="45" t="s">
        <v>67</v>
      </c>
      <c r="G237" s="48">
        <v>11</v>
      </c>
      <c r="H237" s="49">
        <v>12</v>
      </c>
      <c r="I237" s="45">
        <v>235</v>
      </c>
      <c r="J237" s="45">
        <v>208.9</v>
      </c>
      <c r="K237" s="48">
        <v>23</v>
      </c>
      <c r="L237" s="45">
        <v>206</v>
      </c>
      <c r="M237" s="46">
        <v>-29</v>
      </c>
      <c r="N237" s="49">
        <f>VLOOKUP(D237,K!$B$1:$M$127,12,FALSE)</f>
        <v>0</v>
      </c>
      <c r="O237" s="45">
        <v>113.1</v>
      </c>
      <c r="P237" s="45">
        <v>145</v>
      </c>
      <c r="Q237" s="46">
        <v>9.1</v>
      </c>
      <c r="R237" s="1">
        <v>26</v>
      </c>
      <c r="S237" s="1">
        <v>31.6</v>
      </c>
      <c r="AF237" s="1">
        <v>35</v>
      </c>
      <c r="AG237" s="1">
        <v>4</v>
      </c>
      <c r="AH237" s="1">
        <v>10</v>
      </c>
      <c r="AI237" s="1">
        <v>11</v>
      </c>
      <c r="AJ237" s="1">
        <v>5</v>
      </c>
      <c r="AK237" s="1">
        <v>30</v>
      </c>
      <c r="AL237" s="1">
        <v>37</v>
      </c>
      <c r="AM237" s="1">
        <v>16</v>
      </c>
      <c r="AN237" s="1">
        <v>53</v>
      </c>
      <c r="AY237" s="1">
        <v>81.099999999999994</v>
      </c>
      <c r="BM237" s="1">
        <v>36</v>
      </c>
      <c r="BN237" s="1">
        <v>34</v>
      </c>
    </row>
    <row r="238" spans="1:66" x14ac:dyDescent="0.3">
      <c r="A238" s="47"/>
      <c r="B238" s="3"/>
      <c r="C238" s="46"/>
      <c r="D238" s="58" t="s">
        <v>331</v>
      </c>
      <c r="E238" s="45" t="s">
        <v>78</v>
      </c>
      <c r="F238" s="45" t="s">
        <v>100</v>
      </c>
      <c r="G238" s="48">
        <v>9</v>
      </c>
      <c r="H238" s="49">
        <v>12</v>
      </c>
      <c r="I238" s="45">
        <v>236</v>
      </c>
      <c r="J238" s="45">
        <v>260.5</v>
      </c>
      <c r="K238" s="48">
        <v>40.700000000000003</v>
      </c>
      <c r="L238" s="45">
        <v>279</v>
      </c>
      <c r="M238" s="46">
        <v>43</v>
      </c>
      <c r="N238" s="49">
        <f>VLOOKUP(D238,TE!$B$1:$M$127,12,FALSE)</f>
        <v>-73.100000000000009</v>
      </c>
      <c r="O238" s="45">
        <v>73.3</v>
      </c>
      <c r="P238" s="45">
        <v>86.6</v>
      </c>
      <c r="Q238" s="46">
        <v>5.4</v>
      </c>
      <c r="T238" s="1">
        <v>0.1</v>
      </c>
      <c r="Z238" s="1">
        <v>27.7</v>
      </c>
      <c r="AA238" s="1">
        <v>2.6</v>
      </c>
      <c r="AB238" s="1">
        <v>301</v>
      </c>
      <c r="AO238" s="1">
        <v>0</v>
      </c>
      <c r="AP238" s="1">
        <v>16</v>
      </c>
      <c r="AZ238" s="1">
        <v>4</v>
      </c>
      <c r="BA238" s="1">
        <v>40</v>
      </c>
      <c r="BB238" s="1">
        <v>33</v>
      </c>
      <c r="BC238" s="1">
        <v>3</v>
      </c>
      <c r="BD238" s="1">
        <v>50</v>
      </c>
      <c r="BE238" s="1">
        <v>9.6999999999999993</v>
      </c>
      <c r="BF238" s="1">
        <v>320</v>
      </c>
      <c r="BH238" s="1">
        <v>2</v>
      </c>
      <c r="BJ238" s="1">
        <v>0</v>
      </c>
      <c r="BL238" s="1">
        <v>16</v>
      </c>
    </row>
    <row r="239" spans="1:66" hidden="1" x14ac:dyDescent="0.3">
      <c r="A239" s="47"/>
      <c r="B239" s="3"/>
      <c r="C239" s="46"/>
      <c r="D239" s="58" t="s">
        <v>332</v>
      </c>
      <c r="E239" s="45" t="s">
        <v>66</v>
      </c>
      <c r="F239" s="45" t="s">
        <v>83</v>
      </c>
      <c r="G239" s="48">
        <v>7</v>
      </c>
      <c r="H239" s="49">
        <v>12</v>
      </c>
      <c r="I239" s="45">
        <v>237</v>
      </c>
      <c r="J239" s="45">
        <v>247.1</v>
      </c>
      <c r="K239" s="48">
        <v>33</v>
      </c>
      <c r="L239" s="45">
        <v>264</v>
      </c>
      <c r="M239" s="46">
        <v>27</v>
      </c>
      <c r="N239" s="49">
        <f>VLOOKUP(D239,WR!$B$1:$M$127,12,FALSE)</f>
        <v>-56.599999999999994</v>
      </c>
      <c r="O239" s="45">
        <v>72.099999999999994</v>
      </c>
      <c r="P239" s="45">
        <v>132.30000000000001</v>
      </c>
      <c r="Q239" s="46">
        <v>8.3000000000000007</v>
      </c>
      <c r="T239" s="1">
        <v>0.4</v>
      </c>
      <c r="Z239" s="1">
        <v>24.5</v>
      </c>
      <c r="AA239" s="1">
        <v>2.5</v>
      </c>
      <c r="AB239" s="1">
        <v>332</v>
      </c>
      <c r="AC239" s="1">
        <v>1</v>
      </c>
      <c r="AD239" s="1">
        <v>0</v>
      </c>
      <c r="AE239" s="1">
        <v>3.9</v>
      </c>
      <c r="AO239" s="1">
        <v>1</v>
      </c>
      <c r="AP239" s="1">
        <v>16</v>
      </c>
      <c r="AZ239" s="1">
        <v>8</v>
      </c>
      <c r="BA239" s="1">
        <v>71</v>
      </c>
      <c r="BB239" s="1">
        <v>43</v>
      </c>
      <c r="BC239" s="1">
        <v>5</v>
      </c>
      <c r="BD239" s="1">
        <v>79</v>
      </c>
      <c r="BE239" s="1">
        <v>13.6</v>
      </c>
      <c r="BF239" s="1">
        <v>586</v>
      </c>
      <c r="BH239" s="1">
        <v>2</v>
      </c>
      <c r="BJ239" s="1">
        <v>0</v>
      </c>
      <c r="BL239" s="1">
        <v>7</v>
      </c>
    </row>
    <row r="240" spans="1:66" hidden="1" x14ac:dyDescent="0.3">
      <c r="A240" s="47"/>
      <c r="B240" s="3"/>
      <c r="C240" s="46"/>
      <c r="D240" s="58" t="s">
        <v>333</v>
      </c>
      <c r="E240" s="45" t="s">
        <v>277</v>
      </c>
      <c r="F240" s="45" t="s">
        <v>81</v>
      </c>
      <c r="G240" s="48">
        <v>7</v>
      </c>
      <c r="H240" s="49">
        <v>12</v>
      </c>
      <c r="I240" s="45">
        <v>238</v>
      </c>
      <c r="J240" s="45">
        <v>230.4</v>
      </c>
      <c r="K240" s="48">
        <v>24.8</v>
      </c>
      <c r="L240" s="45">
        <v>214</v>
      </c>
      <c r="M240" s="46">
        <v>-24</v>
      </c>
    </row>
    <row r="241" spans="1:66" hidden="1" x14ac:dyDescent="0.3">
      <c r="A241" s="47"/>
      <c r="B241" s="3"/>
      <c r="C241" s="46"/>
      <c r="D241" s="58" t="s">
        <v>334</v>
      </c>
      <c r="E241" s="45" t="s">
        <v>312</v>
      </c>
      <c r="F241" s="45" t="s">
        <v>69</v>
      </c>
      <c r="G241" s="48">
        <v>8</v>
      </c>
      <c r="H241" s="49">
        <v>12</v>
      </c>
      <c r="I241" s="45">
        <v>239</v>
      </c>
      <c r="J241" s="45">
        <v>212.3</v>
      </c>
      <c r="K241" s="48">
        <v>26.3</v>
      </c>
      <c r="L241" s="45">
        <v>194</v>
      </c>
      <c r="M241" s="46">
        <v>-45</v>
      </c>
      <c r="N241" s="49">
        <f>VLOOKUP(D241,K!$B$1:$M$127,12,FALSE)</f>
        <v>1.1000000000000085</v>
      </c>
      <c r="O241" s="45">
        <v>114.2</v>
      </c>
      <c r="P241" s="45">
        <v>138</v>
      </c>
      <c r="Q241" s="46">
        <v>8.6</v>
      </c>
      <c r="R241" s="1">
        <v>26.1</v>
      </c>
      <c r="S241" s="1">
        <v>32.700000000000003</v>
      </c>
      <c r="AF241" s="1">
        <v>35.799999999999997</v>
      </c>
      <c r="AG241" s="1">
        <v>10</v>
      </c>
      <c r="AH241" s="1">
        <v>6</v>
      </c>
      <c r="AI241" s="1">
        <v>7</v>
      </c>
      <c r="AJ241" s="1">
        <v>6</v>
      </c>
      <c r="AK241" s="1">
        <v>29</v>
      </c>
      <c r="AL241" s="1">
        <v>36</v>
      </c>
      <c r="AM241" s="1">
        <v>16</v>
      </c>
      <c r="AN241" s="1">
        <v>62</v>
      </c>
      <c r="AY241" s="1">
        <v>80.599999999999994</v>
      </c>
      <c r="BM241" s="1">
        <v>33</v>
      </c>
      <c r="BN241" s="1">
        <v>32</v>
      </c>
    </row>
    <row r="242" spans="1:66" hidden="1" x14ac:dyDescent="0.3">
      <c r="A242" s="47"/>
      <c r="B242" s="3"/>
      <c r="C242" s="46"/>
      <c r="D242" s="58" t="s">
        <v>335</v>
      </c>
      <c r="E242" s="45" t="s">
        <v>66</v>
      </c>
      <c r="F242" s="45" t="s">
        <v>104</v>
      </c>
      <c r="G242" s="48">
        <v>5</v>
      </c>
      <c r="H242" s="49">
        <v>13</v>
      </c>
      <c r="I242" s="45">
        <v>240</v>
      </c>
      <c r="J242" s="45">
        <v>254.4</v>
      </c>
      <c r="K242" s="48">
        <v>43.8</v>
      </c>
      <c r="L242" s="45">
        <v>259</v>
      </c>
      <c r="M242" s="46">
        <v>19</v>
      </c>
      <c r="N242" s="49">
        <f>VLOOKUP(D242,WR!$B$1:$M$127,12,FALSE)</f>
        <v>-3.6999999999999886</v>
      </c>
      <c r="O242" s="45">
        <v>125</v>
      </c>
      <c r="P242" s="45">
        <v>127.4</v>
      </c>
      <c r="Q242" s="46">
        <v>8.5</v>
      </c>
      <c r="T242" s="1">
        <v>0.4</v>
      </c>
      <c r="Z242" s="1">
        <v>54.9</v>
      </c>
      <c r="AA242" s="1">
        <v>2.7</v>
      </c>
      <c r="AB242" s="1">
        <v>546.20000000000005</v>
      </c>
      <c r="AC242" s="1">
        <v>0.9</v>
      </c>
      <c r="AD242" s="1">
        <v>0</v>
      </c>
      <c r="AE242" s="1">
        <v>3.8</v>
      </c>
      <c r="AO242" s="1">
        <v>0</v>
      </c>
      <c r="AP242" s="1">
        <v>15</v>
      </c>
      <c r="AZ242" s="1">
        <v>4</v>
      </c>
      <c r="BA242" s="1">
        <v>39</v>
      </c>
      <c r="BB242" s="1">
        <v>59</v>
      </c>
      <c r="BC242" s="1">
        <v>1</v>
      </c>
      <c r="BD242" s="1">
        <v>79</v>
      </c>
      <c r="BE242" s="1">
        <v>9.6999999999999993</v>
      </c>
      <c r="BF242" s="1">
        <v>575</v>
      </c>
      <c r="BH242" s="1">
        <v>1</v>
      </c>
      <c r="BJ242" s="1">
        <v>0</v>
      </c>
      <c r="BL242" s="1">
        <v>-2</v>
      </c>
    </row>
    <row r="243" spans="1:66" hidden="1" x14ac:dyDescent="0.3">
      <c r="A243" s="47"/>
      <c r="B243" s="3"/>
      <c r="C243" s="46"/>
      <c r="D243" s="58" t="s">
        <v>336</v>
      </c>
      <c r="E243" s="45" t="s">
        <v>312</v>
      </c>
      <c r="F243" s="45" t="s">
        <v>104</v>
      </c>
      <c r="G243" s="48">
        <v>5</v>
      </c>
      <c r="H243" s="49">
        <v>13</v>
      </c>
      <c r="I243" s="45">
        <v>241</v>
      </c>
      <c r="J243" s="45">
        <v>218.9</v>
      </c>
      <c r="K243" s="48">
        <v>35.9</v>
      </c>
      <c r="L243" s="45">
        <v>201</v>
      </c>
      <c r="M243" s="46">
        <v>-40</v>
      </c>
      <c r="N243" s="49">
        <f>VLOOKUP(D243,K!$B$1:$M$127,12,FALSE)</f>
        <v>-0.69999999999998863</v>
      </c>
      <c r="O243" s="45">
        <v>112.4</v>
      </c>
      <c r="P243" s="45">
        <v>129.30000000000001</v>
      </c>
      <c r="Q243" s="46">
        <v>8.1</v>
      </c>
      <c r="R243" s="1">
        <v>26.9</v>
      </c>
      <c r="S243" s="1">
        <v>31.5</v>
      </c>
      <c r="AF243" s="1">
        <v>31.8</v>
      </c>
      <c r="AG243" s="1">
        <v>8</v>
      </c>
      <c r="AH243" s="1">
        <v>12</v>
      </c>
      <c r="AI243" s="1">
        <v>5</v>
      </c>
      <c r="AJ243" s="1">
        <v>3</v>
      </c>
      <c r="AK243" s="1">
        <v>28</v>
      </c>
      <c r="AL243" s="1">
        <v>32</v>
      </c>
      <c r="AM243" s="1">
        <v>16</v>
      </c>
      <c r="AN243" s="1">
        <v>54</v>
      </c>
      <c r="AY243" s="1">
        <v>87.5</v>
      </c>
      <c r="BM243" s="1">
        <v>30</v>
      </c>
      <c r="BN243" s="1">
        <v>30</v>
      </c>
    </row>
    <row r="244" spans="1:66" x14ac:dyDescent="0.3">
      <c r="A244" s="47"/>
      <c r="B244" s="3"/>
      <c r="C244" s="46"/>
      <c r="D244" s="58" t="s">
        <v>337</v>
      </c>
      <c r="E244" s="45" t="s">
        <v>78</v>
      </c>
      <c r="F244" s="45" t="s">
        <v>89</v>
      </c>
      <c r="G244" s="48">
        <v>9</v>
      </c>
      <c r="H244" s="49">
        <v>13</v>
      </c>
      <c r="I244" s="45">
        <v>242</v>
      </c>
      <c r="J244" s="45">
        <v>260.2</v>
      </c>
      <c r="K244" s="48">
        <v>54.1</v>
      </c>
      <c r="L244" s="45">
        <v>204</v>
      </c>
      <c r="M244" s="46">
        <v>-38</v>
      </c>
      <c r="N244" s="49">
        <f>VLOOKUP(D244,TE!$B$1:$M$127,12,FALSE)</f>
        <v>-34.400000000000006</v>
      </c>
      <c r="O244" s="45">
        <v>112</v>
      </c>
      <c r="P244" s="45">
        <v>38.9</v>
      </c>
      <c r="Q244" s="46">
        <v>9.6999999999999993</v>
      </c>
      <c r="T244" s="1">
        <v>0.1</v>
      </c>
      <c r="Z244" s="1">
        <v>42.9</v>
      </c>
      <c r="AA244" s="1">
        <v>3.6</v>
      </c>
      <c r="AB244" s="1">
        <v>476.9</v>
      </c>
      <c r="AO244" s="1">
        <v>0</v>
      </c>
      <c r="AP244" s="1">
        <v>4</v>
      </c>
      <c r="AZ244" s="1">
        <v>2</v>
      </c>
      <c r="BA244" s="1">
        <v>29</v>
      </c>
      <c r="BB244" s="1">
        <v>15</v>
      </c>
      <c r="BC244" s="1">
        <v>1</v>
      </c>
      <c r="BD244" s="1">
        <v>19</v>
      </c>
      <c r="BE244" s="1">
        <v>11.9</v>
      </c>
      <c r="BF244" s="1">
        <v>179</v>
      </c>
      <c r="BH244" s="1">
        <v>0</v>
      </c>
      <c r="BJ244" s="1">
        <v>0</v>
      </c>
      <c r="BL244" s="1">
        <v>0</v>
      </c>
    </row>
    <row r="245" spans="1:66" hidden="1" x14ac:dyDescent="0.3">
      <c r="A245" s="47"/>
      <c r="B245" s="3"/>
      <c r="C245" s="46"/>
      <c r="D245" s="58" t="s">
        <v>338</v>
      </c>
      <c r="E245" s="45" t="s">
        <v>66</v>
      </c>
      <c r="F245" s="45" t="s">
        <v>89</v>
      </c>
      <c r="G245" s="48">
        <v>9</v>
      </c>
      <c r="H245" s="49">
        <v>13</v>
      </c>
      <c r="I245" s="45">
        <v>243</v>
      </c>
      <c r="J245" s="45">
        <v>245.6</v>
      </c>
      <c r="K245" s="48">
        <v>27.5</v>
      </c>
      <c r="L245" s="45">
        <v>287</v>
      </c>
      <c r="M245" s="46">
        <v>44</v>
      </c>
      <c r="N245" s="49">
        <f>VLOOKUP(D245,WR!$B$1:$M$127,12,FALSE)</f>
        <v>-43.299999999999983</v>
      </c>
      <c r="O245" s="45">
        <v>85.4</v>
      </c>
      <c r="P245" s="45">
        <v>84.9</v>
      </c>
      <c r="Q245" s="46">
        <v>6.5</v>
      </c>
      <c r="T245" s="1">
        <v>0.1</v>
      </c>
      <c r="Z245" s="1">
        <v>28.9</v>
      </c>
      <c r="AA245" s="1">
        <v>3.7</v>
      </c>
      <c r="AB245" s="1">
        <v>333.6</v>
      </c>
      <c r="AC245" s="1">
        <v>2.9</v>
      </c>
      <c r="AD245" s="1">
        <v>0</v>
      </c>
      <c r="AE245" s="1">
        <v>11.4</v>
      </c>
      <c r="AO245" s="1">
        <v>0</v>
      </c>
      <c r="AP245" s="1">
        <v>13</v>
      </c>
      <c r="AZ245" s="1">
        <v>3</v>
      </c>
      <c r="BA245" s="1">
        <v>39</v>
      </c>
      <c r="BB245" s="1">
        <v>21</v>
      </c>
      <c r="BC245" s="1">
        <v>7</v>
      </c>
      <c r="BD245" s="1">
        <v>58</v>
      </c>
      <c r="BE245" s="1">
        <v>10</v>
      </c>
      <c r="BF245" s="1">
        <v>210</v>
      </c>
      <c r="BH245" s="1">
        <v>4</v>
      </c>
      <c r="BJ245" s="1">
        <v>0</v>
      </c>
      <c r="BL245" s="1">
        <v>9</v>
      </c>
    </row>
    <row r="246" spans="1:66" hidden="1" x14ac:dyDescent="0.3">
      <c r="A246" s="47"/>
      <c r="B246" s="3"/>
      <c r="C246" s="46"/>
      <c r="D246" s="58" t="s">
        <v>339</v>
      </c>
      <c r="E246" s="45" t="s">
        <v>123</v>
      </c>
      <c r="F246" s="45" t="s">
        <v>186</v>
      </c>
      <c r="G246" s="48">
        <v>10</v>
      </c>
      <c r="H246" s="49">
        <v>13</v>
      </c>
      <c r="I246" s="45">
        <v>244</v>
      </c>
      <c r="J246" s="45">
        <v>246.2</v>
      </c>
      <c r="K246" s="48">
        <v>30.5</v>
      </c>
      <c r="L246" s="45">
        <v>219</v>
      </c>
      <c r="M246" s="46">
        <v>-25</v>
      </c>
      <c r="N246" s="49">
        <f>VLOOKUP(D246,QB!$B$1:$M$127,12,FALSE)</f>
        <v>-151</v>
      </c>
      <c r="O246" s="45">
        <v>130.19999999999999</v>
      </c>
      <c r="P246" s="45">
        <v>0</v>
      </c>
      <c r="Q246" s="46">
        <v>0</v>
      </c>
      <c r="T246" s="1">
        <v>1.4</v>
      </c>
      <c r="U246" s="1">
        <v>348</v>
      </c>
      <c r="V246" s="1">
        <v>213.3</v>
      </c>
      <c r="W246" s="1">
        <v>10.3</v>
      </c>
      <c r="X246" s="1">
        <v>12.5</v>
      </c>
      <c r="Y246" s="1">
        <v>2384.3000000000002</v>
      </c>
      <c r="AC246" s="1">
        <v>15.7</v>
      </c>
      <c r="AD246" s="1">
        <v>0.5</v>
      </c>
      <c r="AE246" s="1">
        <v>56.2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BH246" s="1">
        <v>0</v>
      </c>
      <c r="BJ246" s="1">
        <v>0</v>
      </c>
      <c r="BL246" s="1">
        <v>0</v>
      </c>
    </row>
    <row r="247" spans="1:66" hidden="1" x14ac:dyDescent="0.3">
      <c r="A247" s="47"/>
      <c r="B247" s="3"/>
      <c r="C247" s="46"/>
      <c r="D247" s="58" t="s">
        <v>340</v>
      </c>
      <c r="E247" s="45" t="s">
        <v>66</v>
      </c>
      <c r="F247" s="45" t="s">
        <v>191</v>
      </c>
      <c r="G247" s="48">
        <v>6</v>
      </c>
      <c r="H247" s="49">
        <v>13</v>
      </c>
      <c r="I247" s="45">
        <v>245</v>
      </c>
      <c r="J247" s="45">
        <v>261.7</v>
      </c>
      <c r="K247" s="48">
        <v>38.4</v>
      </c>
      <c r="L247" s="45">
        <v>234</v>
      </c>
      <c r="M247" s="46">
        <v>-11</v>
      </c>
      <c r="N247" s="49">
        <f>VLOOKUP(D247,WR!$B$1:$M$127,12,FALSE)</f>
        <v>-14.499999999999986</v>
      </c>
      <c r="O247" s="45">
        <v>114.2</v>
      </c>
      <c r="P247" s="45">
        <v>150.19999999999999</v>
      </c>
      <c r="Q247" s="46">
        <v>9.4</v>
      </c>
      <c r="T247" s="1">
        <v>0.4</v>
      </c>
      <c r="Z247" s="1">
        <v>46.6</v>
      </c>
      <c r="AA247" s="1">
        <v>2.6</v>
      </c>
      <c r="AB247" s="1">
        <v>526.29999999999995</v>
      </c>
      <c r="AC247" s="1">
        <v>0</v>
      </c>
      <c r="AD247" s="1">
        <v>0</v>
      </c>
      <c r="AE247" s="1">
        <v>0</v>
      </c>
      <c r="AO247" s="1">
        <v>0</v>
      </c>
      <c r="AP247" s="1">
        <v>16</v>
      </c>
      <c r="AZ247" s="1">
        <v>3</v>
      </c>
      <c r="BA247" s="1">
        <v>32</v>
      </c>
      <c r="BB247" s="1">
        <v>65</v>
      </c>
      <c r="BC247" s="1">
        <v>3</v>
      </c>
      <c r="BD247" s="1">
        <v>86</v>
      </c>
      <c r="BE247" s="1">
        <v>10.3</v>
      </c>
      <c r="BF247" s="1">
        <v>672</v>
      </c>
      <c r="BH247" s="1">
        <v>0</v>
      </c>
      <c r="BJ247" s="1">
        <v>0</v>
      </c>
      <c r="BL247" s="1">
        <v>0</v>
      </c>
    </row>
    <row r="248" spans="1:66" hidden="1" x14ac:dyDescent="0.3">
      <c r="A248" s="47"/>
      <c r="B248" s="3"/>
      <c r="C248" s="46"/>
      <c r="D248" s="58" t="s">
        <v>341</v>
      </c>
      <c r="E248" s="45" t="s">
        <v>59</v>
      </c>
      <c r="F248" s="45" t="s">
        <v>191</v>
      </c>
      <c r="G248" s="48">
        <v>6</v>
      </c>
      <c r="H248" s="49">
        <v>13</v>
      </c>
      <c r="I248" s="45">
        <v>246</v>
      </c>
      <c r="J248" s="45">
        <v>229.5</v>
      </c>
      <c r="K248" s="48">
        <v>30.6</v>
      </c>
      <c r="L248" s="45">
        <v>271</v>
      </c>
      <c r="M248" s="46">
        <v>25</v>
      </c>
      <c r="N248" s="49">
        <f>VLOOKUP(D248,RB!$B$1:$M$127,12,FALSE)</f>
        <v>-30.200000000000003</v>
      </c>
      <c r="O248" s="45">
        <v>71.3</v>
      </c>
      <c r="P248" s="45">
        <v>102.6</v>
      </c>
      <c r="Q248" s="46">
        <v>7.3</v>
      </c>
      <c r="T248" s="1">
        <v>0.6</v>
      </c>
      <c r="Z248" s="1">
        <v>11.8</v>
      </c>
      <c r="AA248" s="1">
        <v>0.4</v>
      </c>
      <c r="AB248" s="1">
        <v>103.8</v>
      </c>
      <c r="AC248" s="1">
        <v>92.7</v>
      </c>
      <c r="AD248" s="1">
        <v>1.7</v>
      </c>
      <c r="AE248" s="1">
        <v>374.3</v>
      </c>
      <c r="AO248" s="1">
        <v>0</v>
      </c>
      <c r="AP248" s="1">
        <v>14</v>
      </c>
      <c r="BB248" s="1">
        <v>12</v>
      </c>
      <c r="BC248" s="1">
        <v>1</v>
      </c>
      <c r="BD248" s="1">
        <v>16</v>
      </c>
      <c r="BE248" s="1">
        <v>10.3</v>
      </c>
      <c r="BF248" s="1">
        <v>124</v>
      </c>
      <c r="BG248" s="1">
        <v>5</v>
      </c>
      <c r="BH248" s="1">
        <v>156</v>
      </c>
      <c r="BI248" s="1">
        <v>39</v>
      </c>
      <c r="BJ248" s="1">
        <v>0</v>
      </c>
      <c r="BK248" s="1">
        <v>4.5999999999999996</v>
      </c>
      <c r="BL248" s="1">
        <v>722</v>
      </c>
    </row>
    <row r="249" spans="1:66" hidden="1" x14ac:dyDescent="0.3">
      <c r="A249" s="47"/>
      <c r="B249" s="3"/>
      <c r="C249" s="46"/>
      <c r="D249" s="58" t="s">
        <v>342</v>
      </c>
      <c r="E249" s="45" t="s">
        <v>59</v>
      </c>
      <c r="F249" s="45" t="s">
        <v>98</v>
      </c>
      <c r="G249" s="48">
        <v>6</v>
      </c>
      <c r="H249" s="49">
        <v>13</v>
      </c>
      <c r="I249" s="45">
        <v>247</v>
      </c>
      <c r="J249" s="45">
        <v>249.9</v>
      </c>
      <c r="K249" s="48">
        <v>28.1</v>
      </c>
      <c r="L249" s="45">
        <v>323</v>
      </c>
      <c r="M249" s="46">
        <v>76</v>
      </c>
      <c r="N249" s="49">
        <f>VLOOKUP(D249,RB!$B$1:$M$127,12,FALSE)</f>
        <v>-50.3</v>
      </c>
      <c r="O249" s="45">
        <v>51.2</v>
      </c>
      <c r="P249" s="45">
        <v>119.9</v>
      </c>
      <c r="Q249" s="46">
        <v>7.5</v>
      </c>
      <c r="T249" s="1">
        <v>0.8</v>
      </c>
      <c r="Z249" s="1">
        <v>7.2</v>
      </c>
      <c r="AA249" s="1">
        <v>0.1</v>
      </c>
      <c r="AB249" s="1">
        <v>51</v>
      </c>
      <c r="AC249" s="1">
        <v>66.599999999999994</v>
      </c>
      <c r="AD249" s="1">
        <v>1.8</v>
      </c>
      <c r="AE249" s="1">
        <v>286.7</v>
      </c>
      <c r="AO249" s="1">
        <v>3</v>
      </c>
      <c r="AP249" s="1">
        <v>16</v>
      </c>
      <c r="BB249" s="1">
        <v>18</v>
      </c>
      <c r="BC249" s="1">
        <v>0</v>
      </c>
      <c r="BD249" s="1">
        <v>24</v>
      </c>
      <c r="BE249" s="1">
        <v>6.4</v>
      </c>
      <c r="BF249" s="1">
        <v>116</v>
      </c>
      <c r="BG249" s="1">
        <v>2</v>
      </c>
      <c r="BH249" s="1">
        <v>172</v>
      </c>
      <c r="BI249" s="1">
        <v>29</v>
      </c>
      <c r="BJ249" s="1">
        <v>4</v>
      </c>
      <c r="BK249" s="1">
        <v>4.2</v>
      </c>
      <c r="BL249" s="1">
        <v>723</v>
      </c>
    </row>
    <row r="250" spans="1:66" hidden="1" x14ac:dyDescent="0.3">
      <c r="A250" s="47"/>
      <c r="B250" s="3"/>
      <c r="C250" s="46"/>
      <c r="D250" s="58" t="s">
        <v>343</v>
      </c>
      <c r="E250" s="45" t="s">
        <v>277</v>
      </c>
      <c r="F250" s="45" t="s">
        <v>79</v>
      </c>
      <c r="G250" s="48">
        <v>12</v>
      </c>
      <c r="H250" s="49">
        <v>13</v>
      </c>
      <c r="I250" s="45">
        <v>248</v>
      </c>
      <c r="J250" s="45">
        <v>250.8</v>
      </c>
      <c r="K250" s="48">
        <v>24.9</v>
      </c>
      <c r="L250" s="45">
        <v>189</v>
      </c>
      <c r="M250" s="46">
        <v>-59</v>
      </c>
    </row>
    <row r="251" spans="1:66" hidden="1" x14ac:dyDescent="0.3">
      <c r="A251" s="47"/>
      <c r="B251" s="3"/>
      <c r="C251" s="46"/>
      <c r="D251" s="58" t="s">
        <v>344</v>
      </c>
      <c r="E251" s="45" t="s">
        <v>59</v>
      </c>
      <c r="F251" s="45" t="s">
        <v>76</v>
      </c>
      <c r="G251" s="48">
        <v>9</v>
      </c>
      <c r="H251" s="49">
        <v>13</v>
      </c>
      <c r="I251" s="45">
        <v>249</v>
      </c>
      <c r="J251" s="45">
        <v>235</v>
      </c>
      <c r="K251" s="48">
        <v>68.8</v>
      </c>
      <c r="L251" s="45">
        <v>335</v>
      </c>
      <c r="M251" s="46">
        <v>86</v>
      </c>
      <c r="N251" s="49">
        <f>VLOOKUP(D251,RB!$B$1:$M$127,12,FALSE)</f>
        <v>-63.4</v>
      </c>
      <c r="O251" s="45">
        <v>38.1</v>
      </c>
      <c r="P251" s="45">
        <v>15.6</v>
      </c>
      <c r="Q251" s="46">
        <v>1.6</v>
      </c>
      <c r="T251" s="1">
        <v>0.5</v>
      </c>
      <c r="Z251" s="1">
        <v>6.9</v>
      </c>
      <c r="AA251" s="1">
        <v>0.2</v>
      </c>
      <c r="AB251" s="1">
        <v>45.9</v>
      </c>
      <c r="AC251" s="1">
        <v>37.6</v>
      </c>
      <c r="AD251" s="1">
        <v>1.3</v>
      </c>
      <c r="AE251" s="1">
        <v>187.9</v>
      </c>
      <c r="AO251" s="1">
        <v>1</v>
      </c>
      <c r="AP251" s="1">
        <v>10</v>
      </c>
      <c r="BB251" s="1">
        <v>1</v>
      </c>
      <c r="BC251" s="1">
        <v>0</v>
      </c>
      <c r="BD251" s="1">
        <v>2</v>
      </c>
      <c r="BE251" s="1">
        <v>9</v>
      </c>
      <c r="BF251" s="1">
        <v>9</v>
      </c>
      <c r="BG251" s="1">
        <v>3</v>
      </c>
      <c r="BH251" s="1">
        <v>20</v>
      </c>
      <c r="BI251" s="1">
        <v>60</v>
      </c>
      <c r="BJ251" s="1">
        <v>0</v>
      </c>
      <c r="BK251" s="1">
        <v>7.9</v>
      </c>
      <c r="BL251" s="1">
        <v>157</v>
      </c>
    </row>
    <row r="252" spans="1:66" hidden="1" x14ac:dyDescent="0.3">
      <c r="A252" s="47"/>
      <c r="B252" s="3"/>
      <c r="C252" s="46"/>
      <c r="D252" s="58" t="s">
        <v>345</v>
      </c>
      <c r="E252" s="45" t="s">
        <v>59</v>
      </c>
      <c r="F252" s="45" t="s">
        <v>81</v>
      </c>
      <c r="G252" s="48">
        <v>7</v>
      </c>
      <c r="H252" s="49">
        <v>13</v>
      </c>
      <c r="I252" s="45">
        <v>250</v>
      </c>
      <c r="J252" s="45">
        <v>253.7</v>
      </c>
      <c r="K252" s="48">
        <v>34.6</v>
      </c>
      <c r="L252" s="45">
        <v>262</v>
      </c>
      <c r="M252" s="46">
        <v>12</v>
      </c>
      <c r="N252" s="49">
        <f>VLOOKUP(D252,RB!$B$1:$M$127,12,FALSE)</f>
        <v>-70.5</v>
      </c>
      <c r="O252" s="45">
        <v>31</v>
      </c>
      <c r="P252" s="45">
        <v>0</v>
      </c>
      <c r="Q252" s="46">
        <v>0</v>
      </c>
      <c r="T252" s="1">
        <v>0.6</v>
      </c>
      <c r="Z252" s="1">
        <v>6.2</v>
      </c>
      <c r="AA252" s="1">
        <v>0.2</v>
      </c>
      <c r="AB252" s="1">
        <v>55.3</v>
      </c>
      <c r="AC252" s="1">
        <v>36.200000000000003</v>
      </c>
      <c r="AD252" s="1">
        <v>0.9</v>
      </c>
      <c r="AE252" s="1">
        <v>142.19999999999999</v>
      </c>
      <c r="AO252" s="1">
        <v>0</v>
      </c>
      <c r="AP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</row>
    <row r="253" spans="1:66" hidden="1" x14ac:dyDescent="0.3">
      <c r="A253" s="47"/>
      <c r="B253" s="3"/>
      <c r="C253" s="46"/>
      <c r="D253" s="58" t="s">
        <v>346</v>
      </c>
      <c r="E253" s="45" t="s">
        <v>123</v>
      </c>
      <c r="F253" s="45" t="s">
        <v>60</v>
      </c>
      <c r="G253" s="48">
        <v>11</v>
      </c>
      <c r="H253" s="49">
        <v>13</v>
      </c>
      <c r="I253" s="45">
        <v>251</v>
      </c>
      <c r="J253" s="45">
        <v>236.3</v>
      </c>
      <c r="K253" s="48">
        <v>7.5</v>
      </c>
      <c r="L253" s="45">
        <v>244</v>
      </c>
      <c r="M253" s="46">
        <v>-7</v>
      </c>
      <c r="N253" s="49">
        <f>VLOOKUP(D253,QB!$B$1:$M$127,12,FALSE)</f>
        <v>-88.199999999999989</v>
      </c>
      <c r="O253" s="45">
        <v>193</v>
      </c>
      <c r="P253" s="45">
        <v>240</v>
      </c>
      <c r="Q253" s="46">
        <v>15</v>
      </c>
      <c r="T253" s="1">
        <v>2.2000000000000002</v>
      </c>
      <c r="U253" s="1">
        <v>485.7</v>
      </c>
      <c r="V253" s="1">
        <v>306.7</v>
      </c>
      <c r="W253" s="1">
        <v>10.6</v>
      </c>
      <c r="X253" s="1">
        <v>18.7</v>
      </c>
      <c r="Y253" s="1">
        <v>3321.4</v>
      </c>
      <c r="AC253" s="1">
        <v>20.100000000000001</v>
      </c>
      <c r="AD253" s="1">
        <v>1</v>
      </c>
      <c r="AE253" s="1">
        <v>49.8</v>
      </c>
      <c r="AO253" s="1">
        <v>4</v>
      </c>
      <c r="AP253" s="1">
        <v>16</v>
      </c>
      <c r="AQ253" s="1">
        <v>576</v>
      </c>
      <c r="AR253" s="1">
        <v>380</v>
      </c>
      <c r="AS253" s="1">
        <v>11</v>
      </c>
      <c r="AT253" s="1">
        <v>66</v>
      </c>
      <c r="AU253" s="1">
        <v>47</v>
      </c>
      <c r="AV253" s="1">
        <v>21</v>
      </c>
      <c r="AW253" s="1">
        <v>7.5</v>
      </c>
      <c r="AX253" s="1">
        <v>4299</v>
      </c>
      <c r="BH253" s="1">
        <v>15</v>
      </c>
      <c r="BJ253" s="1">
        <v>1</v>
      </c>
      <c r="BL253" s="1">
        <v>20</v>
      </c>
    </row>
    <row r="254" spans="1:66" hidden="1" x14ac:dyDescent="0.3">
      <c r="A254" s="47"/>
      <c r="B254" s="3"/>
      <c r="C254" s="46"/>
      <c r="D254" s="58" t="s">
        <v>347</v>
      </c>
      <c r="E254" s="45" t="s">
        <v>277</v>
      </c>
      <c r="F254" s="45" t="s">
        <v>131</v>
      </c>
      <c r="G254" s="48">
        <v>11</v>
      </c>
      <c r="H254" s="49">
        <v>13</v>
      </c>
      <c r="I254" s="45">
        <v>252</v>
      </c>
      <c r="J254" s="45">
        <v>236.5</v>
      </c>
      <c r="K254" s="48">
        <v>21</v>
      </c>
      <c r="L254" s="45">
        <v>229</v>
      </c>
      <c r="M254" s="46">
        <v>-23</v>
      </c>
    </row>
    <row r="255" spans="1:66" hidden="1" x14ac:dyDescent="0.3">
      <c r="A255" s="47"/>
      <c r="B255" s="3"/>
      <c r="C255" s="46"/>
      <c r="D255" s="58" t="s">
        <v>348</v>
      </c>
      <c r="E255" s="45" t="s">
        <v>66</v>
      </c>
      <c r="F255" s="45" t="s">
        <v>83</v>
      </c>
      <c r="G255" s="48">
        <v>7</v>
      </c>
      <c r="H255" s="49">
        <v>13</v>
      </c>
      <c r="I255" s="45">
        <v>253</v>
      </c>
      <c r="J255" s="45">
        <v>236.6</v>
      </c>
      <c r="K255" s="48">
        <v>28</v>
      </c>
      <c r="L255" s="45">
        <v>247</v>
      </c>
      <c r="M255" s="46">
        <v>-6</v>
      </c>
      <c r="N255" s="49">
        <f>VLOOKUP(D255,WR!$B$1:$M$127,12,FALSE)</f>
        <v>-25.099999999999994</v>
      </c>
      <c r="O255" s="45">
        <v>103.6</v>
      </c>
      <c r="P255" s="45">
        <v>118.2</v>
      </c>
      <c r="Q255" s="46">
        <v>9.1</v>
      </c>
      <c r="T255" s="1">
        <v>0.4</v>
      </c>
      <c r="Z255" s="1">
        <v>36.700000000000003</v>
      </c>
      <c r="AA255" s="1">
        <v>3.1</v>
      </c>
      <c r="AB255" s="1">
        <v>492.1</v>
      </c>
      <c r="AC255" s="1">
        <v>0.1</v>
      </c>
      <c r="AD255" s="1">
        <v>0</v>
      </c>
      <c r="AE255" s="1">
        <v>0.7</v>
      </c>
      <c r="AO255" s="1">
        <v>1</v>
      </c>
      <c r="AP255" s="1">
        <v>13</v>
      </c>
      <c r="AZ255" s="1">
        <v>11</v>
      </c>
      <c r="BA255" s="1">
        <v>40</v>
      </c>
      <c r="BB255" s="1">
        <v>39</v>
      </c>
      <c r="BC255" s="1">
        <v>4</v>
      </c>
      <c r="BD255" s="1">
        <v>53</v>
      </c>
      <c r="BE255" s="1">
        <v>14.7</v>
      </c>
      <c r="BF255" s="1">
        <v>572</v>
      </c>
      <c r="BH255" s="1">
        <v>0</v>
      </c>
      <c r="BJ255" s="1">
        <v>0</v>
      </c>
      <c r="BL255" s="1">
        <v>0</v>
      </c>
    </row>
    <row r="256" spans="1:66" hidden="1" x14ac:dyDescent="0.3">
      <c r="A256" s="47"/>
      <c r="B256" s="3"/>
      <c r="C256" s="46"/>
      <c r="D256" s="58" t="s">
        <v>349</v>
      </c>
      <c r="E256" s="45" t="s">
        <v>59</v>
      </c>
      <c r="F256" s="45" t="s">
        <v>85</v>
      </c>
      <c r="G256" s="48">
        <v>4</v>
      </c>
      <c r="H256" s="49">
        <v>13</v>
      </c>
      <c r="I256" s="45">
        <v>254</v>
      </c>
      <c r="J256" s="45">
        <v>237.3</v>
      </c>
      <c r="K256" s="48">
        <v>27</v>
      </c>
      <c r="L256" s="45">
        <v>296</v>
      </c>
      <c r="M256" s="46">
        <v>42</v>
      </c>
      <c r="N256" s="49">
        <f>VLOOKUP(D256,RB!$B$1:$M$127,12,FALSE)</f>
        <v>-45.3</v>
      </c>
      <c r="O256" s="45">
        <v>56.2</v>
      </c>
      <c r="P256" s="45">
        <v>85.9</v>
      </c>
      <c r="Q256" s="46">
        <v>10.7</v>
      </c>
      <c r="T256" s="1">
        <v>0.8</v>
      </c>
      <c r="Z256" s="1">
        <v>15.8</v>
      </c>
      <c r="AA256" s="1">
        <v>0.8</v>
      </c>
      <c r="AB256" s="1">
        <v>142.69999999999999</v>
      </c>
      <c r="AC256" s="1">
        <v>42</v>
      </c>
      <c r="AD256" s="1">
        <v>1.1000000000000001</v>
      </c>
      <c r="AE256" s="1">
        <v>162.19999999999999</v>
      </c>
      <c r="AO256" s="1">
        <v>2</v>
      </c>
      <c r="AP256" s="1">
        <v>8</v>
      </c>
      <c r="BB256" s="1">
        <v>19</v>
      </c>
      <c r="BC256" s="1">
        <v>1</v>
      </c>
      <c r="BD256" s="1">
        <v>31</v>
      </c>
      <c r="BE256" s="1">
        <v>10.199999999999999</v>
      </c>
      <c r="BF256" s="1">
        <v>193</v>
      </c>
      <c r="BG256" s="1">
        <v>1</v>
      </c>
      <c r="BH256" s="1">
        <v>92</v>
      </c>
      <c r="BI256" s="1">
        <v>34</v>
      </c>
      <c r="BJ256" s="1">
        <v>3</v>
      </c>
      <c r="BK256" s="1">
        <v>3</v>
      </c>
      <c r="BL256" s="1">
        <v>276</v>
      </c>
    </row>
    <row r="257" spans="1:66" hidden="1" x14ac:dyDescent="0.3">
      <c r="A257" s="47"/>
      <c r="B257" s="3"/>
      <c r="C257" s="46"/>
      <c r="D257" s="58" t="s">
        <v>350</v>
      </c>
      <c r="E257" s="45" t="s">
        <v>66</v>
      </c>
      <c r="F257" s="45" t="s">
        <v>100</v>
      </c>
      <c r="G257" s="48">
        <v>9</v>
      </c>
      <c r="H257" s="49">
        <v>13</v>
      </c>
      <c r="I257" s="45">
        <v>255</v>
      </c>
      <c r="J257" s="45">
        <v>255.3</v>
      </c>
      <c r="K257" s="48">
        <v>15.6</v>
      </c>
      <c r="L257" s="45">
        <v>342</v>
      </c>
      <c r="M257" s="46">
        <v>87</v>
      </c>
      <c r="N257" s="49">
        <f>VLOOKUP(D257,WR!$B$1:$M$127,12,FALSE)</f>
        <v>-68.099999999999994</v>
      </c>
      <c r="O257" s="45">
        <v>60.6</v>
      </c>
      <c r="P257" s="45">
        <v>100</v>
      </c>
      <c r="Q257" s="46">
        <v>6.3</v>
      </c>
      <c r="T257" s="1">
        <v>0</v>
      </c>
      <c r="Z257" s="1">
        <v>19.600000000000001</v>
      </c>
      <c r="AA257" s="1">
        <v>2.2000000000000002</v>
      </c>
      <c r="AB257" s="1">
        <v>264.5</v>
      </c>
      <c r="AC257" s="1">
        <v>2.2000000000000002</v>
      </c>
      <c r="AD257" s="1">
        <v>0</v>
      </c>
      <c r="AE257" s="1">
        <v>14</v>
      </c>
      <c r="AO257" s="1">
        <v>0</v>
      </c>
      <c r="AP257" s="1">
        <v>16</v>
      </c>
      <c r="AZ257" s="1">
        <v>6</v>
      </c>
      <c r="BA257" s="1">
        <v>33</v>
      </c>
      <c r="BB257" s="1">
        <v>29</v>
      </c>
      <c r="BC257" s="1">
        <v>5</v>
      </c>
      <c r="BD257" s="1">
        <v>53</v>
      </c>
      <c r="BE257" s="1">
        <v>13.9</v>
      </c>
      <c r="BF257" s="1">
        <v>402</v>
      </c>
      <c r="BH257" s="1">
        <v>2</v>
      </c>
      <c r="BJ257" s="1">
        <v>0</v>
      </c>
      <c r="BL257" s="1">
        <v>8</v>
      </c>
    </row>
    <row r="258" spans="1:66" hidden="1" x14ac:dyDescent="0.3">
      <c r="A258" s="47"/>
      <c r="B258" s="3"/>
      <c r="C258" s="46"/>
      <c r="D258" s="58" t="s">
        <v>351</v>
      </c>
      <c r="E258" s="45" t="s">
        <v>59</v>
      </c>
      <c r="F258" s="45" t="s">
        <v>137</v>
      </c>
      <c r="G258" s="48">
        <v>8</v>
      </c>
      <c r="H258" s="49">
        <v>13</v>
      </c>
      <c r="I258" s="45">
        <v>256</v>
      </c>
      <c r="J258" s="45">
        <v>240.1</v>
      </c>
      <c r="K258" s="48">
        <v>19.8</v>
      </c>
      <c r="L258" s="45">
        <v>253</v>
      </c>
      <c r="M258" s="46">
        <v>-3</v>
      </c>
      <c r="N258" s="49">
        <f>VLOOKUP(D258,RB!$B$1:$M$127,12,FALSE)</f>
        <v>-34.400000000000006</v>
      </c>
      <c r="O258" s="45">
        <v>67.099999999999994</v>
      </c>
      <c r="P258" s="45">
        <v>89.8</v>
      </c>
      <c r="Q258" s="46">
        <v>8.1999999999999993</v>
      </c>
      <c r="T258" s="1">
        <v>0.4</v>
      </c>
      <c r="Z258" s="1">
        <v>2.5</v>
      </c>
      <c r="AA258" s="1">
        <v>0.1</v>
      </c>
      <c r="AB258" s="1">
        <v>21.1</v>
      </c>
      <c r="AC258" s="1">
        <v>93.9</v>
      </c>
      <c r="AD258" s="1">
        <v>3</v>
      </c>
      <c r="AE258" s="1">
        <v>449.5</v>
      </c>
      <c r="AO258" s="1">
        <v>0</v>
      </c>
      <c r="AP258" s="1">
        <v>11</v>
      </c>
      <c r="BB258" s="1">
        <v>2</v>
      </c>
      <c r="BC258" s="1">
        <v>0</v>
      </c>
      <c r="BD258" s="1">
        <v>2</v>
      </c>
      <c r="BE258" s="1">
        <v>10</v>
      </c>
      <c r="BF258" s="1">
        <v>20</v>
      </c>
      <c r="BG258" s="1">
        <v>4</v>
      </c>
      <c r="BH258" s="1">
        <v>137</v>
      </c>
      <c r="BI258" s="1">
        <v>43</v>
      </c>
      <c r="BJ258" s="1">
        <v>2</v>
      </c>
      <c r="BK258" s="1">
        <v>5.2</v>
      </c>
      <c r="BL258" s="1">
        <v>718</v>
      </c>
    </row>
    <row r="259" spans="1:66" hidden="1" x14ac:dyDescent="0.3">
      <c r="A259" s="47"/>
      <c r="B259" s="3"/>
      <c r="C259" s="46"/>
      <c r="D259" s="58" t="s">
        <v>352</v>
      </c>
      <c r="E259" s="45" t="s">
        <v>66</v>
      </c>
      <c r="F259" s="45" t="s">
        <v>102</v>
      </c>
      <c r="G259" s="48">
        <v>4</v>
      </c>
      <c r="H259" s="49">
        <v>13</v>
      </c>
      <c r="I259" s="45">
        <v>257</v>
      </c>
      <c r="J259" s="45">
        <v>260</v>
      </c>
      <c r="K259" s="48">
        <v>58.3</v>
      </c>
      <c r="L259" s="45">
        <v>258</v>
      </c>
      <c r="M259" s="46">
        <v>1</v>
      </c>
      <c r="N259" s="49">
        <f>VLOOKUP(D259,WR!$B$1:$M$127,12,FALSE)</f>
        <v>-86.699999999999989</v>
      </c>
      <c r="O259" s="45">
        <v>42</v>
      </c>
      <c r="P259" s="45">
        <v>0</v>
      </c>
      <c r="Q259" s="46">
        <v>0</v>
      </c>
      <c r="T259" s="1">
        <v>0.1</v>
      </c>
      <c r="Z259" s="1">
        <v>13.7</v>
      </c>
      <c r="AA259" s="1">
        <v>1</v>
      </c>
      <c r="AB259" s="1">
        <v>169.7</v>
      </c>
      <c r="AC259" s="1">
        <v>6.5</v>
      </c>
      <c r="AD259" s="1">
        <v>0.3</v>
      </c>
      <c r="AE259" s="1">
        <v>39.700000000000003</v>
      </c>
      <c r="AO259" s="1">
        <v>0</v>
      </c>
      <c r="AP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H259" s="1">
        <v>0</v>
      </c>
      <c r="BJ259" s="1">
        <v>0</v>
      </c>
      <c r="BL259" s="1">
        <v>0</v>
      </c>
    </row>
    <row r="260" spans="1:66" x14ac:dyDescent="0.3">
      <c r="A260" s="47"/>
      <c r="B260" s="3"/>
      <c r="C260" s="46"/>
      <c r="D260" s="58" t="s">
        <v>353</v>
      </c>
      <c r="E260" s="45" t="s">
        <v>78</v>
      </c>
      <c r="F260" s="45" t="s">
        <v>69</v>
      </c>
      <c r="G260" s="48">
        <v>8</v>
      </c>
      <c r="H260" s="49">
        <v>13</v>
      </c>
      <c r="I260" s="45">
        <v>258</v>
      </c>
      <c r="J260" s="45">
        <v>276.39999999999998</v>
      </c>
      <c r="K260" s="48">
        <v>29.4</v>
      </c>
      <c r="L260" s="45">
        <v>202</v>
      </c>
      <c r="M260" s="46">
        <v>-56</v>
      </c>
      <c r="N260" s="49">
        <f>VLOOKUP(D260,TE!$B$1:$M$127,12,FALSE)</f>
        <v>-36.600000000000009</v>
      </c>
      <c r="O260" s="45">
        <v>109.8</v>
      </c>
      <c r="P260" s="45">
        <v>0</v>
      </c>
      <c r="Q260" s="46">
        <v>0</v>
      </c>
      <c r="T260" s="1">
        <v>0.4</v>
      </c>
      <c r="Z260" s="1">
        <v>45.6</v>
      </c>
      <c r="AA260" s="1">
        <v>3.4</v>
      </c>
      <c r="AB260" s="1">
        <v>446.7</v>
      </c>
      <c r="AO260" s="1">
        <v>0</v>
      </c>
      <c r="AP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H260" s="1">
        <v>0</v>
      </c>
      <c r="BJ260" s="1">
        <v>0</v>
      </c>
      <c r="BL260" s="1">
        <v>0</v>
      </c>
    </row>
    <row r="261" spans="1:66" hidden="1" x14ac:dyDescent="0.3">
      <c r="A261" s="47"/>
      <c r="B261" s="3"/>
      <c r="C261" s="46"/>
      <c r="D261" s="58" t="s">
        <v>354</v>
      </c>
      <c r="E261" s="45" t="s">
        <v>312</v>
      </c>
      <c r="F261" s="45" t="s">
        <v>108</v>
      </c>
      <c r="G261" s="48">
        <v>6</v>
      </c>
      <c r="H261" s="49">
        <v>13</v>
      </c>
      <c r="I261" s="45">
        <v>259</v>
      </c>
      <c r="J261" s="45">
        <v>246.4</v>
      </c>
      <c r="K261" s="48">
        <v>19.899999999999999</v>
      </c>
      <c r="L261" s="45">
        <v>208</v>
      </c>
      <c r="M261" s="46">
        <v>-51</v>
      </c>
      <c r="N261" s="49">
        <f>VLOOKUP(D261,K!$B$1:$M$127,12,FALSE)</f>
        <v>2.4000000000000057</v>
      </c>
      <c r="O261" s="45">
        <v>115.5</v>
      </c>
      <c r="P261" s="45">
        <v>126</v>
      </c>
      <c r="Q261" s="46">
        <v>7.9</v>
      </c>
      <c r="R261" s="1">
        <v>25</v>
      </c>
      <c r="S261" s="1">
        <v>30.3</v>
      </c>
      <c r="AF261" s="1">
        <v>40.6</v>
      </c>
      <c r="AG261" s="1">
        <v>8</v>
      </c>
      <c r="AH261" s="1">
        <v>6</v>
      </c>
      <c r="AI261" s="1">
        <v>5</v>
      </c>
      <c r="AJ261" s="1">
        <v>4</v>
      </c>
      <c r="AK261" s="1">
        <v>23</v>
      </c>
      <c r="AL261" s="1">
        <v>27</v>
      </c>
      <c r="AM261" s="1">
        <v>16</v>
      </c>
      <c r="AN261" s="1">
        <v>54</v>
      </c>
      <c r="AY261" s="1">
        <v>85.2</v>
      </c>
      <c r="BM261" s="1">
        <v>47</v>
      </c>
      <c r="BN261" s="1">
        <v>44</v>
      </c>
    </row>
    <row r="262" spans="1:66" hidden="1" x14ac:dyDescent="0.3">
      <c r="A262" s="47"/>
      <c r="B262" s="3"/>
      <c r="C262" s="46"/>
      <c r="D262" s="58" t="s">
        <v>355</v>
      </c>
      <c r="E262" s="45" t="s">
        <v>312</v>
      </c>
      <c r="F262" s="45" t="s">
        <v>73</v>
      </c>
      <c r="G262" s="48">
        <v>10</v>
      </c>
      <c r="H262" s="49">
        <v>13</v>
      </c>
      <c r="I262" s="45">
        <v>260</v>
      </c>
      <c r="J262" s="45">
        <v>196.7</v>
      </c>
      <c r="K262" s="48">
        <v>24.3</v>
      </c>
      <c r="L262" s="45">
        <v>175</v>
      </c>
      <c r="M262" s="46">
        <v>-85</v>
      </c>
      <c r="N262" s="49">
        <f>VLOOKUP(D262,K!$B$1:$M$127,12,FALSE)</f>
        <v>8</v>
      </c>
      <c r="O262" s="45">
        <v>121.1</v>
      </c>
      <c r="P262" s="45">
        <v>170</v>
      </c>
      <c r="Q262" s="46">
        <v>10.6</v>
      </c>
      <c r="R262" s="1">
        <v>28.4</v>
      </c>
      <c r="S262" s="1">
        <v>34.5</v>
      </c>
      <c r="AF262" s="1">
        <v>35.799999999999997</v>
      </c>
      <c r="AG262" s="1">
        <v>9</v>
      </c>
      <c r="AH262" s="1">
        <v>11</v>
      </c>
      <c r="AI262" s="1">
        <v>12</v>
      </c>
      <c r="AJ262" s="1">
        <v>4</v>
      </c>
      <c r="AK262" s="1">
        <v>37</v>
      </c>
      <c r="AL262" s="1">
        <v>42</v>
      </c>
      <c r="AM262" s="1">
        <v>16</v>
      </c>
      <c r="AN262" s="1">
        <v>54</v>
      </c>
      <c r="AY262" s="1">
        <v>88.1</v>
      </c>
      <c r="BM262" s="1">
        <v>41</v>
      </c>
      <c r="BN262" s="1">
        <v>39</v>
      </c>
    </row>
    <row r="263" spans="1:66" hidden="1" x14ac:dyDescent="0.3">
      <c r="A263" s="47"/>
      <c r="B263" s="3"/>
      <c r="C263" s="46"/>
      <c r="D263" s="58" t="s">
        <v>356</v>
      </c>
      <c r="E263" s="45" t="s">
        <v>277</v>
      </c>
      <c r="F263" s="45" t="s">
        <v>108</v>
      </c>
      <c r="G263" s="48">
        <v>6</v>
      </c>
      <c r="H263" s="49">
        <v>13</v>
      </c>
      <c r="I263" s="45">
        <v>261</v>
      </c>
      <c r="J263" s="45">
        <v>265.89999999999998</v>
      </c>
      <c r="K263" s="48">
        <v>32</v>
      </c>
      <c r="L263" s="45">
        <v>221</v>
      </c>
      <c r="M263" s="46">
        <v>-40</v>
      </c>
    </row>
    <row r="264" spans="1:66" hidden="1" x14ac:dyDescent="0.3">
      <c r="A264" s="47"/>
      <c r="B264" s="3"/>
      <c r="C264" s="46"/>
      <c r="D264" s="58" t="s">
        <v>357</v>
      </c>
      <c r="E264" s="45" t="s">
        <v>66</v>
      </c>
      <c r="F264" s="45" t="s">
        <v>137</v>
      </c>
      <c r="G264" s="48">
        <v>8</v>
      </c>
      <c r="H264" s="49">
        <v>13</v>
      </c>
      <c r="I264" s="45">
        <v>262</v>
      </c>
      <c r="J264" s="45">
        <v>249.6</v>
      </c>
      <c r="K264" s="48">
        <v>51.1</v>
      </c>
      <c r="L264" s="45">
        <v>277</v>
      </c>
      <c r="M264" s="46">
        <v>15</v>
      </c>
      <c r="N264" s="49">
        <f>VLOOKUP(D264,WR!$B$1:$M$127,12,FALSE)</f>
        <v>-48.399999999999991</v>
      </c>
      <c r="O264" s="45">
        <v>80.3</v>
      </c>
      <c r="P264" s="45">
        <v>0</v>
      </c>
      <c r="Q264" s="46">
        <v>0</v>
      </c>
      <c r="T264" s="1">
        <v>0.4</v>
      </c>
      <c r="Z264" s="1">
        <v>26.9</v>
      </c>
      <c r="AA264" s="1">
        <v>2.5</v>
      </c>
      <c r="AB264" s="1">
        <v>389.6</v>
      </c>
      <c r="AC264" s="1">
        <v>1</v>
      </c>
      <c r="AD264" s="1">
        <v>0</v>
      </c>
      <c r="AE264" s="1">
        <v>4.3</v>
      </c>
      <c r="AO264" s="1">
        <v>0</v>
      </c>
      <c r="AP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H264" s="1">
        <v>0</v>
      </c>
      <c r="BJ264" s="1">
        <v>0</v>
      </c>
      <c r="BL264" s="1">
        <v>0</v>
      </c>
    </row>
    <row r="265" spans="1:66" hidden="1" x14ac:dyDescent="0.3">
      <c r="A265" s="47"/>
      <c r="B265" s="3"/>
      <c r="C265" s="46"/>
      <c r="D265" s="58" t="s">
        <v>358</v>
      </c>
      <c r="E265" s="45" t="s">
        <v>66</v>
      </c>
      <c r="F265" s="45" t="s">
        <v>114</v>
      </c>
      <c r="G265" s="48">
        <v>10</v>
      </c>
      <c r="H265" s="49">
        <v>13</v>
      </c>
      <c r="I265" s="45">
        <v>263</v>
      </c>
      <c r="J265" s="45">
        <v>279.3</v>
      </c>
      <c r="K265" s="48">
        <v>49</v>
      </c>
      <c r="L265" s="45">
        <v>290</v>
      </c>
      <c r="M265" s="46">
        <v>27</v>
      </c>
      <c r="N265" s="49">
        <f>VLOOKUP(D265,WR!$B$1:$M$127,12,FALSE)</f>
        <v>-74.199999999999989</v>
      </c>
      <c r="O265" s="45">
        <v>54.5</v>
      </c>
      <c r="P265" s="45">
        <v>81.900000000000006</v>
      </c>
      <c r="Q265" s="46">
        <v>5.0999999999999996</v>
      </c>
      <c r="T265" s="1">
        <v>0</v>
      </c>
      <c r="Z265" s="1">
        <v>19.3</v>
      </c>
      <c r="AA265" s="1">
        <v>1.7</v>
      </c>
      <c r="AB265" s="1">
        <v>236.8</v>
      </c>
      <c r="AC265" s="1">
        <v>1.7</v>
      </c>
      <c r="AD265" s="1">
        <v>0</v>
      </c>
      <c r="AE265" s="1">
        <v>11</v>
      </c>
      <c r="AO265" s="1">
        <v>0</v>
      </c>
      <c r="AP265" s="1">
        <v>16</v>
      </c>
      <c r="AZ265" s="1">
        <v>1</v>
      </c>
      <c r="BA265" s="1">
        <v>20</v>
      </c>
      <c r="BB265" s="1">
        <v>32</v>
      </c>
      <c r="BC265" s="1">
        <v>3</v>
      </c>
      <c r="BD265" s="1">
        <v>42</v>
      </c>
      <c r="BE265" s="1">
        <v>9.1</v>
      </c>
      <c r="BF265" s="1">
        <v>290</v>
      </c>
      <c r="BH265" s="1">
        <v>4</v>
      </c>
      <c r="BJ265" s="1">
        <v>0</v>
      </c>
      <c r="BL265" s="1">
        <v>29</v>
      </c>
    </row>
    <row r="266" spans="1:66" hidden="1" x14ac:dyDescent="0.3">
      <c r="A266" s="47"/>
      <c r="B266" s="3"/>
      <c r="C266" s="46"/>
      <c r="D266" s="58" t="s">
        <v>359</v>
      </c>
      <c r="E266" s="45" t="s">
        <v>59</v>
      </c>
      <c r="F266" s="45" t="s">
        <v>137</v>
      </c>
      <c r="G266" s="48">
        <v>8</v>
      </c>
      <c r="H266" s="49">
        <v>13</v>
      </c>
      <c r="I266" s="45">
        <v>264</v>
      </c>
      <c r="J266" s="45">
        <v>251.8</v>
      </c>
      <c r="K266" s="48">
        <v>31.8</v>
      </c>
      <c r="L266" s="45">
        <v>331</v>
      </c>
      <c r="M266" s="46">
        <v>67</v>
      </c>
      <c r="N266" s="49">
        <f>VLOOKUP(D266,RB!$B$1:$M$127,12,FALSE)</f>
        <v>-70.2</v>
      </c>
      <c r="O266" s="45">
        <v>31.3</v>
      </c>
      <c r="P266" s="45">
        <v>54.4</v>
      </c>
      <c r="Q266" s="46">
        <v>9.1</v>
      </c>
      <c r="T266" s="1">
        <v>0</v>
      </c>
      <c r="Z266" s="1">
        <v>6</v>
      </c>
      <c r="AA266" s="1">
        <v>0.3</v>
      </c>
      <c r="AB266" s="1">
        <v>63.8</v>
      </c>
      <c r="AC266" s="1">
        <v>26.6</v>
      </c>
      <c r="AD266" s="1">
        <v>0.9</v>
      </c>
      <c r="AE266" s="1">
        <v>120.9</v>
      </c>
      <c r="AO266" s="1">
        <v>1</v>
      </c>
      <c r="AP266" s="1">
        <v>6</v>
      </c>
      <c r="BB266" s="1">
        <v>6</v>
      </c>
      <c r="BC266" s="1">
        <v>0</v>
      </c>
      <c r="BD266" s="1">
        <v>7</v>
      </c>
      <c r="BE266" s="1">
        <v>8.5</v>
      </c>
      <c r="BF266" s="1">
        <v>51</v>
      </c>
      <c r="BG266" s="1">
        <v>2</v>
      </c>
      <c r="BH266" s="1">
        <v>60</v>
      </c>
      <c r="BI266" s="1">
        <v>37</v>
      </c>
      <c r="BJ266" s="1">
        <v>2</v>
      </c>
      <c r="BK266" s="1">
        <v>5.6</v>
      </c>
      <c r="BL266" s="1">
        <v>333</v>
      </c>
    </row>
    <row r="267" spans="1:66" hidden="1" x14ac:dyDescent="0.3">
      <c r="A267" s="47"/>
      <c r="B267" s="3"/>
      <c r="C267" s="46"/>
      <c r="D267" s="58" t="s">
        <v>360</v>
      </c>
      <c r="E267" s="45" t="s">
        <v>66</v>
      </c>
      <c r="F267" s="45" t="s">
        <v>111</v>
      </c>
      <c r="G267" s="48">
        <v>10</v>
      </c>
      <c r="H267" s="49">
        <v>13</v>
      </c>
      <c r="I267" s="45">
        <v>265</v>
      </c>
      <c r="J267" s="45">
        <v>277.2</v>
      </c>
      <c r="K267" s="48">
        <v>53</v>
      </c>
      <c r="L267" s="45">
        <v>269</v>
      </c>
      <c r="M267" s="46">
        <v>4</v>
      </c>
      <c r="N267" s="49">
        <f>VLOOKUP(D267,WR!$B$1:$M$127,12,FALSE)</f>
        <v>-73.699999999999989</v>
      </c>
      <c r="O267" s="45">
        <v>55</v>
      </c>
      <c r="P267" s="45">
        <v>0</v>
      </c>
      <c r="Q267" s="46">
        <v>0</v>
      </c>
      <c r="T267" s="1">
        <v>0.1</v>
      </c>
      <c r="Z267" s="1">
        <v>19.7</v>
      </c>
      <c r="AA267" s="1">
        <v>1.6</v>
      </c>
      <c r="AB267" s="1">
        <v>257.60000000000002</v>
      </c>
      <c r="AC267" s="1">
        <v>0</v>
      </c>
      <c r="AD267" s="1">
        <v>0</v>
      </c>
      <c r="AE267" s="1">
        <v>0</v>
      </c>
      <c r="AO267" s="1">
        <v>0</v>
      </c>
      <c r="AP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H267" s="1">
        <v>0</v>
      </c>
      <c r="BJ267" s="1">
        <v>0</v>
      </c>
      <c r="BL267" s="1">
        <v>0</v>
      </c>
    </row>
    <row r="268" spans="1:66" hidden="1" x14ac:dyDescent="0.3">
      <c r="A268" s="47"/>
      <c r="B268" s="3"/>
      <c r="C268" s="46"/>
      <c r="D268" s="58" t="s">
        <v>361</v>
      </c>
      <c r="E268" s="45" t="s">
        <v>59</v>
      </c>
      <c r="F268" s="45" t="s">
        <v>67</v>
      </c>
      <c r="G268" s="48">
        <v>11</v>
      </c>
      <c r="H268" s="49">
        <v>13</v>
      </c>
      <c r="I268" s="45">
        <v>266</v>
      </c>
      <c r="J268" s="45">
        <v>246.6</v>
      </c>
      <c r="K268" s="48">
        <v>47</v>
      </c>
      <c r="L268" s="45">
        <v>281</v>
      </c>
      <c r="M268" s="46">
        <v>15</v>
      </c>
      <c r="N268" s="49">
        <f>VLOOKUP(D268,RB!$B$1:$M$127,12,FALSE)</f>
        <v>-65.5</v>
      </c>
      <c r="O268" s="45">
        <v>36</v>
      </c>
      <c r="P268" s="45">
        <v>0</v>
      </c>
      <c r="Q268" s="46">
        <v>0</v>
      </c>
      <c r="T268" s="1">
        <v>0.3</v>
      </c>
      <c r="Z268" s="1">
        <v>7.5</v>
      </c>
      <c r="AA268" s="1">
        <v>0.2</v>
      </c>
      <c r="AB268" s="1">
        <v>55.3</v>
      </c>
      <c r="AC268" s="1">
        <v>39.1</v>
      </c>
      <c r="AD268" s="1">
        <v>1.1000000000000001</v>
      </c>
      <c r="AE268" s="1">
        <v>155.69999999999999</v>
      </c>
      <c r="AO268" s="1">
        <v>0</v>
      </c>
      <c r="AP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</row>
    <row r="269" spans="1:66" hidden="1" x14ac:dyDescent="0.3">
      <c r="A269" s="47"/>
      <c r="B269" s="3"/>
      <c r="C269" s="46"/>
      <c r="D269" s="58" t="s">
        <v>362</v>
      </c>
      <c r="E269" s="45" t="s">
        <v>66</v>
      </c>
      <c r="F269" s="45" t="s">
        <v>117</v>
      </c>
      <c r="G269" s="48">
        <v>10</v>
      </c>
      <c r="H269" s="49">
        <v>13</v>
      </c>
      <c r="I269" s="45">
        <v>267</v>
      </c>
      <c r="J269" s="45">
        <v>280.3</v>
      </c>
      <c r="K269" s="48">
        <v>34.5</v>
      </c>
      <c r="L269" s="45">
        <v>352</v>
      </c>
      <c r="M269" s="46">
        <v>85</v>
      </c>
      <c r="N269" s="49">
        <f>VLOOKUP(D269,WR!$B$1:$M$127,12,FALSE)</f>
        <v>-65.899999999999991</v>
      </c>
      <c r="O269" s="45">
        <v>62.8</v>
      </c>
      <c r="P269" s="45">
        <v>89.1</v>
      </c>
      <c r="Q269" s="46">
        <v>5.6</v>
      </c>
      <c r="T269" s="1">
        <v>0.1</v>
      </c>
      <c r="Z269" s="1">
        <v>23.1</v>
      </c>
      <c r="AA269" s="1">
        <v>1.6</v>
      </c>
      <c r="AB269" s="1">
        <v>302.60000000000002</v>
      </c>
      <c r="AC269" s="1">
        <v>0</v>
      </c>
      <c r="AD269" s="1">
        <v>0</v>
      </c>
      <c r="AE269" s="1">
        <v>0</v>
      </c>
      <c r="AO269" s="1">
        <v>2</v>
      </c>
      <c r="AP269" s="1">
        <v>16</v>
      </c>
      <c r="AZ269" s="1">
        <v>7</v>
      </c>
      <c r="BA269" s="1">
        <v>35</v>
      </c>
      <c r="BB269" s="1">
        <v>38</v>
      </c>
      <c r="BC269" s="1">
        <v>1</v>
      </c>
      <c r="BD269" s="1">
        <v>70</v>
      </c>
      <c r="BE269" s="1">
        <v>12.9</v>
      </c>
      <c r="BF269" s="1">
        <v>491</v>
      </c>
      <c r="BH269" s="1">
        <v>0</v>
      </c>
      <c r="BJ269" s="1">
        <v>0</v>
      </c>
      <c r="BL269" s="1">
        <v>0</v>
      </c>
    </row>
    <row r="270" spans="1:66" x14ac:dyDescent="0.3">
      <c r="A270" s="47"/>
      <c r="B270" s="3"/>
      <c r="C270" s="46"/>
      <c r="D270" s="58" t="s">
        <v>363</v>
      </c>
      <c r="E270" s="45" t="s">
        <v>78</v>
      </c>
      <c r="F270" s="45" t="s">
        <v>62</v>
      </c>
      <c r="G270" s="48">
        <v>7</v>
      </c>
      <c r="H270" s="49">
        <v>13</v>
      </c>
      <c r="I270" s="45">
        <v>268</v>
      </c>
      <c r="J270" s="45">
        <v>282.8</v>
      </c>
      <c r="K270" s="48">
        <v>42.6</v>
      </c>
      <c r="L270" s="45">
        <v>267</v>
      </c>
      <c r="M270" s="46">
        <v>-1</v>
      </c>
      <c r="N270" s="49">
        <f>VLOOKUP(D270,TE!$B$1:$M$127,12,FALSE)</f>
        <v>-81.2</v>
      </c>
      <c r="O270" s="45">
        <v>65.2</v>
      </c>
      <c r="P270" s="45">
        <v>81.3</v>
      </c>
      <c r="Q270" s="46">
        <v>5.0999999999999996</v>
      </c>
      <c r="T270" s="1">
        <v>0</v>
      </c>
      <c r="Z270" s="1">
        <v>26.3</v>
      </c>
      <c r="AA270" s="1">
        <v>2</v>
      </c>
      <c r="AB270" s="1">
        <v>267.39999999999998</v>
      </c>
      <c r="AO270" s="1">
        <v>0</v>
      </c>
      <c r="AP270" s="1">
        <v>16</v>
      </c>
      <c r="AZ270" s="1">
        <v>4</v>
      </c>
      <c r="BA270" s="1">
        <v>31</v>
      </c>
      <c r="BB270" s="1">
        <v>36</v>
      </c>
      <c r="BC270" s="1">
        <v>2</v>
      </c>
      <c r="BD270" s="1">
        <v>49</v>
      </c>
      <c r="BE270" s="1">
        <v>9.3000000000000007</v>
      </c>
      <c r="BF270" s="1">
        <v>333</v>
      </c>
      <c r="BH270" s="1">
        <v>0</v>
      </c>
      <c r="BJ270" s="1">
        <v>0</v>
      </c>
      <c r="BL270" s="1">
        <v>0</v>
      </c>
    </row>
    <row r="271" spans="1:66" hidden="1" x14ac:dyDescent="0.3">
      <c r="A271" s="47"/>
      <c r="B271" s="3"/>
      <c r="C271" s="46"/>
      <c r="D271" s="58" t="s">
        <v>364</v>
      </c>
      <c r="E271" s="45" t="s">
        <v>59</v>
      </c>
      <c r="F271" s="45" t="s">
        <v>148</v>
      </c>
      <c r="G271" s="48">
        <v>10</v>
      </c>
      <c r="H271" s="49">
        <v>13</v>
      </c>
      <c r="I271" s="45">
        <v>269</v>
      </c>
      <c r="J271" s="45">
        <v>225.7</v>
      </c>
      <c r="K271" s="48">
        <v>23.4</v>
      </c>
      <c r="L271" s="45">
        <v>291</v>
      </c>
      <c r="M271" s="46">
        <v>22</v>
      </c>
      <c r="N271" s="49">
        <f>VLOOKUP(D271,RB!$B$1:$M$127,12,FALSE)</f>
        <v>-39.200000000000003</v>
      </c>
      <c r="O271" s="45">
        <v>62.3</v>
      </c>
      <c r="P271" s="45">
        <v>116.5</v>
      </c>
      <c r="Q271" s="46">
        <v>8.3000000000000007</v>
      </c>
      <c r="T271" s="1">
        <v>0.1</v>
      </c>
      <c r="Z271" s="1">
        <v>25.3</v>
      </c>
      <c r="AA271" s="1">
        <v>0.6</v>
      </c>
      <c r="AB271" s="1">
        <v>182.8</v>
      </c>
      <c r="AC271" s="1">
        <v>22.6</v>
      </c>
      <c r="AD271" s="1">
        <v>0.6</v>
      </c>
      <c r="AE271" s="1">
        <v>119.6</v>
      </c>
      <c r="AO271" s="1">
        <v>0</v>
      </c>
      <c r="AP271" s="1">
        <v>14</v>
      </c>
      <c r="BB271" s="1">
        <v>61</v>
      </c>
      <c r="BC271" s="1">
        <v>0</v>
      </c>
      <c r="BD271" s="1">
        <v>75</v>
      </c>
      <c r="BE271" s="1">
        <v>6.3</v>
      </c>
      <c r="BF271" s="1">
        <v>384</v>
      </c>
      <c r="BG271" s="1">
        <v>0</v>
      </c>
      <c r="BH271" s="1">
        <v>40</v>
      </c>
      <c r="BI271" s="1">
        <v>19</v>
      </c>
      <c r="BJ271" s="1">
        <v>0</v>
      </c>
      <c r="BK271" s="1">
        <v>4.3</v>
      </c>
      <c r="BL271" s="1">
        <v>171</v>
      </c>
    </row>
    <row r="272" spans="1:66" hidden="1" x14ac:dyDescent="0.3">
      <c r="A272" s="47"/>
      <c r="B272" s="3"/>
      <c r="C272" s="46"/>
      <c r="D272" s="58" t="s">
        <v>365</v>
      </c>
      <c r="E272" s="45" t="s">
        <v>66</v>
      </c>
      <c r="F272" s="45" t="s">
        <v>186</v>
      </c>
      <c r="G272" s="48">
        <v>10</v>
      </c>
      <c r="H272" s="49">
        <v>13</v>
      </c>
      <c r="I272" s="45">
        <v>270</v>
      </c>
      <c r="J272" s="45">
        <v>250.9</v>
      </c>
      <c r="K272" s="48">
        <v>53.3</v>
      </c>
      <c r="L272" s="45">
        <v>325</v>
      </c>
      <c r="M272" s="46">
        <v>55</v>
      </c>
      <c r="N272" s="49">
        <f>VLOOKUP(D272,WR!$B$1:$M$127,12,FALSE)</f>
        <v>-57.799999999999983</v>
      </c>
      <c r="O272" s="45">
        <v>70.900000000000006</v>
      </c>
      <c r="P272" s="45">
        <v>0</v>
      </c>
      <c r="Q272" s="46">
        <v>0</v>
      </c>
      <c r="T272" s="1">
        <v>0.1</v>
      </c>
      <c r="Z272" s="1">
        <v>26.8</v>
      </c>
      <c r="AA272" s="1">
        <v>1.8</v>
      </c>
      <c r="AB272" s="1">
        <v>334.5</v>
      </c>
      <c r="AC272" s="1">
        <v>0</v>
      </c>
      <c r="AD272" s="1">
        <v>0</v>
      </c>
      <c r="AE272" s="1">
        <v>0</v>
      </c>
      <c r="AO272" s="1">
        <v>0</v>
      </c>
      <c r="AP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H272" s="1">
        <v>0</v>
      </c>
      <c r="BJ272" s="1">
        <v>0</v>
      </c>
      <c r="BL272" s="1">
        <v>0</v>
      </c>
    </row>
    <row r="273" spans="1:66" hidden="1" x14ac:dyDescent="0.3">
      <c r="A273" s="47"/>
      <c r="B273" s="3"/>
      <c r="C273" s="46"/>
      <c r="D273" s="58" t="s">
        <v>366</v>
      </c>
      <c r="E273" s="45" t="s">
        <v>59</v>
      </c>
      <c r="F273" s="45" t="s">
        <v>108</v>
      </c>
      <c r="G273" s="48">
        <v>6</v>
      </c>
      <c r="H273" s="49">
        <v>13</v>
      </c>
      <c r="I273" s="45">
        <v>271</v>
      </c>
      <c r="J273" s="45">
        <v>251</v>
      </c>
      <c r="K273" s="48">
        <v>49.8</v>
      </c>
      <c r="L273" s="45">
        <v>227</v>
      </c>
      <c r="M273" s="46">
        <v>-44</v>
      </c>
      <c r="N273" s="49">
        <f>VLOOKUP(D273,RB!$B$1:$M$127,12,FALSE)</f>
        <v>-64.900000000000006</v>
      </c>
      <c r="O273" s="45">
        <v>36.6</v>
      </c>
      <c r="P273" s="45">
        <v>10.7</v>
      </c>
      <c r="Q273" s="46">
        <v>10.7</v>
      </c>
      <c r="T273" s="1">
        <v>1</v>
      </c>
      <c r="Z273" s="1">
        <v>5.5</v>
      </c>
      <c r="AA273" s="1">
        <v>0.5</v>
      </c>
      <c r="AB273" s="1">
        <v>58.7</v>
      </c>
      <c r="AC273" s="1">
        <v>45.8</v>
      </c>
      <c r="AD273" s="1">
        <v>1.1000000000000001</v>
      </c>
      <c r="AE273" s="1">
        <v>173.9</v>
      </c>
      <c r="AO273" s="1">
        <v>0</v>
      </c>
      <c r="AP273" s="1">
        <v>1</v>
      </c>
      <c r="BB273" s="1">
        <v>2</v>
      </c>
      <c r="BC273" s="1">
        <v>1</v>
      </c>
      <c r="BD273" s="1">
        <v>2</v>
      </c>
      <c r="BE273" s="1">
        <v>14</v>
      </c>
      <c r="BF273" s="1">
        <v>28</v>
      </c>
      <c r="BG273" s="1">
        <v>0</v>
      </c>
      <c r="BH273" s="1">
        <v>7</v>
      </c>
      <c r="BI273" s="1">
        <v>2</v>
      </c>
      <c r="BJ273" s="1">
        <v>0</v>
      </c>
      <c r="BK273" s="1">
        <v>-0.1</v>
      </c>
      <c r="BL273" s="1">
        <v>-1</v>
      </c>
    </row>
    <row r="274" spans="1:66" x14ac:dyDescent="0.3">
      <c r="A274" s="47"/>
      <c r="B274" s="3"/>
      <c r="C274" s="46"/>
      <c r="D274" s="58" t="s">
        <v>367</v>
      </c>
      <c r="E274" s="45" t="s">
        <v>78</v>
      </c>
      <c r="F274" s="45" t="s">
        <v>137</v>
      </c>
      <c r="G274" s="48">
        <v>8</v>
      </c>
      <c r="H274" s="49">
        <v>13</v>
      </c>
      <c r="I274" s="45">
        <v>272</v>
      </c>
      <c r="J274" s="45">
        <v>297.10000000000002</v>
      </c>
      <c r="K274" s="48">
        <v>40.299999999999997</v>
      </c>
      <c r="L274" s="45">
        <v>320</v>
      </c>
      <c r="M274" s="46">
        <v>48</v>
      </c>
      <c r="N274" s="49">
        <f>VLOOKUP(D274,TE!$B$1:$M$127,12,FALSE)</f>
        <v>-90.2</v>
      </c>
      <c r="O274" s="45">
        <v>56.2</v>
      </c>
      <c r="P274" s="45">
        <v>35.299999999999997</v>
      </c>
      <c r="Q274" s="46">
        <v>2.9</v>
      </c>
      <c r="T274" s="1">
        <v>0.1</v>
      </c>
      <c r="Z274" s="1">
        <v>20.5</v>
      </c>
      <c r="AA274" s="1">
        <v>1.9</v>
      </c>
      <c r="AB274" s="1">
        <v>245.9</v>
      </c>
      <c r="AO274" s="1">
        <v>0</v>
      </c>
      <c r="AP274" s="1">
        <v>12</v>
      </c>
      <c r="AZ274" s="1">
        <v>3</v>
      </c>
      <c r="BA274" s="1">
        <v>32</v>
      </c>
      <c r="BB274" s="1">
        <v>13</v>
      </c>
      <c r="BC274" s="1">
        <v>1</v>
      </c>
      <c r="BD274" s="1">
        <v>23</v>
      </c>
      <c r="BE274" s="1">
        <v>12.5</v>
      </c>
      <c r="BF274" s="1">
        <v>163</v>
      </c>
      <c r="BH274" s="1">
        <v>1</v>
      </c>
      <c r="BJ274" s="1">
        <v>0</v>
      </c>
      <c r="BL274" s="1">
        <v>0</v>
      </c>
    </row>
    <row r="275" spans="1:66" hidden="1" x14ac:dyDescent="0.3">
      <c r="A275" s="47"/>
      <c r="B275" s="3"/>
      <c r="C275" s="46"/>
      <c r="D275" s="58" t="s">
        <v>368</v>
      </c>
      <c r="E275" s="45" t="s">
        <v>66</v>
      </c>
      <c r="F275" s="45" t="s">
        <v>71</v>
      </c>
      <c r="G275" s="48">
        <v>12</v>
      </c>
      <c r="H275" s="49">
        <v>13</v>
      </c>
      <c r="I275" s="45">
        <v>273</v>
      </c>
      <c r="J275" s="45">
        <v>287.8</v>
      </c>
      <c r="K275" s="48">
        <v>41.5</v>
      </c>
      <c r="L275" s="45">
        <v>284</v>
      </c>
      <c r="M275" s="46">
        <v>11</v>
      </c>
      <c r="N275" s="49" t="e">
        <f>VLOOKUP(D275,WR!$B$1:$M$127,12,FALSE)</f>
        <v>#N/A</v>
      </c>
      <c r="O275" s="45">
        <v>54.9</v>
      </c>
      <c r="P275" s="45">
        <v>0</v>
      </c>
      <c r="Q275" s="46">
        <v>0</v>
      </c>
      <c r="T275" s="1">
        <v>0.1</v>
      </c>
      <c r="Z275" s="1">
        <v>19.100000000000001</v>
      </c>
      <c r="AA275" s="1">
        <v>1.7</v>
      </c>
      <c r="AB275" s="1">
        <v>255.8</v>
      </c>
      <c r="AC275" s="1">
        <v>0</v>
      </c>
      <c r="AD275" s="1">
        <v>0</v>
      </c>
      <c r="AE275" s="1">
        <v>0</v>
      </c>
      <c r="AO275" s="1">
        <v>0</v>
      </c>
      <c r="AP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H275" s="1">
        <v>0</v>
      </c>
      <c r="BJ275" s="1">
        <v>0</v>
      </c>
      <c r="BL275" s="1">
        <v>0</v>
      </c>
    </row>
    <row r="276" spans="1:66" hidden="1" x14ac:dyDescent="0.3">
      <c r="A276" s="47"/>
      <c r="B276" s="3"/>
      <c r="C276" s="46"/>
      <c r="D276" s="58" t="s">
        <v>369</v>
      </c>
      <c r="E276" s="45" t="s">
        <v>66</v>
      </c>
      <c r="F276" s="45" t="s">
        <v>117</v>
      </c>
      <c r="G276" s="48">
        <v>10</v>
      </c>
      <c r="H276" s="49">
        <v>13</v>
      </c>
      <c r="I276" s="45">
        <v>274</v>
      </c>
      <c r="J276" s="45">
        <v>262.10000000000002</v>
      </c>
      <c r="K276" s="48">
        <v>48.3</v>
      </c>
      <c r="L276" s="45">
        <v>378</v>
      </c>
      <c r="M276" s="46">
        <v>104</v>
      </c>
      <c r="N276" s="49">
        <f>VLOOKUP(D276,WR!$B$1:$M$127,12,FALSE)</f>
        <v>-43.799999999999983</v>
      </c>
      <c r="O276" s="45">
        <v>84.9</v>
      </c>
      <c r="P276" s="45">
        <v>91.4</v>
      </c>
      <c r="Q276" s="46">
        <v>5.7</v>
      </c>
      <c r="T276" s="1">
        <v>0.2</v>
      </c>
      <c r="Z276" s="1">
        <v>31.6</v>
      </c>
      <c r="AA276" s="1">
        <v>2.2999999999999998</v>
      </c>
      <c r="AB276" s="1">
        <v>402.3</v>
      </c>
      <c r="AC276" s="1">
        <v>0</v>
      </c>
      <c r="AD276" s="1">
        <v>0</v>
      </c>
      <c r="AE276" s="1">
        <v>0</v>
      </c>
      <c r="AO276" s="1">
        <v>2</v>
      </c>
      <c r="AP276" s="1">
        <v>16</v>
      </c>
      <c r="AZ276" s="1">
        <v>4</v>
      </c>
      <c r="BA276" s="1">
        <v>27</v>
      </c>
      <c r="BB276" s="1">
        <v>32</v>
      </c>
      <c r="BC276" s="1">
        <v>5</v>
      </c>
      <c r="BD276" s="1">
        <v>52</v>
      </c>
      <c r="BE276" s="1">
        <v>10.4</v>
      </c>
      <c r="BF276" s="1">
        <v>334</v>
      </c>
      <c r="BH276" s="1">
        <v>0</v>
      </c>
      <c r="BJ276" s="1">
        <v>0</v>
      </c>
      <c r="BL276" s="1">
        <v>0</v>
      </c>
    </row>
    <row r="277" spans="1:66" hidden="1" x14ac:dyDescent="0.3">
      <c r="A277" s="47"/>
      <c r="B277" s="3"/>
      <c r="C277" s="46"/>
      <c r="D277" s="58" t="s">
        <v>370</v>
      </c>
      <c r="E277" s="45" t="s">
        <v>123</v>
      </c>
      <c r="F277" s="45" t="s">
        <v>158</v>
      </c>
      <c r="G277" s="48">
        <v>5</v>
      </c>
      <c r="H277" s="49">
        <v>13</v>
      </c>
      <c r="I277" s="45">
        <v>275</v>
      </c>
      <c r="J277" s="45">
        <v>262.89999999999998</v>
      </c>
      <c r="K277" s="48">
        <v>31.8</v>
      </c>
      <c r="L277" s="45">
        <v>275</v>
      </c>
      <c r="M277" s="46">
        <v>0</v>
      </c>
      <c r="N277" s="49">
        <f>VLOOKUP(D277,QB!$B$1:$M$127,12,FALSE)</f>
        <v>-210.2</v>
      </c>
      <c r="O277" s="45">
        <v>71</v>
      </c>
      <c r="P277" s="45">
        <v>113</v>
      </c>
      <c r="Q277" s="46">
        <v>8.1</v>
      </c>
      <c r="T277" s="1">
        <v>1.5</v>
      </c>
      <c r="U277" s="1">
        <v>217.9</v>
      </c>
      <c r="V277" s="1">
        <v>133</v>
      </c>
      <c r="W277" s="1">
        <v>6.1</v>
      </c>
      <c r="X277" s="1">
        <v>6.5</v>
      </c>
      <c r="Y277" s="1">
        <v>1299.3</v>
      </c>
      <c r="AC277" s="1">
        <v>14.7</v>
      </c>
      <c r="AD277" s="1">
        <v>0.3</v>
      </c>
      <c r="AE277" s="1">
        <v>61</v>
      </c>
      <c r="AO277" s="1">
        <v>5</v>
      </c>
      <c r="AP277" s="1">
        <v>14</v>
      </c>
      <c r="AQ277" s="1">
        <v>393</v>
      </c>
      <c r="AR277" s="1">
        <v>217</v>
      </c>
      <c r="AS277" s="1">
        <v>14</v>
      </c>
      <c r="AT277" s="1">
        <v>55.2</v>
      </c>
      <c r="AU277" s="1">
        <v>45</v>
      </c>
      <c r="AV277" s="1">
        <v>11</v>
      </c>
      <c r="AW277" s="1">
        <v>5.8</v>
      </c>
      <c r="AX277" s="1">
        <v>2278</v>
      </c>
      <c r="BH277" s="1">
        <v>23</v>
      </c>
      <c r="BJ277" s="1">
        <v>0</v>
      </c>
      <c r="BL277" s="1">
        <v>138</v>
      </c>
    </row>
    <row r="278" spans="1:66" hidden="1" x14ac:dyDescent="0.3">
      <c r="A278" s="47"/>
      <c r="B278" s="3"/>
      <c r="C278" s="46"/>
      <c r="D278" s="58" t="s">
        <v>371</v>
      </c>
      <c r="E278" s="45" t="s">
        <v>277</v>
      </c>
      <c r="F278" s="45" t="s">
        <v>67</v>
      </c>
      <c r="G278" s="48">
        <v>11</v>
      </c>
      <c r="H278" s="49">
        <v>13</v>
      </c>
      <c r="I278" s="45">
        <v>276</v>
      </c>
      <c r="J278" s="45">
        <v>282</v>
      </c>
      <c r="K278" s="48">
        <v>41.4</v>
      </c>
      <c r="L278" s="45">
        <v>228</v>
      </c>
      <c r="M278" s="46">
        <v>-48</v>
      </c>
    </row>
    <row r="279" spans="1:66" x14ac:dyDescent="0.3">
      <c r="A279" s="47"/>
      <c r="B279" s="3"/>
      <c r="C279" s="46"/>
      <c r="D279" s="58" t="s">
        <v>372</v>
      </c>
      <c r="E279" s="45" t="s">
        <v>78</v>
      </c>
      <c r="F279" s="45" t="s">
        <v>94</v>
      </c>
      <c r="G279" s="48">
        <v>7</v>
      </c>
      <c r="H279" s="49">
        <v>13</v>
      </c>
      <c r="I279" s="45">
        <v>277</v>
      </c>
      <c r="J279" s="45">
        <v>295.89999999999998</v>
      </c>
      <c r="K279" s="48">
        <v>42.4</v>
      </c>
      <c r="L279" s="45">
        <v>297</v>
      </c>
      <c r="M279" s="46">
        <v>20</v>
      </c>
      <c r="N279" s="49">
        <f>VLOOKUP(D279,TE!$B$1:$M$127,12,FALSE)</f>
        <v>-71.600000000000009</v>
      </c>
      <c r="O279" s="45">
        <v>74.8</v>
      </c>
      <c r="P279" s="45">
        <v>92.9</v>
      </c>
      <c r="Q279" s="46">
        <v>5.8</v>
      </c>
      <c r="T279" s="1">
        <v>0.4</v>
      </c>
      <c r="Z279" s="1">
        <v>27.5</v>
      </c>
      <c r="AA279" s="1">
        <v>3.1</v>
      </c>
      <c r="AB279" s="1">
        <v>293.2</v>
      </c>
      <c r="AO279" s="1">
        <v>1</v>
      </c>
      <c r="AP279" s="1">
        <v>16</v>
      </c>
      <c r="AZ279" s="1">
        <v>2</v>
      </c>
      <c r="BA279" s="1">
        <v>21</v>
      </c>
      <c r="BB279" s="1">
        <v>30</v>
      </c>
      <c r="BC279" s="1">
        <v>6</v>
      </c>
      <c r="BD279" s="1">
        <v>49</v>
      </c>
      <c r="BE279" s="1">
        <v>9.6</v>
      </c>
      <c r="BF279" s="1">
        <v>289</v>
      </c>
      <c r="BH279" s="1">
        <v>0</v>
      </c>
      <c r="BJ279" s="1">
        <v>0</v>
      </c>
      <c r="BL279" s="1">
        <v>0</v>
      </c>
    </row>
    <row r="280" spans="1:66" hidden="1" x14ac:dyDescent="0.3">
      <c r="A280" s="47"/>
      <c r="B280" s="3"/>
      <c r="C280" s="46"/>
      <c r="D280" s="58" t="s">
        <v>373</v>
      </c>
      <c r="E280" s="45" t="s">
        <v>66</v>
      </c>
      <c r="F280" s="45" t="s">
        <v>67</v>
      </c>
      <c r="G280" s="48">
        <v>11</v>
      </c>
      <c r="H280" s="49">
        <v>14</v>
      </c>
      <c r="I280" s="45">
        <v>278</v>
      </c>
      <c r="J280" s="45">
        <v>283.3</v>
      </c>
      <c r="K280" s="48">
        <v>35.1</v>
      </c>
      <c r="L280" s="45">
        <v>360</v>
      </c>
      <c r="M280" s="46">
        <v>82</v>
      </c>
      <c r="N280" s="49">
        <f>VLOOKUP(D280,WR!$B$1:$M$127,12,FALSE)</f>
        <v>-72.099999999999994</v>
      </c>
      <c r="O280" s="45">
        <v>56.6</v>
      </c>
      <c r="P280" s="45">
        <v>54.3</v>
      </c>
      <c r="Q280" s="46">
        <v>4.5</v>
      </c>
      <c r="T280" s="1">
        <v>0</v>
      </c>
      <c r="Z280" s="1">
        <v>20.5</v>
      </c>
      <c r="AA280" s="1">
        <v>1.5</v>
      </c>
      <c r="AB280" s="1">
        <v>268.8</v>
      </c>
      <c r="AC280" s="1">
        <v>0.1</v>
      </c>
      <c r="AD280" s="1">
        <v>0</v>
      </c>
      <c r="AE280" s="1">
        <v>0.9</v>
      </c>
      <c r="AO280" s="1">
        <v>0</v>
      </c>
      <c r="AP280" s="1">
        <v>12</v>
      </c>
      <c r="AZ280" s="1">
        <v>5</v>
      </c>
      <c r="BA280" s="1">
        <v>54</v>
      </c>
      <c r="BB280" s="1">
        <v>21</v>
      </c>
      <c r="BC280" s="1">
        <v>0</v>
      </c>
      <c r="BD280" s="1">
        <v>36</v>
      </c>
      <c r="BE280" s="1">
        <v>15.6</v>
      </c>
      <c r="BF280" s="1">
        <v>328</v>
      </c>
      <c r="BH280" s="1">
        <v>1</v>
      </c>
      <c r="BJ280" s="1">
        <v>0</v>
      </c>
      <c r="BL280" s="1">
        <v>5</v>
      </c>
    </row>
    <row r="281" spans="1:66" hidden="1" x14ac:dyDescent="0.3">
      <c r="A281" s="47"/>
      <c r="B281" s="3"/>
      <c r="C281" s="46"/>
      <c r="D281" s="58" t="s">
        <v>374</v>
      </c>
      <c r="E281" s="45" t="s">
        <v>312</v>
      </c>
      <c r="F281" s="45" t="s">
        <v>129</v>
      </c>
      <c r="G281" s="48">
        <v>11</v>
      </c>
      <c r="H281" s="49">
        <v>14</v>
      </c>
      <c r="I281" s="45">
        <v>279</v>
      </c>
      <c r="J281" s="45">
        <v>269</v>
      </c>
      <c r="K281" s="48">
        <v>19.100000000000001</v>
      </c>
      <c r="L281" s="45">
        <v>220</v>
      </c>
      <c r="M281" s="46">
        <v>-59</v>
      </c>
      <c r="N281" s="49">
        <f>VLOOKUP(D281,K!$B$1:$M$127,12,FALSE)</f>
        <v>-2.5999999999999943</v>
      </c>
      <c r="O281" s="45">
        <v>110.5</v>
      </c>
      <c r="P281" s="45">
        <v>151</v>
      </c>
      <c r="Q281" s="46">
        <v>9.4</v>
      </c>
      <c r="R281" s="1">
        <v>24.8</v>
      </c>
      <c r="S281" s="1">
        <v>28.7</v>
      </c>
      <c r="AF281" s="1">
        <v>36.200000000000003</v>
      </c>
      <c r="AG281" s="1">
        <v>4</v>
      </c>
      <c r="AH281" s="1">
        <v>13</v>
      </c>
      <c r="AI281" s="1">
        <v>10</v>
      </c>
      <c r="AJ281" s="1">
        <v>6</v>
      </c>
      <c r="AK281" s="1">
        <v>33</v>
      </c>
      <c r="AL281" s="1">
        <v>36</v>
      </c>
      <c r="AM281" s="1">
        <v>16</v>
      </c>
      <c r="AN281" s="1">
        <v>56</v>
      </c>
      <c r="AY281" s="1">
        <v>91.7</v>
      </c>
      <c r="BM281" s="1">
        <v>33</v>
      </c>
      <c r="BN281" s="1">
        <v>30</v>
      </c>
    </row>
    <row r="282" spans="1:66" hidden="1" x14ac:dyDescent="0.3">
      <c r="A282" s="47"/>
      <c r="B282" s="3"/>
      <c r="C282" s="46"/>
      <c r="D282" s="58" t="s">
        <v>375</v>
      </c>
      <c r="E282" s="45" t="s">
        <v>123</v>
      </c>
      <c r="F282" s="45" t="s">
        <v>158</v>
      </c>
      <c r="G282" s="48">
        <v>5</v>
      </c>
      <c r="H282" s="49">
        <v>14</v>
      </c>
      <c r="I282" s="45">
        <v>280</v>
      </c>
      <c r="J282" s="45">
        <v>249.2</v>
      </c>
      <c r="K282" s="48">
        <v>12.9</v>
      </c>
      <c r="L282" s="45">
        <v>270</v>
      </c>
      <c r="M282" s="46">
        <v>-10</v>
      </c>
      <c r="N282" s="49">
        <f>VLOOKUP(D282,QB!$B$1:$M$127,12,FALSE)</f>
        <v>-116.39999999999998</v>
      </c>
      <c r="O282" s="45">
        <v>164.8</v>
      </c>
      <c r="P282" s="45">
        <v>165.8</v>
      </c>
      <c r="Q282" s="46">
        <v>20.7</v>
      </c>
      <c r="T282" s="1">
        <v>1</v>
      </c>
      <c r="U282" s="1">
        <v>302.39999999999998</v>
      </c>
      <c r="V282" s="1">
        <v>189.3</v>
      </c>
      <c r="W282" s="1">
        <v>11.2</v>
      </c>
      <c r="X282" s="1">
        <v>15.2</v>
      </c>
      <c r="Y282" s="1">
        <v>2544</v>
      </c>
      <c r="AC282" s="1">
        <v>29.3</v>
      </c>
      <c r="AD282" s="1">
        <v>1.4</v>
      </c>
      <c r="AE282" s="1">
        <v>185.2</v>
      </c>
      <c r="AO282" s="1">
        <v>1</v>
      </c>
      <c r="AP282" s="1">
        <v>8</v>
      </c>
      <c r="AQ282" s="1">
        <v>246</v>
      </c>
      <c r="AR282" s="1">
        <v>164</v>
      </c>
      <c r="AS282" s="1">
        <v>12</v>
      </c>
      <c r="AT282" s="1">
        <v>66.7</v>
      </c>
      <c r="AU282" s="1">
        <v>14</v>
      </c>
      <c r="AV282" s="1">
        <v>17</v>
      </c>
      <c r="AW282" s="1">
        <v>9.6</v>
      </c>
      <c r="AX282" s="1">
        <v>2366</v>
      </c>
      <c r="BH282" s="1">
        <v>36</v>
      </c>
      <c r="BJ282" s="1">
        <v>2</v>
      </c>
      <c r="BL282" s="1">
        <v>152</v>
      </c>
    </row>
    <row r="283" spans="1:66" hidden="1" x14ac:dyDescent="0.3">
      <c r="A283" s="47"/>
      <c r="B283" s="3"/>
      <c r="C283" s="46"/>
      <c r="D283" s="58" t="s">
        <v>376</v>
      </c>
      <c r="E283" s="45" t="s">
        <v>59</v>
      </c>
      <c r="F283" s="45" t="s">
        <v>94</v>
      </c>
      <c r="G283" s="48">
        <v>7</v>
      </c>
      <c r="H283" s="49">
        <v>14</v>
      </c>
      <c r="I283" s="45">
        <v>281</v>
      </c>
      <c r="J283" s="45">
        <v>249.3</v>
      </c>
      <c r="K283" s="48">
        <v>30.5</v>
      </c>
      <c r="L283" s="45">
        <v>341</v>
      </c>
      <c r="M283" s="46">
        <v>60</v>
      </c>
      <c r="N283" s="49">
        <f>VLOOKUP(D283,RB!$B$1:$M$127,12,FALSE)</f>
        <v>-84.6</v>
      </c>
      <c r="O283" s="45">
        <v>16.899999999999999</v>
      </c>
      <c r="P283" s="45">
        <v>0</v>
      </c>
      <c r="Q283" s="46">
        <v>0</v>
      </c>
      <c r="T283" s="1">
        <v>0.1</v>
      </c>
      <c r="Z283" s="1">
        <v>4.4000000000000004</v>
      </c>
      <c r="AA283" s="1">
        <v>0.2</v>
      </c>
      <c r="AB283" s="1">
        <v>33.4</v>
      </c>
      <c r="AC283" s="1">
        <v>14.6</v>
      </c>
      <c r="AD283" s="1">
        <v>0.4</v>
      </c>
      <c r="AE283" s="1">
        <v>60.3</v>
      </c>
      <c r="AO283" s="1">
        <v>0</v>
      </c>
      <c r="AP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</row>
    <row r="284" spans="1:66" hidden="1" x14ac:dyDescent="0.3">
      <c r="A284" s="47"/>
      <c r="B284" s="3"/>
      <c r="C284" s="46"/>
      <c r="D284" s="58" t="s">
        <v>377</v>
      </c>
      <c r="E284" s="45" t="s">
        <v>277</v>
      </c>
      <c r="F284" s="45" t="s">
        <v>62</v>
      </c>
      <c r="G284" s="48">
        <v>7</v>
      </c>
      <c r="H284" s="49">
        <v>14</v>
      </c>
      <c r="I284" s="45">
        <v>282</v>
      </c>
      <c r="J284" s="45">
        <v>271.39999999999998</v>
      </c>
      <c r="K284" s="48">
        <v>28.7</v>
      </c>
      <c r="L284" s="45">
        <v>251</v>
      </c>
      <c r="M284" s="46">
        <v>-31</v>
      </c>
    </row>
    <row r="285" spans="1:66" hidden="1" x14ac:dyDescent="0.3">
      <c r="A285" s="47"/>
      <c r="B285" s="3"/>
      <c r="C285" s="46"/>
      <c r="D285" s="58" t="s">
        <v>378</v>
      </c>
      <c r="E285" s="45" t="s">
        <v>66</v>
      </c>
      <c r="F285" s="45" t="s">
        <v>158</v>
      </c>
      <c r="G285" s="48">
        <v>5</v>
      </c>
      <c r="H285" s="49">
        <v>14</v>
      </c>
      <c r="I285" s="45">
        <v>283</v>
      </c>
      <c r="J285" s="45">
        <v>221</v>
      </c>
      <c r="K285" s="48">
        <v>55.3</v>
      </c>
      <c r="L285" s="45">
        <v>278</v>
      </c>
      <c r="M285" s="46">
        <v>-5</v>
      </c>
      <c r="N285" s="49" t="e">
        <f>VLOOKUP(D285,WR!$B$1:$M$127,12,FALSE)</f>
        <v>#N/A</v>
      </c>
      <c r="O285" s="45">
        <v>34.299999999999997</v>
      </c>
      <c r="P285" s="45">
        <v>0</v>
      </c>
      <c r="Q285" s="46">
        <v>0</v>
      </c>
      <c r="T285" s="1">
        <v>0.1</v>
      </c>
      <c r="Z285" s="1">
        <v>13.4</v>
      </c>
      <c r="AA285" s="1">
        <v>0.6</v>
      </c>
      <c r="AB285" s="1">
        <v>173.3</v>
      </c>
      <c r="AC285" s="1">
        <v>0</v>
      </c>
      <c r="AD285" s="1">
        <v>0</v>
      </c>
      <c r="AE285" s="1">
        <v>0</v>
      </c>
      <c r="AO285" s="1">
        <v>0</v>
      </c>
      <c r="AP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H285" s="1">
        <v>0</v>
      </c>
      <c r="BJ285" s="1">
        <v>0</v>
      </c>
      <c r="BL285" s="1">
        <v>0</v>
      </c>
    </row>
    <row r="286" spans="1:66" hidden="1" x14ac:dyDescent="0.3">
      <c r="A286" s="47"/>
      <c r="B286" s="3"/>
      <c r="C286" s="46"/>
      <c r="D286" s="58" t="s">
        <v>379</v>
      </c>
      <c r="E286" s="45" t="s">
        <v>312</v>
      </c>
      <c r="F286" s="45" t="s">
        <v>76</v>
      </c>
      <c r="G286" s="48">
        <v>9</v>
      </c>
      <c r="H286" s="49">
        <v>14</v>
      </c>
      <c r="I286" s="45">
        <v>284</v>
      </c>
      <c r="J286" s="45">
        <v>252.3</v>
      </c>
      <c r="K286" s="48">
        <v>68.400000000000006</v>
      </c>
      <c r="L286" s="45">
        <v>210</v>
      </c>
      <c r="M286" s="46">
        <v>-74</v>
      </c>
      <c r="N286" s="49">
        <f>VLOOKUP(D286,K!$B$1:$M$127,12,FALSE)</f>
        <v>-0.5</v>
      </c>
      <c r="O286" s="45">
        <v>112.6</v>
      </c>
      <c r="P286" s="45">
        <v>29</v>
      </c>
      <c r="Q286" s="46">
        <v>9.6999999999999993</v>
      </c>
      <c r="R286" s="1">
        <v>25.3</v>
      </c>
      <c r="S286" s="1">
        <v>30.6</v>
      </c>
      <c r="AF286" s="1">
        <v>36.6</v>
      </c>
      <c r="AG286" s="1">
        <v>1</v>
      </c>
      <c r="AH286" s="1">
        <v>0</v>
      </c>
      <c r="AI286" s="1">
        <v>2</v>
      </c>
      <c r="AJ286" s="1">
        <v>2</v>
      </c>
      <c r="AK286" s="1">
        <v>5</v>
      </c>
      <c r="AL286" s="1">
        <v>5</v>
      </c>
      <c r="AM286" s="1">
        <v>3</v>
      </c>
      <c r="AN286" s="1">
        <v>56</v>
      </c>
      <c r="AY286" s="1">
        <v>100</v>
      </c>
      <c r="BM286" s="1">
        <v>8</v>
      </c>
      <c r="BN286" s="1">
        <v>8</v>
      </c>
    </row>
    <row r="287" spans="1:66" x14ac:dyDescent="0.3">
      <c r="A287" s="47"/>
      <c r="B287" s="3"/>
      <c r="C287" s="46"/>
      <c r="D287" s="58" t="s">
        <v>380</v>
      </c>
      <c r="E287" s="45" t="s">
        <v>78</v>
      </c>
      <c r="F287" s="45" t="s">
        <v>114</v>
      </c>
      <c r="G287" s="48">
        <v>10</v>
      </c>
      <c r="H287" s="49">
        <v>14</v>
      </c>
      <c r="I287" s="45">
        <v>285</v>
      </c>
      <c r="J287" s="45">
        <v>292.3</v>
      </c>
      <c r="K287" s="48">
        <v>47.7</v>
      </c>
      <c r="L287" s="45">
        <v>266</v>
      </c>
      <c r="M287" s="46">
        <v>-19</v>
      </c>
      <c r="N287" s="49">
        <f>VLOOKUP(D287,TE!$B$1:$M$127,12,FALSE)</f>
        <v>-86</v>
      </c>
      <c r="O287" s="45">
        <v>60.4</v>
      </c>
      <c r="P287" s="45">
        <v>55</v>
      </c>
      <c r="Q287" s="46">
        <v>3.7</v>
      </c>
      <c r="T287" s="1">
        <v>0.1</v>
      </c>
      <c r="Z287" s="1">
        <v>24.4</v>
      </c>
      <c r="AA287" s="1">
        <v>1.5</v>
      </c>
      <c r="AB287" s="1">
        <v>268.39999999999998</v>
      </c>
      <c r="AO287" s="1">
        <v>0</v>
      </c>
      <c r="AP287" s="1">
        <v>15</v>
      </c>
      <c r="AZ287" s="1">
        <v>1</v>
      </c>
      <c r="BA287" s="1">
        <v>44</v>
      </c>
      <c r="BB287" s="1">
        <v>24</v>
      </c>
      <c r="BC287" s="1">
        <v>1</v>
      </c>
      <c r="BD287" s="1">
        <v>37</v>
      </c>
      <c r="BE287" s="1">
        <v>10.4</v>
      </c>
      <c r="BF287" s="1">
        <v>250</v>
      </c>
      <c r="BH287" s="1">
        <v>0</v>
      </c>
      <c r="BJ287" s="1">
        <v>0</v>
      </c>
      <c r="BL287" s="1">
        <v>0</v>
      </c>
    </row>
    <row r="288" spans="1:66" hidden="1" x14ac:dyDescent="0.3">
      <c r="A288" s="47"/>
      <c r="B288" s="3"/>
      <c r="C288" s="46"/>
      <c r="D288" s="58" t="s">
        <v>381</v>
      </c>
      <c r="E288" s="45" t="s">
        <v>59</v>
      </c>
      <c r="F288" s="45" t="s">
        <v>111</v>
      </c>
      <c r="G288" s="48">
        <v>10</v>
      </c>
      <c r="H288" s="49">
        <v>14</v>
      </c>
      <c r="I288" s="45">
        <v>286</v>
      </c>
      <c r="J288" s="45">
        <v>258.5</v>
      </c>
      <c r="K288" s="48">
        <v>30.3</v>
      </c>
      <c r="L288" s="45">
        <v>356</v>
      </c>
      <c r="M288" s="46">
        <v>70</v>
      </c>
      <c r="N288" s="49">
        <f>VLOOKUP(D288,RB!$B$1:$M$127,12,FALSE)</f>
        <v>-46.6</v>
      </c>
      <c r="O288" s="45">
        <v>54.9</v>
      </c>
      <c r="P288" s="45">
        <v>81.099999999999994</v>
      </c>
      <c r="Q288" s="46">
        <v>7.4</v>
      </c>
      <c r="T288" s="1">
        <v>0.4</v>
      </c>
      <c r="Z288" s="1">
        <v>14.1</v>
      </c>
      <c r="AA288" s="1">
        <v>0.3</v>
      </c>
      <c r="AB288" s="1">
        <v>112.1</v>
      </c>
      <c r="AC288" s="1">
        <v>45.6</v>
      </c>
      <c r="AD288" s="1">
        <v>1.6</v>
      </c>
      <c r="AE288" s="1">
        <v>186.9</v>
      </c>
      <c r="AO288" s="1">
        <v>0</v>
      </c>
      <c r="AP288" s="1">
        <v>11</v>
      </c>
      <c r="BB288" s="1">
        <v>22</v>
      </c>
      <c r="BC288" s="1">
        <v>0</v>
      </c>
      <c r="BD288" s="1">
        <v>25</v>
      </c>
      <c r="BE288" s="1">
        <v>8.6999999999999993</v>
      </c>
      <c r="BF288" s="1">
        <v>192</v>
      </c>
      <c r="BG288" s="1">
        <v>2</v>
      </c>
      <c r="BH288" s="1">
        <v>68</v>
      </c>
      <c r="BI288" s="1">
        <v>32</v>
      </c>
      <c r="BJ288" s="1">
        <v>2</v>
      </c>
      <c r="BK288" s="1">
        <v>3.8</v>
      </c>
      <c r="BL288" s="1">
        <v>259</v>
      </c>
    </row>
    <row r="289" spans="1:66" hidden="1" x14ac:dyDescent="0.3">
      <c r="A289" s="47"/>
      <c r="B289" s="3"/>
      <c r="C289" s="46"/>
      <c r="D289" s="58" t="s">
        <v>382</v>
      </c>
      <c r="E289" s="45" t="s">
        <v>66</v>
      </c>
      <c r="F289" s="45" t="s">
        <v>62</v>
      </c>
      <c r="G289" s="48">
        <v>7</v>
      </c>
      <c r="H289" s="49">
        <v>14</v>
      </c>
      <c r="I289" s="45">
        <v>287</v>
      </c>
      <c r="J289" s="45">
        <v>295.5</v>
      </c>
      <c r="K289" s="48">
        <v>41.7</v>
      </c>
      <c r="L289" s="45">
        <v>309</v>
      </c>
      <c r="M289" s="46">
        <v>22</v>
      </c>
      <c r="N289" s="49">
        <f>VLOOKUP(D289,WR!$B$1:$M$127,12,FALSE)</f>
        <v>-59.799999999999983</v>
      </c>
      <c r="O289" s="45">
        <v>68.900000000000006</v>
      </c>
      <c r="P289" s="45">
        <v>106.2</v>
      </c>
      <c r="Q289" s="46">
        <v>6.6</v>
      </c>
      <c r="T289" s="1">
        <v>0</v>
      </c>
      <c r="Z289" s="1">
        <v>23.7</v>
      </c>
      <c r="AA289" s="1">
        <v>2</v>
      </c>
      <c r="AB289" s="1">
        <v>330.2</v>
      </c>
      <c r="AC289" s="1">
        <v>0.4</v>
      </c>
      <c r="AD289" s="1">
        <v>0</v>
      </c>
      <c r="AE289" s="1">
        <v>2.2000000000000002</v>
      </c>
      <c r="AO289" s="1">
        <v>0</v>
      </c>
      <c r="AP289" s="1">
        <v>16</v>
      </c>
      <c r="AZ289" s="1">
        <v>11</v>
      </c>
      <c r="BA289" s="1">
        <v>63</v>
      </c>
      <c r="BB289" s="1">
        <v>35</v>
      </c>
      <c r="BC289" s="1">
        <v>3</v>
      </c>
      <c r="BD289" s="1">
        <v>53</v>
      </c>
      <c r="BE289" s="1">
        <v>15.2</v>
      </c>
      <c r="BF289" s="1">
        <v>532</v>
      </c>
      <c r="BH289" s="1">
        <v>0</v>
      </c>
      <c r="BJ289" s="1">
        <v>0</v>
      </c>
      <c r="BL289" s="1">
        <v>0</v>
      </c>
    </row>
    <row r="290" spans="1:66" hidden="1" x14ac:dyDescent="0.3">
      <c r="A290" s="47"/>
      <c r="B290" s="3"/>
      <c r="C290" s="46"/>
      <c r="D290" s="58" t="s">
        <v>383</v>
      </c>
      <c r="E290" s="45" t="s">
        <v>66</v>
      </c>
      <c r="F290" s="45" t="s">
        <v>96</v>
      </c>
      <c r="G290" s="48">
        <v>12</v>
      </c>
      <c r="H290" s="49">
        <v>14</v>
      </c>
      <c r="I290" s="45">
        <v>288</v>
      </c>
      <c r="J290" s="45">
        <v>234.6</v>
      </c>
      <c r="K290" s="48">
        <v>23.1</v>
      </c>
      <c r="L290" s="45">
        <v>369</v>
      </c>
      <c r="M290" s="46">
        <v>81</v>
      </c>
      <c r="N290" s="49">
        <f>VLOOKUP(D290,WR!$B$1:$M$127,12,FALSE)</f>
        <v>-51.099999999999994</v>
      </c>
      <c r="O290" s="45">
        <v>77.599999999999994</v>
      </c>
      <c r="P290" s="45">
        <v>40.700000000000003</v>
      </c>
      <c r="Q290" s="46">
        <v>3.4</v>
      </c>
      <c r="T290" s="1">
        <v>0.4</v>
      </c>
      <c r="Z290" s="1">
        <v>23.8</v>
      </c>
      <c r="AA290" s="1">
        <v>2</v>
      </c>
      <c r="AB290" s="1">
        <v>365.8</v>
      </c>
      <c r="AC290" s="1">
        <v>6.6</v>
      </c>
      <c r="AD290" s="1">
        <v>0.3</v>
      </c>
      <c r="AE290" s="1">
        <v>41.9</v>
      </c>
      <c r="AO290" s="1">
        <v>0</v>
      </c>
      <c r="AP290" s="1">
        <v>12</v>
      </c>
      <c r="AZ290" s="1">
        <v>4</v>
      </c>
      <c r="BA290" s="1">
        <v>46</v>
      </c>
      <c r="BB290" s="1">
        <v>12</v>
      </c>
      <c r="BC290" s="1">
        <v>1</v>
      </c>
      <c r="BD290" s="1">
        <v>24</v>
      </c>
      <c r="BE290" s="1">
        <v>15.5</v>
      </c>
      <c r="BF290" s="1">
        <v>186</v>
      </c>
      <c r="BH290" s="1">
        <v>7</v>
      </c>
      <c r="BJ290" s="1">
        <v>0</v>
      </c>
      <c r="BL290" s="1">
        <v>41</v>
      </c>
    </row>
    <row r="291" spans="1:66" hidden="1" x14ac:dyDescent="0.3">
      <c r="A291" s="47"/>
      <c r="B291" s="3"/>
      <c r="C291" s="46"/>
      <c r="D291" s="58" t="s">
        <v>384</v>
      </c>
      <c r="E291" s="45" t="s">
        <v>59</v>
      </c>
      <c r="F291" s="45" t="s">
        <v>62</v>
      </c>
      <c r="G291" s="48">
        <v>7</v>
      </c>
      <c r="H291" s="49">
        <v>14</v>
      </c>
      <c r="I291" s="45">
        <v>289</v>
      </c>
      <c r="J291" s="45">
        <v>236</v>
      </c>
      <c r="K291" s="48">
        <v>52.4</v>
      </c>
      <c r="L291" s="45">
        <v>343</v>
      </c>
      <c r="M291" s="46">
        <v>54</v>
      </c>
      <c r="N291" s="49">
        <f>VLOOKUP(D291,RB!$B$1:$M$127,12,FALSE)</f>
        <v>-82.2</v>
      </c>
      <c r="O291" s="45">
        <v>19.3</v>
      </c>
      <c r="P291" s="45">
        <v>0</v>
      </c>
      <c r="Q291" s="46">
        <v>0</v>
      </c>
      <c r="T291" s="1">
        <v>0.1</v>
      </c>
      <c r="Z291" s="1">
        <v>4.8</v>
      </c>
      <c r="AA291" s="1">
        <v>0.1</v>
      </c>
      <c r="AB291" s="1">
        <v>34</v>
      </c>
      <c r="AC291" s="1">
        <v>27.5</v>
      </c>
      <c r="AD291" s="1">
        <v>0.5</v>
      </c>
      <c r="AE291" s="1">
        <v>75.599999999999994</v>
      </c>
      <c r="AO291" s="1">
        <v>0</v>
      </c>
      <c r="AP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</row>
    <row r="292" spans="1:66" x14ac:dyDescent="0.3">
      <c r="A292" s="47"/>
      <c r="B292" s="3"/>
      <c r="C292" s="46"/>
      <c r="D292" s="58" t="s">
        <v>385</v>
      </c>
      <c r="E292" s="45" t="s">
        <v>78</v>
      </c>
      <c r="F292" s="45" t="s">
        <v>73</v>
      </c>
      <c r="G292" s="48">
        <v>10</v>
      </c>
      <c r="H292" s="49">
        <v>14</v>
      </c>
      <c r="I292" s="45">
        <v>290</v>
      </c>
      <c r="J292" s="45">
        <v>296.8</v>
      </c>
      <c r="K292" s="48">
        <v>41.3</v>
      </c>
      <c r="L292" s="45">
        <v>303</v>
      </c>
      <c r="M292" s="46">
        <v>13</v>
      </c>
      <c r="N292" s="49">
        <f>VLOOKUP(D292,TE!$B$1:$M$127,12,FALSE)</f>
        <v>-85.2</v>
      </c>
      <c r="O292" s="45">
        <v>61.2</v>
      </c>
      <c r="P292" s="45">
        <v>61.8</v>
      </c>
      <c r="Q292" s="46">
        <v>3.9</v>
      </c>
      <c r="T292" s="1">
        <v>0.1</v>
      </c>
      <c r="Z292" s="1">
        <v>23</v>
      </c>
      <c r="AA292" s="1">
        <v>2.2000000000000002</v>
      </c>
      <c r="AB292" s="1">
        <v>252.3</v>
      </c>
      <c r="AO292" s="1">
        <v>0</v>
      </c>
      <c r="AP292" s="1">
        <v>16</v>
      </c>
      <c r="AZ292" s="1">
        <v>2</v>
      </c>
      <c r="BA292" s="1">
        <v>39</v>
      </c>
      <c r="BB292" s="1">
        <v>20</v>
      </c>
      <c r="BC292" s="1">
        <v>4</v>
      </c>
      <c r="BD292" s="1">
        <v>27</v>
      </c>
      <c r="BE292" s="1">
        <v>10.8</v>
      </c>
      <c r="BF292" s="1">
        <v>215</v>
      </c>
      <c r="BH292" s="1">
        <v>0</v>
      </c>
      <c r="BJ292" s="1">
        <v>0</v>
      </c>
      <c r="BL292" s="1">
        <v>0</v>
      </c>
    </row>
    <row r="293" spans="1:66" hidden="1" x14ac:dyDescent="0.3">
      <c r="A293" s="47"/>
      <c r="B293" s="3"/>
      <c r="C293" s="46"/>
      <c r="D293" s="58" t="s">
        <v>386</v>
      </c>
      <c r="E293" s="45" t="s">
        <v>59</v>
      </c>
      <c r="F293" s="45" t="s">
        <v>148</v>
      </c>
      <c r="G293" s="48">
        <v>10</v>
      </c>
      <c r="H293" s="49">
        <v>14</v>
      </c>
      <c r="I293" s="45">
        <v>291</v>
      </c>
      <c r="J293" s="45">
        <v>263.8</v>
      </c>
      <c r="K293" s="48">
        <v>29.9</v>
      </c>
      <c r="L293" s="45">
        <v>386</v>
      </c>
      <c r="M293" s="46">
        <v>95</v>
      </c>
      <c r="N293" s="49">
        <f>VLOOKUP(D293,RB!$B$1:$M$127,12,FALSE)</f>
        <v>-65.5</v>
      </c>
      <c r="O293" s="45">
        <v>36</v>
      </c>
      <c r="P293" s="45">
        <v>87.8</v>
      </c>
      <c r="Q293" s="46">
        <v>5.5</v>
      </c>
      <c r="T293" s="1">
        <v>0.7</v>
      </c>
      <c r="Z293" s="1">
        <v>11.3</v>
      </c>
      <c r="AA293" s="1">
        <v>0.2</v>
      </c>
      <c r="AB293" s="1">
        <v>93.6</v>
      </c>
      <c r="AC293" s="1">
        <v>29.5</v>
      </c>
      <c r="AD293" s="1">
        <v>0.6</v>
      </c>
      <c r="AE293" s="1">
        <v>119.3</v>
      </c>
      <c r="AO293" s="1">
        <v>1</v>
      </c>
      <c r="AP293" s="1">
        <v>16</v>
      </c>
      <c r="BB293" s="1">
        <v>38</v>
      </c>
      <c r="BC293" s="1">
        <v>0</v>
      </c>
      <c r="BD293" s="1">
        <v>51</v>
      </c>
      <c r="BE293" s="1">
        <v>7.2</v>
      </c>
      <c r="BF293" s="1">
        <v>275</v>
      </c>
      <c r="BG293" s="1">
        <v>1</v>
      </c>
      <c r="BH293" s="1">
        <v>34</v>
      </c>
      <c r="BI293" s="1">
        <v>26</v>
      </c>
      <c r="BJ293" s="1">
        <v>1</v>
      </c>
      <c r="BK293" s="1">
        <v>5.4</v>
      </c>
      <c r="BL293" s="1">
        <v>183</v>
      </c>
    </row>
    <row r="294" spans="1:66" hidden="1" x14ac:dyDescent="0.3">
      <c r="A294" s="47"/>
      <c r="B294" s="3"/>
      <c r="C294" s="46"/>
      <c r="D294" s="58" t="s">
        <v>387</v>
      </c>
      <c r="E294" s="45" t="s">
        <v>123</v>
      </c>
      <c r="F294" s="45" t="s">
        <v>186</v>
      </c>
      <c r="G294" s="48">
        <v>10</v>
      </c>
      <c r="H294" s="49">
        <v>14</v>
      </c>
      <c r="I294" s="45">
        <v>292</v>
      </c>
      <c r="J294" s="45">
        <v>266.2</v>
      </c>
      <c r="K294" s="48">
        <v>11.8</v>
      </c>
      <c r="L294" s="45">
        <v>362</v>
      </c>
      <c r="M294" s="46">
        <v>70</v>
      </c>
      <c r="N294" s="49">
        <f>VLOOKUP(D294,QB!$B$1:$M$127,12,FALSE)</f>
        <v>-207.7</v>
      </c>
      <c r="O294" s="45">
        <v>73.5</v>
      </c>
      <c r="P294" s="45">
        <v>215</v>
      </c>
      <c r="Q294" s="46">
        <v>13.4</v>
      </c>
      <c r="T294" s="1">
        <v>0.6</v>
      </c>
      <c r="U294" s="1">
        <v>151.4</v>
      </c>
      <c r="V294" s="1">
        <v>91.7</v>
      </c>
      <c r="W294" s="1">
        <v>5.4</v>
      </c>
      <c r="X294" s="1">
        <v>6.8</v>
      </c>
      <c r="Y294" s="1">
        <v>1240.2</v>
      </c>
      <c r="AC294" s="1">
        <v>11.7</v>
      </c>
      <c r="AD294" s="1">
        <v>0.5</v>
      </c>
      <c r="AE294" s="1">
        <v>55.1</v>
      </c>
      <c r="AO294" s="1">
        <v>2</v>
      </c>
      <c r="AP294" s="1">
        <v>16</v>
      </c>
      <c r="AQ294" s="1">
        <v>586</v>
      </c>
      <c r="AR294" s="1">
        <v>365</v>
      </c>
      <c r="AS294" s="1">
        <v>15</v>
      </c>
      <c r="AT294" s="1">
        <v>62.3</v>
      </c>
      <c r="AU294" s="1">
        <v>34</v>
      </c>
      <c r="AV294" s="1">
        <v>18</v>
      </c>
      <c r="AW294" s="1">
        <v>6.6</v>
      </c>
      <c r="AX294" s="1">
        <v>3890</v>
      </c>
      <c r="BH294" s="1">
        <v>26</v>
      </c>
      <c r="BJ294" s="1">
        <v>2</v>
      </c>
      <c r="BL294" s="1">
        <v>93</v>
      </c>
    </row>
    <row r="295" spans="1:66" hidden="1" x14ac:dyDescent="0.3">
      <c r="A295" s="47"/>
      <c r="B295" s="3"/>
      <c r="C295" s="46"/>
      <c r="D295" s="58" t="s">
        <v>388</v>
      </c>
      <c r="E295" s="45" t="s">
        <v>59</v>
      </c>
      <c r="F295" s="45" t="s">
        <v>76</v>
      </c>
      <c r="G295" s="48">
        <v>9</v>
      </c>
      <c r="H295" s="49">
        <v>14</v>
      </c>
      <c r="I295" s="45">
        <v>293</v>
      </c>
      <c r="J295" s="45">
        <v>266.8</v>
      </c>
      <c r="K295" s="48">
        <v>41.7</v>
      </c>
      <c r="L295" s="45">
        <v>310</v>
      </c>
      <c r="M295" s="46">
        <v>17</v>
      </c>
      <c r="N295" s="49">
        <f>VLOOKUP(D295,RB!$B$1:$M$127,12,FALSE)</f>
        <v>-74.5</v>
      </c>
      <c r="O295" s="45">
        <v>27</v>
      </c>
      <c r="P295" s="45">
        <v>0</v>
      </c>
      <c r="Q295" s="46">
        <v>0</v>
      </c>
      <c r="T295" s="1">
        <v>0.2</v>
      </c>
      <c r="Z295" s="1">
        <v>4.3</v>
      </c>
      <c r="AA295" s="1">
        <v>0.2</v>
      </c>
      <c r="AB295" s="1">
        <v>34.6</v>
      </c>
      <c r="AC295" s="1">
        <v>32.5</v>
      </c>
      <c r="AD295" s="1">
        <v>0.9</v>
      </c>
      <c r="AE295" s="1">
        <v>128.80000000000001</v>
      </c>
      <c r="AO295" s="1">
        <v>0</v>
      </c>
      <c r="AP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0</v>
      </c>
    </row>
    <row r="296" spans="1:66" x14ac:dyDescent="0.3">
      <c r="A296" s="47"/>
      <c r="B296" s="3"/>
      <c r="C296" s="46"/>
      <c r="D296" s="58" t="s">
        <v>389</v>
      </c>
      <c r="E296" s="45" t="s">
        <v>78</v>
      </c>
      <c r="F296" s="45" t="s">
        <v>71</v>
      </c>
      <c r="G296" s="48">
        <v>12</v>
      </c>
      <c r="H296" s="49">
        <v>14</v>
      </c>
      <c r="I296" s="45">
        <v>294</v>
      </c>
      <c r="J296" s="45">
        <v>310.8</v>
      </c>
      <c r="K296" s="48">
        <v>42.4</v>
      </c>
      <c r="L296" s="45">
        <v>347</v>
      </c>
      <c r="M296" s="46">
        <v>53</v>
      </c>
      <c r="N296" s="49">
        <f>VLOOKUP(D296,TE!$B$1:$M$127,12,FALSE)</f>
        <v>-86.600000000000009</v>
      </c>
      <c r="O296" s="45">
        <v>59.8</v>
      </c>
      <c r="P296" s="45">
        <v>74.3</v>
      </c>
      <c r="Q296" s="46">
        <v>5</v>
      </c>
      <c r="T296" s="1">
        <v>0</v>
      </c>
      <c r="Z296" s="1">
        <v>23</v>
      </c>
      <c r="AA296" s="1">
        <v>1.8</v>
      </c>
      <c r="AB296" s="1">
        <v>257.10000000000002</v>
      </c>
      <c r="AO296" s="1">
        <v>0</v>
      </c>
      <c r="AP296" s="1">
        <v>15</v>
      </c>
      <c r="AZ296" s="1">
        <v>5</v>
      </c>
      <c r="BA296" s="1">
        <v>40</v>
      </c>
      <c r="BB296" s="1">
        <v>34</v>
      </c>
      <c r="BC296" s="1">
        <v>1</v>
      </c>
      <c r="BD296" s="1">
        <v>70</v>
      </c>
      <c r="BE296" s="1">
        <v>10.1</v>
      </c>
      <c r="BF296" s="1">
        <v>343</v>
      </c>
      <c r="BH296" s="1">
        <v>0</v>
      </c>
      <c r="BJ296" s="1">
        <v>0</v>
      </c>
      <c r="BL296" s="1">
        <v>0</v>
      </c>
    </row>
    <row r="297" spans="1:66" hidden="1" x14ac:dyDescent="0.3">
      <c r="A297" s="47"/>
      <c r="B297" s="3"/>
      <c r="C297" s="46"/>
      <c r="D297" s="58" t="s">
        <v>390</v>
      </c>
      <c r="E297" s="45" t="s">
        <v>312</v>
      </c>
      <c r="F297" s="45" t="s">
        <v>60</v>
      </c>
      <c r="G297" s="48">
        <v>11</v>
      </c>
      <c r="H297" s="49">
        <v>14</v>
      </c>
      <c r="I297" s="45">
        <v>295</v>
      </c>
      <c r="J297" s="45">
        <v>286.3</v>
      </c>
      <c r="K297" s="48">
        <v>28.8</v>
      </c>
      <c r="L297" s="45">
        <v>225</v>
      </c>
      <c r="M297" s="46">
        <v>-70</v>
      </c>
      <c r="N297" s="49">
        <f>VLOOKUP(D297,K!$B$1:$M$127,12,FALSE)</f>
        <v>-4.1999999999999886</v>
      </c>
      <c r="O297" s="45">
        <v>108.9</v>
      </c>
      <c r="P297" s="45">
        <v>141</v>
      </c>
      <c r="Q297" s="46">
        <v>8.8000000000000007</v>
      </c>
      <c r="R297" s="1">
        <v>25.6</v>
      </c>
      <c r="S297" s="1">
        <v>29.5</v>
      </c>
      <c r="AF297" s="1">
        <v>32</v>
      </c>
      <c r="AG297" s="1">
        <v>9</v>
      </c>
      <c r="AH297" s="1">
        <v>13</v>
      </c>
      <c r="AI297" s="1">
        <v>6</v>
      </c>
      <c r="AJ297" s="1">
        <v>4</v>
      </c>
      <c r="AK297" s="1">
        <v>32</v>
      </c>
      <c r="AL297" s="1">
        <v>33</v>
      </c>
      <c r="AM297" s="1">
        <v>16</v>
      </c>
      <c r="AN297" s="1">
        <v>57</v>
      </c>
      <c r="AY297" s="1">
        <v>97</v>
      </c>
      <c r="BM297" s="1">
        <v>32</v>
      </c>
      <c r="BN297" s="1">
        <v>31</v>
      </c>
    </row>
    <row r="298" spans="1:66" hidden="1" x14ac:dyDescent="0.3">
      <c r="A298" s="47"/>
      <c r="B298" s="3"/>
      <c r="C298" s="46"/>
      <c r="D298" s="58" t="s">
        <v>391</v>
      </c>
      <c r="E298" s="45" t="s">
        <v>312</v>
      </c>
      <c r="F298" s="45" t="s">
        <v>62</v>
      </c>
      <c r="G298" s="48">
        <v>7</v>
      </c>
      <c r="H298" s="49">
        <v>14</v>
      </c>
      <c r="I298" s="45">
        <v>296</v>
      </c>
      <c r="J298" s="45">
        <v>270.5</v>
      </c>
      <c r="K298" s="48">
        <v>23.2</v>
      </c>
      <c r="L298" s="45">
        <v>243</v>
      </c>
      <c r="M298" s="46">
        <v>-53</v>
      </c>
      <c r="N298" s="49">
        <f>VLOOKUP(D298,K!$B$1:$M$127,12,FALSE)</f>
        <v>-2</v>
      </c>
      <c r="O298" s="45">
        <v>111.1</v>
      </c>
      <c r="P298" s="45">
        <v>82</v>
      </c>
      <c r="Q298" s="46">
        <v>6.8</v>
      </c>
      <c r="R298" s="1">
        <v>24.9</v>
      </c>
      <c r="S298" s="1">
        <v>29.7</v>
      </c>
      <c r="AF298" s="1">
        <v>36.4</v>
      </c>
      <c r="AG298" s="1">
        <v>3</v>
      </c>
      <c r="AH298" s="1">
        <v>4</v>
      </c>
      <c r="AI298" s="1">
        <v>4</v>
      </c>
      <c r="AJ298" s="1">
        <v>3</v>
      </c>
      <c r="AK298" s="1">
        <v>14</v>
      </c>
      <c r="AL298" s="1">
        <v>16</v>
      </c>
      <c r="AM298" s="1">
        <v>12</v>
      </c>
      <c r="AN298" s="1">
        <v>63</v>
      </c>
      <c r="AY298" s="1">
        <v>87.5</v>
      </c>
      <c r="BM298" s="1">
        <v>33</v>
      </c>
      <c r="BN298" s="1">
        <v>30</v>
      </c>
    </row>
    <row r="299" spans="1:66" hidden="1" x14ac:dyDescent="0.3">
      <c r="A299" s="47"/>
      <c r="B299" s="3"/>
      <c r="C299" s="46"/>
      <c r="D299" s="58" t="s">
        <v>392</v>
      </c>
      <c r="E299" s="45" t="s">
        <v>277</v>
      </c>
      <c r="F299" s="45" t="s">
        <v>76</v>
      </c>
      <c r="G299" s="48">
        <v>9</v>
      </c>
      <c r="H299" s="49">
        <v>14</v>
      </c>
      <c r="I299" s="45">
        <v>297</v>
      </c>
      <c r="J299" s="45">
        <v>289.89999999999998</v>
      </c>
      <c r="K299" s="48">
        <v>17.100000000000001</v>
      </c>
      <c r="L299" s="45">
        <v>236</v>
      </c>
      <c r="M299" s="46">
        <v>-61</v>
      </c>
    </row>
    <row r="300" spans="1:66" hidden="1" x14ac:dyDescent="0.3">
      <c r="A300" s="47"/>
      <c r="B300" s="3"/>
      <c r="C300" s="46"/>
      <c r="D300" s="58" t="s">
        <v>393</v>
      </c>
      <c r="E300" s="45" t="s">
        <v>59</v>
      </c>
      <c r="F300" s="45" t="s">
        <v>117</v>
      </c>
      <c r="G300" s="48">
        <v>10</v>
      </c>
      <c r="H300" s="49">
        <v>14</v>
      </c>
      <c r="I300" s="45">
        <v>298</v>
      </c>
      <c r="J300" s="45">
        <v>290.39999999999998</v>
      </c>
      <c r="K300" s="48">
        <v>50.3</v>
      </c>
      <c r="L300" s="45">
        <v>305</v>
      </c>
      <c r="M300" s="46">
        <v>7</v>
      </c>
      <c r="N300" s="49">
        <f>VLOOKUP(D300,RB!$B$1:$M$127,12,FALSE)</f>
        <v>-32.5</v>
      </c>
      <c r="O300" s="45">
        <v>69</v>
      </c>
      <c r="P300" s="45">
        <v>97.3</v>
      </c>
      <c r="Q300" s="46">
        <v>6.1</v>
      </c>
      <c r="T300" s="1">
        <v>0.8</v>
      </c>
      <c r="Z300" s="1">
        <v>15.9</v>
      </c>
      <c r="AA300" s="1">
        <v>0.3</v>
      </c>
      <c r="AB300" s="1">
        <v>124.1</v>
      </c>
      <c r="AC300" s="1">
        <v>82.6</v>
      </c>
      <c r="AD300" s="1">
        <v>1.6</v>
      </c>
      <c r="AE300" s="1">
        <v>308.39999999999998</v>
      </c>
      <c r="AO300" s="1">
        <v>0</v>
      </c>
      <c r="AP300" s="1">
        <v>16</v>
      </c>
      <c r="BB300" s="1">
        <v>20</v>
      </c>
      <c r="BC300" s="1">
        <v>0</v>
      </c>
      <c r="BD300" s="1">
        <v>27</v>
      </c>
      <c r="BE300" s="1">
        <v>7.7</v>
      </c>
      <c r="BF300" s="1">
        <v>154</v>
      </c>
      <c r="BG300" s="1">
        <v>0</v>
      </c>
      <c r="BH300" s="1">
        <v>150</v>
      </c>
      <c r="BI300" s="1">
        <v>17</v>
      </c>
      <c r="BJ300" s="1">
        <v>2</v>
      </c>
      <c r="BK300" s="1">
        <v>3.3</v>
      </c>
      <c r="BL300" s="1">
        <v>499</v>
      </c>
    </row>
    <row r="301" spans="1:66" hidden="1" x14ac:dyDescent="0.3">
      <c r="A301" s="47"/>
      <c r="B301" s="3"/>
      <c r="C301" s="46"/>
      <c r="D301" s="58" t="s">
        <v>394</v>
      </c>
      <c r="E301" s="45" t="s">
        <v>66</v>
      </c>
      <c r="F301" s="45" t="s">
        <v>71</v>
      </c>
      <c r="G301" s="48">
        <v>12</v>
      </c>
      <c r="H301" s="49">
        <v>14</v>
      </c>
      <c r="I301" s="45">
        <v>299</v>
      </c>
      <c r="J301" s="45">
        <v>247.6</v>
      </c>
      <c r="K301" s="48">
        <v>64.3</v>
      </c>
      <c r="L301" s="45">
        <v>311</v>
      </c>
      <c r="M301" s="46">
        <v>12</v>
      </c>
      <c r="N301" s="49" t="e">
        <f>VLOOKUP(D301,WR!$B$1:$M$127,12,FALSE)</f>
        <v>#N/A</v>
      </c>
      <c r="O301" s="45">
        <v>56.9</v>
      </c>
      <c r="P301" s="45">
        <v>0</v>
      </c>
      <c r="Q301" s="46">
        <v>0</v>
      </c>
      <c r="T301" s="1">
        <v>0.1</v>
      </c>
      <c r="Z301" s="1">
        <v>20.9</v>
      </c>
      <c r="AA301" s="1">
        <v>1.5</v>
      </c>
      <c r="AB301" s="1">
        <v>270.60000000000002</v>
      </c>
      <c r="AC301" s="1">
        <v>0</v>
      </c>
      <c r="AD301" s="1">
        <v>0</v>
      </c>
      <c r="AE301" s="1">
        <v>0</v>
      </c>
      <c r="AO301" s="1">
        <v>0</v>
      </c>
      <c r="AP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H301" s="1">
        <v>0</v>
      </c>
      <c r="BJ301" s="1">
        <v>0</v>
      </c>
      <c r="BL301" s="1">
        <v>0</v>
      </c>
    </row>
    <row r="302" spans="1:66" hidden="1" x14ac:dyDescent="0.3">
      <c r="A302" s="47"/>
      <c r="B302" s="3"/>
      <c r="C302" s="46"/>
      <c r="D302" s="58" t="s">
        <v>395</v>
      </c>
      <c r="E302" s="45" t="s">
        <v>59</v>
      </c>
      <c r="F302" s="45" t="s">
        <v>83</v>
      </c>
      <c r="G302" s="48">
        <v>7</v>
      </c>
      <c r="H302" s="49">
        <v>14</v>
      </c>
      <c r="I302" s="45">
        <v>300</v>
      </c>
      <c r="J302" s="45">
        <v>272.8</v>
      </c>
      <c r="K302" s="48">
        <v>74.5</v>
      </c>
      <c r="L302" s="45">
        <v>322</v>
      </c>
      <c r="M302" s="46">
        <v>22</v>
      </c>
      <c r="N302" s="49">
        <f>VLOOKUP(D302,RB!$B$1:$M$127,12,FALSE)</f>
        <v>-47</v>
      </c>
      <c r="O302" s="45">
        <v>54.5</v>
      </c>
      <c r="P302" s="45">
        <v>17.5</v>
      </c>
      <c r="Q302" s="46">
        <v>1.6</v>
      </c>
      <c r="T302" s="1">
        <v>0.5</v>
      </c>
      <c r="Z302" s="1">
        <v>17.5</v>
      </c>
      <c r="AA302" s="1">
        <v>0.5</v>
      </c>
      <c r="AB302" s="1">
        <v>162.30000000000001</v>
      </c>
      <c r="AC302" s="1">
        <v>37.9</v>
      </c>
      <c r="AD302" s="1">
        <v>0.9</v>
      </c>
      <c r="AE302" s="1">
        <v>136.19999999999999</v>
      </c>
      <c r="AO302" s="1">
        <v>0</v>
      </c>
      <c r="AP302" s="1">
        <v>11</v>
      </c>
      <c r="BB302" s="1">
        <v>9</v>
      </c>
      <c r="BC302" s="1">
        <v>0</v>
      </c>
      <c r="BD302" s="1">
        <v>10</v>
      </c>
      <c r="BE302" s="1">
        <v>11.7</v>
      </c>
      <c r="BF302" s="1">
        <v>105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</row>
    <row r="303" spans="1:66" hidden="1" x14ac:dyDescent="0.3">
      <c r="A303" s="47"/>
      <c r="B303" s="3"/>
      <c r="C303" s="46"/>
      <c r="D303" s="58" t="s">
        <v>396</v>
      </c>
      <c r="E303" s="45" t="s">
        <v>59</v>
      </c>
      <c r="F303" s="45" t="s">
        <v>69</v>
      </c>
      <c r="G303" s="48">
        <v>8</v>
      </c>
      <c r="H303" s="49">
        <v>14</v>
      </c>
      <c r="I303" s="45">
        <v>301</v>
      </c>
      <c r="J303" s="45">
        <v>278.5</v>
      </c>
      <c r="K303" s="48">
        <v>42.7</v>
      </c>
      <c r="L303" s="45">
        <v>252</v>
      </c>
      <c r="M303" s="46">
        <v>-49</v>
      </c>
      <c r="N303" s="49">
        <f>VLOOKUP(D303,RB!$B$1:$M$127,12,FALSE)</f>
        <v>-73.099999999999994</v>
      </c>
      <c r="O303" s="45">
        <v>28.4</v>
      </c>
      <c r="P303" s="45">
        <v>68.099999999999994</v>
      </c>
      <c r="Q303" s="46">
        <v>5.7</v>
      </c>
      <c r="T303" s="1">
        <v>0.2</v>
      </c>
      <c r="Z303" s="1">
        <v>5.7</v>
      </c>
      <c r="AA303" s="1">
        <v>0.1</v>
      </c>
      <c r="AB303" s="1">
        <v>41.8</v>
      </c>
      <c r="AC303" s="1">
        <v>20</v>
      </c>
      <c r="AD303" s="1">
        <v>0.9</v>
      </c>
      <c r="AE303" s="1">
        <v>127.7</v>
      </c>
      <c r="AO303" s="1">
        <v>1</v>
      </c>
      <c r="AP303" s="1">
        <v>12</v>
      </c>
      <c r="BB303" s="1">
        <v>8</v>
      </c>
      <c r="BC303" s="1">
        <v>0</v>
      </c>
      <c r="BD303" s="1">
        <v>14</v>
      </c>
      <c r="BE303" s="1">
        <v>9.1</v>
      </c>
      <c r="BF303" s="1">
        <v>73</v>
      </c>
      <c r="BG303" s="1">
        <v>3</v>
      </c>
      <c r="BH303" s="1">
        <v>111</v>
      </c>
      <c r="BI303" s="1">
        <v>51</v>
      </c>
      <c r="BJ303" s="1">
        <v>2</v>
      </c>
      <c r="BK303" s="1">
        <v>3.9</v>
      </c>
      <c r="BL303" s="1">
        <v>428</v>
      </c>
    </row>
    <row r="304" spans="1:66" hidden="1" x14ac:dyDescent="0.3">
      <c r="A304" s="47"/>
      <c r="B304" s="3"/>
      <c r="C304" s="46"/>
      <c r="D304" s="58" t="s">
        <v>397</v>
      </c>
      <c r="E304" s="45" t="s">
        <v>59</v>
      </c>
      <c r="F304" s="45" t="s">
        <v>104</v>
      </c>
      <c r="G304" s="48">
        <v>5</v>
      </c>
      <c r="H304" s="49">
        <v>14</v>
      </c>
      <c r="I304" s="45">
        <v>302</v>
      </c>
      <c r="J304" s="45">
        <v>256.39999999999998</v>
      </c>
      <c r="K304" s="48">
        <v>65.599999999999994</v>
      </c>
      <c r="L304" s="45">
        <v>435</v>
      </c>
      <c r="M304" s="46">
        <v>133</v>
      </c>
      <c r="N304" s="49">
        <f>VLOOKUP(D304,RB!$B$1:$M$127,12,FALSE)</f>
        <v>-72</v>
      </c>
      <c r="O304" s="45">
        <v>29.5</v>
      </c>
      <c r="P304" s="45">
        <v>0</v>
      </c>
      <c r="Q304" s="46">
        <v>0</v>
      </c>
      <c r="T304" s="1">
        <v>0.1</v>
      </c>
      <c r="Z304" s="1">
        <v>10</v>
      </c>
      <c r="AA304" s="1">
        <v>0.4</v>
      </c>
      <c r="AB304" s="1">
        <v>75.900000000000006</v>
      </c>
      <c r="AC304" s="1">
        <v>16.399999999999999</v>
      </c>
      <c r="AD304" s="1">
        <v>0.5</v>
      </c>
      <c r="AE304" s="1">
        <v>68.400000000000006</v>
      </c>
      <c r="AO304" s="1">
        <v>0</v>
      </c>
      <c r="AP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</row>
    <row r="305" spans="1:66" hidden="1" x14ac:dyDescent="0.3">
      <c r="A305" s="47"/>
      <c r="B305" s="3"/>
      <c r="C305" s="46"/>
      <c r="D305" s="58" t="s">
        <v>398</v>
      </c>
      <c r="E305" s="45" t="s">
        <v>66</v>
      </c>
      <c r="F305" s="45" t="s">
        <v>114</v>
      </c>
      <c r="G305" s="48">
        <v>10</v>
      </c>
      <c r="H305" s="49">
        <v>14</v>
      </c>
      <c r="I305" s="45">
        <v>303</v>
      </c>
      <c r="J305" s="45">
        <v>297.10000000000002</v>
      </c>
      <c r="K305" s="48">
        <v>28.8</v>
      </c>
      <c r="L305" s="45">
        <v>235</v>
      </c>
      <c r="M305" s="46">
        <v>-68</v>
      </c>
      <c r="N305" s="49">
        <f>VLOOKUP(D305,WR!$B$1:$M$127,12,FALSE)</f>
        <v>-78.499999999999986</v>
      </c>
      <c r="O305" s="45">
        <v>50.2</v>
      </c>
      <c r="P305" s="45">
        <v>156.69999999999999</v>
      </c>
      <c r="Q305" s="46">
        <v>10.4</v>
      </c>
      <c r="T305" s="1">
        <v>0</v>
      </c>
      <c r="Z305" s="1">
        <v>18.3</v>
      </c>
      <c r="AA305" s="1">
        <v>1.6</v>
      </c>
      <c r="AB305" s="1">
        <v>226.2</v>
      </c>
      <c r="AC305" s="1">
        <v>0</v>
      </c>
      <c r="AD305" s="1">
        <v>0</v>
      </c>
      <c r="AE305" s="1">
        <v>0</v>
      </c>
      <c r="AO305" s="1">
        <v>0</v>
      </c>
      <c r="AP305" s="1">
        <v>15</v>
      </c>
      <c r="AZ305" s="1">
        <v>9</v>
      </c>
      <c r="BA305" s="1">
        <v>45</v>
      </c>
      <c r="BB305" s="1">
        <v>59</v>
      </c>
      <c r="BC305" s="1">
        <v>5</v>
      </c>
      <c r="BD305" s="1">
        <v>89</v>
      </c>
      <c r="BE305" s="1">
        <v>11.5</v>
      </c>
      <c r="BF305" s="1">
        <v>677</v>
      </c>
      <c r="BH305" s="1">
        <v>0</v>
      </c>
      <c r="BJ305" s="1">
        <v>0</v>
      </c>
      <c r="BL305" s="1">
        <v>0</v>
      </c>
    </row>
    <row r="306" spans="1:66" hidden="1" x14ac:dyDescent="0.3">
      <c r="A306" s="47"/>
      <c r="B306" s="3"/>
      <c r="C306" s="46"/>
      <c r="D306" s="58" t="s">
        <v>399</v>
      </c>
      <c r="E306" s="45" t="s">
        <v>59</v>
      </c>
      <c r="F306" s="45" t="s">
        <v>60</v>
      </c>
      <c r="G306" s="48">
        <v>11</v>
      </c>
      <c r="H306" s="49">
        <v>14</v>
      </c>
      <c r="I306" s="45">
        <v>304</v>
      </c>
      <c r="J306" s="45">
        <v>281</v>
      </c>
      <c r="K306" s="48">
        <v>32.799999999999997</v>
      </c>
      <c r="L306" s="45">
        <v>332</v>
      </c>
      <c r="M306" s="46">
        <v>28</v>
      </c>
      <c r="N306" s="49">
        <f>VLOOKUP(D306,RB!$B$1:$M$127,12,FALSE)</f>
        <v>-54.5</v>
      </c>
      <c r="O306" s="45">
        <v>47</v>
      </c>
      <c r="P306" s="45">
        <v>44.5</v>
      </c>
      <c r="Q306" s="46">
        <v>3</v>
      </c>
      <c r="T306" s="1">
        <v>0.9</v>
      </c>
      <c r="Z306" s="1">
        <v>11.3</v>
      </c>
      <c r="AA306" s="1">
        <v>0.1</v>
      </c>
      <c r="AB306" s="1">
        <v>80.2</v>
      </c>
      <c r="AC306" s="1">
        <v>53.5</v>
      </c>
      <c r="AD306" s="1">
        <v>1.3</v>
      </c>
      <c r="AE306" s="1">
        <v>209.9</v>
      </c>
      <c r="AO306" s="1">
        <v>1</v>
      </c>
      <c r="AP306" s="1">
        <v>15</v>
      </c>
      <c r="BB306" s="1">
        <v>14</v>
      </c>
      <c r="BC306" s="1">
        <v>0</v>
      </c>
      <c r="BD306" s="1">
        <v>22</v>
      </c>
      <c r="BE306" s="1">
        <v>6.4</v>
      </c>
      <c r="BF306" s="1">
        <v>89</v>
      </c>
      <c r="BG306" s="1">
        <v>0</v>
      </c>
      <c r="BH306" s="1">
        <v>51</v>
      </c>
      <c r="BI306" s="1">
        <v>9</v>
      </c>
      <c r="BJ306" s="1">
        <v>1</v>
      </c>
      <c r="BK306" s="1">
        <v>3.5</v>
      </c>
      <c r="BL306" s="1">
        <v>176</v>
      </c>
    </row>
    <row r="307" spans="1:66" hidden="1" x14ac:dyDescent="0.3">
      <c r="A307" s="47"/>
      <c r="B307" s="3"/>
      <c r="C307" s="46"/>
      <c r="D307" s="58" t="s">
        <v>400</v>
      </c>
      <c r="E307" s="45" t="s">
        <v>66</v>
      </c>
      <c r="F307" s="45" t="s">
        <v>98</v>
      </c>
      <c r="G307" s="48">
        <v>6</v>
      </c>
      <c r="H307" s="49">
        <v>14</v>
      </c>
      <c r="I307" s="45">
        <v>305</v>
      </c>
      <c r="J307" s="45">
        <v>281.5</v>
      </c>
      <c r="K307" s="48">
        <v>61.4</v>
      </c>
      <c r="L307" s="45">
        <v>295</v>
      </c>
      <c r="M307" s="46">
        <v>-10</v>
      </c>
      <c r="N307" s="49" t="e">
        <f>VLOOKUP(D307,WR!$B$1:$M$127,12,FALSE)</f>
        <v>#N/A</v>
      </c>
      <c r="O307" s="45">
        <v>79.400000000000006</v>
      </c>
      <c r="P307" s="45">
        <v>0</v>
      </c>
      <c r="Q307" s="46">
        <v>0</v>
      </c>
      <c r="T307" s="1">
        <v>0.1</v>
      </c>
      <c r="Z307" s="1">
        <v>32.700000000000003</v>
      </c>
      <c r="AA307" s="1">
        <v>1.8</v>
      </c>
      <c r="AB307" s="1">
        <v>358.7</v>
      </c>
      <c r="AC307" s="1">
        <v>0</v>
      </c>
      <c r="AD307" s="1">
        <v>0</v>
      </c>
      <c r="AE307" s="1">
        <v>0</v>
      </c>
      <c r="AO307" s="1">
        <v>0</v>
      </c>
      <c r="AP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H307" s="1">
        <v>0</v>
      </c>
      <c r="BJ307" s="1">
        <v>0</v>
      </c>
      <c r="BL307" s="1">
        <v>0</v>
      </c>
    </row>
    <row r="308" spans="1:66" hidden="1" x14ac:dyDescent="0.3">
      <c r="A308" s="47"/>
      <c r="B308" s="3"/>
      <c r="C308" s="46"/>
      <c r="D308" s="58" t="s">
        <v>401</v>
      </c>
      <c r="E308" s="45" t="s">
        <v>66</v>
      </c>
      <c r="F308" s="45" t="s">
        <v>79</v>
      </c>
      <c r="G308" s="48">
        <v>12</v>
      </c>
      <c r="H308" s="49">
        <v>14</v>
      </c>
      <c r="I308" s="45">
        <v>306</v>
      </c>
      <c r="J308" s="45">
        <v>282.7</v>
      </c>
      <c r="K308" s="48">
        <v>42.1</v>
      </c>
      <c r="L308" s="45">
        <v>299</v>
      </c>
      <c r="M308" s="46">
        <v>-7</v>
      </c>
      <c r="N308" s="49">
        <f>VLOOKUP(D308,WR!$B$1:$M$127,12,FALSE)</f>
        <v>-51.199999999999989</v>
      </c>
      <c r="O308" s="45">
        <v>77.5</v>
      </c>
      <c r="P308" s="45">
        <v>74.8</v>
      </c>
      <c r="Q308" s="46">
        <v>4.7</v>
      </c>
      <c r="T308" s="1">
        <v>0</v>
      </c>
      <c r="Z308" s="1">
        <v>26.3</v>
      </c>
      <c r="AA308" s="1">
        <v>2.6</v>
      </c>
      <c r="AB308" s="1">
        <v>359.2</v>
      </c>
      <c r="AC308" s="1">
        <v>0</v>
      </c>
      <c r="AD308" s="1">
        <v>0</v>
      </c>
      <c r="AE308" s="1">
        <v>0</v>
      </c>
      <c r="AO308" s="1">
        <v>0</v>
      </c>
      <c r="AP308" s="1">
        <v>16</v>
      </c>
      <c r="AZ308" s="1">
        <v>3</v>
      </c>
      <c r="BA308" s="1">
        <v>89</v>
      </c>
      <c r="BB308" s="1">
        <v>22</v>
      </c>
      <c r="BC308" s="1">
        <v>4</v>
      </c>
      <c r="BD308" s="1">
        <v>33</v>
      </c>
      <c r="BE308" s="1">
        <v>13.1</v>
      </c>
      <c r="BF308" s="1">
        <v>288</v>
      </c>
      <c r="BH308" s="1">
        <v>0</v>
      </c>
      <c r="BJ308" s="1">
        <v>0</v>
      </c>
      <c r="BL308" s="1">
        <v>0</v>
      </c>
    </row>
    <row r="309" spans="1:66" hidden="1" x14ac:dyDescent="0.3">
      <c r="A309" s="47"/>
      <c r="B309" s="3"/>
      <c r="C309" s="46"/>
      <c r="D309" s="58" t="s">
        <v>402</v>
      </c>
      <c r="E309" s="45" t="s">
        <v>277</v>
      </c>
      <c r="F309" s="45" t="s">
        <v>85</v>
      </c>
      <c r="G309" s="48">
        <v>4</v>
      </c>
      <c r="H309" s="49">
        <v>14</v>
      </c>
      <c r="I309" s="45">
        <v>307</v>
      </c>
      <c r="J309" s="45">
        <v>300.7</v>
      </c>
      <c r="K309" s="48">
        <v>21.4</v>
      </c>
      <c r="L309" s="45">
        <v>240</v>
      </c>
      <c r="M309" s="46">
        <v>-67</v>
      </c>
    </row>
    <row r="310" spans="1:66" hidden="1" x14ac:dyDescent="0.3">
      <c r="A310" s="47"/>
      <c r="B310" s="3"/>
      <c r="C310" s="46"/>
      <c r="D310" s="58" t="s">
        <v>403</v>
      </c>
      <c r="E310" s="45" t="s">
        <v>59</v>
      </c>
      <c r="F310" s="45" t="s">
        <v>108</v>
      </c>
      <c r="G310" s="48">
        <v>6</v>
      </c>
      <c r="H310" s="49">
        <v>14</v>
      </c>
      <c r="I310" s="45">
        <v>308</v>
      </c>
      <c r="J310" s="45">
        <v>287.7</v>
      </c>
      <c r="K310" s="48">
        <v>34.700000000000003</v>
      </c>
      <c r="L310" s="45">
        <v>432</v>
      </c>
      <c r="M310" s="46">
        <v>124</v>
      </c>
      <c r="N310" s="49">
        <f>VLOOKUP(D310,RB!$B$1:$M$127,12,FALSE)</f>
        <v>-63.8</v>
      </c>
      <c r="O310" s="45">
        <v>37.700000000000003</v>
      </c>
      <c r="P310" s="45">
        <v>79</v>
      </c>
      <c r="Q310" s="46">
        <v>6.1</v>
      </c>
      <c r="T310" s="1">
        <v>0.3</v>
      </c>
      <c r="Z310" s="1">
        <v>10</v>
      </c>
      <c r="AA310" s="1">
        <v>0.6</v>
      </c>
      <c r="AB310" s="1">
        <v>77.400000000000006</v>
      </c>
      <c r="AC310" s="1">
        <v>20</v>
      </c>
      <c r="AD310" s="1">
        <v>0.9</v>
      </c>
      <c r="AE310" s="1">
        <v>116.4</v>
      </c>
      <c r="AO310" s="1">
        <v>0</v>
      </c>
      <c r="AP310" s="1">
        <v>13</v>
      </c>
      <c r="BB310" s="1">
        <v>20</v>
      </c>
      <c r="BC310" s="1">
        <v>0</v>
      </c>
      <c r="BD310" s="1">
        <v>23</v>
      </c>
      <c r="BE310" s="1">
        <v>11.2</v>
      </c>
      <c r="BF310" s="1">
        <v>224</v>
      </c>
      <c r="BG310" s="1">
        <v>2</v>
      </c>
      <c r="BH310" s="1">
        <v>51</v>
      </c>
      <c r="BI310" s="1">
        <v>34</v>
      </c>
      <c r="BJ310" s="1">
        <v>2</v>
      </c>
      <c r="BK310" s="1">
        <v>4.8</v>
      </c>
      <c r="BL310" s="1">
        <v>246</v>
      </c>
    </row>
    <row r="311" spans="1:66" hidden="1" x14ac:dyDescent="0.3">
      <c r="A311" s="47"/>
      <c r="B311" s="3"/>
      <c r="C311" s="46"/>
      <c r="D311" s="58" t="s">
        <v>404</v>
      </c>
      <c r="E311" s="45" t="s">
        <v>59</v>
      </c>
      <c r="F311" s="45" t="s">
        <v>94</v>
      </c>
      <c r="G311" s="48">
        <v>7</v>
      </c>
      <c r="H311" s="49">
        <v>14</v>
      </c>
      <c r="I311" s="45">
        <v>309</v>
      </c>
      <c r="J311" s="45">
        <v>266.39999999999998</v>
      </c>
      <c r="K311" s="48">
        <v>34.6</v>
      </c>
      <c r="L311" s="45">
        <v>1022</v>
      </c>
      <c r="M311" s="46">
        <v>713</v>
      </c>
      <c r="N311" s="49">
        <f>VLOOKUP(D311,RB!$B$1:$M$127,12,FALSE)</f>
        <v>-41</v>
      </c>
      <c r="O311" s="45">
        <v>60.5</v>
      </c>
      <c r="P311" s="45">
        <v>0</v>
      </c>
      <c r="Q311" s="46">
        <v>0</v>
      </c>
      <c r="T311" s="1">
        <v>0.6</v>
      </c>
      <c r="Z311" s="1">
        <v>23.3</v>
      </c>
      <c r="AA311" s="1">
        <v>0.3</v>
      </c>
      <c r="AB311" s="1">
        <v>197.1</v>
      </c>
      <c r="AC311" s="1">
        <v>28.4</v>
      </c>
      <c r="AD311" s="1">
        <v>1.1000000000000001</v>
      </c>
      <c r="AE311" s="1">
        <v>108.5</v>
      </c>
      <c r="AO311" s="1">
        <v>0</v>
      </c>
      <c r="AP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</row>
    <row r="312" spans="1:66" hidden="1" x14ac:dyDescent="0.3">
      <c r="A312" s="47"/>
      <c r="B312" s="3"/>
      <c r="C312" s="46"/>
      <c r="D312" s="58" t="s">
        <v>405</v>
      </c>
      <c r="E312" s="45" t="s">
        <v>59</v>
      </c>
      <c r="F312" s="45" t="s">
        <v>111</v>
      </c>
      <c r="G312" s="48">
        <v>10</v>
      </c>
      <c r="H312" s="49">
        <v>14</v>
      </c>
      <c r="I312" s="45">
        <v>310</v>
      </c>
      <c r="J312" s="45">
        <v>267.8</v>
      </c>
      <c r="K312" s="48">
        <v>36</v>
      </c>
      <c r="L312" s="45">
        <v>415</v>
      </c>
      <c r="M312" s="46">
        <v>105</v>
      </c>
      <c r="N312" s="49">
        <f>VLOOKUP(D312,RB!$B$1:$M$127,12,FALSE)</f>
        <v>-82.2</v>
      </c>
      <c r="O312" s="45">
        <v>19.3</v>
      </c>
      <c r="P312" s="45">
        <v>81.900000000000006</v>
      </c>
      <c r="Q312" s="46">
        <v>5.0999999999999996</v>
      </c>
      <c r="T312" s="1">
        <v>0</v>
      </c>
      <c r="Z312" s="1">
        <v>3.9</v>
      </c>
      <c r="AA312" s="1">
        <v>0.1</v>
      </c>
      <c r="AB312" s="1">
        <v>25.4</v>
      </c>
      <c r="AC312" s="1">
        <v>23.6</v>
      </c>
      <c r="AD312" s="1">
        <v>0.6</v>
      </c>
      <c r="AE312" s="1">
        <v>85.1</v>
      </c>
      <c r="AO312" s="1">
        <v>1</v>
      </c>
      <c r="AP312" s="1">
        <v>16</v>
      </c>
      <c r="BB312" s="1">
        <v>7</v>
      </c>
      <c r="BC312" s="1">
        <v>0</v>
      </c>
      <c r="BD312" s="1">
        <v>13</v>
      </c>
      <c r="BE312" s="1">
        <v>8.3000000000000007</v>
      </c>
      <c r="BF312" s="1">
        <v>58</v>
      </c>
      <c r="BG312" s="1">
        <v>4</v>
      </c>
      <c r="BH312" s="1">
        <v>120</v>
      </c>
      <c r="BI312" s="1">
        <v>29</v>
      </c>
      <c r="BJ312" s="1">
        <v>3</v>
      </c>
      <c r="BK312" s="1">
        <v>4.3</v>
      </c>
      <c r="BL312" s="1">
        <v>511</v>
      </c>
    </row>
    <row r="313" spans="1:66" hidden="1" x14ac:dyDescent="0.3">
      <c r="A313" s="47"/>
      <c r="B313" s="3"/>
      <c r="C313" s="46"/>
      <c r="D313" s="58" t="s">
        <v>406</v>
      </c>
      <c r="E313" s="45" t="s">
        <v>59</v>
      </c>
      <c r="F313" s="45" t="s">
        <v>108</v>
      </c>
      <c r="G313" s="48">
        <v>6</v>
      </c>
      <c r="H313" s="49">
        <v>14</v>
      </c>
      <c r="I313" s="45">
        <v>311</v>
      </c>
      <c r="J313" s="45">
        <v>292.3</v>
      </c>
      <c r="K313" s="48">
        <v>23.4</v>
      </c>
      <c r="L313" s="45">
        <v>380</v>
      </c>
      <c r="M313" s="46">
        <v>69</v>
      </c>
      <c r="N313" s="49">
        <f>VLOOKUP(D313,RB!$B$1:$M$127,12,FALSE)</f>
        <v>-74.8</v>
      </c>
      <c r="O313" s="45">
        <v>26.7</v>
      </c>
      <c r="P313" s="45">
        <v>60.1</v>
      </c>
      <c r="Q313" s="46">
        <v>3.8</v>
      </c>
      <c r="T313" s="1">
        <v>0.2</v>
      </c>
      <c r="Z313" s="1">
        <v>4.8</v>
      </c>
      <c r="AA313" s="1">
        <v>0.2</v>
      </c>
      <c r="AB313" s="1">
        <v>34</v>
      </c>
      <c r="AC313" s="1">
        <v>28.5</v>
      </c>
      <c r="AD313" s="1">
        <v>0.9</v>
      </c>
      <c r="AE313" s="1">
        <v>122.9</v>
      </c>
      <c r="AO313" s="1">
        <v>2</v>
      </c>
      <c r="AP313" s="1">
        <v>16</v>
      </c>
      <c r="BB313" s="1">
        <v>16</v>
      </c>
      <c r="BC313" s="1">
        <v>0</v>
      </c>
      <c r="BD313" s="1">
        <v>17</v>
      </c>
      <c r="BE313" s="1">
        <v>5.3</v>
      </c>
      <c r="BF313" s="1">
        <v>85</v>
      </c>
      <c r="BG313" s="1">
        <v>1</v>
      </c>
      <c r="BH313" s="1">
        <v>60</v>
      </c>
      <c r="BI313" s="1">
        <v>53</v>
      </c>
      <c r="BJ313" s="1">
        <v>1</v>
      </c>
      <c r="BK313" s="1">
        <v>5.6</v>
      </c>
      <c r="BL313" s="1">
        <v>336</v>
      </c>
    </row>
    <row r="314" spans="1:66" hidden="1" x14ac:dyDescent="0.3">
      <c r="A314" s="47"/>
      <c r="B314" s="3"/>
      <c r="C314" s="46"/>
      <c r="D314" s="58" t="s">
        <v>407</v>
      </c>
      <c r="E314" s="45" t="s">
        <v>59</v>
      </c>
      <c r="F314" s="45" t="s">
        <v>158</v>
      </c>
      <c r="G314" s="48">
        <v>5</v>
      </c>
      <c r="H314" s="49">
        <v>14</v>
      </c>
      <c r="I314" s="45">
        <v>312</v>
      </c>
      <c r="J314" s="45">
        <v>272.8</v>
      </c>
      <c r="K314" s="48">
        <v>31.9</v>
      </c>
      <c r="L314" s="45">
        <v>361</v>
      </c>
      <c r="M314" s="46">
        <v>49</v>
      </c>
      <c r="N314" s="49">
        <f>VLOOKUP(D314,RB!$B$1:$M$127,12,FALSE)</f>
        <v>-59.9</v>
      </c>
      <c r="O314" s="45">
        <v>41.6</v>
      </c>
      <c r="P314" s="45">
        <v>0</v>
      </c>
      <c r="Q314" s="46">
        <v>0</v>
      </c>
      <c r="T314" s="1">
        <v>0.2</v>
      </c>
      <c r="Z314" s="1">
        <v>11.5</v>
      </c>
      <c r="AA314" s="1">
        <v>0.4</v>
      </c>
      <c r="AB314" s="1">
        <v>90.1</v>
      </c>
      <c r="AC314" s="1">
        <v>29.4</v>
      </c>
      <c r="AD314" s="1">
        <v>0.8</v>
      </c>
      <c r="AE314" s="1">
        <v>141.69999999999999</v>
      </c>
      <c r="AO314" s="1">
        <v>0</v>
      </c>
      <c r="AP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</row>
    <row r="315" spans="1:66" hidden="1" x14ac:dyDescent="0.3">
      <c r="A315" s="47"/>
      <c r="B315" s="3"/>
      <c r="C315" s="46"/>
      <c r="D315" s="58" t="s">
        <v>408</v>
      </c>
      <c r="E315" s="45" t="s">
        <v>66</v>
      </c>
      <c r="F315" s="45" t="s">
        <v>108</v>
      </c>
      <c r="G315" s="48">
        <v>6</v>
      </c>
      <c r="H315" s="49">
        <v>14</v>
      </c>
      <c r="I315" s="45">
        <v>313</v>
      </c>
      <c r="J315" s="45">
        <v>294.7</v>
      </c>
      <c r="K315" s="48">
        <v>40</v>
      </c>
      <c r="L315" s="45">
        <v>318</v>
      </c>
      <c r="M315" s="46">
        <v>5</v>
      </c>
      <c r="N315" s="49" t="e">
        <f>VLOOKUP(D315,WR!$B$1:$M$127,12,FALSE)</f>
        <v>#N/A</v>
      </c>
      <c r="O315" s="45">
        <v>28.5</v>
      </c>
      <c r="P315" s="45">
        <v>0</v>
      </c>
      <c r="Q315" s="46">
        <v>0</v>
      </c>
      <c r="T315" s="1">
        <v>0.1</v>
      </c>
      <c r="Z315" s="1">
        <v>10.7</v>
      </c>
      <c r="AA315" s="1">
        <v>0.8</v>
      </c>
      <c r="AB315" s="1">
        <v>128.6</v>
      </c>
      <c r="AC315" s="1">
        <v>0</v>
      </c>
      <c r="AD315" s="1">
        <v>0</v>
      </c>
      <c r="AE315" s="1">
        <v>0</v>
      </c>
      <c r="AO315" s="1">
        <v>0</v>
      </c>
      <c r="AP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H315" s="1">
        <v>0</v>
      </c>
      <c r="BJ315" s="1">
        <v>0</v>
      </c>
      <c r="BL315" s="1">
        <v>0</v>
      </c>
    </row>
    <row r="316" spans="1:66" x14ac:dyDescent="0.3">
      <c r="A316" s="47"/>
      <c r="B316" s="3"/>
      <c r="C316" s="46"/>
      <c r="D316" s="58" t="s">
        <v>409</v>
      </c>
      <c r="E316" s="45" t="s">
        <v>78</v>
      </c>
      <c r="F316" s="45" t="s">
        <v>117</v>
      </c>
      <c r="G316" s="48">
        <v>10</v>
      </c>
      <c r="H316" s="49">
        <v>14</v>
      </c>
      <c r="I316" s="45">
        <v>314</v>
      </c>
      <c r="J316" s="45">
        <v>295.8</v>
      </c>
      <c r="K316" s="48">
        <v>48.8</v>
      </c>
      <c r="L316" s="45">
        <v>312</v>
      </c>
      <c r="M316" s="46">
        <v>-2</v>
      </c>
      <c r="N316" s="49">
        <f>VLOOKUP(D316,TE!$B$1:$M$127,12,FALSE)</f>
        <v>-68.7</v>
      </c>
      <c r="O316" s="45">
        <v>77.7</v>
      </c>
      <c r="P316" s="45">
        <v>56.2</v>
      </c>
      <c r="Q316" s="46">
        <v>6.2</v>
      </c>
      <c r="T316" s="1">
        <v>0.1</v>
      </c>
      <c r="Z316" s="1">
        <v>32.9</v>
      </c>
      <c r="AA316" s="1">
        <v>2</v>
      </c>
      <c r="AB316" s="1">
        <v>327.8</v>
      </c>
      <c r="AO316" s="1">
        <v>0</v>
      </c>
      <c r="AP316" s="1">
        <v>9</v>
      </c>
      <c r="AZ316" s="1">
        <v>3</v>
      </c>
      <c r="BA316" s="1">
        <v>43</v>
      </c>
      <c r="BB316" s="1">
        <v>26</v>
      </c>
      <c r="BC316" s="1">
        <v>1</v>
      </c>
      <c r="BD316" s="1">
        <v>32</v>
      </c>
      <c r="BE316" s="1">
        <v>9.3000000000000007</v>
      </c>
      <c r="BF316" s="1">
        <v>242</v>
      </c>
      <c r="BH316" s="1">
        <v>0</v>
      </c>
      <c r="BJ316" s="1">
        <v>0</v>
      </c>
      <c r="BL316" s="1">
        <v>0</v>
      </c>
    </row>
    <row r="317" spans="1:66" hidden="1" x14ac:dyDescent="0.3">
      <c r="A317" s="47"/>
      <c r="B317" s="3"/>
      <c r="C317" s="46"/>
      <c r="D317" s="58" t="s">
        <v>410</v>
      </c>
      <c r="E317" s="45" t="s">
        <v>312</v>
      </c>
      <c r="F317" s="45" t="s">
        <v>81</v>
      </c>
      <c r="G317" s="48">
        <v>7</v>
      </c>
      <c r="H317" s="49">
        <v>14</v>
      </c>
      <c r="I317" s="45">
        <v>315</v>
      </c>
      <c r="J317" s="45">
        <v>296.8</v>
      </c>
      <c r="K317" s="48">
        <v>27.3</v>
      </c>
      <c r="L317" s="45">
        <v>273</v>
      </c>
      <c r="M317" s="46">
        <v>-42</v>
      </c>
      <c r="N317" s="49">
        <f>VLOOKUP(D317,K!$B$1:$M$127,12,FALSE)</f>
        <v>-6.5999999999999943</v>
      </c>
      <c r="O317" s="45">
        <v>106.5</v>
      </c>
      <c r="P317" s="45">
        <v>93.1</v>
      </c>
      <c r="Q317" s="46">
        <v>6.2</v>
      </c>
      <c r="R317" s="1">
        <v>22.2</v>
      </c>
      <c r="S317" s="1">
        <v>27.8</v>
      </c>
      <c r="AF317" s="1">
        <v>39.799999999999997</v>
      </c>
      <c r="AG317" s="1">
        <v>3</v>
      </c>
      <c r="AH317" s="1">
        <v>4</v>
      </c>
      <c r="AI317" s="1">
        <v>5</v>
      </c>
      <c r="AJ317" s="1">
        <v>1</v>
      </c>
      <c r="AK317" s="1">
        <v>13</v>
      </c>
      <c r="AL317" s="1">
        <v>20</v>
      </c>
      <c r="AM317" s="1">
        <v>15</v>
      </c>
      <c r="AN317" s="1">
        <v>50</v>
      </c>
      <c r="AY317" s="1">
        <v>65</v>
      </c>
      <c r="BM317" s="1">
        <v>48</v>
      </c>
      <c r="BN317" s="1">
        <v>43</v>
      </c>
    </row>
    <row r="318" spans="1:66" x14ac:dyDescent="0.3">
      <c r="A318" s="47"/>
      <c r="B318" s="3"/>
      <c r="C318" s="46"/>
      <c r="D318" s="58" t="s">
        <v>411</v>
      </c>
      <c r="E318" s="45" t="s">
        <v>78</v>
      </c>
      <c r="F318" s="45" t="s">
        <v>114</v>
      </c>
      <c r="G318" s="48">
        <v>10</v>
      </c>
      <c r="H318" s="49">
        <v>14</v>
      </c>
      <c r="I318" s="45">
        <v>316</v>
      </c>
      <c r="J318" s="45">
        <v>312.60000000000002</v>
      </c>
      <c r="K318" s="48">
        <v>23.5</v>
      </c>
      <c r="L318" s="45">
        <v>238</v>
      </c>
      <c r="M318" s="46">
        <v>-78</v>
      </c>
      <c r="N318" s="49">
        <f>VLOOKUP(D318,TE!$B$1:$M$127,12,FALSE)</f>
        <v>-74.400000000000006</v>
      </c>
      <c r="O318" s="45">
        <v>72</v>
      </c>
      <c r="P318" s="45">
        <v>87</v>
      </c>
      <c r="Q318" s="46">
        <v>5.4</v>
      </c>
      <c r="T318" s="1">
        <v>0.1</v>
      </c>
      <c r="Z318" s="1">
        <v>27.5</v>
      </c>
      <c r="AA318" s="1">
        <v>2.2000000000000002</v>
      </c>
      <c r="AB318" s="1">
        <v>317</v>
      </c>
      <c r="AO318" s="1">
        <v>0</v>
      </c>
      <c r="AP318" s="1">
        <v>16</v>
      </c>
      <c r="AZ318" s="1">
        <v>6</v>
      </c>
      <c r="BA318" s="1">
        <v>32</v>
      </c>
      <c r="BB318" s="1">
        <v>35</v>
      </c>
      <c r="BC318" s="1">
        <v>2</v>
      </c>
      <c r="BD318" s="1">
        <v>46</v>
      </c>
      <c r="BE318" s="1">
        <v>11.4</v>
      </c>
      <c r="BF318" s="1">
        <v>400</v>
      </c>
      <c r="BH318" s="1">
        <v>0</v>
      </c>
      <c r="BJ318" s="1">
        <v>0</v>
      </c>
      <c r="BL318" s="1">
        <v>0</v>
      </c>
    </row>
    <row r="319" spans="1:66" hidden="1" x14ac:dyDescent="0.3">
      <c r="A319" s="47"/>
      <c r="B319" s="3"/>
      <c r="C319" s="46"/>
      <c r="D319" s="58" t="s">
        <v>412</v>
      </c>
      <c r="E319" s="45" t="s">
        <v>66</v>
      </c>
      <c r="F319" s="45" t="s">
        <v>131</v>
      </c>
      <c r="G319" s="48">
        <v>11</v>
      </c>
      <c r="H319" s="49">
        <v>14</v>
      </c>
      <c r="I319" s="45">
        <v>317</v>
      </c>
      <c r="J319" s="45">
        <v>298.8</v>
      </c>
      <c r="K319" s="48">
        <v>36.299999999999997</v>
      </c>
      <c r="L319" s="45">
        <v>405</v>
      </c>
      <c r="M319" s="46">
        <v>88</v>
      </c>
      <c r="N319" s="49">
        <f>VLOOKUP(D319,WR!$B$1:$M$127,12,FALSE)</f>
        <v>-81.499999999999986</v>
      </c>
      <c r="O319" s="45">
        <v>47.2</v>
      </c>
      <c r="P319" s="45">
        <v>87.6</v>
      </c>
      <c r="Q319" s="46">
        <v>6.7</v>
      </c>
      <c r="T319" s="1">
        <v>0.3</v>
      </c>
      <c r="Z319" s="1">
        <v>18.100000000000001</v>
      </c>
      <c r="AA319" s="1">
        <v>1.1000000000000001</v>
      </c>
      <c r="AB319" s="1">
        <v>226.4</v>
      </c>
      <c r="AC319" s="1">
        <v>0.8</v>
      </c>
      <c r="AD319" s="1">
        <v>0</v>
      </c>
      <c r="AE319" s="1">
        <v>4.9000000000000004</v>
      </c>
      <c r="AO319" s="1">
        <v>1</v>
      </c>
      <c r="AP319" s="1">
        <v>13</v>
      </c>
      <c r="AZ319" s="1">
        <v>3</v>
      </c>
      <c r="BA319" s="1">
        <v>55</v>
      </c>
      <c r="BB319" s="1">
        <v>37</v>
      </c>
      <c r="BC319" s="1">
        <v>1</v>
      </c>
      <c r="BD319" s="1">
        <v>56</v>
      </c>
      <c r="BE319" s="1">
        <v>12.6</v>
      </c>
      <c r="BF319" s="1">
        <v>466</v>
      </c>
      <c r="BH319" s="1">
        <v>0</v>
      </c>
      <c r="BJ319" s="1">
        <v>0</v>
      </c>
      <c r="BL319" s="1">
        <v>0</v>
      </c>
    </row>
    <row r="320" spans="1:66" hidden="1" x14ac:dyDescent="0.3">
      <c r="A320" s="47"/>
      <c r="B320" s="3"/>
      <c r="C320" s="46"/>
      <c r="D320" s="58" t="s">
        <v>413</v>
      </c>
      <c r="E320" s="45" t="s">
        <v>66</v>
      </c>
      <c r="F320" s="45" t="s">
        <v>81</v>
      </c>
      <c r="G320" s="48">
        <v>7</v>
      </c>
      <c r="H320" s="49">
        <v>14</v>
      </c>
      <c r="I320" s="45">
        <v>318</v>
      </c>
      <c r="J320" s="45">
        <v>300.7</v>
      </c>
      <c r="K320" s="48">
        <v>51.6</v>
      </c>
      <c r="L320" s="45">
        <v>304</v>
      </c>
      <c r="M320" s="46">
        <v>-14</v>
      </c>
      <c r="N320" s="49" t="e">
        <f>VLOOKUP(D320,WR!$B$1:$M$127,12,FALSE)</f>
        <v>#N/A</v>
      </c>
      <c r="O320" s="45">
        <v>37.799999999999997</v>
      </c>
      <c r="P320" s="45">
        <v>0</v>
      </c>
      <c r="Q320" s="46">
        <v>0</v>
      </c>
      <c r="T320" s="1">
        <v>0.1</v>
      </c>
      <c r="Z320" s="1">
        <v>14.4</v>
      </c>
      <c r="AA320" s="1">
        <v>0.7</v>
      </c>
      <c r="AB320" s="1">
        <v>194.6</v>
      </c>
      <c r="AC320" s="1">
        <v>0</v>
      </c>
      <c r="AD320" s="1">
        <v>0</v>
      </c>
      <c r="AE320" s="1">
        <v>0</v>
      </c>
      <c r="AO320" s="1">
        <v>0</v>
      </c>
      <c r="AP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H320" s="1">
        <v>0</v>
      </c>
      <c r="BJ320" s="1">
        <v>0</v>
      </c>
      <c r="BL320" s="1">
        <v>0</v>
      </c>
    </row>
    <row r="321" spans="1:66" hidden="1" x14ac:dyDescent="0.3">
      <c r="A321" s="47"/>
      <c r="B321" s="3"/>
      <c r="C321" s="46"/>
      <c r="D321" s="58" t="s">
        <v>414</v>
      </c>
      <c r="E321" s="45" t="s">
        <v>66</v>
      </c>
      <c r="F321" s="45" t="s">
        <v>114</v>
      </c>
      <c r="G321" s="48">
        <v>10</v>
      </c>
      <c r="H321" s="49">
        <v>14</v>
      </c>
      <c r="I321" s="45">
        <v>319</v>
      </c>
      <c r="J321" s="45">
        <v>282.60000000000002</v>
      </c>
      <c r="K321" s="48">
        <v>43.1</v>
      </c>
      <c r="L321" s="45">
        <v>306</v>
      </c>
      <c r="M321" s="46">
        <v>-13</v>
      </c>
      <c r="N321" s="49">
        <f>VLOOKUP(D321,WR!$B$1:$M$127,12,FALSE)</f>
        <v>-112.99999999999999</v>
      </c>
      <c r="O321" s="45">
        <v>15.7</v>
      </c>
      <c r="P321" s="45">
        <v>59.4</v>
      </c>
      <c r="Q321" s="46">
        <v>5</v>
      </c>
      <c r="T321" s="1">
        <v>0</v>
      </c>
      <c r="Z321" s="1">
        <v>5.0999999999999996</v>
      </c>
      <c r="AA321" s="1">
        <v>0.5</v>
      </c>
      <c r="AB321" s="1">
        <v>73.099999999999994</v>
      </c>
      <c r="AC321" s="1">
        <v>0.3</v>
      </c>
      <c r="AD321" s="1">
        <v>0</v>
      </c>
      <c r="AE321" s="1">
        <v>1.5</v>
      </c>
      <c r="AO321" s="1">
        <v>0</v>
      </c>
      <c r="AP321" s="1">
        <v>12</v>
      </c>
      <c r="AZ321" s="1">
        <v>3</v>
      </c>
      <c r="BA321" s="1">
        <v>42</v>
      </c>
      <c r="BB321" s="1">
        <v>28</v>
      </c>
      <c r="BC321" s="1">
        <v>0</v>
      </c>
      <c r="BD321" s="1">
        <v>47</v>
      </c>
      <c r="BE321" s="1">
        <v>10.9</v>
      </c>
      <c r="BF321" s="1">
        <v>304</v>
      </c>
      <c r="BH321" s="1">
        <v>2</v>
      </c>
      <c r="BJ321" s="1">
        <v>0</v>
      </c>
      <c r="BL321" s="1">
        <v>10</v>
      </c>
    </row>
    <row r="322" spans="1:66" hidden="1" x14ac:dyDescent="0.3">
      <c r="A322" s="47"/>
      <c r="B322" s="3"/>
      <c r="C322" s="46"/>
      <c r="D322" s="58" t="s">
        <v>415</v>
      </c>
      <c r="E322" s="45" t="s">
        <v>123</v>
      </c>
      <c r="F322" s="45" t="s">
        <v>131</v>
      </c>
      <c r="G322" s="48">
        <v>11</v>
      </c>
      <c r="H322" s="49">
        <v>14</v>
      </c>
      <c r="I322" s="45">
        <v>320</v>
      </c>
      <c r="J322" s="45">
        <v>283</v>
      </c>
      <c r="K322" s="48">
        <v>9.5</v>
      </c>
      <c r="L322" s="45">
        <v>419</v>
      </c>
      <c r="M322" s="46">
        <v>99</v>
      </c>
      <c r="N322" s="49">
        <f>VLOOKUP(D322,QB!$B$1:$M$127,12,FALSE)</f>
        <v>-265.39999999999998</v>
      </c>
      <c r="O322" s="45">
        <v>15.8</v>
      </c>
      <c r="P322" s="45">
        <v>143</v>
      </c>
      <c r="Q322" s="46">
        <v>13</v>
      </c>
      <c r="T322" s="1">
        <v>0.1</v>
      </c>
      <c r="U322" s="1">
        <v>35.200000000000003</v>
      </c>
      <c r="V322" s="1">
        <v>21.8</v>
      </c>
      <c r="W322" s="1">
        <v>1.5</v>
      </c>
      <c r="X322" s="1">
        <v>1.5</v>
      </c>
      <c r="Y322" s="1">
        <v>279.5</v>
      </c>
      <c r="AC322" s="1">
        <v>4</v>
      </c>
      <c r="AD322" s="1">
        <v>0.1</v>
      </c>
      <c r="AE322" s="1">
        <v>14.6</v>
      </c>
      <c r="AO322" s="1">
        <v>4</v>
      </c>
      <c r="AP322" s="1">
        <v>11</v>
      </c>
      <c r="AQ322" s="1">
        <v>274</v>
      </c>
      <c r="AR322" s="1">
        <v>176</v>
      </c>
      <c r="AS322" s="1">
        <v>9</v>
      </c>
      <c r="AT322" s="1">
        <v>64.2</v>
      </c>
      <c r="AU322" s="1">
        <v>35</v>
      </c>
      <c r="AV322" s="1">
        <v>17</v>
      </c>
      <c r="AW322" s="1">
        <v>7.2</v>
      </c>
      <c r="AX322" s="1">
        <v>1979</v>
      </c>
      <c r="BH322" s="1">
        <v>32</v>
      </c>
      <c r="BJ322" s="1">
        <v>0</v>
      </c>
      <c r="BL322" s="1">
        <v>145</v>
      </c>
    </row>
    <row r="323" spans="1:66" hidden="1" x14ac:dyDescent="0.3">
      <c r="A323" s="47"/>
      <c r="B323" s="3"/>
      <c r="C323" s="46"/>
      <c r="D323" s="58" t="s">
        <v>416</v>
      </c>
      <c r="E323" s="45" t="s">
        <v>277</v>
      </c>
      <c r="F323" s="45" t="s">
        <v>102</v>
      </c>
      <c r="G323" s="48">
        <v>4</v>
      </c>
      <c r="H323" s="49">
        <v>14</v>
      </c>
      <c r="I323" s="45">
        <v>321</v>
      </c>
      <c r="J323" s="45">
        <v>283.39999999999998</v>
      </c>
      <c r="K323" s="48">
        <v>58.4</v>
      </c>
      <c r="L323" s="45">
        <v>233</v>
      </c>
      <c r="M323" s="46">
        <v>-88</v>
      </c>
    </row>
    <row r="324" spans="1:66" hidden="1" x14ac:dyDescent="0.3">
      <c r="A324" s="47"/>
      <c r="B324" s="3"/>
      <c r="C324" s="46"/>
      <c r="D324" s="58" t="s">
        <v>417</v>
      </c>
      <c r="E324" s="45" t="s">
        <v>312</v>
      </c>
      <c r="F324" s="45" t="s">
        <v>131</v>
      </c>
      <c r="G324" s="48">
        <v>11</v>
      </c>
      <c r="H324" s="49">
        <v>14</v>
      </c>
      <c r="I324" s="45">
        <v>322</v>
      </c>
      <c r="J324" s="45">
        <v>304.3</v>
      </c>
      <c r="K324" s="48">
        <v>19.8</v>
      </c>
      <c r="L324" s="45">
        <v>248</v>
      </c>
      <c r="M324" s="46">
        <v>-74</v>
      </c>
      <c r="N324" s="49">
        <f>VLOOKUP(D324,K!$B$1:$M$127,12,FALSE)</f>
        <v>-1.7999999999999972</v>
      </c>
      <c r="O324" s="45">
        <v>111.3</v>
      </c>
      <c r="P324" s="45">
        <v>117</v>
      </c>
      <c r="Q324" s="46">
        <v>7.3</v>
      </c>
      <c r="R324" s="1">
        <v>26</v>
      </c>
      <c r="S324" s="1">
        <v>31.6</v>
      </c>
      <c r="AF324" s="1">
        <v>33.200000000000003</v>
      </c>
      <c r="AG324" s="1">
        <v>5</v>
      </c>
      <c r="AH324" s="1">
        <v>13</v>
      </c>
      <c r="AI324" s="1">
        <v>5</v>
      </c>
      <c r="AJ324" s="1">
        <v>3</v>
      </c>
      <c r="AK324" s="1">
        <v>26</v>
      </c>
      <c r="AL324" s="1">
        <v>30</v>
      </c>
      <c r="AM324" s="1">
        <v>16</v>
      </c>
      <c r="AN324" s="1">
        <v>54</v>
      </c>
      <c r="AY324" s="1">
        <v>86.7</v>
      </c>
      <c r="BM324" s="1">
        <v>31</v>
      </c>
      <c r="BN324" s="1">
        <v>28</v>
      </c>
    </row>
    <row r="325" spans="1:66" hidden="1" x14ac:dyDescent="0.3">
      <c r="A325" s="47"/>
      <c r="B325" s="3"/>
      <c r="C325" s="46"/>
      <c r="D325" s="58" t="s">
        <v>418</v>
      </c>
      <c r="E325" s="45" t="s">
        <v>66</v>
      </c>
      <c r="F325" s="45" t="s">
        <v>94</v>
      </c>
      <c r="G325" s="48">
        <v>7</v>
      </c>
      <c r="H325" s="49">
        <v>14</v>
      </c>
      <c r="I325" s="45">
        <v>323</v>
      </c>
      <c r="J325" s="45">
        <v>286.2</v>
      </c>
      <c r="K325" s="48">
        <v>47.7</v>
      </c>
      <c r="L325" s="45">
        <v>453</v>
      </c>
      <c r="M325" s="46">
        <v>130</v>
      </c>
      <c r="N325" s="49">
        <f>VLOOKUP(D325,WR!$B$1:$M$127,12,FALSE)</f>
        <v>-87.299999999999983</v>
      </c>
      <c r="O325" s="45">
        <v>41.4</v>
      </c>
      <c r="P325" s="45">
        <v>1.5</v>
      </c>
      <c r="Q325" s="46">
        <v>0.1</v>
      </c>
      <c r="T325" s="1">
        <v>0.1</v>
      </c>
      <c r="Z325" s="1">
        <v>15.5</v>
      </c>
      <c r="AA325" s="1">
        <v>1</v>
      </c>
      <c r="AB325" s="1">
        <v>199.6</v>
      </c>
      <c r="AC325" s="1">
        <v>0</v>
      </c>
      <c r="AD325" s="1">
        <v>0</v>
      </c>
      <c r="AE325" s="1">
        <v>0</v>
      </c>
      <c r="AO325" s="1">
        <v>0</v>
      </c>
      <c r="AP325" s="1">
        <v>12</v>
      </c>
      <c r="AZ325" s="1">
        <v>0</v>
      </c>
      <c r="BA325" s="1">
        <v>5</v>
      </c>
      <c r="BB325" s="1">
        <v>1</v>
      </c>
      <c r="BC325" s="1">
        <v>0</v>
      </c>
      <c r="BD325" s="1">
        <v>3</v>
      </c>
      <c r="BE325" s="1">
        <v>5</v>
      </c>
      <c r="BF325" s="1">
        <v>5</v>
      </c>
      <c r="BH325" s="1">
        <v>0</v>
      </c>
      <c r="BJ325" s="1">
        <v>0</v>
      </c>
      <c r="BL325" s="1">
        <v>0</v>
      </c>
    </row>
    <row r="326" spans="1:66" hidden="1" x14ac:dyDescent="0.3">
      <c r="A326" s="47"/>
      <c r="B326" s="3"/>
      <c r="C326" s="46"/>
      <c r="D326" s="58" t="s">
        <v>419</v>
      </c>
      <c r="E326" s="45" t="s">
        <v>59</v>
      </c>
      <c r="F326" s="45" t="s">
        <v>111</v>
      </c>
      <c r="G326" s="48">
        <v>10</v>
      </c>
      <c r="H326" s="49">
        <v>14</v>
      </c>
      <c r="I326" s="45">
        <v>324</v>
      </c>
      <c r="J326" s="45">
        <v>305.7</v>
      </c>
      <c r="K326" s="48">
        <v>42</v>
      </c>
      <c r="L326" s="45">
        <v>390</v>
      </c>
      <c r="M326" s="46">
        <v>66</v>
      </c>
      <c r="N326" s="49">
        <f>VLOOKUP(D326,RB!$B$1:$M$127,12,FALSE)</f>
        <v>-55.7</v>
      </c>
      <c r="O326" s="45">
        <v>45.8</v>
      </c>
      <c r="P326" s="45">
        <v>117.4</v>
      </c>
      <c r="Q326" s="46">
        <v>7.3</v>
      </c>
      <c r="T326" s="1">
        <v>0.3</v>
      </c>
      <c r="Z326" s="1">
        <v>11.7</v>
      </c>
      <c r="AA326" s="1">
        <v>0.4</v>
      </c>
      <c r="AB326" s="1">
        <v>97.9</v>
      </c>
      <c r="AC326" s="1">
        <v>13.5</v>
      </c>
      <c r="AD326" s="1">
        <v>1</v>
      </c>
      <c r="AE326" s="1">
        <v>160.80000000000001</v>
      </c>
      <c r="AO326" s="1">
        <v>1</v>
      </c>
      <c r="AP326" s="1">
        <v>16</v>
      </c>
      <c r="BB326" s="1">
        <v>28</v>
      </c>
      <c r="BC326" s="1">
        <v>2</v>
      </c>
      <c r="BD326" s="1">
        <v>35</v>
      </c>
      <c r="BE326" s="1">
        <v>8.1999999999999993</v>
      </c>
      <c r="BF326" s="1">
        <v>230</v>
      </c>
      <c r="BG326" s="1">
        <v>0</v>
      </c>
      <c r="BH326" s="1">
        <v>87</v>
      </c>
      <c r="BI326" s="1">
        <v>15</v>
      </c>
      <c r="BJ326" s="1">
        <v>3</v>
      </c>
      <c r="BK326" s="1">
        <v>4.2</v>
      </c>
      <c r="BL326" s="1">
        <v>364</v>
      </c>
    </row>
    <row r="327" spans="1:66" hidden="1" x14ac:dyDescent="0.3">
      <c r="A327" s="47"/>
      <c r="B327" s="3"/>
      <c r="C327" s="46"/>
      <c r="D327" s="58" t="s">
        <v>420</v>
      </c>
      <c r="E327" s="45" t="s">
        <v>312</v>
      </c>
      <c r="F327" s="45" t="s">
        <v>117</v>
      </c>
      <c r="G327" s="48">
        <v>10</v>
      </c>
      <c r="H327" s="49">
        <v>14</v>
      </c>
      <c r="I327" s="45">
        <v>325</v>
      </c>
      <c r="J327" s="45">
        <v>307.3</v>
      </c>
      <c r="K327" s="48">
        <v>21.6</v>
      </c>
      <c r="L327" s="45">
        <v>319</v>
      </c>
      <c r="M327" s="46">
        <v>-6</v>
      </c>
      <c r="N327" s="49">
        <f>VLOOKUP(D327,K!$B$1:$M$127,12,FALSE)</f>
        <v>-11.599999999999994</v>
      </c>
      <c r="O327" s="45">
        <v>101.5</v>
      </c>
      <c r="P327" s="45">
        <v>87</v>
      </c>
      <c r="Q327" s="46">
        <v>6.7</v>
      </c>
      <c r="R327" s="1">
        <v>24.1</v>
      </c>
      <c r="S327" s="1">
        <v>28.1</v>
      </c>
      <c r="AF327" s="1">
        <v>29.2</v>
      </c>
      <c r="AG327" s="1">
        <v>4</v>
      </c>
      <c r="AH327" s="1">
        <v>8</v>
      </c>
      <c r="AI327" s="1">
        <v>3</v>
      </c>
      <c r="AJ327" s="1">
        <v>4</v>
      </c>
      <c r="AK327" s="1">
        <v>19</v>
      </c>
      <c r="AL327" s="1">
        <v>21</v>
      </c>
      <c r="AM327" s="1">
        <v>13</v>
      </c>
      <c r="AN327" s="1">
        <v>57</v>
      </c>
      <c r="AY327" s="1">
        <v>90.5</v>
      </c>
      <c r="BM327" s="1">
        <v>20</v>
      </c>
      <c r="BN327" s="1">
        <v>19</v>
      </c>
    </row>
    <row r="328" spans="1:66" hidden="1" x14ac:dyDescent="0.3">
      <c r="A328" s="47"/>
      <c r="B328" s="3"/>
      <c r="C328" s="46"/>
      <c r="D328" s="58" t="s">
        <v>421</v>
      </c>
      <c r="E328" s="45" t="s">
        <v>312</v>
      </c>
      <c r="F328" s="45" t="s">
        <v>148</v>
      </c>
      <c r="G328" s="48">
        <v>10</v>
      </c>
      <c r="H328" s="49">
        <v>14</v>
      </c>
      <c r="I328" s="45">
        <v>326</v>
      </c>
      <c r="J328" s="45">
        <v>307.7</v>
      </c>
      <c r="K328" s="48">
        <v>18</v>
      </c>
      <c r="L328" s="45">
        <v>260</v>
      </c>
      <c r="M328" s="46">
        <v>-66</v>
      </c>
      <c r="N328" s="49">
        <f>VLOOKUP(D328,K!$B$1:$M$127,12,FALSE)</f>
        <v>-12.899999999999991</v>
      </c>
      <c r="O328" s="45">
        <v>100.2</v>
      </c>
      <c r="P328" s="45">
        <v>106</v>
      </c>
      <c r="Q328" s="46">
        <v>6.6</v>
      </c>
      <c r="R328" s="1">
        <v>23.3</v>
      </c>
      <c r="S328" s="1">
        <v>27.8</v>
      </c>
      <c r="AF328" s="1">
        <v>30.3</v>
      </c>
      <c r="AG328" s="1">
        <v>5</v>
      </c>
      <c r="AH328" s="1">
        <v>6</v>
      </c>
      <c r="AI328" s="1">
        <v>7</v>
      </c>
      <c r="AJ328" s="1">
        <v>2</v>
      </c>
      <c r="AK328" s="1">
        <v>20</v>
      </c>
      <c r="AL328" s="1">
        <v>25</v>
      </c>
      <c r="AM328" s="1">
        <v>16</v>
      </c>
      <c r="AN328" s="1">
        <v>53</v>
      </c>
      <c r="AY328" s="1">
        <v>80</v>
      </c>
      <c r="BM328" s="1">
        <v>35</v>
      </c>
      <c r="BN328" s="1">
        <v>35</v>
      </c>
    </row>
    <row r="329" spans="1:66" hidden="1" x14ac:dyDescent="0.3">
      <c r="A329" s="47"/>
      <c r="B329" s="3"/>
      <c r="C329" s="46"/>
      <c r="D329" s="58" t="s">
        <v>422</v>
      </c>
      <c r="E329" s="45" t="s">
        <v>312</v>
      </c>
      <c r="F329" s="45" t="s">
        <v>92</v>
      </c>
      <c r="G329" s="48">
        <v>12</v>
      </c>
      <c r="H329" s="49">
        <v>14</v>
      </c>
      <c r="I329" s="45">
        <v>327</v>
      </c>
      <c r="J329" s="45">
        <v>289.8</v>
      </c>
      <c r="K329" s="48">
        <v>28.7</v>
      </c>
      <c r="L329" s="45">
        <v>226</v>
      </c>
      <c r="M329" s="46">
        <v>-101</v>
      </c>
      <c r="N329" s="49">
        <f>VLOOKUP(D329,K!$B$1:$M$127,12,FALSE)</f>
        <v>-10.199999999999989</v>
      </c>
      <c r="O329" s="45">
        <v>102.9</v>
      </c>
      <c r="P329" s="45">
        <v>99</v>
      </c>
      <c r="Q329" s="46">
        <v>7.1</v>
      </c>
      <c r="R329" s="1">
        <v>23.9</v>
      </c>
      <c r="S329" s="1">
        <v>31</v>
      </c>
      <c r="AF329" s="1">
        <v>31.2</v>
      </c>
      <c r="AG329" s="1">
        <v>5</v>
      </c>
      <c r="AH329" s="1">
        <v>11</v>
      </c>
      <c r="AI329" s="1">
        <v>4</v>
      </c>
      <c r="AJ329" s="1">
        <v>1</v>
      </c>
      <c r="AK329" s="1">
        <v>21</v>
      </c>
      <c r="AL329" s="1">
        <v>28</v>
      </c>
      <c r="AM329" s="1">
        <v>14</v>
      </c>
      <c r="AN329" s="1">
        <v>52</v>
      </c>
      <c r="AY329" s="1">
        <v>75</v>
      </c>
      <c r="BM329" s="1">
        <v>31</v>
      </c>
      <c r="BN329" s="1">
        <v>30</v>
      </c>
    </row>
    <row r="330" spans="1:66" hidden="1" x14ac:dyDescent="0.3">
      <c r="A330" s="47"/>
      <c r="B330" s="3"/>
      <c r="C330" s="46"/>
      <c r="D330" s="58" t="s">
        <v>423</v>
      </c>
      <c r="E330" s="45" t="s">
        <v>59</v>
      </c>
      <c r="F330" s="45" t="s">
        <v>89</v>
      </c>
      <c r="G330" s="48">
        <v>9</v>
      </c>
      <c r="H330" s="49">
        <v>14</v>
      </c>
      <c r="I330" s="45">
        <v>328</v>
      </c>
      <c r="J330" s="45">
        <v>290.2</v>
      </c>
      <c r="K330" s="48">
        <v>24</v>
      </c>
      <c r="L330" s="45">
        <v>315</v>
      </c>
      <c r="M330" s="46">
        <v>-13</v>
      </c>
      <c r="N330" s="49">
        <f>VLOOKUP(D330,RB!$B$1:$M$127,12,FALSE)</f>
        <v>-82.8</v>
      </c>
      <c r="O330" s="45">
        <v>18.7</v>
      </c>
      <c r="P330" s="45">
        <v>0</v>
      </c>
      <c r="Q330" s="46">
        <v>0</v>
      </c>
      <c r="T330" s="1">
        <v>0.1</v>
      </c>
      <c r="Z330" s="1">
        <v>4.3</v>
      </c>
      <c r="AA330" s="1">
        <v>0.1</v>
      </c>
      <c r="AB330" s="1">
        <v>33</v>
      </c>
      <c r="AC330" s="1">
        <v>13.6</v>
      </c>
      <c r="AD330" s="1">
        <v>0.4</v>
      </c>
      <c r="AE330" s="1">
        <v>81.3</v>
      </c>
      <c r="AO330" s="1">
        <v>0</v>
      </c>
      <c r="AP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</row>
    <row r="331" spans="1:66" hidden="1" x14ac:dyDescent="0.3">
      <c r="A331" s="47"/>
      <c r="B331" s="3"/>
      <c r="C331" s="46"/>
      <c r="D331" s="58" t="s">
        <v>424</v>
      </c>
      <c r="E331" s="45" t="s">
        <v>277</v>
      </c>
      <c r="F331" s="45" t="s">
        <v>71</v>
      </c>
      <c r="G331" s="48">
        <v>12</v>
      </c>
      <c r="H331" s="49">
        <v>14</v>
      </c>
      <c r="I331" s="45">
        <v>329</v>
      </c>
      <c r="J331" s="45">
        <v>308.7</v>
      </c>
      <c r="K331" s="48">
        <v>5.5</v>
      </c>
      <c r="L331" s="45">
        <v>274</v>
      </c>
      <c r="M331" s="46">
        <v>-55</v>
      </c>
    </row>
    <row r="332" spans="1:66" hidden="1" x14ac:dyDescent="0.3">
      <c r="A332" s="47"/>
      <c r="B332" s="3"/>
      <c r="C332" s="46"/>
      <c r="D332" s="58" t="s">
        <v>425</v>
      </c>
      <c r="E332" s="45" t="s">
        <v>66</v>
      </c>
      <c r="F332" s="45" t="s">
        <v>94</v>
      </c>
      <c r="G332" s="48">
        <v>7</v>
      </c>
      <c r="H332" s="49">
        <v>14</v>
      </c>
      <c r="I332" s="45">
        <v>330</v>
      </c>
      <c r="J332" s="45">
        <v>310</v>
      </c>
      <c r="K332" s="48">
        <v>45.6</v>
      </c>
      <c r="L332" s="45">
        <v>370</v>
      </c>
      <c r="M332" s="46">
        <v>40</v>
      </c>
      <c r="N332" s="49">
        <f>VLOOKUP(D332,WR!$B$1:$M$127,12,FALSE)</f>
        <v>-36.699999999999989</v>
      </c>
      <c r="O332" s="45">
        <v>92</v>
      </c>
      <c r="P332" s="45">
        <v>62.2</v>
      </c>
      <c r="Q332" s="46">
        <v>6.2</v>
      </c>
      <c r="T332" s="1">
        <v>0.1</v>
      </c>
      <c r="Z332" s="1">
        <v>29.2</v>
      </c>
      <c r="AA332" s="1">
        <v>2.5</v>
      </c>
      <c r="AB332" s="1">
        <v>474.4</v>
      </c>
      <c r="AC332" s="1">
        <v>2.2999999999999998</v>
      </c>
      <c r="AD332" s="1">
        <v>0</v>
      </c>
      <c r="AE332" s="1">
        <v>6.4</v>
      </c>
      <c r="AO332" s="1">
        <v>0</v>
      </c>
      <c r="AP332" s="1">
        <v>10</v>
      </c>
      <c r="AZ332" s="1">
        <v>4</v>
      </c>
      <c r="BA332" s="1">
        <v>66</v>
      </c>
      <c r="BB332" s="1">
        <v>16</v>
      </c>
      <c r="BC332" s="1">
        <v>2</v>
      </c>
      <c r="BD332" s="1">
        <v>25</v>
      </c>
      <c r="BE332" s="1">
        <v>21.3</v>
      </c>
      <c r="BF332" s="1">
        <v>340</v>
      </c>
      <c r="BH332" s="1">
        <v>4</v>
      </c>
      <c r="BJ332" s="1">
        <v>0</v>
      </c>
      <c r="BL332" s="1">
        <v>2</v>
      </c>
    </row>
    <row r="333" spans="1:66" hidden="1" x14ac:dyDescent="0.3">
      <c r="A333" s="47"/>
      <c r="B333" s="3"/>
      <c r="C333" s="46"/>
      <c r="D333" s="58" t="s">
        <v>426</v>
      </c>
      <c r="E333" s="45" t="s">
        <v>66</v>
      </c>
      <c r="F333" s="45" t="s">
        <v>186</v>
      </c>
      <c r="G333" s="48">
        <v>10</v>
      </c>
      <c r="H333" s="49">
        <v>14</v>
      </c>
      <c r="I333" s="45">
        <v>331</v>
      </c>
      <c r="J333" s="45">
        <v>294.2</v>
      </c>
      <c r="K333" s="48">
        <v>51.1</v>
      </c>
      <c r="L333" s="45">
        <v>324</v>
      </c>
      <c r="M333" s="46">
        <v>-7</v>
      </c>
      <c r="N333" s="49" t="e">
        <f>VLOOKUP(D333,WR!$B$1:$M$127,12,FALSE)</f>
        <v>#N/A</v>
      </c>
      <c r="O333" s="45">
        <v>22.7</v>
      </c>
      <c r="P333" s="45">
        <v>0</v>
      </c>
      <c r="Q333" s="46">
        <v>0</v>
      </c>
      <c r="T333" s="1">
        <v>0.1</v>
      </c>
      <c r="Z333" s="1">
        <v>8.5</v>
      </c>
      <c r="AA333" s="1">
        <v>0.6</v>
      </c>
      <c r="AB333" s="1">
        <v>108</v>
      </c>
      <c r="AC333" s="1">
        <v>0</v>
      </c>
      <c r="AD333" s="1">
        <v>0</v>
      </c>
      <c r="AE333" s="1">
        <v>0</v>
      </c>
      <c r="AO333" s="1">
        <v>0</v>
      </c>
      <c r="AP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H333" s="1">
        <v>0</v>
      </c>
      <c r="BJ333" s="1">
        <v>0</v>
      </c>
      <c r="BL333" s="1">
        <v>0</v>
      </c>
    </row>
    <row r="334" spans="1:66" hidden="1" x14ac:dyDescent="0.3">
      <c r="A334" s="47"/>
      <c r="B334" s="3"/>
      <c r="C334" s="46"/>
      <c r="D334" s="58" t="s">
        <v>427</v>
      </c>
      <c r="E334" s="45" t="s">
        <v>59</v>
      </c>
      <c r="F334" s="45" t="s">
        <v>60</v>
      </c>
      <c r="G334" s="48">
        <v>11</v>
      </c>
      <c r="H334" s="49">
        <v>14</v>
      </c>
      <c r="I334" s="45">
        <v>332</v>
      </c>
      <c r="J334" s="45">
        <v>311.7</v>
      </c>
      <c r="K334" s="48">
        <v>28.7</v>
      </c>
      <c r="L334" s="45">
        <v>1024</v>
      </c>
      <c r="M334" s="46">
        <v>692</v>
      </c>
      <c r="N334" s="49">
        <f>VLOOKUP(D334,RB!$B$1:$M$127,12,FALSE)</f>
        <v>-76.8</v>
      </c>
      <c r="O334" s="45">
        <v>24.7</v>
      </c>
      <c r="P334" s="45">
        <v>33.700000000000003</v>
      </c>
      <c r="Q334" s="46">
        <v>2.1</v>
      </c>
      <c r="T334" s="1">
        <v>0.1</v>
      </c>
      <c r="Z334" s="1">
        <v>5.6</v>
      </c>
      <c r="AA334" s="1">
        <v>0.2</v>
      </c>
      <c r="AB334" s="1">
        <v>38.6</v>
      </c>
      <c r="AC334" s="1">
        <v>18.399999999999999</v>
      </c>
      <c r="AD334" s="1">
        <v>0.8</v>
      </c>
      <c r="AE334" s="1">
        <v>96.9</v>
      </c>
      <c r="AO334" s="1">
        <v>0</v>
      </c>
      <c r="AP334" s="1">
        <v>16</v>
      </c>
      <c r="BB334" s="1">
        <v>9</v>
      </c>
      <c r="BC334" s="1">
        <v>0</v>
      </c>
      <c r="BD334" s="1">
        <v>12</v>
      </c>
      <c r="BE334" s="1">
        <v>6.7</v>
      </c>
      <c r="BF334" s="1">
        <v>60</v>
      </c>
      <c r="BG334" s="1">
        <v>0</v>
      </c>
      <c r="BH334" s="1">
        <v>44</v>
      </c>
      <c r="BI334" s="1">
        <v>14</v>
      </c>
      <c r="BJ334" s="1">
        <v>1</v>
      </c>
      <c r="BK334" s="1">
        <v>2.9</v>
      </c>
      <c r="BL334" s="1">
        <v>127</v>
      </c>
    </row>
    <row r="335" spans="1:66" hidden="1" x14ac:dyDescent="0.3">
      <c r="A335" s="47"/>
      <c r="B335" s="3"/>
      <c r="C335" s="46"/>
      <c r="D335" s="58" t="s">
        <v>428</v>
      </c>
      <c r="E335" s="45" t="s">
        <v>59</v>
      </c>
      <c r="F335" s="45" t="s">
        <v>92</v>
      </c>
      <c r="G335" s="48">
        <v>12</v>
      </c>
      <c r="H335" s="49">
        <v>14</v>
      </c>
      <c r="I335" s="45">
        <v>333</v>
      </c>
      <c r="J335" s="45">
        <v>311.8</v>
      </c>
      <c r="K335" s="48">
        <v>50.3</v>
      </c>
      <c r="L335" s="45">
        <v>427</v>
      </c>
      <c r="M335" s="46">
        <v>94</v>
      </c>
      <c r="N335" s="49">
        <f>VLOOKUP(D335,RB!$B$1:$M$127,12,FALSE)</f>
        <v>-79</v>
      </c>
      <c r="O335" s="45">
        <v>22.5</v>
      </c>
      <c r="P335" s="45">
        <v>3.9</v>
      </c>
      <c r="Q335" s="46">
        <v>0.4</v>
      </c>
      <c r="T335" s="1">
        <v>0.1</v>
      </c>
      <c r="Z335" s="1">
        <v>7.4</v>
      </c>
      <c r="AA335" s="1">
        <v>0.4</v>
      </c>
      <c r="AB335" s="1">
        <v>60.6</v>
      </c>
      <c r="AC335" s="1">
        <v>17</v>
      </c>
      <c r="AD335" s="1">
        <v>0.3</v>
      </c>
      <c r="AE335" s="1">
        <v>54.1</v>
      </c>
      <c r="AO335" s="1">
        <v>1</v>
      </c>
      <c r="AP335" s="1">
        <v>10</v>
      </c>
      <c r="BB335" s="1">
        <v>3</v>
      </c>
      <c r="BC335" s="1">
        <v>0</v>
      </c>
      <c r="BD335" s="1">
        <v>4</v>
      </c>
      <c r="BE335" s="1">
        <v>9.3000000000000007</v>
      </c>
      <c r="BF335" s="1">
        <v>28</v>
      </c>
      <c r="BG335" s="1">
        <v>0</v>
      </c>
      <c r="BH335" s="1">
        <v>1</v>
      </c>
      <c r="BI335" s="1">
        <v>1</v>
      </c>
      <c r="BJ335" s="1">
        <v>0</v>
      </c>
      <c r="BK335" s="1">
        <v>1</v>
      </c>
      <c r="BL335" s="1">
        <v>1</v>
      </c>
    </row>
    <row r="336" spans="1:66" hidden="1" x14ac:dyDescent="0.3">
      <c r="A336" s="47"/>
      <c r="B336" s="3"/>
      <c r="C336" s="46"/>
      <c r="D336" s="58" t="s">
        <v>429</v>
      </c>
      <c r="E336" s="45" t="s">
        <v>66</v>
      </c>
      <c r="F336" s="45" t="s">
        <v>114</v>
      </c>
      <c r="G336" s="48">
        <v>10</v>
      </c>
      <c r="H336" s="49">
        <v>14</v>
      </c>
      <c r="I336" s="45">
        <v>334</v>
      </c>
      <c r="J336" s="45">
        <v>295</v>
      </c>
      <c r="K336" s="48">
        <v>41.6</v>
      </c>
      <c r="L336" s="45">
        <v>276</v>
      </c>
      <c r="M336" s="46">
        <v>-58</v>
      </c>
      <c r="N336" s="49" t="e">
        <f>VLOOKUP(D336,WR!$B$1:$M$127,12,FALSE)</f>
        <v>#N/A</v>
      </c>
      <c r="O336" s="45">
        <v>26.2</v>
      </c>
      <c r="P336" s="45">
        <v>0</v>
      </c>
      <c r="Q336" s="46">
        <v>0</v>
      </c>
      <c r="T336" s="1">
        <v>0</v>
      </c>
      <c r="Z336" s="1">
        <v>9.5</v>
      </c>
      <c r="AA336" s="1">
        <v>0.7</v>
      </c>
      <c r="AB336" s="1">
        <v>122.3</v>
      </c>
      <c r="AC336" s="1">
        <v>0</v>
      </c>
      <c r="AD336" s="1">
        <v>0</v>
      </c>
      <c r="AE336" s="1">
        <v>0</v>
      </c>
      <c r="AO336" s="1">
        <v>0</v>
      </c>
      <c r="AP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H336" s="1">
        <v>0</v>
      </c>
      <c r="BJ336" s="1">
        <v>0</v>
      </c>
      <c r="BL336" s="1">
        <v>0</v>
      </c>
    </row>
    <row r="337" spans="1:66" hidden="1" x14ac:dyDescent="0.3">
      <c r="A337" s="47"/>
      <c r="B337" s="3"/>
      <c r="C337" s="46"/>
      <c r="D337" s="58" t="s">
        <v>430</v>
      </c>
      <c r="E337" s="45" t="s">
        <v>59</v>
      </c>
      <c r="F337" s="45" t="s">
        <v>62</v>
      </c>
      <c r="G337" s="48">
        <v>7</v>
      </c>
      <c r="H337" s="49">
        <v>14</v>
      </c>
      <c r="I337" s="45">
        <v>335</v>
      </c>
      <c r="J337" s="45">
        <v>312.7</v>
      </c>
      <c r="K337" s="48">
        <v>33.1</v>
      </c>
      <c r="L337" s="45">
        <v>288</v>
      </c>
      <c r="M337" s="46">
        <v>-47</v>
      </c>
      <c r="N337" s="49">
        <f>VLOOKUP(D337,RB!$B$1:$M$127,12,FALSE)</f>
        <v>-61.5</v>
      </c>
      <c r="O337" s="45">
        <v>40</v>
      </c>
      <c r="P337" s="45">
        <v>17.399999999999999</v>
      </c>
      <c r="Q337" s="46">
        <v>1.9</v>
      </c>
      <c r="T337" s="1">
        <v>0.4</v>
      </c>
      <c r="Z337" s="1">
        <v>5.3</v>
      </c>
      <c r="AA337" s="1">
        <v>0.1</v>
      </c>
      <c r="AB337" s="1">
        <v>41.3</v>
      </c>
      <c r="AC337" s="1">
        <v>45.4</v>
      </c>
      <c r="AD337" s="1">
        <v>1.7</v>
      </c>
      <c r="AE337" s="1">
        <v>203.9</v>
      </c>
      <c r="AO337" s="1">
        <v>0</v>
      </c>
      <c r="AP337" s="1">
        <v>9</v>
      </c>
      <c r="BB337" s="1">
        <v>3</v>
      </c>
      <c r="BC337" s="1">
        <v>0</v>
      </c>
      <c r="BD337" s="1">
        <v>4</v>
      </c>
      <c r="BE337" s="1">
        <v>5</v>
      </c>
      <c r="BF337" s="1">
        <v>15</v>
      </c>
      <c r="BG337" s="1">
        <v>0</v>
      </c>
      <c r="BH337" s="1">
        <v>19</v>
      </c>
      <c r="BI337" s="1">
        <v>15</v>
      </c>
      <c r="BJ337" s="1">
        <v>1</v>
      </c>
      <c r="BK337" s="1">
        <v>3.6</v>
      </c>
      <c r="BL337" s="1">
        <v>69</v>
      </c>
    </row>
    <row r="338" spans="1:66" hidden="1" x14ac:dyDescent="0.3">
      <c r="A338" s="47"/>
      <c r="B338" s="3"/>
      <c r="C338" s="46"/>
      <c r="D338" s="58" t="s">
        <v>431</v>
      </c>
      <c r="E338" s="45" t="s">
        <v>277</v>
      </c>
      <c r="F338" s="45" t="s">
        <v>104</v>
      </c>
      <c r="G338" s="48">
        <v>5</v>
      </c>
      <c r="H338" s="49">
        <v>14</v>
      </c>
      <c r="I338" s="45">
        <v>336</v>
      </c>
      <c r="J338" s="45">
        <v>312.7</v>
      </c>
      <c r="K338" s="48">
        <v>7.1</v>
      </c>
      <c r="L338" s="45">
        <v>265</v>
      </c>
      <c r="M338" s="46">
        <v>-71</v>
      </c>
    </row>
    <row r="339" spans="1:66" hidden="1" x14ac:dyDescent="0.3">
      <c r="A339" s="47"/>
      <c r="B339" s="3"/>
      <c r="C339" s="46"/>
      <c r="D339" s="58" t="s">
        <v>432</v>
      </c>
      <c r="E339" s="45" t="s">
        <v>123</v>
      </c>
      <c r="F339" s="45" t="s">
        <v>60</v>
      </c>
      <c r="G339" s="48">
        <v>11</v>
      </c>
      <c r="H339" s="49">
        <v>14</v>
      </c>
      <c r="I339" s="45">
        <v>337</v>
      </c>
      <c r="J339" s="45">
        <v>296</v>
      </c>
      <c r="K339" s="48">
        <v>46.4</v>
      </c>
      <c r="L339" s="45">
        <v>254</v>
      </c>
      <c r="M339" s="46">
        <v>-83</v>
      </c>
      <c r="N339" s="49">
        <f>VLOOKUP(D339,QB!$B$1:$M$127,12,FALSE)</f>
        <v>-234.29999999999998</v>
      </c>
      <c r="O339" s="45">
        <v>46.9</v>
      </c>
      <c r="P339" s="45">
        <v>0</v>
      </c>
      <c r="Q339" s="46">
        <v>0</v>
      </c>
      <c r="T339" s="1">
        <v>0.7</v>
      </c>
      <c r="U339" s="1">
        <v>101.8</v>
      </c>
      <c r="V339" s="1">
        <v>63.2</v>
      </c>
      <c r="W339" s="1">
        <v>3.5</v>
      </c>
      <c r="X339" s="1">
        <v>4.4000000000000004</v>
      </c>
      <c r="Y339" s="1">
        <v>813.6</v>
      </c>
      <c r="AC339" s="1">
        <v>6.3</v>
      </c>
      <c r="AD339" s="1">
        <v>0.3</v>
      </c>
      <c r="AE339" s="1">
        <v>35.700000000000003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BH339" s="1">
        <v>0</v>
      </c>
      <c r="BJ339" s="1">
        <v>0</v>
      </c>
      <c r="BL339" s="1">
        <v>0</v>
      </c>
    </row>
    <row r="340" spans="1:66" x14ac:dyDescent="0.3">
      <c r="A340" s="47"/>
      <c r="B340" s="3"/>
      <c r="C340" s="46"/>
      <c r="D340" s="58" t="s">
        <v>433</v>
      </c>
      <c r="E340" s="45" t="s">
        <v>78</v>
      </c>
      <c r="F340" s="45" t="s">
        <v>92</v>
      </c>
      <c r="G340" s="48">
        <v>12</v>
      </c>
      <c r="H340" s="49">
        <v>14</v>
      </c>
      <c r="I340" s="45">
        <v>338</v>
      </c>
      <c r="J340" s="45">
        <v>325.60000000000002</v>
      </c>
      <c r="K340" s="48">
        <v>21.4</v>
      </c>
      <c r="L340" s="45">
        <v>237</v>
      </c>
      <c r="M340" s="46">
        <v>-101</v>
      </c>
      <c r="N340" s="49">
        <f>VLOOKUP(D340,TE!$B$1:$M$127,12,FALSE)</f>
        <v>-94.4</v>
      </c>
      <c r="O340" s="45">
        <v>52</v>
      </c>
      <c r="P340" s="45">
        <v>0</v>
      </c>
      <c r="Q340" s="46">
        <v>0</v>
      </c>
      <c r="T340" s="1">
        <v>0.6</v>
      </c>
      <c r="Z340" s="1">
        <v>21.2</v>
      </c>
      <c r="AA340" s="1">
        <v>1.7</v>
      </c>
      <c r="AB340" s="1">
        <v>218.2</v>
      </c>
      <c r="AO340" s="1">
        <v>0</v>
      </c>
      <c r="AP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H340" s="1">
        <v>0</v>
      </c>
      <c r="BJ340" s="1">
        <v>0</v>
      </c>
      <c r="BL340" s="1">
        <v>0</v>
      </c>
    </row>
    <row r="341" spans="1:66" hidden="1" x14ac:dyDescent="0.3">
      <c r="A341" s="47"/>
      <c r="B341" s="3"/>
      <c r="C341" s="46"/>
      <c r="D341" s="58" t="s">
        <v>434</v>
      </c>
      <c r="E341" s="45" t="s">
        <v>312</v>
      </c>
      <c r="F341" s="45" t="s">
        <v>83</v>
      </c>
      <c r="G341" s="48">
        <v>7</v>
      </c>
      <c r="H341" s="49">
        <v>14</v>
      </c>
      <c r="I341" s="45">
        <v>339</v>
      </c>
      <c r="J341" s="45">
        <v>302.39999999999998</v>
      </c>
      <c r="K341" s="48">
        <v>20.2</v>
      </c>
      <c r="L341" s="45">
        <v>349</v>
      </c>
      <c r="M341" s="46">
        <v>10</v>
      </c>
      <c r="N341" s="49">
        <f>VLOOKUP(D341,K!$B$1:$M$127,12,FALSE)</f>
        <v>-11</v>
      </c>
      <c r="O341" s="45">
        <v>102.1</v>
      </c>
      <c r="P341" s="45">
        <v>83</v>
      </c>
      <c r="Q341" s="46">
        <v>5.9</v>
      </c>
      <c r="R341" s="1">
        <v>22.6</v>
      </c>
      <c r="S341" s="1">
        <v>28</v>
      </c>
      <c r="AF341" s="1">
        <v>34.299999999999997</v>
      </c>
      <c r="AG341" s="1">
        <v>4</v>
      </c>
      <c r="AH341" s="1">
        <v>7</v>
      </c>
      <c r="AI341" s="1">
        <v>5</v>
      </c>
      <c r="AJ341" s="1">
        <v>1</v>
      </c>
      <c r="AK341" s="1">
        <v>17</v>
      </c>
      <c r="AL341" s="1">
        <v>20</v>
      </c>
      <c r="AM341" s="1">
        <v>14</v>
      </c>
      <c r="AN341" s="1">
        <v>51</v>
      </c>
      <c r="AY341" s="1">
        <v>85</v>
      </c>
      <c r="BM341" s="1">
        <v>29</v>
      </c>
      <c r="BN341" s="1">
        <v>25</v>
      </c>
    </row>
    <row r="342" spans="1:66" x14ac:dyDescent="0.3">
      <c r="A342" s="47"/>
      <c r="B342" s="3"/>
      <c r="C342" s="46"/>
      <c r="D342" s="58" t="s">
        <v>435</v>
      </c>
      <c r="E342" s="45" t="s">
        <v>78</v>
      </c>
      <c r="F342" s="45" t="s">
        <v>69</v>
      </c>
      <c r="G342" s="48">
        <v>8</v>
      </c>
      <c r="H342" s="49">
        <v>15</v>
      </c>
      <c r="I342" s="45">
        <v>340</v>
      </c>
      <c r="J342" s="45">
        <v>280.5</v>
      </c>
      <c r="K342" s="48">
        <v>55.6</v>
      </c>
      <c r="L342" s="45">
        <v>313</v>
      </c>
      <c r="M342" s="46">
        <v>-27</v>
      </c>
      <c r="N342" s="49">
        <f>VLOOKUP(D342,TE!$B$1:$M$127,12,FALSE)</f>
        <v>-90.300000000000011</v>
      </c>
      <c r="O342" s="45">
        <v>56.1</v>
      </c>
      <c r="P342" s="45">
        <v>75.7</v>
      </c>
      <c r="Q342" s="46">
        <v>4.7</v>
      </c>
      <c r="T342" s="1">
        <v>0</v>
      </c>
      <c r="Z342" s="1">
        <v>21.8</v>
      </c>
      <c r="AA342" s="1">
        <v>1.8</v>
      </c>
      <c r="AB342" s="1">
        <v>233.6</v>
      </c>
      <c r="AO342" s="1">
        <v>0</v>
      </c>
      <c r="AP342" s="1">
        <v>16</v>
      </c>
      <c r="AZ342" s="1">
        <v>3</v>
      </c>
      <c r="BA342" s="1">
        <v>39</v>
      </c>
      <c r="BB342" s="1">
        <v>27</v>
      </c>
      <c r="BC342" s="1">
        <v>3</v>
      </c>
      <c r="BD342" s="1">
        <v>36</v>
      </c>
      <c r="BE342" s="1">
        <v>11.4</v>
      </c>
      <c r="BF342" s="1">
        <v>307</v>
      </c>
      <c r="BH342" s="1">
        <v>0</v>
      </c>
      <c r="BJ342" s="1">
        <v>0</v>
      </c>
      <c r="BL342" s="1">
        <v>0</v>
      </c>
    </row>
    <row r="343" spans="1:66" hidden="1" x14ac:dyDescent="0.3">
      <c r="A343" s="47"/>
      <c r="B343" s="3"/>
      <c r="C343" s="46"/>
      <c r="D343" s="58" t="s">
        <v>436</v>
      </c>
      <c r="E343" s="45" t="s">
        <v>277</v>
      </c>
      <c r="F343" s="45" t="s">
        <v>186</v>
      </c>
      <c r="G343" s="48">
        <v>10</v>
      </c>
      <c r="H343" s="49">
        <v>15</v>
      </c>
      <c r="I343" s="45">
        <v>341</v>
      </c>
      <c r="J343" s="45">
        <v>319.8</v>
      </c>
      <c r="K343" s="48">
        <v>13.7</v>
      </c>
      <c r="L343" s="45">
        <v>272</v>
      </c>
      <c r="M343" s="46">
        <v>-69</v>
      </c>
    </row>
    <row r="344" spans="1:66" hidden="1" x14ac:dyDescent="0.3">
      <c r="A344" s="47"/>
      <c r="B344" s="3"/>
      <c r="C344" s="46"/>
      <c r="D344" s="58" t="s">
        <v>437</v>
      </c>
      <c r="E344" s="45" t="s">
        <v>123</v>
      </c>
      <c r="F344" s="45" t="s">
        <v>64</v>
      </c>
      <c r="G344" s="48">
        <v>9</v>
      </c>
      <c r="H344" s="49">
        <v>15</v>
      </c>
      <c r="I344" s="45">
        <v>342</v>
      </c>
      <c r="J344" s="45">
        <v>305.2</v>
      </c>
      <c r="K344" s="48">
        <v>31.5</v>
      </c>
      <c r="L344" s="45">
        <v>384</v>
      </c>
      <c r="M344" s="46">
        <v>42</v>
      </c>
      <c r="N344" s="49">
        <f>VLOOKUP(D344,QB!$B$1:$M$127,12,FALSE)</f>
        <v>-255.5</v>
      </c>
      <c r="O344" s="45">
        <v>25.7</v>
      </c>
      <c r="P344" s="45">
        <v>33.6</v>
      </c>
      <c r="Q344" s="46">
        <v>2.1</v>
      </c>
      <c r="T344" s="1">
        <v>0.5</v>
      </c>
      <c r="U344" s="1">
        <v>9.5</v>
      </c>
      <c r="V344" s="1">
        <v>5.9</v>
      </c>
      <c r="W344" s="1">
        <v>0.5</v>
      </c>
      <c r="X344" s="1">
        <v>0.5</v>
      </c>
      <c r="Y344" s="1">
        <v>120</v>
      </c>
      <c r="AC344" s="1">
        <v>35.1</v>
      </c>
      <c r="AD344" s="1">
        <v>1.1000000000000001</v>
      </c>
      <c r="AE344" s="1">
        <v>142.6</v>
      </c>
      <c r="AO344" s="1">
        <v>1</v>
      </c>
      <c r="AP344" s="1">
        <v>16</v>
      </c>
      <c r="AQ344" s="1">
        <v>7</v>
      </c>
      <c r="AR344" s="1">
        <v>3</v>
      </c>
      <c r="AS344" s="1">
        <v>1</v>
      </c>
      <c r="AT344" s="1">
        <v>42.9</v>
      </c>
      <c r="AU344" s="1">
        <v>1</v>
      </c>
      <c r="AV344" s="1">
        <v>0</v>
      </c>
      <c r="AW344" s="1">
        <v>9.1</v>
      </c>
      <c r="AX344" s="1">
        <v>64</v>
      </c>
      <c r="BH344" s="1">
        <v>37</v>
      </c>
      <c r="BJ344" s="1">
        <v>2</v>
      </c>
      <c r="BL344" s="1">
        <v>196</v>
      </c>
    </row>
    <row r="345" spans="1:66" hidden="1" x14ac:dyDescent="0.3">
      <c r="A345" s="47"/>
      <c r="B345" s="3"/>
      <c r="C345" s="46"/>
      <c r="D345" s="58" t="s">
        <v>438</v>
      </c>
      <c r="E345" s="45" t="s">
        <v>123</v>
      </c>
      <c r="F345" s="45" t="s">
        <v>148</v>
      </c>
      <c r="G345" s="48">
        <v>10</v>
      </c>
      <c r="H345" s="49">
        <v>15</v>
      </c>
      <c r="I345" s="45">
        <v>343</v>
      </c>
      <c r="J345" s="45">
        <v>305.39999999999998</v>
      </c>
      <c r="K345" s="48">
        <v>41</v>
      </c>
      <c r="L345" s="45">
        <v>348</v>
      </c>
      <c r="M345" s="46">
        <v>5</v>
      </c>
      <c r="N345" s="49">
        <f>VLOOKUP(D345,QB!$B$1:$M$127,12,FALSE)</f>
        <v>-235.79999999999998</v>
      </c>
      <c r="O345" s="45">
        <v>45.4</v>
      </c>
      <c r="P345" s="45">
        <v>0</v>
      </c>
      <c r="Q345" s="46">
        <v>0</v>
      </c>
      <c r="T345" s="1">
        <v>0.4</v>
      </c>
      <c r="U345" s="1">
        <v>111.3</v>
      </c>
      <c r="V345" s="1">
        <v>68.599999999999994</v>
      </c>
      <c r="W345" s="1">
        <v>3.2</v>
      </c>
      <c r="X345" s="1">
        <v>4.0999999999999996</v>
      </c>
      <c r="Y345" s="1">
        <v>772.3</v>
      </c>
      <c r="AC345" s="1">
        <v>8.8000000000000007</v>
      </c>
      <c r="AD345" s="1">
        <v>0.3</v>
      </c>
      <c r="AE345" s="1">
        <v>37.4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BH345" s="1">
        <v>0</v>
      </c>
      <c r="BJ345" s="1">
        <v>0</v>
      </c>
      <c r="BL345" s="1">
        <v>0</v>
      </c>
    </row>
    <row r="346" spans="1:66" hidden="1" x14ac:dyDescent="0.3">
      <c r="A346" s="47"/>
      <c r="B346" s="3"/>
      <c r="C346" s="46"/>
      <c r="D346" s="58" t="s">
        <v>439</v>
      </c>
      <c r="E346" s="45" t="s">
        <v>59</v>
      </c>
      <c r="F346" s="45" t="s">
        <v>104</v>
      </c>
      <c r="G346" s="48">
        <v>5</v>
      </c>
      <c r="H346" s="49">
        <v>15</v>
      </c>
      <c r="I346" s="45">
        <v>344</v>
      </c>
      <c r="J346" s="45">
        <v>321.2</v>
      </c>
      <c r="K346" s="48">
        <v>33.9</v>
      </c>
      <c r="L346" s="45">
        <v>428</v>
      </c>
      <c r="M346" s="46">
        <v>84</v>
      </c>
      <c r="N346" s="49">
        <f>VLOOKUP(D346,RB!$B$1:$M$127,12,FALSE)</f>
        <v>-51.2</v>
      </c>
      <c r="O346" s="45">
        <v>50.3</v>
      </c>
      <c r="P346" s="45">
        <v>57.1</v>
      </c>
      <c r="Q346" s="46">
        <v>7.1</v>
      </c>
      <c r="T346" s="1">
        <v>0.2</v>
      </c>
      <c r="Z346" s="1">
        <v>10.199999999999999</v>
      </c>
      <c r="AA346" s="1">
        <v>0.2</v>
      </c>
      <c r="AB346" s="1">
        <v>78.7</v>
      </c>
      <c r="AC346" s="1">
        <v>36.4</v>
      </c>
      <c r="AD346" s="1">
        <v>1.7</v>
      </c>
      <c r="AE346" s="1">
        <v>210.1</v>
      </c>
      <c r="AO346" s="1">
        <v>0</v>
      </c>
      <c r="AP346" s="1">
        <v>8</v>
      </c>
      <c r="BB346" s="1">
        <v>7</v>
      </c>
      <c r="BC346" s="1">
        <v>0</v>
      </c>
      <c r="BD346" s="1">
        <v>10</v>
      </c>
      <c r="BE346" s="1">
        <v>8</v>
      </c>
      <c r="BF346" s="1">
        <v>56</v>
      </c>
      <c r="BG346" s="1">
        <v>1</v>
      </c>
      <c r="BH346" s="1">
        <v>55</v>
      </c>
      <c r="BI346" s="1">
        <v>29</v>
      </c>
      <c r="BJ346" s="1">
        <v>3</v>
      </c>
      <c r="BK346" s="1">
        <v>4.8</v>
      </c>
      <c r="BL346" s="1">
        <v>265</v>
      </c>
    </row>
    <row r="347" spans="1:66" hidden="1" x14ac:dyDescent="0.3">
      <c r="A347" s="47"/>
      <c r="B347" s="3"/>
      <c r="C347" s="46"/>
      <c r="D347" s="58" t="s">
        <v>440</v>
      </c>
      <c r="E347" s="45" t="s">
        <v>59</v>
      </c>
      <c r="F347" s="45" t="s">
        <v>79</v>
      </c>
      <c r="G347" s="48">
        <v>12</v>
      </c>
      <c r="H347" s="49">
        <v>15</v>
      </c>
      <c r="I347" s="45">
        <v>345</v>
      </c>
      <c r="J347" s="45">
        <v>306</v>
      </c>
      <c r="K347" s="48">
        <v>49</v>
      </c>
      <c r="L347" s="45">
        <v>350</v>
      </c>
      <c r="M347" s="46">
        <v>5</v>
      </c>
      <c r="N347" s="49">
        <f>VLOOKUP(D347,RB!$B$1:$M$127,12,FALSE)</f>
        <v>-74</v>
      </c>
      <c r="O347" s="45">
        <v>27.5</v>
      </c>
      <c r="P347" s="45">
        <v>16.100000000000001</v>
      </c>
      <c r="Q347" s="46">
        <v>4</v>
      </c>
      <c r="T347" s="1">
        <v>0.4</v>
      </c>
      <c r="Z347" s="1">
        <v>6.2</v>
      </c>
      <c r="AA347" s="1">
        <v>0.6</v>
      </c>
      <c r="AB347" s="1">
        <v>58.5</v>
      </c>
      <c r="AC347" s="1">
        <v>24.1</v>
      </c>
      <c r="AD347" s="1">
        <v>0.8</v>
      </c>
      <c r="AE347" s="1">
        <v>76.7</v>
      </c>
      <c r="AO347" s="1">
        <v>0</v>
      </c>
      <c r="AP347" s="1">
        <v>4</v>
      </c>
      <c r="BB347" s="1">
        <v>3</v>
      </c>
      <c r="BC347" s="1">
        <v>1</v>
      </c>
      <c r="BD347" s="1">
        <v>3</v>
      </c>
      <c r="BE347" s="1">
        <v>9</v>
      </c>
      <c r="BF347" s="1">
        <v>27</v>
      </c>
      <c r="BG347" s="1">
        <v>0</v>
      </c>
      <c r="BH347" s="1">
        <v>13</v>
      </c>
      <c r="BI347" s="1">
        <v>8</v>
      </c>
      <c r="BJ347" s="1">
        <v>0</v>
      </c>
      <c r="BK347" s="1">
        <v>3.4</v>
      </c>
      <c r="BL347" s="1">
        <v>44</v>
      </c>
    </row>
    <row r="348" spans="1:66" hidden="1" x14ac:dyDescent="0.3">
      <c r="A348" s="47"/>
      <c r="B348" s="3"/>
      <c r="C348" s="46"/>
      <c r="D348" s="58" t="s">
        <v>441</v>
      </c>
      <c r="E348" s="45" t="s">
        <v>59</v>
      </c>
      <c r="F348" s="45" t="s">
        <v>85</v>
      </c>
      <c r="G348" s="48">
        <v>4</v>
      </c>
      <c r="H348" s="49">
        <v>15</v>
      </c>
      <c r="I348" s="45">
        <v>346</v>
      </c>
      <c r="J348" s="45">
        <v>306.39999999999998</v>
      </c>
      <c r="K348" s="48">
        <v>40.799999999999997</v>
      </c>
      <c r="L348" s="45">
        <v>365</v>
      </c>
      <c r="M348" s="46">
        <v>19</v>
      </c>
      <c r="N348" s="49">
        <f>VLOOKUP(D348,RB!$B$1:$M$127,12,FALSE)</f>
        <v>-50</v>
      </c>
      <c r="O348" s="45">
        <v>51.5</v>
      </c>
      <c r="P348" s="45">
        <v>60.3</v>
      </c>
      <c r="Q348" s="46">
        <v>8.6</v>
      </c>
      <c r="T348" s="1">
        <v>0.5</v>
      </c>
      <c r="Z348" s="1">
        <v>10.199999999999999</v>
      </c>
      <c r="AA348" s="1">
        <v>0.4</v>
      </c>
      <c r="AB348" s="1">
        <v>84.6</v>
      </c>
      <c r="AC348" s="1">
        <v>58.6</v>
      </c>
      <c r="AD348" s="1">
        <v>1.1000000000000001</v>
      </c>
      <c r="AE348" s="1">
        <v>247</v>
      </c>
      <c r="AO348" s="1">
        <v>1</v>
      </c>
      <c r="AP348" s="1">
        <v>7</v>
      </c>
      <c r="BB348" s="1">
        <v>11</v>
      </c>
      <c r="BC348" s="1">
        <v>1</v>
      </c>
      <c r="BD348" s="1">
        <v>18</v>
      </c>
      <c r="BE348" s="1">
        <v>10</v>
      </c>
      <c r="BF348" s="1">
        <v>110</v>
      </c>
      <c r="BG348" s="1">
        <v>2</v>
      </c>
      <c r="BH348" s="1">
        <v>80</v>
      </c>
      <c r="BI348" s="1">
        <v>38</v>
      </c>
      <c r="BJ348" s="1">
        <v>0</v>
      </c>
      <c r="BK348" s="1">
        <v>4.3</v>
      </c>
      <c r="BL348" s="1">
        <v>343</v>
      </c>
    </row>
    <row r="349" spans="1:66" hidden="1" x14ac:dyDescent="0.3">
      <c r="A349" s="47"/>
      <c r="B349" s="3"/>
      <c r="C349" s="46"/>
      <c r="D349" s="58" t="s">
        <v>442</v>
      </c>
      <c r="E349" s="45" t="s">
        <v>59</v>
      </c>
      <c r="F349" s="45" t="s">
        <v>186</v>
      </c>
      <c r="G349" s="48">
        <v>10</v>
      </c>
      <c r="H349" s="49">
        <v>15</v>
      </c>
      <c r="I349" s="45">
        <v>347</v>
      </c>
      <c r="J349" s="45">
        <v>284.5</v>
      </c>
      <c r="K349" s="48">
        <v>40.4</v>
      </c>
      <c r="L349" s="45">
        <v>326</v>
      </c>
      <c r="M349" s="46">
        <v>-21</v>
      </c>
      <c r="N349" s="49">
        <f>VLOOKUP(D349,RB!$B$1:$M$127,12,FALSE)</f>
        <v>-86.6</v>
      </c>
      <c r="O349" s="45">
        <v>14.9</v>
      </c>
      <c r="P349" s="45">
        <v>0</v>
      </c>
      <c r="Q349" s="46">
        <v>0</v>
      </c>
      <c r="T349" s="1">
        <v>0.1</v>
      </c>
      <c r="Z349" s="1">
        <v>5.3</v>
      </c>
      <c r="AA349" s="1">
        <v>0.2</v>
      </c>
      <c r="AB349" s="1">
        <v>42.8</v>
      </c>
      <c r="AC349" s="1">
        <v>8.1</v>
      </c>
      <c r="AD349" s="1">
        <v>0.2</v>
      </c>
      <c r="AE349" s="1">
        <v>32.5</v>
      </c>
      <c r="AO349" s="1">
        <v>0</v>
      </c>
      <c r="AP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</row>
    <row r="350" spans="1:66" x14ac:dyDescent="0.3">
      <c r="A350" s="47"/>
      <c r="B350" s="3"/>
      <c r="C350" s="46"/>
      <c r="D350" s="58" t="s">
        <v>443</v>
      </c>
      <c r="E350" s="45" t="s">
        <v>78</v>
      </c>
      <c r="F350" s="45" t="s">
        <v>129</v>
      </c>
      <c r="G350" s="48">
        <v>11</v>
      </c>
      <c r="H350" s="49">
        <v>15</v>
      </c>
      <c r="I350" s="45">
        <v>348</v>
      </c>
      <c r="J350" s="45">
        <v>323.8</v>
      </c>
      <c r="K350" s="48">
        <v>19.100000000000001</v>
      </c>
      <c r="L350" s="45">
        <v>334</v>
      </c>
      <c r="M350" s="46">
        <v>-14</v>
      </c>
      <c r="N350" s="49">
        <f>VLOOKUP(D350,TE!$B$1:$M$127,12,FALSE)</f>
        <v>-69.900000000000006</v>
      </c>
      <c r="O350" s="45">
        <v>76.5</v>
      </c>
      <c r="P350" s="45">
        <v>35.6</v>
      </c>
      <c r="Q350" s="46">
        <v>8.9</v>
      </c>
      <c r="T350" s="1">
        <v>0.1</v>
      </c>
      <c r="Z350" s="1">
        <v>25.1</v>
      </c>
      <c r="AA350" s="1">
        <v>3.1</v>
      </c>
      <c r="AB350" s="1">
        <v>330.4</v>
      </c>
      <c r="AO350" s="1">
        <v>0</v>
      </c>
      <c r="AP350" s="1">
        <v>4</v>
      </c>
      <c r="AZ350" s="1">
        <v>3</v>
      </c>
      <c r="BA350" s="1">
        <v>66</v>
      </c>
      <c r="BB350" s="1">
        <v>8</v>
      </c>
      <c r="BC350" s="1">
        <v>2</v>
      </c>
      <c r="BD350" s="1">
        <v>14</v>
      </c>
      <c r="BE350" s="1">
        <v>19.5</v>
      </c>
      <c r="BF350" s="1">
        <v>156</v>
      </c>
      <c r="BH350" s="1">
        <v>0</v>
      </c>
      <c r="BJ350" s="1">
        <v>0</v>
      </c>
      <c r="BL350" s="1">
        <v>0</v>
      </c>
    </row>
    <row r="351" spans="1:66" hidden="1" x14ac:dyDescent="0.3">
      <c r="A351" s="47"/>
      <c r="B351" s="3"/>
      <c r="C351" s="46"/>
      <c r="D351" s="58" t="s">
        <v>444</v>
      </c>
      <c r="E351" s="45" t="s">
        <v>59</v>
      </c>
      <c r="F351" s="45" t="s">
        <v>100</v>
      </c>
      <c r="G351" s="48">
        <v>9</v>
      </c>
      <c r="H351" s="49">
        <v>15</v>
      </c>
      <c r="I351" s="45">
        <v>349</v>
      </c>
      <c r="J351" s="45">
        <v>311</v>
      </c>
      <c r="K351" s="48">
        <v>36.799999999999997</v>
      </c>
      <c r="L351" s="45">
        <v>603</v>
      </c>
      <c r="M351" s="46">
        <v>254</v>
      </c>
      <c r="N351" s="49">
        <f>VLOOKUP(D351,RB!$B$1:$M$127,12,FALSE)</f>
        <v>-88.9</v>
      </c>
      <c r="O351" s="45">
        <v>12.6</v>
      </c>
      <c r="P351" s="45">
        <v>12.1</v>
      </c>
      <c r="Q351" s="46">
        <v>3</v>
      </c>
      <c r="T351" s="1">
        <v>0</v>
      </c>
      <c r="Z351" s="1">
        <v>2.7</v>
      </c>
      <c r="AA351" s="1">
        <v>0.2</v>
      </c>
      <c r="AB351" s="1">
        <v>28.9</v>
      </c>
      <c r="AC351" s="1">
        <v>12.1</v>
      </c>
      <c r="AD351" s="1">
        <v>0.3</v>
      </c>
      <c r="AE351" s="1">
        <v>43.5</v>
      </c>
      <c r="AO351" s="1">
        <v>0</v>
      </c>
      <c r="AP351" s="1">
        <v>4</v>
      </c>
      <c r="BB351" s="1">
        <v>2</v>
      </c>
      <c r="BC351" s="1">
        <v>0</v>
      </c>
      <c r="BD351" s="1">
        <v>3</v>
      </c>
      <c r="BE351" s="1">
        <v>13.5</v>
      </c>
      <c r="BF351" s="1">
        <v>27</v>
      </c>
      <c r="BG351" s="1">
        <v>0</v>
      </c>
      <c r="BH351" s="1">
        <v>27</v>
      </c>
      <c r="BI351" s="1">
        <v>7</v>
      </c>
      <c r="BJ351" s="1">
        <v>0</v>
      </c>
      <c r="BK351" s="1">
        <v>2.7</v>
      </c>
      <c r="BL351" s="1">
        <v>74</v>
      </c>
    </row>
    <row r="352" spans="1:66" x14ac:dyDescent="0.3">
      <c r="A352" s="47"/>
      <c r="B352" s="3"/>
      <c r="C352" s="46"/>
      <c r="D352" s="58" t="s">
        <v>445</v>
      </c>
      <c r="E352" s="45" t="s">
        <v>78</v>
      </c>
      <c r="F352" s="45" t="s">
        <v>131</v>
      </c>
      <c r="G352" s="48">
        <v>11</v>
      </c>
      <c r="H352" s="49">
        <v>15</v>
      </c>
      <c r="I352" s="45">
        <v>350</v>
      </c>
      <c r="J352" s="45">
        <v>290.5</v>
      </c>
      <c r="K352" s="48">
        <v>25.2</v>
      </c>
      <c r="L352" s="45">
        <v>404</v>
      </c>
      <c r="M352" s="46">
        <v>54</v>
      </c>
      <c r="N352" s="49">
        <f>VLOOKUP(D352,TE!$B$1:$M$127,12,FALSE)</f>
        <v>-105.2</v>
      </c>
      <c r="O352" s="45">
        <v>41.2</v>
      </c>
      <c r="P352" s="45">
        <v>63.8</v>
      </c>
      <c r="Q352" s="46">
        <v>4.9000000000000004</v>
      </c>
      <c r="T352" s="1">
        <v>0</v>
      </c>
      <c r="Z352" s="1">
        <v>16.5</v>
      </c>
      <c r="AA352" s="1">
        <v>1.2</v>
      </c>
      <c r="AB352" s="1">
        <v>177.8</v>
      </c>
      <c r="AO352" s="1">
        <v>0</v>
      </c>
      <c r="AP352" s="1">
        <v>13</v>
      </c>
      <c r="AZ352" s="1">
        <v>3</v>
      </c>
      <c r="BA352" s="1">
        <v>61</v>
      </c>
      <c r="BB352" s="1">
        <v>20</v>
      </c>
      <c r="BC352" s="1">
        <v>3</v>
      </c>
      <c r="BD352" s="1">
        <v>30</v>
      </c>
      <c r="BE352" s="1">
        <v>12.9</v>
      </c>
      <c r="BF352" s="1">
        <v>258</v>
      </c>
      <c r="BH352" s="1">
        <v>0</v>
      </c>
      <c r="BJ352" s="1">
        <v>0</v>
      </c>
      <c r="BL352" s="1">
        <v>0</v>
      </c>
    </row>
    <row r="353" spans="1:66" hidden="1" x14ac:dyDescent="0.3">
      <c r="A353" s="47"/>
      <c r="B353" s="3"/>
      <c r="C353" s="46"/>
      <c r="D353" s="58" t="s">
        <v>446</v>
      </c>
      <c r="E353" s="45" t="s">
        <v>277</v>
      </c>
      <c r="F353" s="45" t="s">
        <v>60</v>
      </c>
      <c r="G353" s="48">
        <v>11</v>
      </c>
      <c r="H353" s="49">
        <v>15</v>
      </c>
      <c r="I353" s="45">
        <v>351</v>
      </c>
      <c r="J353" s="45">
        <v>318.39999999999998</v>
      </c>
      <c r="K353" s="48">
        <v>14.6</v>
      </c>
      <c r="L353" s="45">
        <v>307</v>
      </c>
      <c r="M353" s="46">
        <v>-44</v>
      </c>
    </row>
    <row r="354" spans="1:66" hidden="1" x14ac:dyDescent="0.3">
      <c r="A354" s="47"/>
      <c r="B354" s="3"/>
      <c r="C354" s="46"/>
      <c r="D354" s="58" t="s">
        <v>447</v>
      </c>
      <c r="E354" s="45" t="s">
        <v>66</v>
      </c>
      <c r="F354" s="45" t="s">
        <v>148</v>
      </c>
      <c r="G354" s="48">
        <v>10</v>
      </c>
      <c r="H354" s="49">
        <v>15</v>
      </c>
      <c r="I354" s="45">
        <v>352</v>
      </c>
      <c r="J354" s="45">
        <v>320.2</v>
      </c>
      <c r="K354" s="48">
        <v>40.1</v>
      </c>
      <c r="L354" s="45">
        <v>483</v>
      </c>
      <c r="M354" s="46">
        <v>131</v>
      </c>
      <c r="N354" s="49">
        <f>VLOOKUP(D354,WR!$B$1:$M$127,12,FALSE)</f>
        <v>-73.299999999999983</v>
      </c>
      <c r="O354" s="45">
        <v>55.4</v>
      </c>
      <c r="P354" s="45">
        <v>60.2</v>
      </c>
      <c r="Q354" s="46">
        <v>3.8</v>
      </c>
      <c r="T354" s="1">
        <v>0.1</v>
      </c>
      <c r="Z354" s="1">
        <v>20.100000000000001</v>
      </c>
      <c r="AA354" s="1">
        <v>1.1000000000000001</v>
      </c>
      <c r="AB354" s="1">
        <v>280.8</v>
      </c>
      <c r="AC354" s="1">
        <v>2</v>
      </c>
      <c r="AD354" s="1">
        <v>0</v>
      </c>
      <c r="AE354" s="1">
        <v>7</v>
      </c>
      <c r="AO354" s="1">
        <v>1</v>
      </c>
      <c r="AP354" s="1">
        <v>16</v>
      </c>
      <c r="AZ354" s="1">
        <v>6</v>
      </c>
      <c r="BA354" s="1">
        <v>26</v>
      </c>
      <c r="BB354" s="1">
        <v>23</v>
      </c>
      <c r="BC354" s="1">
        <v>1</v>
      </c>
      <c r="BD354" s="1">
        <v>41</v>
      </c>
      <c r="BE354" s="1">
        <v>13.7</v>
      </c>
      <c r="BF354" s="1">
        <v>315</v>
      </c>
      <c r="BH354" s="1">
        <v>3</v>
      </c>
      <c r="BJ354" s="1">
        <v>0</v>
      </c>
      <c r="BL354" s="1">
        <v>17</v>
      </c>
    </row>
    <row r="355" spans="1:66" hidden="1" x14ac:dyDescent="0.3">
      <c r="A355" s="47"/>
      <c r="B355" s="3"/>
      <c r="C355" s="46"/>
      <c r="D355" s="58" t="s">
        <v>448</v>
      </c>
      <c r="E355" s="45" t="s">
        <v>66</v>
      </c>
      <c r="F355" s="45" t="s">
        <v>67</v>
      </c>
      <c r="G355" s="48">
        <v>11</v>
      </c>
      <c r="H355" s="49">
        <v>15</v>
      </c>
      <c r="I355" s="45">
        <v>353</v>
      </c>
      <c r="J355" s="45">
        <v>322.8</v>
      </c>
      <c r="K355" s="48">
        <v>33.6</v>
      </c>
      <c r="L355" s="45">
        <v>367</v>
      </c>
      <c r="M355" s="46">
        <v>14</v>
      </c>
      <c r="N355" s="49">
        <f>VLOOKUP(D355,WR!$B$1:$M$127,12,FALSE)</f>
        <v>-100.1</v>
      </c>
      <c r="O355" s="45">
        <v>28.6</v>
      </c>
      <c r="P355" s="45">
        <v>24.3</v>
      </c>
      <c r="Q355" s="46">
        <v>4.9000000000000004</v>
      </c>
      <c r="T355" s="1">
        <v>0</v>
      </c>
      <c r="Z355" s="1">
        <v>10.199999999999999</v>
      </c>
      <c r="AA355" s="1">
        <v>0.9</v>
      </c>
      <c r="AB355" s="1">
        <v>131.30000000000001</v>
      </c>
      <c r="AC355" s="1">
        <v>0</v>
      </c>
      <c r="AD355" s="1">
        <v>0</v>
      </c>
      <c r="AE355" s="1">
        <v>0</v>
      </c>
      <c r="AO355" s="1">
        <v>0</v>
      </c>
      <c r="AP355" s="1">
        <v>5</v>
      </c>
      <c r="AZ355" s="1">
        <v>1</v>
      </c>
      <c r="BA355" s="1">
        <v>49</v>
      </c>
      <c r="BB355" s="1">
        <v>8</v>
      </c>
      <c r="BC355" s="1">
        <v>1</v>
      </c>
      <c r="BD355" s="1">
        <v>11</v>
      </c>
      <c r="BE355" s="1">
        <v>12.9</v>
      </c>
      <c r="BF355" s="1">
        <v>103</v>
      </c>
      <c r="BH355" s="1">
        <v>0</v>
      </c>
      <c r="BJ355" s="1">
        <v>0</v>
      </c>
      <c r="BL355" s="1">
        <v>0</v>
      </c>
    </row>
    <row r="356" spans="1:66" hidden="1" x14ac:dyDescent="0.3">
      <c r="A356" s="47"/>
      <c r="B356" s="3"/>
      <c r="C356" s="46"/>
      <c r="D356" s="58" t="s">
        <v>449</v>
      </c>
      <c r="E356" s="45" t="s">
        <v>66</v>
      </c>
      <c r="F356" s="45" t="s">
        <v>64</v>
      </c>
      <c r="G356" s="48">
        <v>9</v>
      </c>
      <c r="H356" s="49">
        <v>15</v>
      </c>
      <c r="I356" s="45">
        <v>354</v>
      </c>
      <c r="J356" s="45">
        <v>323.2</v>
      </c>
      <c r="K356" s="48">
        <v>52.8</v>
      </c>
      <c r="L356" s="45">
        <v>513</v>
      </c>
      <c r="M356" s="46">
        <v>159</v>
      </c>
      <c r="N356" s="49">
        <f>VLOOKUP(D356,WR!$B$1:$M$127,12,FALSE)</f>
        <v>-75.999999999999986</v>
      </c>
      <c r="O356" s="45">
        <v>52.7</v>
      </c>
      <c r="P356" s="45">
        <v>45.9</v>
      </c>
      <c r="Q356" s="46">
        <v>5.7</v>
      </c>
      <c r="T356" s="1">
        <v>0</v>
      </c>
      <c r="Z356" s="1">
        <v>18.2</v>
      </c>
      <c r="AA356" s="1">
        <v>1.6</v>
      </c>
      <c r="AB356" s="1">
        <v>247</v>
      </c>
      <c r="AC356" s="1">
        <v>0</v>
      </c>
      <c r="AD356" s="1">
        <v>0</v>
      </c>
      <c r="AE356" s="1">
        <v>0</v>
      </c>
      <c r="AO356" s="1">
        <v>0</v>
      </c>
      <c r="AP356" s="1">
        <v>8</v>
      </c>
      <c r="AZ356" s="1">
        <v>4</v>
      </c>
      <c r="BA356" s="1">
        <v>42</v>
      </c>
      <c r="BB356" s="1">
        <v>13</v>
      </c>
      <c r="BC356" s="1">
        <v>2</v>
      </c>
      <c r="BD356" s="1">
        <v>21</v>
      </c>
      <c r="BE356" s="1">
        <v>16.100000000000001</v>
      </c>
      <c r="BF356" s="1">
        <v>209</v>
      </c>
      <c r="BH356" s="1">
        <v>0</v>
      </c>
      <c r="BJ356" s="1">
        <v>0</v>
      </c>
      <c r="BL356" s="1">
        <v>0</v>
      </c>
    </row>
    <row r="357" spans="1:66" hidden="1" x14ac:dyDescent="0.3">
      <c r="A357" s="47"/>
      <c r="B357" s="3"/>
      <c r="C357" s="46"/>
      <c r="D357" s="58" t="s">
        <v>450</v>
      </c>
      <c r="E357" s="45" t="s">
        <v>66</v>
      </c>
      <c r="F357" s="45" t="s">
        <v>102</v>
      </c>
      <c r="G357" s="48">
        <v>4</v>
      </c>
      <c r="H357" s="49">
        <v>15</v>
      </c>
      <c r="I357" s="45">
        <v>355</v>
      </c>
      <c r="J357" s="45">
        <v>323.39999999999998</v>
      </c>
      <c r="K357" s="48">
        <v>50.4</v>
      </c>
      <c r="L357" s="45">
        <v>358</v>
      </c>
      <c r="M357" s="46">
        <v>3</v>
      </c>
      <c r="N357" s="49">
        <f>VLOOKUP(D357,WR!$B$1:$M$127,12,FALSE)</f>
        <v>-89.999999999999986</v>
      </c>
      <c r="O357" s="45">
        <v>38.700000000000003</v>
      </c>
      <c r="P357" s="45">
        <v>55.5</v>
      </c>
      <c r="Q357" s="46">
        <v>4</v>
      </c>
      <c r="T357" s="1">
        <v>0.1</v>
      </c>
      <c r="Z357" s="1">
        <v>15.7</v>
      </c>
      <c r="AA357" s="1">
        <v>0.9</v>
      </c>
      <c r="AB357" s="1">
        <v>178.6</v>
      </c>
      <c r="AC357" s="1">
        <v>0</v>
      </c>
      <c r="AD357" s="1">
        <v>0</v>
      </c>
      <c r="AE357" s="1">
        <v>0</v>
      </c>
      <c r="AO357" s="1">
        <v>0</v>
      </c>
      <c r="AP357" s="1">
        <v>14</v>
      </c>
      <c r="AZ357" s="1">
        <v>1</v>
      </c>
      <c r="BA357" s="1">
        <v>23</v>
      </c>
      <c r="BB357" s="1">
        <v>26</v>
      </c>
      <c r="BC357" s="1">
        <v>1</v>
      </c>
      <c r="BD357" s="1">
        <v>40</v>
      </c>
      <c r="BE357" s="1">
        <v>8.3000000000000007</v>
      </c>
      <c r="BF357" s="1">
        <v>215</v>
      </c>
      <c r="BH357" s="1">
        <v>0</v>
      </c>
      <c r="BJ357" s="1">
        <v>0</v>
      </c>
      <c r="BL357" s="1">
        <v>0</v>
      </c>
    </row>
    <row r="358" spans="1:66" hidden="1" x14ac:dyDescent="0.3">
      <c r="A358" s="47"/>
      <c r="B358" s="3"/>
      <c r="C358" s="46"/>
      <c r="D358" s="58" t="s">
        <v>451</v>
      </c>
      <c r="E358" s="45" t="s">
        <v>59</v>
      </c>
      <c r="F358" s="45" t="s">
        <v>69</v>
      </c>
      <c r="G358" s="48">
        <v>8</v>
      </c>
      <c r="H358" s="49">
        <v>15</v>
      </c>
      <c r="I358" s="45">
        <v>356</v>
      </c>
      <c r="J358" s="45">
        <v>305.5</v>
      </c>
      <c r="K358" s="48">
        <v>26.1</v>
      </c>
      <c r="L358" s="45">
        <v>294</v>
      </c>
      <c r="M358" s="46">
        <v>-62</v>
      </c>
      <c r="N358" s="49">
        <f>VLOOKUP(D358,RB!$B$1:$M$127,12,FALSE)</f>
        <v>-101.5</v>
      </c>
      <c r="O358" s="45">
        <v>0</v>
      </c>
      <c r="P358" s="45">
        <v>0</v>
      </c>
      <c r="Q358" s="46">
        <v>0</v>
      </c>
      <c r="T358" s="1">
        <v>0</v>
      </c>
      <c r="Z358" s="1">
        <v>0</v>
      </c>
      <c r="AA358" s="1">
        <v>0</v>
      </c>
      <c r="AB358" s="1">
        <v>0</v>
      </c>
      <c r="AC358" s="1">
        <v>4.0999999999999996</v>
      </c>
      <c r="AD358" s="1">
        <v>0.1</v>
      </c>
      <c r="AE358" s="1">
        <v>16.3</v>
      </c>
      <c r="AO358" s="1">
        <v>0</v>
      </c>
      <c r="AP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</row>
    <row r="359" spans="1:66" hidden="1" x14ac:dyDescent="0.3">
      <c r="A359" s="47"/>
      <c r="B359" s="3"/>
      <c r="C359" s="46"/>
      <c r="D359" s="58" t="s">
        <v>452</v>
      </c>
      <c r="E359" s="45" t="s">
        <v>59</v>
      </c>
      <c r="F359" s="45" t="s">
        <v>111</v>
      </c>
      <c r="G359" s="48">
        <v>10</v>
      </c>
      <c r="H359" s="49">
        <v>15</v>
      </c>
      <c r="I359" s="45">
        <v>357</v>
      </c>
      <c r="J359" s="45">
        <v>325.39999999999998</v>
      </c>
      <c r="K359" s="48">
        <v>31.7</v>
      </c>
      <c r="L359" s="45">
        <v>282</v>
      </c>
      <c r="M359" s="46">
        <v>-75</v>
      </c>
      <c r="N359" s="49">
        <f>VLOOKUP(D359,RB!$B$1:$M$127,12,FALSE)</f>
        <v>-63.4</v>
      </c>
      <c r="O359" s="45">
        <v>38.1</v>
      </c>
      <c r="P359" s="45">
        <v>61</v>
      </c>
      <c r="Q359" s="46">
        <v>10.199999999999999</v>
      </c>
      <c r="T359" s="1">
        <v>0.4</v>
      </c>
      <c r="Z359" s="1">
        <v>13.4</v>
      </c>
      <c r="AA359" s="1">
        <v>0.5</v>
      </c>
      <c r="AB359" s="1">
        <v>113.4</v>
      </c>
      <c r="AC359" s="1">
        <v>25.6</v>
      </c>
      <c r="AD359" s="1">
        <v>0.4</v>
      </c>
      <c r="AE359" s="1">
        <v>88.9</v>
      </c>
      <c r="AO359" s="1">
        <v>0</v>
      </c>
      <c r="AP359" s="1">
        <v>6</v>
      </c>
      <c r="BB359" s="1">
        <v>15</v>
      </c>
      <c r="BC359" s="1">
        <v>2</v>
      </c>
      <c r="BD359" s="1">
        <v>23</v>
      </c>
      <c r="BE359" s="1">
        <v>10.7</v>
      </c>
      <c r="BF359" s="1">
        <v>160</v>
      </c>
      <c r="BG359" s="1">
        <v>0</v>
      </c>
      <c r="BH359" s="1">
        <v>29</v>
      </c>
      <c r="BI359" s="1">
        <v>17</v>
      </c>
      <c r="BJ359" s="1">
        <v>1</v>
      </c>
      <c r="BK359" s="1">
        <v>4.0999999999999996</v>
      </c>
      <c r="BL359" s="1">
        <v>120</v>
      </c>
    </row>
    <row r="360" spans="1:66" hidden="1" x14ac:dyDescent="0.3">
      <c r="A360" s="47"/>
      <c r="B360" s="3"/>
      <c r="C360" s="46"/>
      <c r="D360" s="58" t="s">
        <v>453</v>
      </c>
      <c r="E360" s="45" t="s">
        <v>66</v>
      </c>
      <c r="F360" s="45" t="s">
        <v>92</v>
      </c>
      <c r="G360" s="48">
        <v>12</v>
      </c>
      <c r="H360" s="49">
        <v>15</v>
      </c>
      <c r="I360" s="45">
        <v>358</v>
      </c>
      <c r="J360" s="45">
        <v>310</v>
      </c>
      <c r="K360" s="48">
        <v>49.3</v>
      </c>
      <c r="L360" s="45">
        <v>426</v>
      </c>
      <c r="M360" s="46">
        <v>68</v>
      </c>
      <c r="N360" s="49">
        <f>VLOOKUP(D360,WR!$B$1:$M$127,12,FALSE)</f>
        <v>-72.999999999999986</v>
      </c>
      <c r="O360" s="45">
        <v>55.7</v>
      </c>
      <c r="P360" s="45">
        <v>7.9</v>
      </c>
      <c r="Q360" s="46">
        <v>2.6</v>
      </c>
      <c r="T360" s="1">
        <v>0.1</v>
      </c>
      <c r="Z360" s="1">
        <v>22.1</v>
      </c>
      <c r="AA360" s="1">
        <v>1.7</v>
      </c>
      <c r="AB360" s="1">
        <v>237.4</v>
      </c>
      <c r="AC360" s="1">
        <v>0</v>
      </c>
      <c r="AD360" s="1">
        <v>0</v>
      </c>
      <c r="AE360" s="1">
        <v>0</v>
      </c>
      <c r="AO360" s="1">
        <v>0</v>
      </c>
      <c r="AP360" s="1">
        <v>3</v>
      </c>
      <c r="AZ360" s="1">
        <v>0</v>
      </c>
      <c r="BA360" s="1">
        <v>18</v>
      </c>
      <c r="BB360" s="1">
        <v>4</v>
      </c>
      <c r="BC360" s="1">
        <v>0</v>
      </c>
      <c r="BD360" s="1">
        <v>4</v>
      </c>
      <c r="BE360" s="1">
        <v>9.8000000000000007</v>
      </c>
      <c r="BF360" s="1">
        <v>39</v>
      </c>
      <c r="BH360" s="1">
        <v>0</v>
      </c>
      <c r="BJ360" s="1">
        <v>0</v>
      </c>
      <c r="BL360" s="1">
        <v>0</v>
      </c>
    </row>
    <row r="361" spans="1:66" hidden="1" x14ac:dyDescent="0.3">
      <c r="A361" s="47"/>
      <c r="B361" s="3"/>
      <c r="C361" s="46"/>
      <c r="D361" s="58" t="s">
        <v>454</v>
      </c>
      <c r="E361" s="45" t="s">
        <v>312</v>
      </c>
      <c r="F361" s="45" t="s">
        <v>94</v>
      </c>
      <c r="G361" s="48">
        <v>7</v>
      </c>
      <c r="H361" s="49">
        <v>15</v>
      </c>
      <c r="I361" s="45">
        <v>359</v>
      </c>
      <c r="J361" s="45">
        <v>311</v>
      </c>
      <c r="K361" s="48">
        <v>37.200000000000003</v>
      </c>
      <c r="L361" s="45">
        <v>601</v>
      </c>
      <c r="M361" s="46">
        <v>242</v>
      </c>
      <c r="N361" s="49">
        <f>VLOOKUP(D361,K!$B$1:$M$127,12,FALSE)</f>
        <v>-13.899999999999991</v>
      </c>
      <c r="O361" s="45">
        <v>99.2</v>
      </c>
      <c r="P361" s="45">
        <v>67</v>
      </c>
      <c r="Q361" s="46">
        <v>7.4</v>
      </c>
      <c r="R361" s="1">
        <v>21.4</v>
      </c>
      <c r="S361" s="1">
        <v>28.4</v>
      </c>
      <c r="AF361" s="1">
        <v>35.1</v>
      </c>
      <c r="AG361" s="1">
        <v>4</v>
      </c>
      <c r="AH361" s="1">
        <v>6</v>
      </c>
      <c r="AI361" s="1">
        <v>3</v>
      </c>
      <c r="AJ361" s="1">
        <v>0</v>
      </c>
      <c r="AK361" s="1">
        <v>14</v>
      </c>
      <c r="AL361" s="1">
        <v>18</v>
      </c>
      <c r="AM361" s="1">
        <v>9</v>
      </c>
      <c r="AN361" s="1">
        <v>45</v>
      </c>
      <c r="AY361" s="1">
        <v>77.8</v>
      </c>
      <c r="BM361" s="1">
        <v>23</v>
      </c>
      <c r="BN361" s="1">
        <v>22</v>
      </c>
    </row>
    <row r="362" spans="1:66" hidden="1" x14ac:dyDescent="0.3">
      <c r="A362" s="47"/>
      <c r="B362" s="3"/>
      <c r="C362" s="46"/>
      <c r="D362" s="58" t="s">
        <v>455</v>
      </c>
      <c r="E362" s="45" t="s">
        <v>59</v>
      </c>
      <c r="F362" s="45" t="s">
        <v>73</v>
      </c>
      <c r="G362" s="48">
        <v>10</v>
      </c>
      <c r="H362" s="49">
        <v>15</v>
      </c>
      <c r="I362" s="45">
        <v>360</v>
      </c>
      <c r="J362" s="45">
        <v>311.8</v>
      </c>
      <c r="K362" s="48">
        <v>52.1</v>
      </c>
      <c r="L362" s="45">
        <v>439</v>
      </c>
      <c r="M362" s="46">
        <v>79</v>
      </c>
      <c r="N362" s="49">
        <f>VLOOKUP(D362,RB!$B$1:$M$127,12,FALSE)</f>
        <v>-69.599999999999994</v>
      </c>
      <c r="O362" s="45">
        <v>31.9</v>
      </c>
      <c r="P362" s="45">
        <v>0</v>
      </c>
      <c r="Q362" s="46">
        <v>0</v>
      </c>
      <c r="T362" s="1">
        <v>0</v>
      </c>
      <c r="Z362" s="1">
        <v>6.5</v>
      </c>
      <c r="AA362" s="1">
        <v>0.1</v>
      </c>
      <c r="AB362" s="1">
        <v>48.8</v>
      </c>
      <c r="AC362" s="1">
        <v>35.1</v>
      </c>
      <c r="AD362" s="1">
        <v>0.9</v>
      </c>
      <c r="AE362" s="1">
        <v>145.80000000000001</v>
      </c>
      <c r="AO362" s="1">
        <v>0</v>
      </c>
      <c r="AP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0</v>
      </c>
    </row>
    <row r="363" spans="1:66" hidden="1" x14ac:dyDescent="0.3">
      <c r="A363" s="47"/>
      <c r="B363" s="3"/>
      <c r="C363" s="46"/>
      <c r="D363" s="58" t="s">
        <v>456</v>
      </c>
      <c r="E363" s="45" t="s">
        <v>66</v>
      </c>
      <c r="F363" s="45" t="s">
        <v>114</v>
      </c>
      <c r="G363" s="48">
        <v>10</v>
      </c>
      <c r="H363" s="49">
        <v>15</v>
      </c>
      <c r="I363" s="45">
        <v>361</v>
      </c>
      <c r="J363" s="45">
        <v>312</v>
      </c>
      <c r="K363" s="48">
        <v>53</v>
      </c>
      <c r="L363" s="45">
        <v>692</v>
      </c>
      <c r="M363" s="46">
        <v>331</v>
      </c>
      <c r="N363" s="49">
        <f>VLOOKUP(D363,WR!$B$1:$M$127,12,FALSE)</f>
        <v>-120.29999999999998</v>
      </c>
      <c r="O363" s="45">
        <v>8.4</v>
      </c>
      <c r="P363" s="45">
        <v>76.400000000000006</v>
      </c>
      <c r="Q363" s="46">
        <v>8.5</v>
      </c>
      <c r="T363" s="1">
        <v>0</v>
      </c>
      <c r="Z363" s="1">
        <v>2.6</v>
      </c>
      <c r="AA363" s="1">
        <v>0.3</v>
      </c>
      <c r="AB363" s="1">
        <v>39.700000000000003</v>
      </c>
      <c r="AC363" s="1">
        <v>0</v>
      </c>
      <c r="AD363" s="1">
        <v>0</v>
      </c>
      <c r="AE363" s="1">
        <v>0</v>
      </c>
      <c r="AO363" s="1">
        <v>0</v>
      </c>
      <c r="AP363" s="1">
        <v>9</v>
      </c>
      <c r="AZ363" s="1">
        <v>4</v>
      </c>
      <c r="BA363" s="1">
        <v>29</v>
      </c>
      <c r="BB363" s="1">
        <v>28</v>
      </c>
      <c r="BC363" s="1">
        <v>3</v>
      </c>
      <c r="BD363" s="1">
        <v>39</v>
      </c>
      <c r="BE363" s="1">
        <v>10.9</v>
      </c>
      <c r="BF363" s="1">
        <v>304</v>
      </c>
      <c r="BH363" s="1">
        <v>0</v>
      </c>
      <c r="BJ363" s="1">
        <v>0</v>
      </c>
      <c r="BL363" s="1">
        <v>0</v>
      </c>
    </row>
    <row r="364" spans="1:66" x14ac:dyDescent="0.3">
      <c r="A364" s="47"/>
      <c r="B364" s="3"/>
      <c r="C364" s="46"/>
      <c r="D364" s="58" t="s">
        <v>457</v>
      </c>
      <c r="E364" s="45" t="s">
        <v>78</v>
      </c>
      <c r="F364" s="45" t="s">
        <v>71</v>
      </c>
      <c r="G364" s="48">
        <v>12</v>
      </c>
      <c r="H364" s="49">
        <v>15</v>
      </c>
      <c r="I364" s="45">
        <v>362</v>
      </c>
      <c r="J364" s="45">
        <v>341.3</v>
      </c>
      <c r="K364" s="48">
        <v>20.3</v>
      </c>
      <c r="L364" s="45">
        <v>406</v>
      </c>
      <c r="M364" s="46">
        <v>44</v>
      </c>
      <c r="N364" s="49">
        <f>VLOOKUP(D364,TE!$B$1:$M$127,12,FALSE)</f>
        <v>-89.7</v>
      </c>
      <c r="O364" s="45">
        <v>56.7</v>
      </c>
      <c r="P364" s="45">
        <v>37.4</v>
      </c>
      <c r="Q364" s="46">
        <v>2.9</v>
      </c>
      <c r="T364" s="1">
        <v>0.4</v>
      </c>
      <c r="Z364" s="1">
        <v>24.7</v>
      </c>
      <c r="AA364" s="1">
        <v>1.5</v>
      </c>
      <c r="AB364" s="1">
        <v>237.3</v>
      </c>
      <c r="AO364" s="1">
        <v>1</v>
      </c>
      <c r="AP364" s="1">
        <v>13</v>
      </c>
      <c r="AZ364" s="1">
        <v>2</v>
      </c>
      <c r="BA364" s="1">
        <v>21</v>
      </c>
      <c r="BB364" s="1">
        <v>21</v>
      </c>
      <c r="BC364" s="1">
        <v>0</v>
      </c>
      <c r="BD364" s="1">
        <v>36</v>
      </c>
      <c r="BE364" s="1">
        <v>8.8000000000000007</v>
      </c>
      <c r="BF364" s="1">
        <v>184</v>
      </c>
      <c r="BH364" s="1">
        <v>0</v>
      </c>
      <c r="BJ364" s="1">
        <v>0</v>
      </c>
      <c r="BL364" s="1">
        <v>0</v>
      </c>
    </row>
    <row r="365" spans="1:66" x14ac:dyDescent="0.3">
      <c r="A365" s="47"/>
      <c r="B365" s="3"/>
      <c r="C365" s="46"/>
      <c r="D365" s="58" t="s">
        <v>458</v>
      </c>
      <c r="E365" s="45" t="s">
        <v>78</v>
      </c>
      <c r="F365" s="45" t="s">
        <v>148</v>
      </c>
      <c r="G365" s="48">
        <v>10</v>
      </c>
      <c r="H365" s="49">
        <v>15</v>
      </c>
      <c r="I365" s="45">
        <v>363</v>
      </c>
      <c r="J365" s="45">
        <v>330.4</v>
      </c>
      <c r="K365" s="48">
        <v>20.7</v>
      </c>
      <c r="L365" s="45">
        <v>383</v>
      </c>
      <c r="M365" s="46">
        <v>20</v>
      </c>
      <c r="N365" s="49">
        <f>VLOOKUP(D365,TE!$B$1:$M$127,12,FALSE)</f>
        <v>-113.5</v>
      </c>
      <c r="O365" s="45">
        <v>32.9</v>
      </c>
      <c r="P365" s="45">
        <v>16.5</v>
      </c>
      <c r="Q365" s="46">
        <v>5.5</v>
      </c>
      <c r="T365" s="1">
        <v>0.1</v>
      </c>
      <c r="Z365" s="1">
        <v>13</v>
      </c>
      <c r="AA365" s="1">
        <v>1.1000000000000001</v>
      </c>
      <c r="AB365" s="1">
        <v>135.19999999999999</v>
      </c>
      <c r="AO365" s="1">
        <v>0</v>
      </c>
      <c r="AP365" s="1">
        <v>3</v>
      </c>
      <c r="AZ365" s="1">
        <v>2</v>
      </c>
      <c r="BA365" s="1">
        <v>22</v>
      </c>
      <c r="BB365" s="1">
        <v>8</v>
      </c>
      <c r="BC365" s="1">
        <v>0</v>
      </c>
      <c r="BD365" s="1">
        <v>13</v>
      </c>
      <c r="BE365" s="1">
        <v>10.6</v>
      </c>
      <c r="BF365" s="1">
        <v>85</v>
      </c>
      <c r="BH365" s="1">
        <v>0</v>
      </c>
      <c r="BJ365" s="1">
        <v>0</v>
      </c>
      <c r="BL365" s="1">
        <v>0</v>
      </c>
    </row>
    <row r="366" spans="1:66" hidden="1" x14ac:dyDescent="0.3">
      <c r="A366" s="47"/>
      <c r="B366" s="3"/>
      <c r="C366" s="46"/>
      <c r="D366" s="58" t="s">
        <v>459</v>
      </c>
      <c r="E366" s="45" t="s">
        <v>312</v>
      </c>
      <c r="F366" s="45" t="s">
        <v>191</v>
      </c>
      <c r="G366" s="48">
        <v>6</v>
      </c>
      <c r="H366" s="49">
        <v>15</v>
      </c>
      <c r="I366" s="45">
        <v>364</v>
      </c>
      <c r="J366" s="45">
        <v>331.8</v>
      </c>
      <c r="K366" s="48">
        <v>11.8</v>
      </c>
      <c r="L366" s="45">
        <v>317</v>
      </c>
      <c r="M366" s="46">
        <v>-47</v>
      </c>
      <c r="N366" s="49">
        <f>VLOOKUP(D366,K!$B$1:$M$127,12,FALSE)</f>
        <v>-15</v>
      </c>
      <c r="O366" s="45">
        <v>98.1</v>
      </c>
      <c r="P366" s="45">
        <v>106</v>
      </c>
      <c r="Q366" s="46">
        <v>6.6</v>
      </c>
      <c r="R366" s="1">
        <v>23.5</v>
      </c>
      <c r="S366" s="1">
        <v>28.2</v>
      </c>
      <c r="AF366" s="1">
        <v>27.7</v>
      </c>
      <c r="AG366" s="1">
        <v>3</v>
      </c>
      <c r="AH366" s="1">
        <v>8</v>
      </c>
      <c r="AI366" s="1">
        <v>7</v>
      </c>
      <c r="AJ366" s="1">
        <v>4</v>
      </c>
      <c r="AK366" s="1">
        <v>22</v>
      </c>
      <c r="AL366" s="1">
        <v>28</v>
      </c>
      <c r="AM366" s="1">
        <v>16</v>
      </c>
      <c r="AN366" s="1">
        <v>54</v>
      </c>
      <c r="AY366" s="1">
        <v>78.599999999999994</v>
      </c>
      <c r="BM366" s="1">
        <v>26</v>
      </c>
      <c r="BN366" s="1">
        <v>25</v>
      </c>
    </row>
    <row r="367" spans="1:66" hidden="1" x14ac:dyDescent="0.3">
      <c r="A367" s="47"/>
      <c r="B367" s="3"/>
      <c r="C367" s="46"/>
      <c r="D367" s="58" t="s">
        <v>460</v>
      </c>
      <c r="E367" s="45" t="s">
        <v>123</v>
      </c>
      <c r="F367" s="45" t="s">
        <v>100</v>
      </c>
      <c r="G367" s="48">
        <v>9</v>
      </c>
      <c r="H367" s="49">
        <v>15</v>
      </c>
      <c r="I367" s="45">
        <v>365</v>
      </c>
      <c r="J367" s="45">
        <v>333</v>
      </c>
      <c r="K367" s="48">
        <v>19.2</v>
      </c>
      <c r="L367" s="45">
        <v>373</v>
      </c>
      <c r="M367" s="46">
        <v>8</v>
      </c>
      <c r="N367" s="49">
        <f>VLOOKUP(D367,QB!$B$1:$M$127,12,FALSE)</f>
        <v>-269.7</v>
      </c>
      <c r="O367" s="45">
        <v>11.5</v>
      </c>
      <c r="P367" s="45">
        <v>173.3</v>
      </c>
      <c r="Q367" s="46">
        <v>13.3</v>
      </c>
      <c r="T367" s="1">
        <v>0.1</v>
      </c>
      <c r="U367" s="1">
        <v>20.3</v>
      </c>
      <c r="V367" s="1">
        <v>12.3</v>
      </c>
      <c r="W367" s="1">
        <v>0.6</v>
      </c>
      <c r="X367" s="1">
        <v>0.9</v>
      </c>
      <c r="Y367" s="1">
        <v>178.1</v>
      </c>
      <c r="AC367" s="1">
        <v>3.4</v>
      </c>
      <c r="AD367" s="1">
        <v>0.1</v>
      </c>
      <c r="AE367" s="1">
        <v>14</v>
      </c>
      <c r="AO367" s="1">
        <v>4</v>
      </c>
      <c r="AP367" s="1">
        <v>13</v>
      </c>
      <c r="AQ367" s="1">
        <v>403</v>
      </c>
      <c r="AR367" s="1">
        <v>243</v>
      </c>
      <c r="AS367" s="1">
        <v>11</v>
      </c>
      <c r="AT367" s="1">
        <v>60.3</v>
      </c>
      <c r="AU367" s="1">
        <v>31</v>
      </c>
      <c r="AV367" s="1">
        <v>13</v>
      </c>
      <c r="AW367" s="1">
        <v>6.7</v>
      </c>
      <c r="AX367" s="1">
        <v>2718</v>
      </c>
      <c r="BH367" s="1">
        <v>58</v>
      </c>
      <c r="BJ367" s="1">
        <v>1</v>
      </c>
      <c r="BL367" s="1">
        <v>365</v>
      </c>
    </row>
    <row r="368" spans="1:66" hidden="1" x14ac:dyDescent="0.3">
      <c r="A368" s="47"/>
      <c r="B368" s="3"/>
      <c r="C368" s="46"/>
      <c r="D368" s="58" t="s">
        <v>461</v>
      </c>
      <c r="E368" s="45" t="s">
        <v>59</v>
      </c>
      <c r="F368" s="45" t="s">
        <v>102</v>
      </c>
      <c r="G368" s="48">
        <v>4</v>
      </c>
      <c r="H368" s="49">
        <v>15</v>
      </c>
      <c r="I368" s="45">
        <v>366</v>
      </c>
      <c r="J368" s="45">
        <v>319.8</v>
      </c>
      <c r="K368" s="48">
        <v>43.8</v>
      </c>
      <c r="L368" s="45">
        <v>494</v>
      </c>
      <c r="M368" s="46">
        <v>128</v>
      </c>
      <c r="N368" s="49">
        <f>VLOOKUP(D368,RB!$B$1:$M$127,12,FALSE)</f>
        <v>-84.2</v>
      </c>
      <c r="O368" s="45">
        <v>17.3</v>
      </c>
      <c r="P368" s="45">
        <v>44.4</v>
      </c>
      <c r="Q368" s="46">
        <v>7.4</v>
      </c>
      <c r="T368" s="1">
        <v>0</v>
      </c>
      <c r="Z368" s="1">
        <v>3</v>
      </c>
      <c r="AA368" s="1">
        <v>0.1</v>
      </c>
      <c r="AB368" s="1">
        <v>25.1</v>
      </c>
      <c r="AC368" s="1">
        <v>21.6</v>
      </c>
      <c r="AD368" s="1">
        <v>0.5</v>
      </c>
      <c r="AE368" s="1">
        <v>78</v>
      </c>
      <c r="AO368" s="1">
        <v>2</v>
      </c>
      <c r="AP368" s="1">
        <v>6</v>
      </c>
      <c r="BB368" s="1">
        <v>12</v>
      </c>
      <c r="BC368" s="1">
        <v>0</v>
      </c>
      <c r="BD368" s="1">
        <v>15</v>
      </c>
      <c r="BE368" s="1">
        <v>8.1999999999999993</v>
      </c>
      <c r="BF368" s="1">
        <v>98</v>
      </c>
      <c r="BG368" s="1">
        <v>0</v>
      </c>
      <c r="BH368" s="1">
        <v>66</v>
      </c>
      <c r="BI368" s="1">
        <v>18</v>
      </c>
      <c r="BJ368" s="1">
        <v>0</v>
      </c>
      <c r="BK368" s="1">
        <v>4</v>
      </c>
      <c r="BL368" s="1">
        <v>266</v>
      </c>
    </row>
    <row r="369" spans="1:66" x14ac:dyDescent="0.3">
      <c r="A369" s="47"/>
      <c r="B369" s="3"/>
      <c r="C369" s="46"/>
      <c r="D369" s="58" t="s">
        <v>462</v>
      </c>
      <c r="E369" s="45" t="s">
        <v>78</v>
      </c>
      <c r="F369" s="45" t="s">
        <v>129</v>
      </c>
      <c r="G369" s="48">
        <v>11</v>
      </c>
      <c r="H369" s="49">
        <v>15</v>
      </c>
      <c r="I369" s="45">
        <v>367</v>
      </c>
      <c r="J369" s="45">
        <v>347.3</v>
      </c>
      <c r="K369" s="48">
        <v>16.8</v>
      </c>
      <c r="L369" s="45">
        <v>437</v>
      </c>
      <c r="M369" s="46">
        <v>70</v>
      </c>
      <c r="N369" s="49">
        <f>VLOOKUP(D369,TE!$B$1:$M$127,12,FALSE)</f>
        <v>-95.800000000000011</v>
      </c>
      <c r="O369" s="45">
        <v>50.6</v>
      </c>
      <c r="P369" s="45">
        <v>73.900000000000006</v>
      </c>
      <c r="Q369" s="46">
        <v>4.9000000000000004</v>
      </c>
      <c r="T369" s="1">
        <v>0</v>
      </c>
      <c r="Z369" s="1">
        <v>21</v>
      </c>
      <c r="AA369" s="1">
        <v>1.6</v>
      </c>
      <c r="AB369" s="1">
        <v>202.1</v>
      </c>
      <c r="AO369" s="1">
        <v>0</v>
      </c>
      <c r="AP369" s="1">
        <v>15</v>
      </c>
      <c r="AZ369" s="1">
        <v>1</v>
      </c>
      <c r="BA369" s="1">
        <v>32</v>
      </c>
      <c r="BB369" s="1">
        <v>29</v>
      </c>
      <c r="BC369" s="1">
        <v>3</v>
      </c>
      <c r="BD369" s="1">
        <v>43</v>
      </c>
      <c r="BE369" s="1">
        <v>9.3000000000000007</v>
      </c>
      <c r="BF369" s="1">
        <v>269</v>
      </c>
      <c r="BH369" s="1">
        <v>0</v>
      </c>
      <c r="BJ369" s="1">
        <v>0</v>
      </c>
      <c r="BL369" s="1">
        <v>0</v>
      </c>
    </row>
    <row r="370" spans="1:66" hidden="1" x14ac:dyDescent="0.3">
      <c r="A370" s="47"/>
      <c r="B370" s="3"/>
      <c r="C370" s="46"/>
      <c r="D370" s="58" t="s">
        <v>463</v>
      </c>
      <c r="E370" s="45" t="s">
        <v>59</v>
      </c>
      <c r="F370" s="45" t="s">
        <v>89</v>
      </c>
      <c r="G370" s="48">
        <v>9</v>
      </c>
      <c r="H370" s="49">
        <v>15</v>
      </c>
      <c r="I370" s="45">
        <v>368</v>
      </c>
      <c r="J370" s="45">
        <v>325.8</v>
      </c>
      <c r="K370" s="48">
        <v>20</v>
      </c>
      <c r="L370" s="45">
        <v>329</v>
      </c>
      <c r="M370" s="46">
        <v>-39</v>
      </c>
      <c r="N370" s="49">
        <f>VLOOKUP(D370,RB!$B$1:$M$127,12,FALSE)</f>
        <v>-31.5</v>
      </c>
      <c r="O370" s="45">
        <v>70</v>
      </c>
      <c r="P370" s="45">
        <v>0</v>
      </c>
      <c r="Q370" s="46">
        <v>0</v>
      </c>
      <c r="T370" s="1">
        <v>1</v>
      </c>
      <c r="Z370" s="1">
        <v>15</v>
      </c>
      <c r="AA370" s="1">
        <v>1</v>
      </c>
      <c r="AB370" s="1">
        <v>134</v>
      </c>
      <c r="AC370" s="1">
        <v>55</v>
      </c>
      <c r="AD370" s="1">
        <v>2</v>
      </c>
      <c r="AE370" s="1">
        <v>256</v>
      </c>
      <c r="AO370" s="1">
        <v>0</v>
      </c>
      <c r="AP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</row>
    <row r="371" spans="1:66" hidden="1" x14ac:dyDescent="0.3">
      <c r="A371" s="47"/>
      <c r="B371" s="3"/>
      <c r="C371" s="46"/>
      <c r="D371" s="58" t="s">
        <v>464</v>
      </c>
      <c r="E371" s="45" t="s">
        <v>59</v>
      </c>
      <c r="F371" s="45" t="s">
        <v>129</v>
      </c>
      <c r="G371" s="48">
        <v>11</v>
      </c>
      <c r="H371" s="49">
        <v>15</v>
      </c>
      <c r="I371" s="45">
        <v>369</v>
      </c>
      <c r="J371" s="45">
        <v>325.8</v>
      </c>
      <c r="K371" s="48">
        <v>24.4</v>
      </c>
      <c r="L371" s="45">
        <v>666</v>
      </c>
      <c r="M371" s="46">
        <v>297</v>
      </c>
      <c r="N371" s="49">
        <f>VLOOKUP(D371,RB!$B$1:$M$127,12,FALSE)</f>
        <v>-63</v>
      </c>
      <c r="O371" s="45">
        <v>38.5</v>
      </c>
      <c r="P371" s="45">
        <v>4.9000000000000004</v>
      </c>
      <c r="Q371" s="46">
        <v>1</v>
      </c>
      <c r="T371" s="1">
        <v>0</v>
      </c>
      <c r="Z371" s="1">
        <v>16</v>
      </c>
      <c r="AA371" s="1">
        <v>0.8</v>
      </c>
      <c r="AB371" s="1">
        <v>116.7</v>
      </c>
      <c r="AC371" s="1">
        <v>16.7</v>
      </c>
      <c r="AD371" s="1">
        <v>0</v>
      </c>
      <c r="AE371" s="1">
        <v>58.6</v>
      </c>
      <c r="AO371" s="1">
        <v>0</v>
      </c>
      <c r="AP371" s="1">
        <v>5</v>
      </c>
      <c r="BB371" s="1">
        <v>3</v>
      </c>
      <c r="BC371" s="1">
        <v>0</v>
      </c>
      <c r="BD371" s="1">
        <v>3</v>
      </c>
      <c r="BE371" s="1">
        <v>7.3</v>
      </c>
      <c r="BF371" s="1">
        <v>22</v>
      </c>
      <c r="BG371" s="1">
        <v>0</v>
      </c>
      <c r="BH371" s="1">
        <v>1</v>
      </c>
      <c r="BI371" s="1">
        <v>0</v>
      </c>
      <c r="BJ371" s="1">
        <v>0</v>
      </c>
      <c r="BK371" s="1">
        <v>-3</v>
      </c>
      <c r="BL371" s="1">
        <v>-3</v>
      </c>
    </row>
    <row r="372" spans="1:66" x14ac:dyDescent="0.3">
      <c r="A372" s="47"/>
      <c r="B372" s="3"/>
      <c r="C372" s="46"/>
      <c r="D372" s="58" t="s">
        <v>465</v>
      </c>
      <c r="E372" s="45" t="s">
        <v>78</v>
      </c>
      <c r="F372" s="45" t="s">
        <v>186</v>
      </c>
      <c r="G372" s="48">
        <v>10</v>
      </c>
      <c r="H372" s="49">
        <v>15</v>
      </c>
      <c r="I372" s="45">
        <v>370</v>
      </c>
      <c r="J372" s="45">
        <v>341.8</v>
      </c>
      <c r="K372" s="48">
        <v>41.1</v>
      </c>
      <c r="L372" s="45">
        <v>442</v>
      </c>
      <c r="M372" s="46">
        <v>72</v>
      </c>
      <c r="N372" s="49">
        <f>VLOOKUP(D372,TE!$B$1:$M$127,12,FALSE)</f>
        <v>-72.100000000000009</v>
      </c>
      <c r="O372" s="45">
        <v>74.3</v>
      </c>
      <c r="P372" s="45">
        <v>75.7</v>
      </c>
      <c r="Q372" s="46">
        <v>5.4</v>
      </c>
      <c r="T372" s="1">
        <v>0.1</v>
      </c>
      <c r="Z372" s="1">
        <v>27.3</v>
      </c>
      <c r="AA372" s="1">
        <v>2.1</v>
      </c>
      <c r="AB372" s="1">
        <v>344.8</v>
      </c>
      <c r="AO372" s="1">
        <v>0</v>
      </c>
      <c r="AP372" s="1">
        <v>14</v>
      </c>
      <c r="AZ372" s="1">
        <v>8</v>
      </c>
      <c r="BA372" s="1">
        <v>53</v>
      </c>
      <c r="BB372" s="1">
        <v>25</v>
      </c>
      <c r="BC372" s="1">
        <v>2</v>
      </c>
      <c r="BD372" s="1">
        <v>36</v>
      </c>
      <c r="BE372" s="1">
        <v>14.7</v>
      </c>
      <c r="BF372" s="1">
        <v>367</v>
      </c>
      <c r="BH372" s="1">
        <v>0</v>
      </c>
      <c r="BJ372" s="1">
        <v>0</v>
      </c>
      <c r="BL372" s="1">
        <v>0</v>
      </c>
    </row>
    <row r="373" spans="1:66" hidden="1" x14ac:dyDescent="0.3">
      <c r="A373" s="47"/>
      <c r="B373" s="3"/>
      <c r="C373" s="46"/>
      <c r="D373" s="58" t="s">
        <v>466</v>
      </c>
      <c r="E373" s="45" t="s">
        <v>66</v>
      </c>
      <c r="F373" s="45" t="s">
        <v>98</v>
      </c>
      <c r="G373" s="48">
        <v>6</v>
      </c>
      <c r="H373" s="49">
        <v>15</v>
      </c>
      <c r="I373" s="45">
        <v>371</v>
      </c>
      <c r="J373" s="45">
        <v>308.3</v>
      </c>
      <c r="K373" s="48">
        <v>41.8</v>
      </c>
      <c r="L373" s="45">
        <v>476</v>
      </c>
      <c r="M373" s="46">
        <v>105</v>
      </c>
      <c r="N373" s="49">
        <f>VLOOKUP(D373,WR!$B$1:$M$127,12,FALSE)</f>
        <v>-94.899999999999991</v>
      </c>
      <c r="O373" s="45">
        <v>33.799999999999997</v>
      </c>
      <c r="P373" s="45">
        <v>13.4</v>
      </c>
      <c r="Q373" s="46">
        <v>1</v>
      </c>
      <c r="T373" s="1">
        <v>0.1</v>
      </c>
      <c r="Z373" s="1">
        <v>12.3</v>
      </c>
      <c r="AA373" s="1">
        <v>0.7</v>
      </c>
      <c r="AB373" s="1">
        <v>162.19999999999999</v>
      </c>
      <c r="AC373" s="1">
        <v>1.3</v>
      </c>
      <c r="AD373" s="1">
        <v>0</v>
      </c>
      <c r="AE373" s="1">
        <v>7.6</v>
      </c>
      <c r="AO373" s="1">
        <v>0</v>
      </c>
      <c r="AP373" s="1">
        <v>14</v>
      </c>
      <c r="AZ373" s="1">
        <v>0</v>
      </c>
      <c r="BA373" s="1">
        <v>17</v>
      </c>
      <c r="BB373" s="1">
        <v>7</v>
      </c>
      <c r="BC373" s="1">
        <v>0</v>
      </c>
      <c r="BD373" s="1">
        <v>19</v>
      </c>
      <c r="BE373" s="1">
        <v>9.1</v>
      </c>
      <c r="BF373" s="1">
        <v>64</v>
      </c>
      <c r="BH373" s="1">
        <v>4</v>
      </c>
      <c r="BJ373" s="1">
        <v>0</v>
      </c>
      <c r="BL373" s="1">
        <v>0</v>
      </c>
    </row>
    <row r="374" spans="1:66" x14ac:dyDescent="0.3">
      <c r="A374" s="47"/>
      <c r="B374" s="3"/>
      <c r="C374" s="46"/>
      <c r="D374" s="58" t="s">
        <v>467</v>
      </c>
      <c r="E374" s="45" t="s">
        <v>78</v>
      </c>
      <c r="F374" s="45" t="s">
        <v>100</v>
      </c>
      <c r="G374" s="48">
        <v>9</v>
      </c>
      <c r="H374" s="49">
        <v>15</v>
      </c>
      <c r="I374" s="45">
        <v>372</v>
      </c>
      <c r="J374" s="45">
        <v>344.2</v>
      </c>
      <c r="K374" s="48">
        <v>19.899999999999999</v>
      </c>
      <c r="L374" s="45">
        <v>355</v>
      </c>
      <c r="M374" s="46">
        <v>-17</v>
      </c>
      <c r="N374" s="49">
        <f>VLOOKUP(D374,TE!$B$1:$M$127,12,FALSE)</f>
        <v>-91.100000000000009</v>
      </c>
      <c r="O374" s="45">
        <v>55.3</v>
      </c>
      <c r="P374" s="45">
        <v>65.2</v>
      </c>
      <c r="Q374" s="46">
        <v>4.0999999999999996</v>
      </c>
      <c r="T374" s="1">
        <v>0</v>
      </c>
      <c r="Z374" s="1">
        <v>21.2</v>
      </c>
      <c r="AA374" s="1">
        <v>1.7</v>
      </c>
      <c r="AB374" s="1">
        <v>240</v>
      </c>
      <c r="AO374" s="1">
        <v>0</v>
      </c>
      <c r="AP374" s="1">
        <v>16</v>
      </c>
      <c r="AZ374" s="1">
        <v>3</v>
      </c>
      <c r="BA374" s="1">
        <v>36</v>
      </c>
      <c r="BB374" s="1">
        <v>24</v>
      </c>
      <c r="BC374" s="1">
        <v>2</v>
      </c>
      <c r="BD374" s="1">
        <v>33</v>
      </c>
      <c r="BE374" s="1">
        <v>12.2</v>
      </c>
      <c r="BF374" s="1">
        <v>292</v>
      </c>
      <c r="BH374" s="1">
        <v>0</v>
      </c>
      <c r="BJ374" s="1">
        <v>0</v>
      </c>
      <c r="BL374" s="1">
        <v>0</v>
      </c>
    </row>
    <row r="375" spans="1:66" hidden="1" x14ac:dyDescent="0.3">
      <c r="A375" s="47"/>
      <c r="B375" s="3"/>
      <c r="C375" s="46"/>
      <c r="D375" s="58" t="s">
        <v>468</v>
      </c>
      <c r="E375" s="45" t="s">
        <v>59</v>
      </c>
      <c r="F375" s="45" t="s">
        <v>102</v>
      </c>
      <c r="G375" s="48">
        <v>4</v>
      </c>
      <c r="H375" s="49">
        <v>15</v>
      </c>
      <c r="I375" s="45">
        <v>373</v>
      </c>
      <c r="J375" s="45">
        <v>312.3</v>
      </c>
      <c r="K375" s="48">
        <v>61.5</v>
      </c>
      <c r="L375" s="45">
        <v>438</v>
      </c>
      <c r="M375" s="46">
        <v>65</v>
      </c>
      <c r="N375" s="49">
        <f>VLOOKUP(D375,RB!$B$1:$M$127,12,FALSE)</f>
        <v>-51</v>
      </c>
      <c r="O375" s="45">
        <v>50.5</v>
      </c>
      <c r="P375" s="45">
        <v>67.400000000000006</v>
      </c>
      <c r="Q375" s="46">
        <v>4.2</v>
      </c>
      <c r="T375" s="1">
        <v>0.8</v>
      </c>
      <c r="Z375" s="1">
        <v>22.3</v>
      </c>
      <c r="AA375" s="1">
        <v>0.8</v>
      </c>
      <c r="AB375" s="1">
        <v>203.8</v>
      </c>
      <c r="AC375" s="1">
        <v>7.2</v>
      </c>
      <c r="AD375" s="1">
        <v>0.3</v>
      </c>
      <c r="AE375" s="1">
        <v>26.6</v>
      </c>
      <c r="AO375" s="1">
        <v>2</v>
      </c>
      <c r="AP375" s="1">
        <v>16</v>
      </c>
      <c r="BB375" s="1">
        <v>30</v>
      </c>
      <c r="BC375" s="1">
        <v>1</v>
      </c>
      <c r="BD375" s="1">
        <v>40</v>
      </c>
      <c r="BE375" s="1">
        <v>10.8</v>
      </c>
      <c r="BF375" s="1">
        <v>324</v>
      </c>
      <c r="BG375" s="1">
        <v>0</v>
      </c>
      <c r="BH375" s="1">
        <v>8</v>
      </c>
      <c r="BI375" s="1">
        <v>12</v>
      </c>
      <c r="BJ375" s="1">
        <v>0</v>
      </c>
      <c r="BK375" s="1">
        <v>3.8</v>
      </c>
      <c r="BL375" s="1">
        <v>30</v>
      </c>
    </row>
    <row r="376" spans="1:66" hidden="1" x14ac:dyDescent="0.3">
      <c r="A376" s="47"/>
      <c r="B376" s="3"/>
      <c r="C376" s="46"/>
      <c r="D376" s="58" t="s">
        <v>469</v>
      </c>
      <c r="E376" s="45" t="s">
        <v>123</v>
      </c>
      <c r="F376" s="45" t="s">
        <v>64</v>
      </c>
      <c r="G376" s="48">
        <v>9</v>
      </c>
      <c r="H376" s="49">
        <v>15</v>
      </c>
      <c r="I376" s="45">
        <v>374</v>
      </c>
      <c r="J376" s="45">
        <v>335.3</v>
      </c>
      <c r="K376" s="48">
        <v>45.7</v>
      </c>
      <c r="L376" s="45">
        <v>364</v>
      </c>
      <c r="M376" s="46">
        <v>-10</v>
      </c>
      <c r="N376" s="49">
        <f>VLOOKUP(D376,QB!$B$1:$M$127,12,FALSE)</f>
        <v>-271.39999999999998</v>
      </c>
      <c r="O376" s="45">
        <v>9.8000000000000007</v>
      </c>
      <c r="P376" s="45">
        <v>7.2</v>
      </c>
      <c r="Q376" s="46">
        <v>1.4</v>
      </c>
      <c r="T376" s="1">
        <v>0</v>
      </c>
      <c r="U376" s="1">
        <v>21.6</v>
      </c>
      <c r="V376" s="1">
        <v>13.3</v>
      </c>
      <c r="W376" s="1">
        <v>0.5</v>
      </c>
      <c r="X376" s="1">
        <v>1</v>
      </c>
      <c r="Y376" s="1">
        <v>160.30000000000001</v>
      </c>
      <c r="AC376" s="1">
        <v>2.8</v>
      </c>
      <c r="AD376" s="1">
        <v>0</v>
      </c>
      <c r="AE376" s="1">
        <v>5.3</v>
      </c>
      <c r="AO376" s="1">
        <v>0</v>
      </c>
      <c r="AP376" s="1">
        <v>5</v>
      </c>
      <c r="AQ376" s="1">
        <v>23</v>
      </c>
      <c r="AR376" s="1">
        <v>14</v>
      </c>
      <c r="AS376" s="1">
        <v>1</v>
      </c>
      <c r="AT376" s="1">
        <v>60.9</v>
      </c>
      <c r="AU376" s="1">
        <v>2</v>
      </c>
      <c r="AV376" s="1">
        <v>1</v>
      </c>
      <c r="AW376" s="1">
        <v>5.0999999999999996</v>
      </c>
      <c r="AX376" s="1">
        <v>118</v>
      </c>
      <c r="BH376" s="1">
        <v>11</v>
      </c>
      <c r="BJ376" s="1">
        <v>0</v>
      </c>
      <c r="BL376" s="1">
        <v>5</v>
      </c>
    </row>
    <row r="377" spans="1:66" x14ac:dyDescent="0.3">
      <c r="A377" s="47"/>
      <c r="B377" s="3"/>
      <c r="C377" s="46"/>
      <c r="D377" s="58" t="s">
        <v>470</v>
      </c>
      <c r="E377" s="45" t="s">
        <v>78</v>
      </c>
      <c r="F377" s="45" t="s">
        <v>191</v>
      </c>
      <c r="G377" s="48">
        <v>6</v>
      </c>
      <c r="H377" s="49">
        <v>15</v>
      </c>
      <c r="I377" s="45">
        <v>375</v>
      </c>
      <c r="J377" s="45">
        <v>348</v>
      </c>
      <c r="K377" s="48">
        <v>27.5</v>
      </c>
      <c r="L377" s="45">
        <v>402</v>
      </c>
      <c r="M377" s="46">
        <v>27</v>
      </c>
      <c r="N377" s="49">
        <f>VLOOKUP(D377,TE!$B$1:$M$127,12,FALSE)</f>
        <v>-99.100000000000009</v>
      </c>
      <c r="O377" s="45">
        <v>47.3</v>
      </c>
      <c r="P377" s="45">
        <v>7.6</v>
      </c>
      <c r="Q377" s="46">
        <v>1.5</v>
      </c>
      <c r="T377" s="1">
        <v>0.1</v>
      </c>
      <c r="Z377" s="1">
        <v>19.2</v>
      </c>
      <c r="AA377" s="1">
        <v>1.4</v>
      </c>
      <c r="AB377" s="1">
        <v>200.5</v>
      </c>
      <c r="AO377" s="1">
        <v>0</v>
      </c>
      <c r="AP377" s="1">
        <v>5</v>
      </c>
      <c r="AZ377" s="1">
        <v>0</v>
      </c>
      <c r="BA377" s="1">
        <v>16</v>
      </c>
      <c r="BB377" s="1">
        <v>4</v>
      </c>
      <c r="BC377" s="1">
        <v>0</v>
      </c>
      <c r="BD377" s="1">
        <v>6</v>
      </c>
      <c r="BE377" s="1">
        <v>9</v>
      </c>
      <c r="BF377" s="1">
        <v>36</v>
      </c>
      <c r="BH377" s="1">
        <v>0</v>
      </c>
      <c r="BJ377" s="1">
        <v>0</v>
      </c>
      <c r="BL377" s="1">
        <v>0</v>
      </c>
    </row>
    <row r="378" spans="1:66" x14ac:dyDescent="0.3">
      <c r="A378" s="47"/>
      <c r="B378" s="3"/>
      <c r="C378" s="46"/>
      <c r="D378" s="58" t="s">
        <v>471</v>
      </c>
      <c r="E378" s="45" t="s">
        <v>78</v>
      </c>
      <c r="F378" s="45" t="s">
        <v>89</v>
      </c>
      <c r="G378" s="48">
        <v>9</v>
      </c>
      <c r="H378" s="49">
        <v>15</v>
      </c>
      <c r="I378" s="45">
        <v>376</v>
      </c>
      <c r="J378" s="45">
        <v>350.2</v>
      </c>
      <c r="K378" s="48">
        <v>16.899999999999999</v>
      </c>
      <c r="L378" s="45">
        <v>353</v>
      </c>
      <c r="M378" s="46">
        <v>-23</v>
      </c>
      <c r="N378" s="49">
        <f>VLOOKUP(D378,TE!$B$1:$M$127,12,FALSE)</f>
        <v>-90.2</v>
      </c>
      <c r="O378" s="45">
        <v>56.2</v>
      </c>
      <c r="P378" s="45">
        <v>104.9</v>
      </c>
      <c r="Q378" s="46">
        <v>6.6</v>
      </c>
      <c r="T378" s="1">
        <v>0</v>
      </c>
      <c r="Z378" s="1">
        <v>23.3</v>
      </c>
      <c r="AA378" s="1">
        <v>1.5</v>
      </c>
      <c r="AB378" s="1">
        <v>239.9</v>
      </c>
      <c r="AO378" s="1">
        <v>0</v>
      </c>
      <c r="AP378" s="1">
        <v>16</v>
      </c>
      <c r="AZ378" s="1">
        <v>6</v>
      </c>
      <c r="BA378" s="1">
        <v>29</v>
      </c>
      <c r="BB378" s="1">
        <v>43</v>
      </c>
      <c r="BC378" s="1">
        <v>3</v>
      </c>
      <c r="BD378" s="1">
        <v>66</v>
      </c>
      <c r="BE378" s="1">
        <v>10.199999999999999</v>
      </c>
      <c r="BF378" s="1">
        <v>439</v>
      </c>
      <c r="BH378" s="1">
        <v>0</v>
      </c>
      <c r="BJ378" s="1">
        <v>0</v>
      </c>
      <c r="BL378" s="1">
        <v>0</v>
      </c>
    </row>
    <row r="379" spans="1:66" hidden="1" x14ac:dyDescent="0.3">
      <c r="A379" s="47"/>
      <c r="B379" s="3"/>
      <c r="C379" s="46"/>
      <c r="D379" s="58" t="s">
        <v>472</v>
      </c>
      <c r="E379" s="45" t="s">
        <v>66</v>
      </c>
      <c r="F379" s="45" t="s">
        <v>134</v>
      </c>
      <c r="G379" s="48">
        <v>6</v>
      </c>
      <c r="H379" s="49">
        <v>15</v>
      </c>
      <c r="I379" s="45">
        <v>377</v>
      </c>
      <c r="J379" s="45">
        <v>350.8</v>
      </c>
      <c r="K379" s="48">
        <v>18.3</v>
      </c>
      <c r="L379" s="45">
        <v>387</v>
      </c>
      <c r="M379" s="46">
        <v>10</v>
      </c>
      <c r="N379" s="49">
        <f>VLOOKUP(D379,WR!$B$1:$M$127,12,FALSE)</f>
        <v>-84.299999999999983</v>
      </c>
      <c r="O379" s="45">
        <v>44.4</v>
      </c>
      <c r="P379" s="45">
        <v>90.5</v>
      </c>
      <c r="Q379" s="46">
        <v>6</v>
      </c>
      <c r="T379" s="1">
        <v>0.1</v>
      </c>
      <c r="Z379" s="1">
        <v>12.9</v>
      </c>
      <c r="AA379" s="1">
        <v>0.9</v>
      </c>
      <c r="AB379" s="1">
        <v>150.19999999999999</v>
      </c>
      <c r="AC379" s="1">
        <v>12.6</v>
      </c>
      <c r="AD379" s="1">
        <v>0.6</v>
      </c>
      <c r="AE379" s="1">
        <v>76</v>
      </c>
      <c r="AO379" s="1">
        <v>1</v>
      </c>
      <c r="AP379" s="1">
        <v>15</v>
      </c>
      <c r="AZ379" s="1">
        <v>4</v>
      </c>
      <c r="BA379" s="1">
        <v>55</v>
      </c>
      <c r="BB379" s="1">
        <v>21</v>
      </c>
      <c r="BC379" s="1">
        <v>3</v>
      </c>
      <c r="BD379" s="1">
        <v>28</v>
      </c>
      <c r="BE379" s="1">
        <v>11.8</v>
      </c>
      <c r="BF379" s="1">
        <v>247</v>
      </c>
      <c r="BH379" s="1">
        <v>42</v>
      </c>
      <c r="BJ379" s="1">
        <v>1</v>
      </c>
      <c r="BL379" s="1">
        <v>228</v>
      </c>
    </row>
    <row r="380" spans="1:66" hidden="1" x14ac:dyDescent="0.3">
      <c r="A380" s="47"/>
      <c r="B380" s="3"/>
      <c r="C380" s="46"/>
      <c r="D380" s="58" t="s">
        <v>473</v>
      </c>
      <c r="E380" s="45" t="s">
        <v>66</v>
      </c>
      <c r="F380" s="45" t="s">
        <v>98</v>
      </c>
      <c r="G380" s="48">
        <v>6</v>
      </c>
      <c r="H380" s="49">
        <v>15</v>
      </c>
      <c r="I380" s="45">
        <v>378</v>
      </c>
      <c r="J380" s="45">
        <v>319.7</v>
      </c>
      <c r="K380" s="48">
        <v>33</v>
      </c>
      <c r="L380" s="45">
        <v>718</v>
      </c>
      <c r="M380" s="46">
        <v>340</v>
      </c>
      <c r="N380" s="49">
        <f>VLOOKUP(D380,WR!$B$1:$M$127,12,FALSE)</f>
        <v>-88.1</v>
      </c>
      <c r="O380" s="45">
        <v>40.6</v>
      </c>
      <c r="P380" s="45">
        <v>74.400000000000006</v>
      </c>
      <c r="Q380" s="46">
        <v>5.3</v>
      </c>
      <c r="T380" s="1">
        <v>0</v>
      </c>
      <c r="Z380" s="1">
        <v>16.399999999999999</v>
      </c>
      <c r="AA380" s="1">
        <v>0.8</v>
      </c>
      <c r="AB380" s="1">
        <v>194.8</v>
      </c>
      <c r="AC380" s="1">
        <v>0</v>
      </c>
      <c r="AD380" s="1">
        <v>0</v>
      </c>
      <c r="AE380" s="1">
        <v>0</v>
      </c>
      <c r="AO380" s="1">
        <v>0</v>
      </c>
      <c r="AP380" s="1">
        <v>14</v>
      </c>
      <c r="AZ380" s="1">
        <v>3</v>
      </c>
      <c r="BA380" s="1">
        <v>23</v>
      </c>
      <c r="BB380" s="1">
        <v>35</v>
      </c>
      <c r="BC380" s="1">
        <v>1</v>
      </c>
      <c r="BD380" s="1">
        <v>52</v>
      </c>
      <c r="BE380" s="1">
        <v>9.5</v>
      </c>
      <c r="BF380" s="1">
        <v>334</v>
      </c>
      <c r="BH380" s="1">
        <v>0</v>
      </c>
      <c r="BJ380" s="1">
        <v>0</v>
      </c>
      <c r="BL380" s="1">
        <v>0</v>
      </c>
    </row>
    <row r="381" spans="1:66" hidden="1" x14ac:dyDescent="0.3">
      <c r="A381" s="47"/>
      <c r="B381" s="3"/>
      <c r="C381" s="46"/>
      <c r="D381" s="58" t="s">
        <v>474</v>
      </c>
      <c r="E381" s="45" t="s">
        <v>277</v>
      </c>
      <c r="F381" s="45" t="s">
        <v>94</v>
      </c>
      <c r="G381" s="48">
        <v>7</v>
      </c>
      <c r="H381" s="49">
        <v>15</v>
      </c>
      <c r="I381" s="45">
        <v>379</v>
      </c>
      <c r="J381" s="45">
        <v>340.5</v>
      </c>
      <c r="K381" s="48">
        <v>10.1</v>
      </c>
      <c r="L381" s="45">
        <v>302</v>
      </c>
      <c r="M381" s="46">
        <v>-77</v>
      </c>
    </row>
    <row r="382" spans="1:66" hidden="1" x14ac:dyDescent="0.3">
      <c r="A382" s="47"/>
      <c r="B382" s="3"/>
      <c r="C382" s="46"/>
      <c r="D382" s="58" t="s">
        <v>475</v>
      </c>
      <c r="E382" s="45" t="s">
        <v>59</v>
      </c>
      <c r="F382" s="45" t="s">
        <v>129</v>
      </c>
      <c r="G382" s="48">
        <v>11</v>
      </c>
      <c r="H382" s="49">
        <v>15</v>
      </c>
      <c r="I382" s="45">
        <v>380</v>
      </c>
      <c r="J382" s="45">
        <v>284</v>
      </c>
      <c r="K382" s="48">
        <v>45</v>
      </c>
      <c r="L382" s="45">
        <v>1020</v>
      </c>
      <c r="M382" s="46">
        <v>640</v>
      </c>
      <c r="N382" s="49">
        <f>VLOOKUP(D382,RB!$B$1:$M$127,12,FALSE)</f>
        <v>-57.3</v>
      </c>
      <c r="O382" s="45">
        <v>44.2</v>
      </c>
      <c r="P382" s="45">
        <v>0.8</v>
      </c>
      <c r="Q382" s="46">
        <v>0.2</v>
      </c>
      <c r="T382" s="1">
        <v>0.4</v>
      </c>
      <c r="Z382" s="1">
        <v>13.5</v>
      </c>
      <c r="AA382" s="1">
        <v>1</v>
      </c>
      <c r="AB382" s="1">
        <v>107.7</v>
      </c>
      <c r="AC382" s="1">
        <v>28.3</v>
      </c>
      <c r="AD382" s="1">
        <v>0.6</v>
      </c>
      <c r="AE382" s="1">
        <v>108.3</v>
      </c>
      <c r="AO382" s="1">
        <v>0</v>
      </c>
      <c r="AP382" s="1">
        <v>5</v>
      </c>
      <c r="BB382" s="1">
        <v>0</v>
      </c>
      <c r="BC382" s="1">
        <v>0</v>
      </c>
      <c r="BD382" s="1">
        <v>1</v>
      </c>
      <c r="BE382" s="1">
        <v>0</v>
      </c>
      <c r="BF382" s="1">
        <v>0</v>
      </c>
      <c r="BG382" s="1">
        <v>0</v>
      </c>
      <c r="BH382" s="1">
        <v>3</v>
      </c>
      <c r="BI382" s="1">
        <v>6</v>
      </c>
      <c r="BJ382" s="1">
        <v>0</v>
      </c>
      <c r="BK382" s="1">
        <v>2.7</v>
      </c>
      <c r="BL382" s="1">
        <v>8</v>
      </c>
    </row>
    <row r="383" spans="1:66" hidden="1" x14ac:dyDescent="0.3">
      <c r="A383" s="47"/>
      <c r="B383" s="3"/>
      <c r="C383" s="46"/>
      <c r="D383" s="58" t="s">
        <v>476</v>
      </c>
      <c r="E383" s="45" t="s">
        <v>312</v>
      </c>
      <c r="F383" s="45" t="s">
        <v>71</v>
      </c>
      <c r="G383" s="48">
        <v>12</v>
      </c>
      <c r="H383" s="49">
        <v>15</v>
      </c>
      <c r="I383" s="45">
        <v>381</v>
      </c>
      <c r="J383" s="45">
        <v>284</v>
      </c>
      <c r="K383" s="48">
        <v>4</v>
      </c>
      <c r="L383" s="45">
        <v>344</v>
      </c>
      <c r="M383" s="46">
        <v>-37</v>
      </c>
      <c r="N383" s="49">
        <f>VLOOKUP(D383,K!$B$1:$M$127,12,FALSE)</f>
        <v>-22</v>
      </c>
      <c r="O383" s="45">
        <v>91.1</v>
      </c>
      <c r="P383" s="45">
        <v>41</v>
      </c>
      <c r="Q383" s="46">
        <v>5.9</v>
      </c>
      <c r="R383" s="1">
        <v>20.8</v>
      </c>
      <c r="S383" s="1">
        <v>26.7</v>
      </c>
      <c r="AF383" s="1">
        <v>28.6</v>
      </c>
      <c r="AG383" s="1">
        <v>1</v>
      </c>
      <c r="AH383" s="1">
        <v>4</v>
      </c>
      <c r="AI383" s="1">
        <v>2</v>
      </c>
      <c r="AJ383" s="1">
        <v>2</v>
      </c>
      <c r="AK383" s="1">
        <v>9</v>
      </c>
      <c r="AL383" s="1">
        <v>14</v>
      </c>
      <c r="AM383" s="1">
        <v>7</v>
      </c>
      <c r="AN383" s="1">
        <v>55</v>
      </c>
      <c r="AY383" s="1">
        <v>64.3</v>
      </c>
      <c r="BM383" s="1">
        <v>11</v>
      </c>
      <c r="BN383" s="1">
        <v>8</v>
      </c>
    </row>
    <row r="384" spans="1:66" hidden="1" x14ac:dyDescent="0.3">
      <c r="A384" s="47"/>
      <c r="B384" s="3"/>
      <c r="C384" s="46"/>
      <c r="D384" s="58" t="s">
        <v>477</v>
      </c>
      <c r="E384" s="45" t="s">
        <v>66</v>
      </c>
      <c r="F384" s="45" t="s">
        <v>108</v>
      </c>
      <c r="G384" s="48">
        <v>6</v>
      </c>
      <c r="H384" s="49">
        <v>15</v>
      </c>
      <c r="I384" s="45">
        <v>382</v>
      </c>
      <c r="J384" s="45">
        <v>324</v>
      </c>
      <c r="K384" s="48">
        <v>51</v>
      </c>
      <c r="L384" s="45">
        <v>447</v>
      </c>
      <c r="M384" s="46">
        <v>65</v>
      </c>
      <c r="N384" s="49">
        <f>VLOOKUP(D384,WR!$B$1:$M$127,12,FALSE)</f>
        <v>-72.799999999999983</v>
      </c>
      <c r="O384" s="45">
        <v>55.9</v>
      </c>
      <c r="P384" s="45">
        <v>117.1</v>
      </c>
      <c r="Q384" s="46">
        <v>7.3</v>
      </c>
      <c r="T384" s="1">
        <v>0</v>
      </c>
      <c r="Z384" s="1">
        <v>20.9</v>
      </c>
      <c r="AA384" s="1">
        <v>1.6</v>
      </c>
      <c r="AB384" s="1">
        <v>248.7</v>
      </c>
      <c r="AC384" s="1">
        <v>0.8</v>
      </c>
      <c r="AD384" s="1">
        <v>0</v>
      </c>
      <c r="AE384" s="1">
        <v>5</v>
      </c>
      <c r="AO384" s="1">
        <v>0</v>
      </c>
      <c r="AP384" s="1">
        <v>16</v>
      </c>
      <c r="AZ384" s="1">
        <v>5</v>
      </c>
      <c r="BA384" s="1">
        <v>34</v>
      </c>
      <c r="BB384" s="1">
        <v>53</v>
      </c>
      <c r="BC384" s="1">
        <v>2</v>
      </c>
      <c r="BD384" s="1">
        <v>72</v>
      </c>
      <c r="BE384" s="1">
        <v>9.1999999999999993</v>
      </c>
      <c r="BF384" s="1">
        <v>485</v>
      </c>
      <c r="BH384" s="1">
        <v>1</v>
      </c>
      <c r="BJ384" s="1">
        <v>0</v>
      </c>
      <c r="BL384" s="1">
        <v>-4</v>
      </c>
    </row>
    <row r="385" spans="1:64" hidden="1" x14ac:dyDescent="0.3">
      <c r="A385" s="47"/>
      <c r="B385" s="3"/>
      <c r="C385" s="46"/>
      <c r="D385" s="58" t="s">
        <v>478</v>
      </c>
      <c r="E385" s="45" t="s">
        <v>66</v>
      </c>
      <c r="F385" s="45" t="s">
        <v>62</v>
      </c>
      <c r="G385" s="48">
        <v>7</v>
      </c>
      <c r="H385" s="49">
        <v>15</v>
      </c>
      <c r="I385" s="45">
        <v>383</v>
      </c>
      <c r="J385" s="45">
        <v>342.5</v>
      </c>
      <c r="K385" s="48">
        <v>50.7</v>
      </c>
      <c r="L385" s="45">
        <v>448</v>
      </c>
      <c r="M385" s="46">
        <v>65</v>
      </c>
      <c r="N385" s="49">
        <f>VLOOKUP(D385,WR!$B$1:$M$127,12,FALSE)</f>
        <v>-71.999999999999986</v>
      </c>
      <c r="O385" s="45">
        <v>56.7</v>
      </c>
      <c r="P385" s="45">
        <v>97.6</v>
      </c>
      <c r="Q385" s="46">
        <v>6.1</v>
      </c>
      <c r="T385" s="1">
        <v>0.2</v>
      </c>
      <c r="Z385" s="1">
        <v>22.3</v>
      </c>
      <c r="AA385" s="1">
        <v>1.3</v>
      </c>
      <c r="AB385" s="1">
        <v>258.89999999999998</v>
      </c>
      <c r="AC385" s="1">
        <v>1.5</v>
      </c>
      <c r="AD385" s="1">
        <v>0</v>
      </c>
      <c r="AE385" s="1">
        <v>10.6</v>
      </c>
      <c r="AO385" s="1">
        <v>1</v>
      </c>
      <c r="AP385" s="1">
        <v>16</v>
      </c>
      <c r="AZ385" s="1">
        <v>8</v>
      </c>
      <c r="BA385" s="1">
        <v>33</v>
      </c>
      <c r="BB385" s="1">
        <v>43</v>
      </c>
      <c r="BC385" s="1">
        <v>1</v>
      </c>
      <c r="BD385" s="1">
        <v>59</v>
      </c>
      <c r="BE385" s="1">
        <v>10.4</v>
      </c>
      <c r="BF385" s="1">
        <v>447</v>
      </c>
      <c r="BH385" s="1">
        <v>2</v>
      </c>
      <c r="BJ385" s="1">
        <v>0</v>
      </c>
      <c r="BL385" s="1">
        <v>39</v>
      </c>
    </row>
    <row r="386" spans="1:64" x14ac:dyDescent="0.3">
      <c r="A386" s="47"/>
      <c r="B386" s="3"/>
      <c r="C386" s="46"/>
      <c r="D386" s="58" t="s">
        <v>479</v>
      </c>
      <c r="E386" s="45" t="s">
        <v>78</v>
      </c>
      <c r="F386" s="45" t="s">
        <v>134</v>
      </c>
      <c r="G386" s="48">
        <v>6</v>
      </c>
      <c r="H386" s="49">
        <v>15</v>
      </c>
      <c r="I386" s="45">
        <v>384</v>
      </c>
      <c r="J386" s="45">
        <v>342.5</v>
      </c>
      <c r="K386" s="48">
        <v>17.399999999999999</v>
      </c>
      <c r="L386" s="45">
        <v>465</v>
      </c>
      <c r="M386" s="46">
        <v>81</v>
      </c>
      <c r="N386" s="49">
        <f>VLOOKUP(D386,TE!$B$1:$M$127,12,FALSE)</f>
        <v>-97.100000000000009</v>
      </c>
      <c r="O386" s="45">
        <v>49.3</v>
      </c>
      <c r="P386" s="45">
        <v>17.8</v>
      </c>
      <c r="Q386" s="46">
        <v>3</v>
      </c>
      <c r="T386" s="1">
        <v>0</v>
      </c>
      <c r="Z386" s="1">
        <v>19.5</v>
      </c>
      <c r="AA386" s="1">
        <v>1.7</v>
      </c>
      <c r="AB386" s="1">
        <v>198</v>
      </c>
      <c r="AO386" s="1">
        <v>0</v>
      </c>
      <c r="AP386" s="1">
        <v>6</v>
      </c>
      <c r="AZ386" s="1">
        <v>1</v>
      </c>
      <c r="BA386" s="1">
        <v>23</v>
      </c>
      <c r="BB386" s="1">
        <v>5</v>
      </c>
      <c r="BC386" s="1">
        <v>1</v>
      </c>
      <c r="BD386" s="1">
        <v>6</v>
      </c>
      <c r="BE386" s="1">
        <v>9.6</v>
      </c>
      <c r="BF386" s="1">
        <v>48</v>
      </c>
      <c r="BH386" s="1">
        <v>0</v>
      </c>
      <c r="BJ386" s="1">
        <v>0</v>
      </c>
      <c r="BL386" s="1">
        <v>0</v>
      </c>
    </row>
    <row r="387" spans="1:64" hidden="1" x14ac:dyDescent="0.3">
      <c r="A387" s="47"/>
      <c r="B387" s="3"/>
      <c r="C387" s="46"/>
      <c r="D387" s="58" t="s">
        <v>480</v>
      </c>
      <c r="E387" s="45" t="s">
        <v>66</v>
      </c>
      <c r="F387" s="45" t="s">
        <v>129</v>
      </c>
      <c r="G387" s="48">
        <v>11</v>
      </c>
      <c r="H387" s="49">
        <v>15</v>
      </c>
      <c r="I387" s="45">
        <v>385</v>
      </c>
      <c r="J387" s="45">
        <v>325</v>
      </c>
      <c r="K387" s="48">
        <v>49.2</v>
      </c>
      <c r="L387" s="45">
        <v>422</v>
      </c>
      <c r="M387" s="46">
        <v>37</v>
      </c>
      <c r="N387" s="49">
        <f>VLOOKUP(D387,WR!$B$1:$M$127,12,FALSE)</f>
        <v>-77.999999999999986</v>
      </c>
      <c r="O387" s="45">
        <v>50.7</v>
      </c>
      <c r="P387" s="45">
        <v>60.6</v>
      </c>
      <c r="Q387" s="46">
        <v>3.8</v>
      </c>
      <c r="T387" s="1">
        <v>0</v>
      </c>
      <c r="Z387" s="1">
        <v>15.7</v>
      </c>
      <c r="AA387" s="1">
        <v>2.2000000000000002</v>
      </c>
      <c r="AB387" s="1">
        <v>212.3</v>
      </c>
      <c r="AC387" s="1">
        <v>0.2</v>
      </c>
      <c r="AD387" s="1">
        <v>0</v>
      </c>
      <c r="AE387" s="1">
        <v>2.4</v>
      </c>
      <c r="AO387" s="1">
        <v>0</v>
      </c>
      <c r="AP387" s="1">
        <v>16</v>
      </c>
      <c r="AZ387" s="1">
        <v>1</v>
      </c>
      <c r="BA387" s="1">
        <v>45</v>
      </c>
      <c r="BB387" s="1">
        <v>14</v>
      </c>
      <c r="BC387" s="1">
        <v>5</v>
      </c>
      <c r="BD387" s="1">
        <v>19</v>
      </c>
      <c r="BE387" s="1">
        <v>11.9</v>
      </c>
      <c r="BF387" s="1">
        <v>166</v>
      </c>
      <c r="BH387" s="1">
        <v>0</v>
      </c>
      <c r="BJ387" s="1">
        <v>0</v>
      </c>
      <c r="BL387" s="1">
        <v>0</v>
      </c>
    </row>
    <row r="388" spans="1:64" hidden="1" x14ac:dyDescent="0.3">
      <c r="A388" s="47"/>
      <c r="B388" s="3"/>
      <c r="C388" s="46"/>
      <c r="D388" s="58" t="s">
        <v>481</v>
      </c>
      <c r="E388" s="45" t="s">
        <v>277</v>
      </c>
      <c r="F388" s="45" t="s">
        <v>158</v>
      </c>
      <c r="G388" s="48">
        <v>5</v>
      </c>
      <c r="H388" s="49">
        <v>15</v>
      </c>
      <c r="I388" s="45">
        <v>386</v>
      </c>
      <c r="J388" s="45">
        <v>344.8</v>
      </c>
      <c r="K388" s="48">
        <v>12.7</v>
      </c>
      <c r="L388" s="45">
        <v>292</v>
      </c>
      <c r="M388" s="46">
        <v>-94</v>
      </c>
    </row>
    <row r="389" spans="1:64" x14ac:dyDescent="0.3">
      <c r="A389" s="47"/>
      <c r="B389" s="3"/>
      <c r="C389" s="46"/>
      <c r="D389" s="58" t="s">
        <v>482</v>
      </c>
      <c r="E389" s="45" t="s">
        <v>78</v>
      </c>
      <c r="F389" s="45" t="s">
        <v>67</v>
      </c>
      <c r="G389" s="48">
        <v>11</v>
      </c>
      <c r="H389" s="49">
        <v>15</v>
      </c>
      <c r="I389" s="45">
        <v>387</v>
      </c>
      <c r="J389" s="45">
        <v>346.3</v>
      </c>
      <c r="K389" s="48">
        <v>18.8</v>
      </c>
      <c r="L389" s="45">
        <v>385</v>
      </c>
      <c r="M389" s="46">
        <v>-2</v>
      </c>
      <c r="N389" s="49">
        <f>VLOOKUP(D389,TE!$B$1:$M$127,12,FALSE)</f>
        <v>-78.800000000000011</v>
      </c>
      <c r="O389" s="45">
        <v>67.599999999999994</v>
      </c>
      <c r="P389" s="45">
        <v>0</v>
      </c>
      <c r="Q389" s="46">
        <v>0</v>
      </c>
      <c r="T389" s="1">
        <v>0.6</v>
      </c>
      <c r="Z389" s="1">
        <v>26.9</v>
      </c>
      <c r="AA389" s="1">
        <v>2.2000000000000002</v>
      </c>
      <c r="AB389" s="1">
        <v>285.60000000000002</v>
      </c>
      <c r="AO389" s="1">
        <v>0</v>
      </c>
      <c r="AP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H389" s="1">
        <v>0</v>
      </c>
      <c r="BJ389" s="1">
        <v>0</v>
      </c>
      <c r="BL389" s="1">
        <v>0</v>
      </c>
    </row>
    <row r="390" spans="1:64" hidden="1" x14ac:dyDescent="0.3">
      <c r="A390" s="47"/>
      <c r="B390" s="3"/>
      <c r="C390" s="46"/>
      <c r="D390" s="58" t="s">
        <v>483</v>
      </c>
      <c r="E390" s="45" t="s">
        <v>66</v>
      </c>
      <c r="F390" s="45" t="s">
        <v>64</v>
      </c>
      <c r="G390" s="48">
        <v>9</v>
      </c>
      <c r="H390" s="49">
        <v>15</v>
      </c>
      <c r="I390" s="45">
        <v>388</v>
      </c>
      <c r="J390" s="45">
        <v>296</v>
      </c>
      <c r="K390" s="48">
        <v>43</v>
      </c>
      <c r="L390" s="45">
        <v>482</v>
      </c>
      <c r="M390" s="46">
        <v>94</v>
      </c>
      <c r="N390" s="49" t="e">
        <f>VLOOKUP(D390,WR!$B$1:$M$127,12,FALSE)</f>
        <v>#N/A</v>
      </c>
      <c r="O390" s="45">
        <v>0</v>
      </c>
      <c r="P390" s="45">
        <v>0</v>
      </c>
      <c r="Q390" s="46">
        <v>0</v>
      </c>
      <c r="T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O390" s="1">
        <v>0</v>
      </c>
      <c r="AP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H390" s="1">
        <v>0</v>
      </c>
      <c r="BJ390" s="1">
        <v>0</v>
      </c>
      <c r="BL390" s="1">
        <v>0</v>
      </c>
    </row>
    <row r="391" spans="1:64" hidden="1" x14ac:dyDescent="0.3">
      <c r="A391" s="47"/>
      <c r="B391" s="3"/>
      <c r="C391" s="46"/>
      <c r="D391" s="58" t="s">
        <v>484</v>
      </c>
      <c r="E391" s="45" t="s">
        <v>59</v>
      </c>
      <c r="F391" s="45" t="s">
        <v>85</v>
      </c>
      <c r="G391" s="48">
        <v>4</v>
      </c>
      <c r="H391" s="49">
        <v>15</v>
      </c>
      <c r="I391" s="45">
        <v>389</v>
      </c>
      <c r="J391" s="45">
        <v>296</v>
      </c>
      <c r="K391" s="48">
        <v>25</v>
      </c>
      <c r="L391" s="45">
        <v>417</v>
      </c>
      <c r="M391" s="46">
        <v>28</v>
      </c>
      <c r="N391" s="49">
        <f>VLOOKUP(D391,RB!$B$1:$M$127,12,FALSE)</f>
        <v>-83.7</v>
      </c>
      <c r="O391" s="45">
        <v>17.8</v>
      </c>
      <c r="P391" s="45">
        <v>48.7</v>
      </c>
      <c r="Q391" s="46">
        <v>3</v>
      </c>
      <c r="T391" s="1">
        <v>0.1</v>
      </c>
      <c r="Z391" s="1">
        <v>5.8</v>
      </c>
      <c r="AA391" s="1">
        <v>0.1</v>
      </c>
      <c r="AB391" s="1">
        <v>42.2</v>
      </c>
      <c r="AC391" s="1">
        <v>15.2</v>
      </c>
      <c r="AD391" s="1">
        <v>0.3</v>
      </c>
      <c r="AE391" s="1">
        <v>57.3</v>
      </c>
      <c r="AO391" s="1">
        <v>0</v>
      </c>
      <c r="AP391" s="1">
        <v>16</v>
      </c>
      <c r="BB391" s="1">
        <v>17</v>
      </c>
      <c r="BC391" s="1">
        <v>0</v>
      </c>
      <c r="BD391" s="1">
        <v>25</v>
      </c>
      <c r="BE391" s="1">
        <v>8.5</v>
      </c>
      <c r="BF391" s="1">
        <v>144</v>
      </c>
      <c r="BG391" s="1">
        <v>1</v>
      </c>
      <c r="BH391" s="1">
        <v>38</v>
      </c>
      <c r="BI391" s="1">
        <v>21</v>
      </c>
      <c r="BJ391" s="1">
        <v>1</v>
      </c>
      <c r="BK391" s="1">
        <v>3</v>
      </c>
      <c r="BL391" s="1">
        <v>113</v>
      </c>
    </row>
    <row r="392" spans="1:64" hidden="1" x14ac:dyDescent="0.3">
      <c r="A392" s="47"/>
      <c r="B392" s="3"/>
      <c r="C392" s="46"/>
      <c r="D392" s="58" t="s">
        <v>485</v>
      </c>
      <c r="E392" s="45" t="s">
        <v>66</v>
      </c>
      <c r="F392" s="45" t="s">
        <v>79</v>
      </c>
      <c r="G392" s="48">
        <v>12</v>
      </c>
      <c r="H392" s="49">
        <v>15</v>
      </c>
      <c r="I392" s="45">
        <v>390</v>
      </c>
      <c r="J392" s="45">
        <v>297.5</v>
      </c>
      <c r="K392" s="48">
        <v>39.5</v>
      </c>
      <c r="L392" s="45">
        <v>481</v>
      </c>
      <c r="M392" s="46">
        <v>91</v>
      </c>
      <c r="N392" s="49" t="e">
        <f>VLOOKUP(D392,WR!$B$1:$M$127,12,FALSE)</f>
        <v>#N/A</v>
      </c>
      <c r="O392" s="45">
        <v>4.7</v>
      </c>
      <c r="P392" s="45">
        <v>0</v>
      </c>
      <c r="Q392" s="46">
        <v>0</v>
      </c>
      <c r="T392" s="1">
        <v>0</v>
      </c>
      <c r="Z392" s="1">
        <v>1.7</v>
      </c>
      <c r="AA392" s="1">
        <v>0.2</v>
      </c>
      <c r="AB392" s="1">
        <v>21.2</v>
      </c>
      <c r="AC392" s="1">
        <v>0</v>
      </c>
      <c r="AD392" s="1">
        <v>0</v>
      </c>
      <c r="AE392" s="1">
        <v>0</v>
      </c>
      <c r="AO392" s="1">
        <v>0</v>
      </c>
      <c r="AP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H392" s="1">
        <v>0</v>
      </c>
      <c r="BJ392" s="1">
        <v>0</v>
      </c>
      <c r="BL392" s="1">
        <v>0</v>
      </c>
    </row>
    <row r="393" spans="1:64" hidden="1" x14ac:dyDescent="0.3">
      <c r="A393" s="47"/>
      <c r="B393" s="3"/>
      <c r="C393" s="46"/>
      <c r="D393" s="58" t="s">
        <v>486</v>
      </c>
      <c r="E393" s="45" t="s">
        <v>66</v>
      </c>
      <c r="F393" s="45" t="s">
        <v>102</v>
      </c>
      <c r="G393" s="48">
        <v>4</v>
      </c>
      <c r="H393" s="49">
        <v>15</v>
      </c>
      <c r="I393" s="45">
        <v>391</v>
      </c>
      <c r="J393" s="45">
        <v>333</v>
      </c>
      <c r="K393" s="48">
        <v>35.4</v>
      </c>
      <c r="L393" s="45">
        <v>424</v>
      </c>
      <c r="M393" s="46">
        <v>33</v>
      </c>
      <c r="N393" s="49">
        <f>VLOOKUP(D393,WR!$B$1:$M$127,12,FALSE)</f>
        <v>-87.499999999999986</v>
      </c>
      <c r="O393" s="45">
        <v>41.2</v>
      </c>
      <c r="P393" s="45">
        <v>114.7</v>
      </c>
      <c r="Q393" s="46">
        <v>7.2</v>
      </c>
      <c r="T393" s="1">
        <v>0</v>
      </c>
      <c r="Z393" s="1">
        <v>15</v>
      </c>
      <c r="AA393" s="1">
        <v>1</v>
      </c>
      <c r="AB393" s="1">
        <v>201.9</v>
      </c>
      <c r="AC393" s="1">
        <v>0.1</v>
      </c>
      <c r="AD393" s="1">
        <v>0</v>
      </c>
      <c r="AE393" s="1">
        <v>0.2</v>
      </c>
      <c r="AO393" s="1">
        <v>0</v>
      </c>
      <c r="AP393" s="1">
        <v>16</v>
      </c>
      <c r="AZ393" s="1">
        <v>6</v>
      </c>
      <c r="BA393" s="1">
        <v>33</v>
      </c>
      <c r="BB393" s="1">
        <v>42</v>
      </c>
      <c r="BC393" s="1">
        <v>4</v>
      </c>
      <c r="BD393" s="1">
        <v>66</v>
      </c>
      <c r="BE393" s="1">
        <v>11.6</v>
      </c>
      <c r="BF393" s="1">
        <v>487</v>
      </c>
      <c r="BH393" s="1">
        <v>0</v>
      </c>
      <c r="BJ393" s="1">
        <v>0</v>
      </c>
      <c r="BL393" s="1">
        <v>0</v>
      </c>
    </row>
    <row r="394" spans="1:64" hidden="1" x14ac:dyDescent="0.3">
      <c r="A394" s="47"/>
      <c r="B394" s="3"/>
      <c r="C394" s="46"/>
      <c r="D394" s="58" t="s">
        <v>487</v>
      </c>
      <c r="E394" s="45" t="s">
        <v>59</v>
      </c>
      <c r="F394" s="45" t="s">
        <v>94</v>
      </c>
      <c r="G394" s="48">
        <v>7</v>
      </c>
      <c r="H394" s="49">
        <v>15</v>
      </c>
      <c r="I394" s="45">
        <v>392</v>
      </c>
      <c r="J394" s="45">
        <v>333.7</v>
      </c>
      <c r="K394" s="48">
        <v>40.1</v>
      </c>
      <c r="L394" s="45">
        <v>549</v>
      </c>
      <c r="M394" s="46">
        <v>157</v>
      </c>
      <c r="N394" s="49">
        <f>VLOOKUP(D394,RB!$B$1:$M$127,12,FALSE)</f>
        <v>-86.9</v>
      </c>
      <c r="O394" s="45">
        <v>14.6</v>
      </c>
      <c r="P394" s="45">
        <v>0</v>
      </c>
      <c r="Q394" s="46">
        <v>0</v>
      </c>
      <c r="T394" s="1">
        <v>0</v>
      </c>
      <c r="Z394" s="1">
        <v>6</v>
      </c>
      <c r="AA394" s="1">
        <v>0.2</v>
      </c>
      <c r="AB394" s="1">
        <v>39.200000000000003</v>
      </c>
      <c r="AC394" s="1">
        <v>8</v>
      </c>
      <c r="AD394" s="1">
        <v>0.1</v>
      </c>
      <c r="AE394" s="1">
        <v>29.7</v>
      </c>
      <c r="AO394" s="1">
        <v>0</v>
      </c>
      <c r="AP394" s="1">
        <v>2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</row>
    <row r="395" spans="1:64" x14ac:dyDescent="0.3">
      <c r="A395" s="47"/>
      <c r="B395" s="3"/>
      <c r="C395" s="46"/>
      <c r="D395" s="58" t="s">
        <v>488</v>
      </c>
      <c r="E395" s="45" t="s">
        <v>78</v>
      </c>
      <c r="F395" s="45" t="s">
        <v>191</v>
      </c>
      <c r="G395" s="48">
        <v>6</v>
      </c>
      <c r="H395" s="49">
        <v>15</v>
      </c>
      <c r="I395" s="45">
        <v>393</v>
      </c>
      <c r="J395" s="45">
        <v>350.8</v>
      </c>
      <c r="K395" s="48">
        <v>19.3</v>
      </c>
      <c r="L395" s="45">
        <v>397</v>
      </c>
      <c r="M395" s="46">
        <v>4</v>
      </c>
      <c r="N395" s="49">
        <f>VLOOKUP(D395,TE!$B$1:$M$127,12,FALSE)</f>
        <v>-102.5</v>
      </c>
      <c r="O395" s="45">
        <v>43.9</v>
      </c>
      <c r="P395" s="45">
        <v>0</v>
      </c>
      <c r="Q395" s="46">
        <v>0</v>
      </c>
      <c r="T395" s="1">
        <v>0.1</v>
      </c>
      <c r="Z395" s="1">
        <v>17.3</v>
      </c>
      <c r="AA395" s="1">
        <v>1.1000000000000001</v>
      </c>
      <c r="AB395" s="1">
        <v>200.1</v>
      </c>
      <c r="AO395" s="1">
        <v>0</v>
      </c>
      <c r="AP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H395" s="1">
        <v>0</v>
      </c>
      <c r="BJ395" s="1">
        <v>0</v>
      </c>
      <c r="BL395" s="1">
        <v>0</v>
      </c>
    </row>
    <row r="396" spans="1:64" hidden="1" x14ac:dyDescent="0.3">
      <c r="A396" s="47"/>
      <c r="B396" s="3"/>
      <c r="C396" s="46"/>
      <c r="D396" s="58" t="s">
        <v>489</v>
      </c>
      <c r="E396" s="45" t="s">
        <v>59</v>
      </c>
      <c r="F396" s="45" t="s">
        <v>490</v>
      </c>
      <c r="G396" s="48">
        <v>999</v>
      </c>
      <c r="H396" s="49">
        <v>16</v>
      </c>
      <c r="I396" s="45">
        <v>394</v>
      </c>
      <c r="J396" s="45">
        <v>306.5</v>
      </c>
      <c r="K396" s="48">
        <v>86.5</v>
      </c>
      <c r="L396" s="45">
        <v>257</v>
      </c>
      <c r="M396" s="46">
        <v>-137</v>
      </c>
      <c r="N396" s="49">
        <f>VLOOKUP(D396,RB!$B$1:$M$127,12,FALSE)</f>
        <v>-101.5</v>
      </c>
      <c r="P396" s="45">
        <v>43.4</v>
      </c>
      <c r="Q396" s="46">
        <v>10.9</v>
      </c>
      <c r="AO396" s="1">
        <v>1</v>
      </c>
      <c r="AP396" s="1">
        <v>4</v>
      </c>
      <c r="BB396" s="1">
        <v>5</v>
      </c>
      <c r="BC396" s="1">
        <v>0</v>
      </c>
      <c r="BD396" s="1">
        <v>6</v>
      </c>
      <c r="BE396" s="1">
        <v>4</v>
      </c>
      <c r="BF396" s="1">
        <v>20</v>
      </c>
      <c r="BG396" s="1">
        <v>1</v>
      </c>
      <c r="BH396" s="1">
        <v>45</v>
      </c>
      <c r="BI396" s="1">
        <v>20</v>
      </c>
      <c r="BJ396" s="1">
        <v>3</v>
      </c>
      <c r="BK396" s="1">
        <v>4.0999999999999996</v>
      </c>
      <c r="BL396" s="1">
        <v>184</v>
      </c>
    </row>
    <row r="397" spans="1:64" x14ac:dyDescent="0.3">
      <c r="A397" s="47"/>
      <c r="B397" s="3"/>
      <c r="C397" s="46"/>
      <c r="D397" s="58" t="s">
        <v>491</v>
      </c>
      <c r="E397" s="45" t="s">
        <v>78</v>
      </c>
      <c r="F397" s="45" t="s">
        <v>117</v>
      </c>
      <c r="G397" s="48">
        <v>10</v>
      </c>
      <c r="H397" s="49">
        <v>16</v>
      </c>
      <c r="I397" s="45">
        <v>395</v>
      </c>
      <c r="J397" s="45">
        <v>362.2</v>
      </c>
      <c r="K397" s="48">
        <v>16.3</v>
      </c>
      <c r="L397" s="45">
        <v>382</v>
      </c>
      <c r="M397" s="46">
        <v>-13</v>
      </c>
      <c r="N397" s="49">
        <f>VLOOKUP(D397,TE!$B$1:$M$127,12,FALSE)</f>
        <v>-84.600000000000009</v>
      </c>
      <c r="O397" s="45">
        <v>61.8</v>
      </c>
      <c r="P397" s="45">
        <v>0</v>
      </c>
      <c r="Q397" s="46">
        <v>0</v>
      </c>
      <c r="T397" s="1">
        <v>0.6</v>
      </c>
      <c r="Z397" s="1">
        <v>25.9</v>
      </c>
      <c r="AA397" s="1">
        <v>1.5</v>
      </c>
      <c r="AB397" s="1">
        <v>280.3</v>
      </c>
      <c r="AO397" s="1">
        <v>0</v>
      </c>
      <c r="AP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H397" s="1">
        <v>0</v>
      </c>
      <c r="BJ397" s="1">
        <v>0</v>
      </c>
      <c r="BL397" s="1">
        <v>0</v>
      </c>
    </row>
    <row r="398" spans="1:64" hidden="1" x14ac:dyDescent="0.3">
      <c r="A398" s="47"/>
      <c r="B398" s="3"/>
      <c r="C398" s="46"/>
      <c r="D398" s="58" t="s">
        <v>492</v>
      </c>
      <c r="E398" s="45" t="s">
        <v>66</v>
      </c>
      <c r="F398" s="45" t="s">
        <v>158</v>
      </c>
      <c r="G398" s="48">
        <v>5</v>
      </c>
      <c r="H398" s="49">
        <v>16</v>
      </c>
      <c r="I398" s="45">
        <v>396</v>
      </c>
      <c r="J398" s="45">
        <v>340</v>
      </c>
      <c r="K398" s="48">
        <v>18</v>
      </c>
      <c r="L398" s="45">
        <v>1007</v>
      </c>
      <c r="M398" s="46">
        <v>611</v>
      </c>
      <c r="N398" s="49">
        <f>VLOOKUP(D398,WR!$B$1:$M$127,12,FALSE)</f>
        <v>-76.399999999999991</v>
      </c>
      <c r="O398" s="45">
        <v>52.3</v>
      </c>
      <c r="P398" s="45">
        <v>60.3</v>
      </c>
      <c r="Q398" s="46">
        <v>6</v>
      </c>
      <c r="T398" s="1">
        <v>0.1</v>
      </c>
      <c r="Z398" s="1">
        <v>19.3</v>
      </c>
      <c r="AA398" s="1">
        <v>1.2</v>
      </c>
      <c r="AB398" s="1">
        <v>256.39999999999998</v>
      </c>
      <c r="AC398" s="1">
        <v>0.3</v>
      </c>
      <c r="AD398" s="1">
        <v>0</v>
      </c>
      <c r="AE398" s="1">
        <v>0.8</v>
      </c>
      <c r="AO398" s="1">
        <v>0</v>
      </c>
      <c r="AP398" s="1">
        <v>10</v>
      </c>
      <c r="AZ398" s="1">
        <v>2</v>
      </c>
      <c r="BA398" s="1">
        <v>52</v>
      </c>
      <c r="BB398" s="1">
        <v>21</v>
      </c>
      <c r="BC398" s="1">
        <v>2</v>
      </c>
      <c r="BD398" s="1">
        <v>34</v>
      </c>
      <c r="BE398" s="1">
        <v>12.8</v>
      </c>
      <c r="BF398" s="1">
        <v>268</v>
      </c>
      <c r="BH398" s="1">
        <v>1</v>
      </c>
      <c r="BJ398" s="1">
        <v>0</v>
      </c>
      <c r="BL398" s="1">
        <v>5</v>
      </c>
    </row>
    <row r="399" spans="1:64" hidden="1" x14ac:dyDescent="0.3">
      <c r="A399" s="47"/>
      <c r="B399" s="3"/>
      <c r="C399" s="46"/>
      <c r="D399" s="58" t="s">
        <v>493</v>
      </c>
      <c r="E399" s="45" t="s">
        <v>59</v>
      </c>
      <c r="F399" s="45" t="s">
        <v>92</v>
      </c>
      <c r="G399" s="48">
        <v>12</v>
      </c>
      <c r="H399" s="49">
        <v>16</v>
      </c>
      <c r="I399" s="45">
        <v>397</v>
      </c>
      <c r="J399" s="45">
        <v>340.3</v>
      </c>
      <c r="K399" s="48">
        <v>17.5</v>
      </c>
      <c r="L399" s="45">
        <v>702</v>
      </c>
      <c r="M399" s="46">
        <v>305</v>
      </c>
      <c r="N399" s="49">
        <f>VLOOKUP(D399,RB!$B$1:$M$127,12,FALSE)</f>
        <v>-86.3</v>
      </c>
      <c r="O399" s="45">
        <v>15.2</v>
      </c>
      <c r="P399" s="45">
        <v>6.8</v>
      </c>
      <c r="Q399" s="46">
        <v>0.9</v>
      </c>
      <c r="T399" s="1">
        <v>0.1</v>
      </c>
      <c r="Z399" s="1">
        <v>2.7</v>
      </c>
      <c r="AA399" s="1">
        <v>0</v>
      </c>
      <c r="AB399" s="1">
        <v>15.7</v>
      </c>
      <c r="AC399" s="1">
        <v>19.2</v>
      </c>
      <c r="AD399" s="1">
        <v>0.6</v>
      </c>
      <c r="AE399" s="1">
        <v>75.400000000000006</v>
      </c>
      <c r="AO399" s="1">
        <v>0</v>
      </c>
      <c r="AP399" s="1">
        <v>8</v>
      </c>
      <c r="BB399" s="1">
        <v>2</v>
      </c>
      <c r="BC399" s="1">
        <v>0</v>
      </c>
      <c r="BD399" s="1">
        <v>3</v>
      </c>
      <c r="BE399" s="1">
        <v>0.5</v>
      </c>
      <c r="BF399" s="1">
        <v>1</v>
      </c>
      <c r="BG399" s="1">
        <v>1</v>
      </c>
      <c r="BH399" s="1">
        <v>11</v>
      </c>
      <c r="BI399" s="1">
        <v>20</v>
      </c>
      <c r="BJ399" s="1">
        <v>0</v>
      </c>
      <c r="BK399" s="1">
        <v>4.3</v>
      </c>
      <c r="BL399" s="1">
        <v>47</v>
      </c>
    </row>
    <row r="400" spans="1:64" hidden="1" x14ac:dyDescent="0.3">
      <c r="A400" s="47"/>
      <c r="B400" s="3"/>
      <c r="C400" s="46"/>
      <c r="D400" s="58" t="s">
        <v>494</v>
      </c>
      <c r="E400" s="45" t="s">
        <v>59</v>
      </c>
      <c r="F400" s="45" t="s">
        <v>158</v>
      </c>
      <c r="G400" s="48">
        <v>5</v>
      </c>
      <c r="H400" s="49">
        <v>16</v>
      </c>
      <c r="I400" s="45">
        <v>398</v>
      </c>
      <c r="J400" s="45">
        <v>314.5</v>
      </c>
      <c r="K400" s="48">
        <v>35.5</v>
      </c>
      <c r="L400" s="45">
        <v>1026</v>
      </c>
      <c r="M400" s="46">
        <v>628</v>
      </c>
      <c r="N400" s="49">
        <f>VLOOKUP(D400,RB!$B$1:$M$127,12,FALSE)</f>
        <v>-81.8</v>
      </c>
      <c r="O400" s="45">
        <v>19.7</v>
      </c>
      <c r="P400" s="45">
        <v>12.5</v>
      </c>
      <c r="Q400" s="46">
        <v>0.9</v>
      </c>
      <c r="T400" s="1">
        <v>0.2</v>
      </c>
      <c r="Z400" s="1">
        <v>4.5</v>
      </c>
      <c r="AA400" s="1">
        <v>0.1</v>
      </c>
      <c r="AB400" s="1">
        <v>31.1</v>
      </c>
      <c r="AC400" s="1">
        <v>22.7</v>
      </c>
      <c r="AD400" s="1">
        <v>0.4</v>
      </c>
      <c r="AE400" s="1">
        <v>91.7</v>
      </c>
      <c r="AO400" s="1">
        <v>0</v>
      </c>
      <c r="AP400" s="1">
        <v>14</v>
      </c>
      <c r="BB400" s="1">
        <v>5</v>
      </c>
      <c r="BC400" s="1">
        <v>0</v>
      </c>
      <c r="BD400" s="1">
        <v>8</v>
      </c>
      <c r="BE400" s="1">
        <v>8.1999999999999993</v>
      </c>
      <c r="BF400" s="1">
        <v>41</v>
      </c>
      <c r="BG400" s="1">
        <v>0</v>
      </c>
      <c r="BH400" s="1">
        <v>14</v>
      </c>
      <c r="BI400" s="1">
        <v>10</v>
      </c>
      <c r="BJ400" s="1">
        <v>0</v>
      </c>
      <c r="BK400" s="1">
        <v>2.4</v>
      </c>
      <c r="BL400" s="1">
        <v>34</v>
      </c>
    </row>
    <row r="401" spans="1:66" x14ac:dyDescent="0.3">
      <c r="A401" s="47"/>
      <c r="B401" s="3"/>
      <c r="C401" s="46"/>
      <c r="D401" s="58" t="s">
        <v>495</v>
      </c>
      <c r="E401" s="45" t="s">
        <v>78</v>
      </c>
      <c r="F401" s="45" t="s">
        <v>73</v>
      </c>
      <c r="G401" s="48">
        <v>10</v>
      </c>
      <c r="H401" s="49">
        <v>16</v>
      </c>
      <c r="I401" s="45">
        <v>399</v>
      </c>
      <c r="J401" s="45">
        <v>357</v>
      </c>
      <c r="K401" s="48">
        <v>19.7</v>
      </c>
      <c r="L401" s="45">
        <v>446</v>
      </c>
      <c r="M401" s="46">
        <v>47</v>
      </c>
      <c r="N401" s="49">
        <f>VLOOKUP(D401,TE!$B$1:$M$127,12,FALSE)</f>
        <v>-104.2</v>
      </c>
      <c r="O401" s="45">
        <v>42.2</v>
      </c>
      <c r="P401" s="45">
        <v>0</v>
      </c>
      <c r="Q401" s="46">
        <v>0</v>
      </c>
      <c r="T401" s="1">
        <v>0.5</v>
      </c>
      <c r="Z401" s="1">
        <v>17.3</v>
      </c>
      <c r="AA401" s="1">
        <v>1.3</v>
      </c>
      <c r="AB401" s="1">
        <v>184.9</v>
      </c>
      <c r="AO401" s="1">
        <v>0</v>
      </c>
      <c r="AP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H401" s="1">
        <v>0</v>
      </c>
      <c r="BJ401" s="1">
        <v>0</v>
      </c>
      <c r="BL401" s="1">
        <v>0</v>
      </c>
    </row>
    <row r="402" spans="1:66" hidden="1" x14ac:dyDescent="0.3">
      <c r="A402" s="47"/>
      <c r="B402" s="3"/>
      <c r="C402" s="46"/>
      <c r="D402" s="58" t="s">
        <v>496</v>
      </c>
      <c r="E402" s="45" t="s">
        <v>66</v>
      </c>
      <c r="F402" s="45" t="s">
        <v>89</v>
      </c>
      <c r="G402" s="48">
        <v>9</v>
      </c>
      <c r="H402" s="49">
        <v>16</v>
      </c>
      <c r="I402" s="45">
        <v>400</v>
      </c>
      <c r="J402" s="45">
        <v>317</v>
      </c>
      <c r="K402" s="48">
        <v>1</v>
      </c>
      <c r="L402" s="45">
        <v>817</v>
      </c>
      <c r="M402" s="46">
        <v>417</v>
      </c>
      <c r="N402" s="49">
        <f>VLOOKUP(D402,WR!$B$1:$M$127,12,FALSE)</f>
        <v>-101.1</v>
      </c>
      <c r="O402" s="45">
        <v>27.6</v>
      </c>
      <c r="P402" s="45">
        <v>36.9</v>
      </c>
      <c r="Q402" s="46">
        <v>2.2999999999999998</v>
      </c>
      <c r="T402" s="1">
        <v>0</v>
      </c>
      <c r="Z402" s="1">
        <v>10.6</v>
      </c>
      <c r="AA402" s="1">
        <v>0.6</v>
      </c>
      <c r="AB402" s="1">
        <v>127.4</v>
      </c>
      <c r="AC402" s="1">
        <v>0.9</v>
      </c>
      <c r="AD402" s="1">
        <v>0</v>
      </c>
      <c r="AE402" s="1">
        <v>5</v>
      </c>
      <c r="AO402" s="1">
        <v>1</v>
      </c>
      <c r="AP402" s="1">
        <v>16</v>
      </c>
      <c r="AZ402" s="1">
        <v>1</v>
      </c>
      <c r="BA402" s="1">
        <v>28</v>
      </c>
      <c r="BB402" s="1">
        <v>20</v>
      </c>
      <c r="BC402" s="1">
        <v>0</v>
      </c>
      <c r="BD402" s="1">
        <v>29</v>
      </c>
      <c r="BE402" s="1">
        <v>8.4</v>
      </c>
      <c r="BF402" s="1">
        <v>167</v>
      </c>
      <c r="BH402" s="1">
        <v>3</v>
      </c>
      <c r="BJ402" s="1">
        <v>0</v>
      </c>
      <c r="BL402" s="1">
        <v>22</v>
      </c>
    </row>
    <row r="403" spans="1:66" hidden="1" x14ac:dyDescent="0.3">
      <c r="A403" s="47"/>
      <c r="B403" s="3"/>
      <c r="C403" s="46"/>
      <c r="D403" s="58" t="s">
        <v>497</v>
      </c>
      <c r="E403" s="45" t="s">
        <v>123</v>
      </c>
      <c r="F403" s="45" t="s">
        <v>62</v>
      </c>
      <c r="G403" s="48">
        <v>7</v>
      </c>
      <c r="H403" s="49">
        <v>16</v>
      </c>
      <c r="I403" s="45">
        <v>401</v>
      </c>
      <c r="J403" s="45">
        <v>319.5</v>
      </c>
      <c r="K403" s="48">
        <v>0.5</v>
      </c>
      <c r="L403" s="45">
        <v>413</v>
      </c>
      <c r="M403" s="46">
        <v>12</v>
      </c>
      <c r="N403" s="49">
        <f>VLOOKUP(D403,QB!$B$1:$M$127,12,FALSE)</f>
        <v>-267.59999999999997</v>
      </c>
      <c r="O403" s="45">
        <v>13.6</v>
      </c>
      <c r="P403" s="45">
        <v>0</v>
      </c>
      <c r="Q403" s="46">
        <v>0</v>
      </c>
      <c r="T403" s="1">
        <v>0.1</v>
      </c>
      <c r="U403" s="1">
        <v>33.4</v>
      </c>
      <c r="V403" s="1">
        <v>21.4</v>
      </c>
      <c r="W403" s="1">
        <v>1</v>
      </c>
      <c r="X403" s="1">
        <v>1.2</v>
      </c>
      <c r="Y403" s="1">
        <v>252.6</v>
      </c>
      <c r="AC403" s="1">
        <v>1.8</v>
      </c>
      <c r="AD403" s="1">
        <v>0.1</v>
      </c>
      <c r="AE403" s="1">
        <v>3.8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BH403" s="1">
        <v>0</v>
      </c>
      <c r="BJ403" s="1">
        <v>0</v>
      </c>
      <c r="BL403" s="1">
        <v>0</v>
      </c>
    </row>
    <row r="404" spans="1:66" hidden="1" x14ac:dyDescent="0.3">
      <c r="A404" s="47"/>
      <c r="B404" s="3"/>
      <c r="C404" s="46"/>
      <c r="D404" s="58" t="s">
        <v>498</v>
      </c>
      <c r="E404" s="45" t="s">
        <v>59</v>
      </c>
      <c r="F404" s="45" t="s">
        <v>191</v>
      </c>
      <c r="G404" s="48">
        <v>6</v>
      </c>
      <c r="H404" s="49">
        <v>16</v>
      </c>
      <c r="I404" s="45">
        <v>402</v>
      </c>
      <c r="J404" s="45">
        <v>325</v>
      </c>
      <c r="K404" s="48">
        <v>31</v>
      </c>
      <c r="L404" s="45">
        <v>970</v>
      </c>
      <c r="M404" s="46">
        <v>568</v>
      </c>
      <c r="N404" s="49">
        <f>VLOOKUP(D404,RB!$B$1:$M$127,12,FALSE)</f>
        <v>-101.5</v>
      </c>
      <c r="O404" s="45">
        <v>0</v>
      </c>
      <c r="P404" s="45">
        <v>38.6</v>
      </c>
      <c r="Q404" s="46">
        <v>3.5</v>
      </c>
      <c r="T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O404" s="1">
        <v>0</v>
      </c>
      <c r="AP404" s="1">
        <v>11</v>
      </c>
      <c r="BB404" s="1">
        <v>11</v>
      </c>
      <c r="BC404" s="1">
        <v>0</v>
      </c>
      <c r="BD404" s="1">
        <v>19</v>
      </c>
      <c r="BE404" s="1">
        <v>2.4</v>
      </c>
      <c r="BF404" s="1">
        <v>26</v>
      </c>
      <c r="BG404" s="1">
        <v>1</v>
      </c>
      <c r="BH404" s="1">
        <v>52</v>
      </c>
      <c r="BI404" s="1">
        <v>30</v>
      </c>
      <c r="BJ404" s="1">
        <v>0</v>
      </c>
      <c r="BK404" s="1">
        <v>4.8</v>
      </c>
      <c r="BL404" s="1">
        <v>250</v>
      </c>
    </row>
    <row r="405" spans="1:66" hidden="1" x14ac:dyDescent="0.3">
      <c r="A405" s="47"/>
      <c r="B405" s="3"/>
      <c r="C405" s="46"/>
      <c r="D405" s="58" t="s">
        <v>499</v>
      </c>
      <c r="E405" s="45" t="s">
        <v>66</v>
      </c>
      <c r="F405" s="45" t="s">
        <v>67</v>
      </c>
      <c r="G405" s="48">
        <v>11</v>
      </c>
      <c r="H405" s="49">
        <v>16</v>
      </c>
      <c r="I405" s="45">
        <v>403</v>
      </c>
      <c r="J405" s="45">
        <v>351</v>
      </c>
      <c r="K405" s="48">
        <v>39.1</v>
      </c>
      <c r="L405" s="45">
        <v>850</v>
      </c>
      <c r="M405" s="46">
        <v>447</v>
      </c>
      <c r="N405" s="49">
        <f>VLOOKUP(D405,WR!$B$1:$M$127,12,FALSE)</f>
        <v>-119.39999999999999</v>
      </c>
      <c r="O405" s="45">
        <v>9.3000000000000007</v>
      </c>
      <c r="P405" s="45">
        <v>1.5</v>
      </c>
      <c r="Q405" s="46">
        <v>0.1</v>
      </c>
      <c r="T405" s="1">
        <v>0</v>
      </c>
      <c r="Z405" s="1">
        <v>4.4000000000000004</v>
      </c>
      <c r="AA405" s="1">
        <v>0.1</v>
      </c>
      <c r="AB405" s="1">
        <v>45.4</v>
      </c>
      <c r="AC405" s="1">
        <v>0</v>
      </c>
      <c r="AD405" s="1">
        <v>0</v>
      </c>
      <c r="AE405" s="1">
        <v>0</v>
      </c>
      <c r="AO405" s="1">
        <v>1</v>
      </c>
      <c r="AP405" s="1">
        <v>12</v>
      </c>
      <c r="AZ405" s="1">
        <v>0</v>
      </c>
      <c r="BA405" s="1">
        <v>10</v>
      </c>
      <c r="BB405" s="1">
        <v>2</v>
      </c>
      <c r="BC405" s="1">
        <v>0</v>
      </c>
      <c r="BD405" s="1">
        <v>3</v>
      </c>
      <c r="BE405" s="1">
        <v>7.5</v>
      </c>
      <c r="BF405" s="1">
        <v>15</v>
      </c>
      <c r="BH405" s="1">
        <v>0</v>
      </c>
      <c r="BJ405" s="1">
        <v>0</v>
      </c>
      <c r="BL405" s="1">
        <v>0</v>
      </c>
    </row>
    <row r="406" spans="1:66" x14ac:dyDescent="0.3">
      <c r="A406" s="47"/>
      <c r="B406" s="3"/>
      <c r="C406" s="46"/>
      <c r="D406" s="58" t="s">
        <v>500</v>
      </c>
      <c r="E406" s="45" t="s">
        <v>78</v>
      </c>
      <c r="F406" s="45" t="s">
        <v>104</v>
      </c>
      <c r="G406" s="48">
        <v>5</v>
      </c>
      <c r="H406" s="49">
        <v>16</v>
      </c>
      <c r="I406" s="45">
        <v>404</v>
      </c>
      <c r="J406" s="45">
        <v>362.8</v>
      </c>
      <c r="K406" s="48">
        <v>19.8</v>
      </c>
      <c r="L406" s="45">
        <v>280</v>
      </c>
      <c r="M406" s="46">
        <v>-124</v>
      </c>
      <c r="N406" s="49">
        <f>VLOOKUP(D406,TE!$B$1:$M$127,12,FALSE)</f>
        <v>-92.2</v>
      </c>
      <c r="O406" s="45">
        <v>54.2</v>
      </c>
      <c r="P406" s="45">
        <v>84.3</v>
      </c>
      <c r="Q406" s="46">
        <v>5.3</v>
      </c>
      <c r="T406" s="1">
        <v>0</v>
      </c>
      <c r="Z406" s="1">
        <v>21.9</v>
      </c>
      <c r="AA406" s="1">
        <v>1.6</v>
      </c>
      <c r="AB406" s="1">
        <v>228.1</v>
      </c>
      <c r="AO406" s="1">
        <v>0</v>
      </c>
      <c r="AP406" s="1">
        <v>16</v>
      </c>
      <c r="AZ406" s="1">
        <v>8</v>
      </c>
      <c r="BA406" s="1">
        <v>51</v>
      </c>
      <c r="BB406" s="1">
        <v>30</v>
      </c>
      <c r="BC406" s="1">
        <v>2</v>
      </c>
      <c r="BD406" s="1">
        <v>39</v>
      </c>
      <c r="BE406" s="1">
        <v>14.1</v>
      </c>
      <c r="BF406" s="1">
        <v>423</v>
      </c>
      <c r="BH406" s="1">
        <v>0</v>
      </c>
      <c r="BJ406" s="1">
        <v>0</v>
      </c>
      <c r="BL406" s="1">
        <v>0</v>
      </c>
    </row>
    <row r="407" spans="1:66" hidden="1" x14ac:dyDescent="0.3">
      <c r="A407" s="47"/>
      <c r="B407" s="3"/>
      <c r="C407" s="46"/>
      <c r="D407" s="58" t="s">
        <v>501</v>
      </c>
      <c r="E407" s="45" t="s">
        <v>59</v>
      </c>
      <c r="F407" s="45" t="s">
        <v>71</v>
      </c>
      <c r="G407" s="48">
        <v>12</v>
      </c>
      <c r="H407" s="49">
        <v>16</v>
      </c>
      <c r="I407" s="45">
        <v>405</v>
      </c>
      <c r="J407" s="45">
        <v>330.5</v>
      </c>
      <c r="K407" s="48">
        <v>35.5</v>
      </c>
      <c r="L407" s="45">
        <v>853</v>
      </c>
      <c r="M407" s="46">
        <v>448</v>
      </c>
      <c r="N407" s="49">
        <f>VLOOKUP(D407,RB!$B$1:$M$127,12,FALSE)</f>
        <v>-88.4</v>
      </c>
      <c r="O407" s="45">
        <v>13.1</v>
      </c>
      <c r="P407" s="45">
        <v>10.9</v>
      </c>
      <c r="Q407" s="46">
        <v>1.1000000000000001</v>
      </c>
      <c r="T407" s="1">
        <v>0.1</v>
      </c>
      <c r="Z407" s="1">
        <v>4.9000000000000004</v>
      </c>
      <c r="AA407" s="1">
        <v>0.2</v>
      </c>
      <c r="AB407" s="1">
        <v>33.700000000000003</v>
      </c>
      <c r="AC407" s="1">
        <v>9.6</v>
      </c>
      <c r="AD407" s="1">
        <v>0.2</v>
      </c>
      <c r="AE407" s="1">
        <v>27.8</v>
      </c>
      <c r="AO407" s="1">
        <v>0</v>
      </c>
      <c r="AP407" s="1">
        <v>10</v>
      </c>
      <c r="BB407" s="1">
        <v>7</v>
      </c>
      <c r="BC407" s="1">
        <v>0</v>
      </c>
      <c r="BD407" s="1">
        <v>7</v>
      </c>
      <c r="BE407" s="1">
        <v>5.3</v>
      </c>
      <c r="BF407" s="1">
        <v>37</v>
      </c>
      <c r="BG407" s="1">
        <v>0</v>
      </c>
      <c r="BH407" s="1">
        <v>2</v>
      </c>
      <c r="BI407" s="1">
        <v>5</v>
      </c>
      <c r="BJ407" s="1">
        <v>0</v>
      </c>
      <c r="BK407" s="1">
        <v>1</v>
      </c>
      <c r="BL407" s="1">
        <v>2</v>
      </c>
    </row>
    <row r="408" spans="1:66" hidden="1" x14ac:dyDescent="0.3">
      <c r="A408" s="47"/>
      <c r="B408" s="3"/>
      <c r="C408" s="46"/>
      <c r="D408" s="58" t="s">
        <v>502</v>
      </c>
      <c r="E408" s="45" t="s">
        <v>312</v>
      </c>
      <c r="F408" s="45" t="s">
        <v>134</v>
      </c>
      <c r="G408" s="48">
        <v>6</v>
      </c>
      <c r="H408" s="49">
        <v>16</v>
      </c>
      <c r="I408" s="45">
        <v>406</v>
      </c>
      <c r="J408" s="45">
        <v>330.5</v>
      </c>
      <c r="K408" s="48">
        <v>22.5</v>
      </c>
      <c r="L408" s="45">
        <v>338</v>
      </c>
      <c r="M408" s="46">
        <v>-68</v>
      </c>
      <c r="N408" s="49">
        <f>VLOOKUP(D408,K!$B$1:$M$127,12,FALSE)</f>
        <v>-13.199999999999989</v>
      </c>
      <c r="O408" s="45">
        <v>99.9</v>
      </c>
      <c r="P408" s="45">
        <v>0</v>
      </c>
      <c r="Q408" s="46">
        <v>0</v>
      </c>
      <c r="R408" s="1">
        <v>22.3</v>
      </c>
      <c r="S408" s="1">
        <v>29.3</v>
      </c>
      <c r="AF408" s="1">
        <v>33.1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Y408" s="1">
        <v>0</v>
      </c>
      <c r="BM408" s="1">
        <v>0</v>
      </c>
      <c r="BN408" s="1">
        <v>0</v>
      </c>
    </row>
    <row r="409" spans="1:66" hidden="1" x14ac:dyDescent="0.3">
      <c r="A409" s="47"/>
      <c r="B409" s="3"/>
      <c r="C409" s="46"/>
      <c r="D409" s="58" t="s">
        <v>503</v>
      </c>
      <c r="E409" s="45" t="s">
        <v>277</v>
      </c>
      <c r="F409" s="45" t="s">
        <v>89</v>
      </c>
      <c r="G409" s="48">
        <v>9</v>
      </c>
      <c r="H409" s="49">
        <v>16</v>
      </c>
      <c r="I409" s="45">
        <v>407</v>
      </c>
      <c r="J409" s="45">
        <v>330.5</v>
      </c>
      <c r="K409" s="48">
        <v>16.5</v>
      </c>
      <c r="L409" s="45">
        <v>345</v>
      </c>
      <c r="M409" s="46">
        <v>-62</v>
      </c>
    </row>
    <row r="410" spans="1:66" hidden="1" x14ac:dyDescent="0.3">
      <c r="A410" s="47"/>
      <c r="B410" s="3"/>
      <c r="C410" s="46"/>
      <c r="D410" s="58" t="s">
        <v>504</v>
      </c>
      <c r="E410" s="45" t="s">
        <v>123</v>
      </c>
      <c r="F410" s="45" t="s">
        <v>102</v>
      </c>
      <c r="G410" s="48">
        <v>4</v>
      </c>
      <c r="H410" s="49">
        <v>16</v>
      </c>
      <c r="I410" s="45">
        <v>408</v>
      </c>
      <c r="J410" s="45">
        <v>332.5</v>
      </c>
      <c r="K410" s="48">
        <v>24.5</v>
      </c>
      <c r="L410" s="45">
        <v>472</v>
      </c>
      <c r="M410" s="46">
        <v>64</v>
      </c>
      <c r="N410" s="49">
        <f>VLOOKUP(D410,QB!$B$1:$M$127,12,FALSE)</f>
        <v>-269.09999999999997</v>
      </c>
      <c r="O410" s="45">
        <v>12.1</v>
      </c>
      <c r="P410" s="45">
        <v>123.5</v>
      </c>
      <c r="Q410" s="46">
        <v>15.4</v>
      </c>
      <c r="T410" s="1">
        <v>0.1</v>
      </c>
      <c r="U410" s="1">
        <v>31.4</v>
      </c>
      <c r="V410" s="1">
        <v>19.8</v>
      </c>
      <c r="W410" s="1">
        <v>1</v>
      </c>
      <c r="X410" s="1">
        <v>1.2</v>
      </c>
      <c r="Y410" s="1">
        <v>231.2</v>
      </c>
      <c r="AC410" s="1">
        <v>2.2000000000000002</v>
      </c>
      <c r="AD410" s="1">
        <v>0</v>
      </c>
      <c r="AE410" s="1">
        <v>2.2000000000000002</v>
      </c>
      <c r="AO410" s="1">
        <v>0</v>
      </c>
      <c r="AP410" s="1">
        <v>8</v>
      </c>
      <c r="AQ410" s="1">
        <v>274</v>
      </c>
      <c r="AR410" s="1">
        <v>176</v>
      </c>
      <c r="AS410" s="1">
        <v>10</v>
      </c>
      <c r="AT410" s="1">
        <v>64.2</v>
      </c>
      <c r="AU410" s="1">
        <v>17</v>
      </c>
      <c r="AV410" s="1">
        <v>13</v>
      </c>
      <c r="AW410" s="1">
        <v>8.3000000000000007</v>
      </c>
      <c r="AX410" s="1">
        <v>2277</v>
      </c>
      <c r="BH410" s="1">
        <v>18</v>
      </c>
      <c r="BJ410" s="1">
        <v>0</v>
      </c>
      <c r="BL410" s="1">
        <v>-16</v>
      </c>
    </row>
    <row r="411" spans="1:66" hidden="1" x14ac:dyDescent="0.3">
      <c r="A411" s="47"/>
      <c r="B411" s="3"/>
      <c r="C411" s="46"/>
      <c r="D411" s="58" t="s">
        <v>505</v>
      </c>
      <c r="E411" s="45" t="s">
        <v>123</v>
      </c>
      <c r="F411" s="45" t="s">
        <v>108</v>
      </c>
      <c r="G411" s="48">
        <v>6</v>
      </c>
      <c r="H411" s="49">
        <v>16</v>
      </c>
      <c r="I411" s="45">
        <v>409</v>
      </c>
      <c r="J411" s="45">
        <v>334</v>
      </c>
      <c r="K411" s="48">
        <v>24</v>
      </c>
      <c r="L411" s="45">
        <v>410</v>
      </c>
      <c r="M411" s="46">
        <v>1</v>
      </c>
      <c r="N411" s="49">
        <f>VLOOKUP(D411,QB!$B$1:$M$127,12,FALSE)</f>
        <v>-260.7</v>
      </c>
      <c r="O411" s="45">
        <v>20.5</v>
      </c>
      <c r="P411" s="45">
        <v>-0.6</v>
      </c>
      <c r="Q411" s="46">
        <v>-0.2</v>
      </c>
      <c r="T411" s="1">
        <v>0.3</v>
      </c>
      <c r="U411" s="1">
        <v>43.8</v>
      </c>
      <c r="V411" s="1">
        <v>27</v>
      </c>
      <c r="W411" s="1">
        <v>1</v>
      </c>
      <c r="X411" s="1">
        <v>2.2000000000000002</v>
      </c>
      <c r="Y411" s="1">
        <v>306.7</v>
      </c>
      <c r="AC411" s="1">
        <v>4.2</v>
      </c>
      <c r="AD411" s="1">
        <v>0.1</v>
      </c>
      <c r="AE411" s="1">
        <v>16.2</v>
      </c>
      <c r="AO411" s="1">
        <v>0</v>
      </c>
      <c r="AP411" s="1">
        <v>4</v>
      </c>
      <c r="AQ411" s="1">
        <v>4</v>
      </c>
      <c r="AR411" s="1">
        <v>2</v>
      </c>
      <c r="AS411" s="1">
        <v>0</v>
      </c>
      <c r="AT411" s="1">
        <v>50</v>
      </c>
      <c r="AU411" s="1">
        <v>0</v>
      </c>
      <c r="AV411" s="1">
        <v>0</v>
      </c>
      <c r="AW411" s="1">
        <v>0.5</v>
      </c>
      <c r="AX411" s="1">
        <v>2</v>
      </c>
      <c r="BH411" s="1">
        <v>7</v>
      </c>
      <c r="BJ411" s="1">
        <v>0</v>
      </c>
      <c r="BL411" s="1">
        <v>-7</v>
      </c>
    </row>
    <row r="412" spans="1:66" hidden="1" x14ac:dyDescent="0.3">
      <c r="A412" s="47"/>
      <c r="B412" s="3"/>
      <c r="C412" s="46"/>
      <c r="D412" s="58" t="s">
        <v>506</v>
      </c>
      <c r="E412" s="45" t="s">
        <v>312</v>
      </c>
      <c r="F412" s="45" t="s">
        <v>98</v>
      </c>
      <c r="G412" s="48">
        <v>6</v>
      </c>
      <c r="H412" s="49">
        <v>16</v>
      </c>
      <c r="I412" s="45">
        <v>410</v>
      </c>
      <c r="J412" s="45">
        <v>334</v>
      </c>
      <c r="K412" s="48">
        <v>8</v>
      </c>
      <c r="L412" s="45">
        <v>337</v>
      </c>
      <c r="M412" s="46">
        <v>-73</v>
      </c>
      <c r="N412" s="49">
        <f>VLOOKUP(D412,K!$B$1:$M$127,12,FALSE)</f>
        <v>-12.199999999999989</v>
      </c>
      <c r="O412" s="45">
        <v>100.9</v>
      </c>
      <c r="P412" s="45">
        <v>90</v>
      </c>
      <c r="Q412" s="46">
        <v>7.5</v>
      </c>
      <c r="R412" s="1">
        <v>23.9</v>
      </c>
      <c r="S412" s="1">
        <v>28.8</v>
      </c>
      <c r="AF412" s="1">
        <v>29.3</v>
      </c>
      <c r="AG412" s="1">
        <v>2</v>
      </c>
      <c r="AH412" s="1">
        <v>3</v>
      </c>
      <c r="AI412" s="1">
        <v>9</v>
      </c>
      <c r="AJ412" s="1">
        <v>3</v>
      </c>
      <c r="AK412" s="1">
        <v>17</v>
      </c>
      <c r="AL412" s="1">
        <v>21</v>
      </c>
      <c r="AM412" s="1">
        <v>12</v>
      </c>
      <c r="AN412" s="1">
        <v>50</v>
      </c>
      <c r="AY412" s="1">
        <v>81</v>
      </c>
      <c r="BM412" s="1">
        <v>24</v>
      </c>
      <c r="BN412" s="1">
        <v>24</v>
      </c>
    </row>
    <row r="413" spans="1:66" x14ac:dyDescent="0.3">
      <c r="A413" s="47"/>
      <c r="B413" s="3"/>
      <c r="C413" s="46"/>
      <c r="D413" s="58" t="s">
        <v>507</v>
      </c>
      <c r="E413" s="45" t="s">
        <v>78</v>
      </c>
      <c r="F413" s="45" t="s">
        <v>83</v>
      </c>
      <c r="G413" s="48">
        <v>7</v>
      </c>
      <c r="H413" s="49">
        <v>16</v>
      </c>
      <c r="I413" s="45">
        <v>411</v>
      </c>
      <c r="J413" s="45">
        <v>335.5</v>
      </c>
      <c r="K413" s="48">
        <v>24.5</v>
      </c>
      <c r="L413" s="45">
        <v>420</v>
      </c>
      <c r="M413" s="46">
        <v>9</v>
      </c>
      <c r="N413" s="49">
        <f>VLOOKUP(D413,TE!$B$1:$M$127,12,FALSE)</f>
        <v>-114.2</v>
      </c>
      <c r="O413" s="45">
        <v>32.200000000000003</v>
      </c>
      <c r="P413" s="45">
        <v>46.4</v>
      </c>
      <c r="Q413" s="46">
        <v>3.1</v>
      </c>
      <c r="T413" s="1">
        <v>0</v>
      </c>
      <c r="Z413" s="1">
        <v>11</v>
      </c>
      <c r="AA413" s="1">
        <v>1.4</v>
      </c>
      <c r="AB413" s="1">
        <v>125.9</v>
      </c>
      <c r="AO413" s="1">
        <v>0</v>
      </c>
      <c r="AP413" s="1">
        <v>15</v>
      </c>
      <c r="AZ413" s="1">
        <v>2</v>
      </c>
      <c r="BA413" s="1">
        <v>35</v>
      </c>
      <c r="BB413" s="1">
        <v>12</v>
      </c>
      <c r="BC413" s="1">
        <v>3</v>
      </c>
      <c r="BD413" s="1">
        <v>25</v>
      </c>
      <c r="BE413" s="1">
        <v>13.7</v>
      </c>
      <c r="BF413" s="1">
        <v>164</v>
      </c>
      <c r="BH413" s="1">
        <v>0</v>
      </c>
      <c r="BJ413" s="1">
        <v>0</v>
      </c>
      <c r="BL413" s="1">
        <v>0</v>
      </c>
    </row>
    <row r="414" spans="1:66" x14ac:dyDescent="0.3">
      <c r="A414" s="47"/>
      <c r="B414" s="3"/>
      <c r="C414" s="46"/>
      <c r="D414" s="58" t="s">
        <v>508</v>
      </c>
      <c r="E414" s="45" t="s">
        <v>78</v>
      </c>
      <c r="F414" s="45" t="s">
        <v>98</v>
      </c>
      <c r="G414" s="48">
        <v>6</v>
      </c>
      <c r="H414" s="49">
        <v>16</v>
      </c>
      <c r="I414" s="45">
        <v>412</v>
      </c>
      <c r="J414" s="45">
        <v>357.7</v>
      </c>
      <c r="K414" s="48">
        <v>19.2</v>
      </c>
      <c r="L414" s="45">
        <v>791</v>
      </c>
      <c r="M414" s="46">
        <v>379</v>
      </c>
      <c r="N414" s="49">
        <f>VLOOKUP(D414,TE!$B$1:$M$127,12,FALSE)</f>
        <v>-121.80000000000001</v>
      </c>
      <c r="O414" s="45">
        <v>24.6</v>
      </c>
      <c r="P414" s="45">
        <v>21.7</v>
      </c>
      <c r="Q414" s="46">
        <v>1.6</v>
      </c>
      <c r="T414" s="1">
        <v>0</v>
      </c>
      <c r="Z414" s="1">
        <v>11.7</v>
      </c>
      <c r="AA414" s="1">
        <v>0.4</v>
      </c>
      <c r="AB414" s="1">
        <v>102.2</v>
      </c>
      <c r="AO414" s="1">
        <v>0</v>
      </c>
      <c r="AP414" s="1">
        <v>14</v>
      </c>
      <c r="AZ414" s="1">
        <v>0</v>
      </c>
      <c r="BA414" s="1">
        <v>13</v>
      </c>
      <c r="BB414" s="1">
        <v>13</v>
      </c>
      <c r="BC414" s="1">
        <v>0</v>
      </c>
      <c r="BD414" s="1">
        <v>19</v>
      </c>
      <c r="BE414" s="1">
        <v>6.7</v>
      </c>
      <c r="BF414" s="1">
        <v>87</v>
      </c>
      <c r="BH414" s="1">
        <v>0</v>
      </c>
      <c r="BJ414" s="1">
        <v>0</v>
      </c>
      <c r="BL414" s="1">
        <v>0</v>
      </c>
    </row>
    <row r="415" spans="1:66" hidden="1" x14ac:dyDescent="0.3">
      <c r="A415" s="47"/>
      <c r="B415" s="3"/>
      <c r="C415" s="46"/>
      <c r="D415" s="58" t="s">
        <v>509</v>
      </c>
      <c r="E415" s="45" t="s">
        <v>59</v>
      </c>
      <c r="F415" s="45" t="s">
        <v>73</v>
      </c>
      <c r="G415" s="48">
        <v>10</v>
      </c>
      <c r="H415" s="49">
        <v>16</v>
      </c>
      <c r="I415" s="45">
        <v>413</v>
      </c>
      <c r="J415" s="45">
        <v>341.5</v>
      </c>
      <c r="K415" s="48">
        <v>16.5</v>
      </c>
      <c r="L415" s="45">
        <v>1021</v>
      </c>
      <c r="M415" s="46">
        <v>608</v>
      </c>
      <c r="N415" s="49">
        <f>VLOOKUP(D415,RB!$B$1:$M$127,12,FALSE)</f>
        <v>-101.5</v>
      </c>
      <c r="O415" s="45">
        <v>0</v>
      </c>
      <c r="P415" s="45">
        <v>0</v>
      </c>
      <c r="Q415" s="46">
        <v>0</v>
      </c>
      <c r="T415" s="1">
        <v>0</v>
      </c>
      <c r="Z415" s="1">
        <v>0</v>
      </c>
      <c r="AA415" s="1">
        <v>0</v>
      </c>
      <c r="AB415" s="1">
        <v>0</v>
      </c>
      <c r="AC415" s="1">
        <v>8</v>
      </c>
      <c r="AD415" s="1">
        <v>0.2</v>
      </c>
      <c r="AE415" s="1">
        <v>33.299999999999997</v>
      </c>
      <c r="AO415" s="1">
        <v>0</v>
      </c>
      <c r="AP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</row>
    <row r="416" spans="1:66" hidden="1" x14ac:dyDescent="0.3">
      <c r="A416" s="47"/>
      <c r="B416" s="3"/>
      <c r="C416" s="46"/>
      <c r="D416" s="58" t="s">
        <v>510</v>
      </c>
      <c r="E416" s="45" t="s">
        <v>66</v>
      </c>
      <c r="F416" s="45" t="s">
        <v>102</v>
      </c>
      <c r="G416" s="48">
        <v>4</v>
      </c>
      <c r="H416" s="49">
        <v>16</v>
      </c>
      <c r="I416" s="45">
        <v>414</v>
      </c>
      <c r="J416" s="45">
        <v>363</v>
      </c>
      <c r="K416" s="48">
        <v>11.4</v>
      </c>
      <c r="L416" s="45">
        <v>450</v>
      </c>
      <c r="M416" s="46">
        <v>36</v>
      </c>
      <c r="N416" s="49">
        <f>VLOOKUP(D416,WR!$B$1:$M$127,12,FALSE)</f>
        <v>-110.19999999999999</v>
      </c>
      <c r="O416" s="45">
        <v>18.5</v>
      </c>
      <c r="P416" s="45">
        <v>62</v>
      </c>
      <c r="Q416" s="46">
        <v>4.4000000000000004</v>
      </c>
      <c r="T416" s="1">
        <v>0</v>
      </c>
      <c r="Z416" s="1">
        <v>7.4</v>
      </c>
      <c r="AA416" s="1">
        <v>0.4</v>
      </c>
      <c r="AB416" s="1">
        <v>87.2</v>
      </c>
      <c r="AC416" s="1">
        <v>0</v>
      </c>
      <c r="AD416" s="1">
        <v>0</v>
      </c>
      <c r="AE416" s="1">
        <v>0</v>
      </c>
      <c r="AO416" s="1">
        <v>0</v>
      </c>
      <c r="AP416" s="1">
        <v>14</v>
      </c>
      <c r="AZ416" s="1">
        <v>3</v>
      </c>
      <c r="BA416" s="1">
        <v>56</v>
      </c>
      <c r="BB416" s="1">
        <v>20</v>
      </c>
      <c r="BC416" s="1">
        <v>2</v>
      </c>
      <c r="BD416" s="1">
        <v>28</v>
      </c>
      <c r="BE416" s="1">
        <v>15</v>
      </c>
      <c r="BF416" s="1">
        <v>300</v>
      </c>
      <c r="BH416" s="1">
        <v>0</v>
      </c>
      <c r="BJ416" s="1">
        <v>0</v>
      </c>
      <c r="BL416" s="1">
        <v>0</v>
      </c>
    </row>
    <row r="417" spans="1:64" hidden="1" x14ac:dyDescent="0.3">
      <c r="A417" s="47"/>
      <c r="B417" s="3"/>
      <c r="C417" s="46"/>
      <c r="D417" s="58" t="s">
        <v>511</v>
      </c>
      <c r="E417" s="45" t="s">
        <v>59</v>
      </c>
      <c r="F417" s="45" t="s">
        <v>98</v>
      </c>
      <c r="G417" s="48">
        <v>6</v>
      </c>
      <c r="H417" s="49">
        <v>16</v>
      </c>
      <c r="I417" s="45">
        <v>415</v>
      </c>
      <c r="J417" s="45">
        <v>349</v>
      </c>
      <c r="K417" s="48">
        <v>13</v>
      </c>
      <c r="L417" s="45">
        <v>574</v>
      </c>
      <c r="M417" s="46">
        <v>159</v>
      </c>
      <c r="N417" s="49">
        <f>VLOOKUP(D417,RB!$B$1:$M$127,12,FALSE)</f>
        <v>-86.5</v>
      </c>
      <c r="O417" s="45">
        <v>15</v>
      </c>
      <c r="P417" s="45">
        <v>11.4</v>
      </c>
      <c r="Q417" s="46">
        <v>1.1000000000000001</v>
      </c>
      <c r="T417" s="1">
        <v>0</v>
      </c>
      <c r="Z417" s="1">
        <v>3</v>
      </c>
      <c r="AA417" s="1">
        <v>0.1</v>
      </c>
      <c r="AB417" s="1">
        <v>27.5</v>
      </c>
      <c r="AC417" s="1">
        <v>17.600000000000001</v>
      </c>
      <c r="AD417" s="1">
        <v>0.4</v>
      </c>
      <c r="AE417" s="1">
        <v>64.8</v>
      </c>
      <c r="AO417" s="1">
        <v>1</v>
      </c>
      <c r="AP417" s="1">
        <v>10</v>
      </c>
      <c r="BB417" s="1">
        <v>1</v>
      </c>
      <c r="BC417" s="1">
        <v>0</v>
      </c>
      <c r="BD417" s="1">
        <v>1</v>
      </c>
      <c r="BE417" s="1">
        <v>9</v>
      </c>
      <c r="BF417" s="1">
        <v>9</v>
      </c>
      <c r="BG417" s="1">
        <v>0</v>
      </c>
      <c r="BH417" s="1">
        <v>30</v>
      </c>
      <c r="BI417" s="1">
        <v>13</v>
      </c>
      <c r="BJ417" s="1">
        <v>0</v>
      </c>
      <c r="BK417" s="1">
        <v>3.8</v>
      </c>
      <c r="BL417" s="1">
        <v>115</v>
      </c>
    </row>
    <row r="418" spans="1:64" hidden="1" x14ac:dyDescent="0.3">
      <c r="A418" s="47"/>
      <c r="B418" s="3"/>
      <c r="C418" s="46"/>
      <c r="D418" s="58" t="s">
        <v>512</v>
      </c>
      <c r="E418" s="45" t="s">
        <v>59</v>
      </c>
      <c r="F418" s="45" t="s">
        <v>64</v>
      </c>
      <c r="G418" s="48">
        <v>9</v>
      </c>
      <c r="H418" s="49">
        <v>16</v>
      </c>
      <c r="I418" s="45">
        <v>416</v>
      </c>
      <c r="J418" s="45">
        <v>349.5</v>
      </c>
      <c r="K418" s="48">
        <v>0.5</v>
      </c>
      <c r="L418" s="45">
        <v>339</v>
      </c>
      <c r="M418" s="46">
        <v>-77</v>
      </c>
      <c r="N418" s="49">
        <f>VLOOKUP(D418,RB!$B$1:$M$127,12,FALSE)</f>
        <v>-101.5</v>
      </c>
      <c r="O418" s="45">
        <v>0</v>
      </c>
      <c r="P418" s="45">
        <v>0</v>
      </c>
      <c r="Q418" s="46">
        <v>0</v>
      </c>
      <c r="T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O418" s="1">
        <v>0</v>
      </c>
      <c r="AP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</row>
    <row r="419" spans="1:64" x14ac:dyDescent="0.3">
      <c r="A419" s="47"/>
      <c r="B419" s="3"/>
      <c r="C419" s="46"/>
      <c r="D419" s="58" t="s">
        <v>513</v>
      </c>
      <c r="E419" s="45" t="s">
        <v>78</v>
      </c>
      <c r="F419" s="45" t="s">
        <v>148</v>
      </c>
      <c r="G419" s="48">
        <v>10</v>
      </c>
      <c r="H419" s="49">
        <v>16</v>
      </c>
      <c r="I419" s="45">
        <v>417</v>
      </c>
      <c r="J419" s="45">
        <v>352.5</v>
      </c>
      <c r="K419" s="48">
        <v>0.5</v>
      </c>
      <c r="L419" s="45">
        <v>441</v>
      </c>
      <c r="M419" s="46">
        <v>24</v>
      </c>
      <c r="N419" s="49">
        <f>VLOOKUP(D419,TE!$B$1:$M$127,12,FALSE)</f>
        <v>-95.600000000000009</v>
      </c>
      <c r="O419" s="45">
        <v>50.8</v>
      </c>
      <c r="P419" s="45">
        <v>71.099999999999994</v>
      </c>
      <c r="Q419" s="46">
        <v>6.5</v>
      </c>
      <c r="T419" s="1">
        <v>0</v>
      </c>
      <c r="Z419" s="1">
        <v>21</v>
      </c>
      <c r="AA419" s="1">
        <v>1.6</v>
      </c>
      <c r="AB419" s="1">
        <v>204</v>
      </c>
      <c r="AO419" s="1">
        <v>0</v>
      </c>
      <c r="AP419" s="1">
        <v>11</v>
      </c>
      <c r="AZ419" s="1">
        <v>2</v>
      </c>
      <c r="BA419" s="1">
        <v>36</v>
      </c>
      <c r="BB419" s="1">
        <v>31</v>
      </c>
      <c r="BC419" s="1">
        <v>2</v>
      </c>
      <c r="BD419" s="1">
        <v>48</v>
      </c>
      <c r="BE419" s="1">
        <v>9.1</v>
      </c>
      <c r="BF419" s="1">
        <v>281</v>
      </c>
      <c r="BH419" s="1">
        <v>0</v>
      </c>
      <c r="BJ419" s="1">
        <v>0</v>
      </c>
      <c r="BL419" s="1">
        <v>0</v>
      </c>
    </row>
    <row r="420" spans="1:64" hidden="1" x14ac:dyDescent="0.3">
      <c r="A420" s="47"/>
      <c r="B420" s="3"/>
      <c r="C420" s="46"/>
      <c r="D420" s="58" t="s">
        <v>514</v>
      </c>
      <c r="E420" s="45" t="s">
        <v>66</v>
      </c>
      <c r="F420" s="45" t="s">
        <v>158</v>
      </c>
      <c r="G420" s="48">
        <v>5</v>
      </c>
      <c r="H420" s="49">
        <v>16</v>
      </c>
      <c r="I420" s="45">
        <v>418</v>
      </c>
      <c r="J420" s="45">
        <v>362</v>
      </c>
      <c r="K420" s="48">
        <v>34</v>
      </c>
      <c r="L420" s="45">
        <v>687</v>
      </c>
      <c r="M420" s="46">
        <v>269</v>
      </c>
      <c r="N420" s="49">
        <f>VLOOKUP(D420,WR!$B$1:$M$127,12,FALSE)</f>
        <v>-100.69999999999999</v>
      </c>
      <c r="O420" s="45">
        <v>28</v>
      </c>
      <c r="P420" s="45">
        <v>61.5</v>
      </c>
      <c r="Q420" s="46">
        <v>3.8</v>
      </c>
      <c r="T420" s="1">
        <v>0.1</v>
      </c>
      <c r="Z420" s="1">
        <v>9.8000000000000007</v>
      </c>
      <c r="AA420" s="1">
        <v>0.8</v>
      </c>
      <c r="AB420" s="1">
        <v>134.5</v>
      </c>
      <c r="AC420" s="1">
        <v>0</v>
      </c>
      <c r="AD420" s="1">
        <v>0</v>
      </c>
      <c r="AE420" s="1">
        <v>0</v>
      </c>
      <c r="AO420" s="1">
        <v>0</v>
      </c>
      <c r="AP420" s="1">
        <v>16</v>
      </c>
      <c r="AZ420" s="1">
        <v>6</v>
      </c>
      <c r="BA420" s="1">
        <v>49</v>
      </c>
      <c r="BB420" s="1">
        <v>20</v>
      </c>
      <c r="BC420" s="1">
        <v>2</v>
      </c>
      <c r="BD420" s="1">
        <v>36</v>
      </c>
      <c r="BE420" s="1">
        <v>14.8</v>
      </c>
      <c r="BF420" s="1">
        <v>295</v>
      </c>
      <c r="BH420" s="1">
        <v>0</v>
      </c>
      <c r="BJ420" s="1">
        <v>0</v>
      </c>
      <c r="BL420" s="1">
        <v>0</v>
      </c>
    </row>
    <row r="421" spans="1:64" hidden="1" x14ac:dyDescent="0.3">
      <c r="A421" s="47"/>
      <c r="B421" s="3"/>
      <c r="C421" s="46"/>
      <c r="D421" s="58" t="s">
        <v>515</v>
      </c>
      <c r="E421" s="45" t="s">
        <v>59</v>
      </c>
      <c r="F421" s="45" t="s">
        <v>62</v>
      </c>
      <c r="G421" s="48">
        <v>7</v>
      </c>
      <c r="H421" s="49">
        <v>16</v>
      </c>
      <c r="I421" s="45">
        <v>419</v>
      </c>
      <c r="J421" s="45">
        <v>373</v>
      </c>
      <c r="K421" s="48">
        <v>19</v>
      </c>
      <c r="L421" s="45">
        <v>333</v>
      </c>
      <c r="M421" s="46">
        <v>-86</v>
      </c>
      <c r="N421" s="49">
        <f>VLOOKUP(D421,RB!$B$1:$M$127,12,FALSE)</f>
        <v>-101.5</v>
      </c>
      <c r="O421" s="45">
        <v>0</v>
      </c>
      <c r="P421" s="45">
        <v>0</v>
      </c>
      <c r="Q421" s="46">
        <v>0</v>
      </c>
      <c r="T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O421" s="1">
        <v>0</v>
      </c>
      <c r="AP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</row>
    <row r="422" spans="1:64" hidden="1" x14ac:dyDescent="0.3">
      <c r="A422" s="59" t="s">
        <v>525</v>
      </c>
      <c r="E422" s="60" t="s">
        <v>123</v>
      </c>
    </row>
    <row r="423" spans="1:64" hidden="1" x14ac:dyDescent="0.3">
      <c r="A423" s="59" t="s">
        <v>528</v>
      </c>
      <c r="E423" s="60" t="s">
        <v>123</v>
      </c>
    </row>
    <row r="424" spans="1:64" hidden="1" x14ac:dyDescent="0.3">
      <c r="A424" s="59" t="s">
        <v>529</v>
      </c>
      <c r="E424" s="60" t="s">
        <v>123</v>
      </c>
    </row>
    <row r="425" spans="1:64" hidden="1" x14ac:dyDescent="0.3">
      <c r="A425" s="59" t="s">
        <v>526</v>
      </c>
      <c r="E425" s="60" t="s">
        <v>123</v>
      </c>
    </row>
    <row r="426" spans="1:64" hidden="1" x14ac:dyDescent="0.3">
      <c r="A426" s="59" t="s">
        <v>527</v>
      </c>
      <c r="E426" s="60" t="s">
        <v>123</v>
      </c>
    </row>
    <row r="427" spans="1:64" hidden="1" x14ac:dyDescent="0.3">
      <c r="A427" s="59" t="s">
        <v>530</v>
      </c>
      <c r="E427" s="60" t="s">
        <v>123</v>
      </c>
    </row>
    <row r="428" spans="1:64" hidden="1" x14ac:dyDescent="0.3">
      <c r="A428" s="59" t="s">
        <v>572</v>
      </c>
      <c r="E428" s="60" t="s">
        <v>123</v>
      </c>
    </row>
    <row r="429" spans="1:64" hidden="1" x14ac:dyDescent="0.3">
      <c r="A429" s="59" t="s">
        <v>531</v>
      </c>
      <c r="E429" s="60" t="s">
        <v>123</v>
      </c>
    </row>
    <row r="430" spans="1:64" hidden="1" x14ac:dyDescent="0.3"/>
    <row r="431" spans="1:64" hidden="1" x14ac:dyDescent="0.3">
      <c r="A431" s="59" t="s">
        <v>525</v>
      </c>
      <c r="E431" s="60" t="s">
        <v>59</v>
      </c>
    </row>
    <row r="432" spans="1:64" hidden="1" x14ac:dyDescent="0.3">
      <c r="A432" s="59" t="s">
        <v>528</v>
      </c>
      <c r="E432" s="60" t="s">
        <v>59</v>
      </c>
    </row>
    <row r="433" spans="1:5" hidden="1" x14ac:dyDescent="0.3">
      <c r="A433" s="59" t="s">
        <v>529</v>
      </c>
      <c r="E433" s="60" t="s">
        <v>59</v>
      </c>
    </row>
    <row r="434" spans="1:5" hidden="1" x14ac:dyDescent="0.3">
      <c r="A434" s="59" t="s">
        <v>526</v>
      </c>
      <c r="E434" s="60" t="s">
        <v>59</v>
      </c>
    </row>
    <row r="435" spans="1:5" hidden="1" x14ac:dyDescent="0.3">
      <c r="A435" s="59" t="s">
        <v>527</v>
      </c>
      <c r="E435" s="60" t="s">
        <v>59</v>
      </c>
    </row>
    <row r="436" spans="1:5" hidden="1" x14ac:dyDescent="0.3">
      <c r="A436" s="59" t="s">
        <v>530</v>
      </c>
      <c r="E436" s="60" t="s">
        <v>59</v>
      </c>
    </row>
    <row r="437" spans="1:5" hidden="1" x14ac:dyDescent="0.3">
      <c r="A437" s="59" t="s">
        <v>572</v>
      </c>
      <c r="E437" s="60" t="s">
        <v>59</v>
      </c>
    </row>
    <row r="438" spans="1:5" hidden="1" x14ac:dyDescent="0.3">
      <c r="A438" s="59" t="s">
        <v>531</v>
      </c>
      <c r="E438" s="60" t="s">
        <v>59</v>
      </c>
    </row>
    <row r="439" spans="1:5" hidden="1" x14ac:dyDescent="0.3"/>
    <row r="440" spans="1:5" hidden="1" x14ac:dyDescent="0.3">
      <c r="A440" s="59" t="s">
        <v>525</v>
      </c>
      <c r="E440" s="60" t="s">
        <v>66</v>
      </c>
    </row>
    <row r="441" spans="1:5" hidden="1" x14ac:dyDescent="0.3">
      <c r="A441" s="59" t="s">
        <v>528</v>
      </c>
      <c r="E441" s="60" t="s">
        <v>66</v>
      </c>
    </row>
    <row r="442" spans="1:5" hidden="1" x14ac:dyDescent="0.3">
      <c r="A442" s="59" t="s">
        <v>529</v>
      </c>
      <c r="E442" s="60" t="s">
        <v>66</v>
      </c>
    </row>
    <row r="443" spans="1:5" hidden="1" x14ac:dyDescent="0.3">
      <c r="A443" s="59" t="s">
        <v>526</v>
      </c>
      <c r="E443" s="60" t="s">
        <v>66</v>
      </c>
    </row>
    <row r="444" spans="1:5" hidden="1" x14ac:dyDescent="0.3">
      <c r="A444" s="59" t="s">
        <v>527</v>
      </c>
      <c r="E444" s="60" t="s">
        <v>66</v>
      </c>
    </row>
    <row r="445" spans="1:5" hidden="1" x14ac:dyDescent="0.3">
      <c r="A445" s="59" t="s">
        <v>530</v>
      </c>
      <c r="E445" s="60" t="s">
        <v>66</v>
      </c>
    </row>
    <row r="446" spans="1:5" hidden="1" x14ac:dyDescent="0.3">
      <c r="A446" s="59" t="s">
        <v>572</v>
      </c>
      <c r="E446" s="60" t="s">
        <v>66</v>
      </c>
    </row>
    <row r="447" spans="1:5" hidden="1" x14ac:dyDescent="0.3">
      <c r="A447" s="59" t="s">
        <v>531</v>
      </c>
      <c r="E447" s="60" t="s">
        <v>66</v>
      </c>
    </row>
    <row r="448" spans="1:5" hidden="1" x14ac:dyDescent="0.3"/>
    <row r="449" spans="1:5" hidden="1" x14ac:dyDescent="0.3">
      <c r="A449" s="59" t="s">
        <v>525</v>
      </c>
      <c r="E449" s="60" t="s">
        <v>78</v>
      </c>
    </row>
    <row r="450" spans="1:5" hidden="1" x14ac:dyDescent="0.3">
      <c r="A450" s="59" t="s">
        <v>528</v>
      </c>
      <c r="E450" s="60" t="s">
        <v>78</v>
      </c>
    </row>
    <row r="451" spans="1:5" hidden="1" x14ac:dyDescent="0.3">
      <c r="A451" s="59" t="s">
        <v>529</v>
      </c>
      <c r="E451" s="60" t="s">
        <v>78</v>
      </c>
    </row>
    <row r="452" spans="1:5" hidden="1" x14ac:dyDescent="0.3">
      <c r="A452" s="59" t="s">
        <v>526</v>
      </c>
      <c r="E452" s="60" t="s">
        <v>78</v>
      </c>
    </row>
    <row r="453" spans="1:5" hidden="1" x14ac:dyDescent="0.3">
      <c r="A453" s="59" t="s">
        <v>527</v>
      </c>
      <c r="E453" s="60" t="s">
        <v>78</v>
      </c>
    </row>
    <row r="454" spans="1:5" hidden="1" x14ac:dyDescent="0.3">
      <c r="A454" s="59" t="s">
        <v>530</v>
      </c>
      <c r="E454" s="60" t="s">
        <v>78</v>
      </c>
    </row>
    <row r="455" spans="1:5" hidden="1" x14ac:dyDescent="0.3">
      <c r="A455" s="59" t="s">
        <v>572</v>
      </c>
      <c r="E455" s="60" t="s">
        <v>78</v>
      </c>
    </row>
    <row r="456" spans="1:5" hidden="1" x14ac:dyDescent="0.3">
      <c r="A456" s="59" t="s">
        <v>531</v>
      </c>
      <c r="E456" s="60" t="s">
        <v>78</v>
      </c>
    </row>
    <row r="457" spans="1:5" hidden="1" x14ac:dyDescent="0.3"/>
    <row r="458" spans="1:5" hidden="1" x14ac:dyDescent="0.3">
      <c r="A458" s="59" t="s">
        <v>525</v>
      </c>
      <c r="E458" s="60" t="s">
        <v>277</v>
      </c>
    </row>
    <row r="459" spans="1:5" hidden="1" x14ac:dyDescent="0.3">
      <c r="A459" s="59" t="s">
        <v>528</v>
      </c>
      <c r="E459" s="60" t="s">
        <v>277</v>
      </c>
    </row>
    <row r="460" spans="1:5" hidden="1" x14ac:dyDescent="0.3">
      <c r="A460" s="59" t="s">
        <v>529</v>
      </c>
      <c r="E460" s="60" t="s">
        <v>277</v>
      </c>
    </row>
    <row r="461" spans="1:5" hidden="1" x14ac:dyDescent="0.3">
      <c r="A461" s="59" t="s">
        <v>526</v>
      </c>
      <c r="E461" s="60" t="s">
        <v>277</v>
      </c>
    </row>
    <row r="462" spans="1:5" hidden="1" x14ac:dyDescent="0.3">
      <c r="A462" s="59" t="s">
        <v>527</v>
      </c>
      <c r="E462" s="60" t="s">
        <v>277</v>
      </c>
    </row>
    <row r="463" spans="1:5" hidden="1" x14ac:dyDescent="0.3">
      <c r="A463" s="59" t="s">
        <v>530</v>
      </c>
      <c r="E463" s="60" t="s">
        <v>277</v>
      </c>
    </row>
    <row r="464" spans="1:5" hidden="1" x14ac:dyDescent="0.3">
      <c r="A464" s="59" t="s">
        <v>572</v>
      </c>
      <c r="E464" s="60" t="s">
        <v>277</v>
      </c>
    </row>
    <row r="465" spans="1:5" hidden="1" x14ac:dyDescent="0.3">
      <c r="A465" s="59" t="s">
        <v>531</v>
      </c>
      <c r="E465" s="60" t="s">
        <v>277</v>
      </c>
    </row>
    <row r="466" spans="1:5" hidden="1" x14ac:dyDescent="0.3"/>
    <row r="467" spans="1:5" hidden="1" x14ac:dyDescent="0.3">
      <c r="A467" s="59" t="s">
        <v>525</v>
      </c>
      <c r="E467" s="60" t="s">
        <v>312</v>
      </c>
    </row>
    <row r="468" spans="1:5" hidden="1" x14ac:dyDescent="0.3">
      <c r="A468" s="59" t="s">
        <v>528</v>
      </c>
      <c r="E468" s="60" t="s">
        <v>312</v>
      </c>
    </row>
    <row r="469" spans="1:5" hidden="1" x14ac:dyDescent="0.3">
      <c r="A469" s="59" t="s">
        <v>529</v>
      </c>
      <c r="E469" s="60" t="s">
        <v>312</v>
      </c>
    </row>
    <row r="470" spans="1:5" hidden="1" x14ac:dyDescent="0.3">
      <c r="A470" s="59" t="s">
        <v>526</v>
      </c>
      <c r="E470" s="60" t="s">
        <v>312</v>
      </c>
    </row>
    <row r="471" spans="1:5" hidden="1" x14ac:dyDescent="0.3">
      <c r="A471" s="59" t="s">
        <v>527</v>
      </c>
      <c r="E471" s="60" t="s">
        <v>312</v>
      </c>
    </row>
    <row r="472" spans="1:5" hidden="1" x14ac:dyDescent="0.3">
      <c r="A472" s="59" t="s">
        <v>530</v>
      </c>
      <c r="E472" s="60" t="s">
        <v>312</v>
      </c>
    </row>
    <row r="473" spans="1:5" hidden="1" x14ac:dyDescent="0.3">
      <c r="A473" s="59" t="s">
        <v>572</v>
      </c>
      <c r="E473" s="60" t="s">
        <v>312</v>
      </c>
    </row>
    <row r="474" spans="1:5" hidden="1" x14ac:dyDescent="0.3">
      <c r="A474" s="59" t="s">
        <v>531</v>
      </c>
      <c r="E474" s="60" t="s">
        <v>312</v>
      </c>
    </row>
  </sheetData>
  <autoFilter ref="A1:BN429" xr:uid="{00000000-0009-0000-0000-000001000000}">
    <filterColumn colId="4">
      <filters>
        <filter val="TE"/>
      </filters>
    </filterColumn>
    <sortState ref="A2:BN421">
      <sortCondition ref="I1:I421"/>
    </sortState>
  </autoFilter>
  <conditionalFormatting sqref="N1:N1048576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{801D67F6-04A5-4DF0-8E35-8AD9C8F90577}</x14:id>
        </ext>
      </extLst>
    </cfRule>
  </conditionalFormatting>
  <conditionalFormatting sqref="K1:K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{A988062D-B3EA-42FF-8AEB-0DBB4A960773}</x14:id>
        </ext>
      </extLst>
    </cfRule>
  </conditionalFormatting>
  <conditionalFormatting sqref="H1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B421">
    <cfRule type="cellIs" dxfId="12" priority="1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1D67F6-04A5-4DF0-8E35-8AD9C8F905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A988062D-B3EA-42FF-8AEB-0DBB4A9607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9"/>
  <sheetViews>
    <sheetView workbookViewId="0">
      <selection activeCell="C5" sqref="C5"/>
    </sheetView>
  </sheetViews>
  <sheetFormatPr defaultRowHeight="14.4" x14ac:dyDescent="0.3"/>
  <cols>
    <col min="1" max="1" width="10.44140625" bestFit="1" customWidth="1"/>
  </cols>
  <sheetData>
    <row r="2" spans="1:1" x14ac:dyDescent="0.3">
      <c r="A2" s="59" t="s">
        <v>525</v>
      </c>
    </row>
    <row r="3" spans="1:1" x14ac:dyDescent="0.3">
      <c r="A3" s="59" t="s">
        <v>528</v>
      </c>
    </row>
    <row r="4" spans="1:1" x14ac:dyDescent="0.3">
      <c r="A4" s="59" t="s">
        <v>529</v>
      </c>
    </row>
    <row r="5" spans="1:1" x14ac:dyDescent="0.3">
      <c r="A5" s="59" t="s">
        <v>572</v>
      </c>
    </row>
    <row r="6" spans="1:1" x14ac:dyDescent="0.3">
      <c r="A6" s="59" t="s">
        <v>527</v>
      </c>
    </row>
    <row r="7" spans="1:1" x14ac:dyDescent="0.3">
      <c r="A7" s="59" t="s">
        <v>530</v>
      </c>
    </row>
    <row r="8" spans="1:1" x14ac:dyDescent="0.3">
      <c r="A8" s="59" t="s">
        <v>526</v>
      </c>
    </row>
    <row r="9" spans="1:1" x14ac:dyDescent="0.3">
      <c r="A9" s="59" t="s">
        <v>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4"/>
  <sheetViews>
    <sheetView zoomScale="85" zoomScaleNormal="85" workbookViewId="0">
      <pane ySplit="1" topLeftCell="A2" activePane="bottomLeft" state="frozen"/>
      <selection pane="bottomLeft" activeCell="XFD1" sqref="A1:XFD1"/>
    </sheetView>
  </sheetViews>
  <sheetFormatPr defaultColWidth="0" defaultRowHeight="14.4" x14ac:dyDescent="0.3"/>
  <cols>
    <col min="1" max="1" width="10.33203125" style="19" customWidth="1"/>
    <col min="2" max="2" width="18.33203125" style="20" bestFit="1" customWidth="1"/>
    <col min="3" max="3" width="8.88671875" style="21" bestFit="1" customWidth="1"/>
    <col min="4" max="4" width="4.109375" style="21" bestFit="1" customWidth="1"/>
    <col min="5" max="5" width="5.88671875" style="21" bestFit="1" customWidth="1"/>
    <col min="6" max="6" width="5.33203125" style="22" bestFit="1" customWidth="1"/>
    <col min="7" max="7" width="5.33203125" style="20" bestFit="1" customWidth="1"/>
    <col min="8" max="8" width="6.44140625" style="21" bestFit="1" customWidth="1"/>
    <col min="9" max="9" width="8.109375" style="21" bestFit="1" customWidth="1"/>
    <col min="10" max="10" width="9.33203125" style="21" bestFit="1" customWidth="1"/>
    <col min="11" max="11" width="6.109375" style="21" bestFit="1" customWidth="1"/>
    <col min="12" max="12" width="9.33203125" style="21" bestFit="1" customWidth="1"/>
    <col min="13" max="13" width="10" style="20" bestFit="1" customWidth="1"/>
    <col min="14" max="14" width="17" style="21" bestFit="1" customWidth="1"/>
    <col min="15" max="15" width="12.109375" style="21" bestFit="1" customWidth="1"/>
    <col min="16" max="16" width="14.44140625" style="22" bestFit="1" customWidth="1"/>
    <col min="17" max="17" width="15.44140625" style="20" bestFit="1" customWidth="1"/>
    <col min="18" max="18" width="18.33203125" style="22" bestFit="1" customWidth="1"/>
    <col min="19" max="19" width="15.6640625" style="20" bestFit="1" customWidth="1"/>
    <col min="20" max="20" width="18.5546875" style="22" bestFit="1" customWidth="1"/>
    <col min="21" max="21" width="16" style="19" bestFit="1" customWidth="1"/>
    <col min="22" max="22" width="15.44140625" style="19" bestFit="1" customWidth="1"/>
    <col min="23" max="16384" width="9.109375" style="39" hidden="1"/>
  </cols>
  <sheetData>
    <row r="1" spans="1:22" s="38" customFormat="1" ht="47.25" customHeight="1" thickBot="1" x14ac:dyDescent="0.35">
      <c r="A1" s="34" t="s">
        <v>540</v>
      </c>
      <c r="B1" s="35" t="str">
        <f>Overall!D1</f>
        <v>Player</v>
      </c>
      <c r="C1" s="36" t="s">
        <v>519</v>
      </c>
      <c r="D1" s="36" t="str">
        <f>Overall!E1</f>
        <v>Pos</v>
      </c>
      <c r="E1" s="36" t="str">
        <f>Overall!F1</f>
        <v>Team</v>
      </c>
      <c r="F1" s="37" t="str">
        <f>Overall!G1</f>
        <v>Bye</v>
      </c>
      <c r="G1" s="35" t="str">
        <f>Overall!H1</f>
        <v>Tier</v>
      </c>
      <c r="H1" s="36" t="str">
        <f>Overall!I1</f>
        <v>Rank</v>
      </c>
      <c r="I1" s="36" t="str">
        <f>Overall!J1</f>
        <v>Avg</v>
      </c>
      <c r="J1" s="36" t="str">
        <f>Overall!K1</f>
        <v>Std Dev</v>
      </c>
      <c r="K1" s="36" t="str">
        <f>Overall!L1</f>
        <v>ADP</v>
      </c>
      <c r="L1" s="36" t="str">
        <f>Overall!M1</f>
        <v>vs. ADP</v>
      </c>
      <c r="M1" s="35" t="s">
        <v>520</v>
      </c>
      <c r="N1" s="36" t="str">
        <f>Overall!O1</f>
        <v>FPTS Projection</v>
      </c>
      <c r="O1" s="36" t="str">
        <f>Overall!P1</f>
        <v>FPTS 2018</v>
      </c>
      <c r="P1" s="37" t="str">
        <f>Overall!Q1</f>
        <v>FPTS/G 2018</v>
      </c>
      <c r="Q1" s="35" t="s">
        <v>564</v>
      </c>
      <c r="R1" s="37" t="s">
        <v>565</v>
      </c>
      <c r="S1" s="35" t="s">
        <v>566</v>
      </c>
      <c r="T1" s="37" t="s">
        <v>567</v>
      </c>
      <c r="U1" s="34" t="s">
        <v>568</v>
      </c>
      <c r="V1" s="34" t="s">
        <v>37</v>
      </c>
    </row>
    <row r="2" spans="1:22" x14ac:dyDescent="0.3">
      <c r="A2" s="27" t="str">
        <f>Overall!$A$39</f>
        <v>6. Zack</v>
      </c>
      <c r="B2" s="28" t="str">
        <f>Overall!D39</f>
        <v>Patrick Mahomes</v>
      </c>
      <c r="C2" s="29">
        <v>1</v>
      </c>
      <c r="D2" s="29" t="str">
        <f>Overall!E39</f>
        <v>QB</v>
      </c>
      <c r="E2" s="29" t="str">
        <f>Overall!F39</f>
        <v>KC</v>
      </c>
      <c r="F2" s="30">
        <f>Overall!G39</f>
        <v>12</v>
      </c>
      <c r="G2" s="28">
        <f>Overall!H39</f>
        <v>5</v>
      </c>
      <c r="H2" s="29">
        <f>Overall!I39</f>
        <v>38</v>
      </c>
      <c r="I2" s="29">
        <f>Overall!J39</f>
        <v>36.799999999999997</v>
      </c>
      <c r="J2" s="29">
        <f>Overall!K39</f>
        <v>1.9</v>
      </c>
      <c r="K2" s="29">
        <f>Overall!L39</f>
        <v>18</v>
      </c>
      <c r="L2" s="29">
        <f>Overall!M39</f>
        <v>-20</v>
      </c>
      <c r="M2" s="28">
        <f t="shared" ref="M2:M44" si="0">N2-$N$10</f>
        <v>57</v>
      </c>
      <c r="N2" s="29">
        <f>Overall!O39</f>
        <v>338.2</v>
      </c>
      <c r="O2" s="29">
        <f>Overall!P39</f>
        <v>417</v>
      </c>
      <c r="P2" s="30">
        <f>Overall!Q39</f>
        <v>26.1</v>
      </c>
      <c r="Q2" s="28">
        <f>Overall!X39</f>
        <v>36</v>
      </c>
      <c r="R2" s="30">
        <f>Overall!Y39</f>
        <v>4779.6000000000004</v>
      </c>
      <c r="S2" s="28">
        <f>Overall!AD39</f>
        <v>2</v>
      </c>
      <c r="T2" s="30">
        <f>Overall!AE39</f>
        <v>219.6</v>
      </c>
      <c r="U2" s="27">
        <f>Overall!W39</f>
        <v>13.3</v>
      </c>
      <c r="V2" s="27">
        <f>Overall!AT39</f>
        <v>66</v>
      </c>
    </row>
    <row r="3" spans="1:22" x14ac:dyDescent="0.3">
      <c r="A3" s="27" t="str">
        <f>Overall!$A$55</f>
        <v>5. Danny</v>
      </c>
      <c r="B3" s="28" t="str">
        <f>Overall!D55</f>
        <v>Deshaun Watson</v>
      </c>
      <c r="C3" s="29">
        <v>2</v>
      </c>
      <c r="D3" s="29" t="str">
        <f>Overall!E55</f>
        <v>QB</v>
      </c>
      <c r="E3" s="29" t="str">
        <f>Overall!F55</f>
        <v>HOU</v>
      </c>
      <c r="F3" s="30">
        <f>Overall!G55</f>
        <v>10</v>
      </c>
      <c r="G3" s="28">
        <f>Overall!H55</f>
        <v>6</v>
      </c>
      <c r="H3" s="29">
        <f>Overall!I55</f>
        <v>54</v>
      </c>
      <c r="I3" s="29">
        <f>Overall!J55</f>
        <v>55.3</v>
      </c>
      <c r="J3" s="29">
        <f>Overall!K55</f>
        <v>5.3</v>
      </c>
      <c r="K3" s="29">
        <f>Overall!L55</f>
        <v>43</v>
      </c>
      <c r="L3" s="29">
        <f>Overall!M55</f>
        <v>-11</v>
      </c>
      <c r="M3" s="28">
        <f t="shared" si="0"/>
        <v>39.5</v>
      </c>
      <c r="N3" s="29">
        <f>Overall!O55</f>
        <v>320.7</v>
      </c>
      <c r="O3" s="29">
        <f>Overall!P55</f>
        <v>331.9</v>
      </c>
      <c r="P3" s="30">
        <f>Overall!Q55</f>
        <v>20.7</v>
      </c>
      <c r="Q3" s="28">
        <f>Overall!X55</f>
        <v>26.4</v>
      </c>
      <c r="R3" s="30">
        <f>Overall!Y55</f>
        <v>4073.5</v>
      </c>
      <c r="S3" s="28">
        <f>Overall!AD55</f>
        <v>4.4000000000000004</v>
      </c>
      <c r="T3" s="30">
        <f>Overall!AE55</f>
        <v>552.20000000000005</v>
      </c>
      <c r="U3" s="27">
        <f>Overall!W55</f>
        <v>12</v>
      </c>
      <c r="V3" s="27">
        <f>Overall!AT55</f>
        <v>68.3</v>
      </c>
    </row>
    <row r="4" spans="1:22" x14ac:dyDescent="0.3">
      <c r="A4" s="27" t="str">
        <f>Overall!$A$63</f>
        <v>7. Vinay</v>
      </c>
      <c r="B4" s="28" t="str">
        <f>Overall!D63</f>
        <v>Aaron Rodgers</v>
      </c>
      <c r="C4" s="29">
        <v>3</v>
      </c>
      <c r="D4" s="29" t="str">
        <f>Overall!E63</f>
        <v>QB</v>
      </c>
      <c r="E4" s="29" t="str">
        <f>Overall!F63</f>
        <v>GB</v>
      </c>
      <c r="F4" s="30">
        <f>Overall!G63</f>
        <v>11</v>
      </c>
      <c r="G4" s="28">
        <f>Overall!H63</f>
        <v>7</v>
      </c>
      <c r="H4" s="29">
        <f>Overall!I63</f>
        <v>62</v>
      </c>
      <c r="I4" s="29">
        <f>Overall!J63</f>
        <v>63.3</v>
      </c>
      <c r="J4" s="29">
        <f>Overall!K63</f>
        <v>8.1</v>
      </c>
      <c r="K4" s="29">
        <f>Overall!L63</f>
        <v>51</v>
      </c>
      <c r="L4" s="29">
        <f>Overall!M63</f>
        <v>-11</v>
      </c>
      <c r="M4" s="28">
        <f t="shared" si="0"/>
        <v>27.400000000000034</v>
      </c>
      <c r="N4" s="29">
        <f>Overall!O63</f>
        <v>308.60000000000002</v>
      </c>
      <c r="O4" s="29">
        <f>Overall!P63</f>
        <v>312.5</v>
      </c>
      <c r="P4" s="30">
        <f>Overall!Q63</f>
        <v>19.5</v>
      </c>
      <c r="Q4" s="28">
        <f>Overall!X63</f>
        <v>29.5</v>
      </c>
      <c r="R4" s="30">
        <f>Overall!Y63</f>
        <v>4284.3999999999996</v>
      </c>
      <c r="S4" s="28">
        <f>Overall!AD63</f>
        <v>2.1</v>
      </c>
      <c r="T4" s="30">
        <f>Overall!AE63</f>
        <v>260.5</v>
      </c>
      <c r="U4" s="27">
        <f>Overall!W63</f>
        <v>7.6</v>
      </c>
      <c r="V4" s="27">
        <f>Overall!AT63</f>
        <v>62.3</v>
      </c>
    </row>
    <row r="5" spans="1:22" x14ac:dyDescent="0.3">
      <c r="A5" s="27" t="str">
        <f>Overall!$A$71</f>
        <v>3. Brendan</v>
      </c>
      <c r="B5" s="28" t="str">
        <f>Overall!D71</f>
        <v>Baker Mayfield</v>
      </c>
      <c r="C5" s="29">
        <v>4</v>
      </c>
      <c r="D5" s="29" t="str">
        <f>Overall!E71</f>
        <v>QB</v>
      </c>
      <c r="E5" s="29" t="str">
        <f>Overall!F71</f>
        <v>CLE</v>
      </c>
      <c r="F5" s="30">
        <f>Overall!G71</f>
        <v>7</v>
      </c>
      <c r="G5" s="28">
        <f>Overall!H71</f>
        <v>7</v>
      </c>
      <c r="H5" s="29">
        <f>Overall!I71</f>
        <v>70</v>
      </c>
      <c r="I5" s="29">
        <f>Overall!J71</f>
        <v>72.2</v>
      </c>
      <c r="J5" s="29">
        <f>Overall!K71</f>
        <v>11.3</v>
      </c>
      <c r="K5" s="29">
        <f>Overall!L71</f>
        <v>58</v>
      </c>
      <c r="L5" s="29">
        <f>Overall!M71</f>
        <v>-12</v>
      </c>
      <c r="M5" s="28">
        <f t="shared" si="0"/>
        <v>4.1999999999999886</v>
      </c>
      <c r="N5" s="29">
        <f>Overall!O71</f>
        <v>285.39999999999998</v>
      </c>
      <c r="O5" s="29">
        <f>Overall!P71</f>
        <v>240</v>
      </c>
      <c r="P5" s="30">
        <f>Overall!Q71</f>
        <v>17.100000000000001</v>
      </c>
      <c r="Q5" s="28">
        <f>Overall!X71</f>
        <v>30.9</v>
      </c>
      <c r="R5" s="30">
        <f>Overall!Y71</f>
        <v>4311.1000000000004</v>
      </c>
      <c r="S5" s="28">
        <f>Overall!AD71</f>
        <v>0.9</v>
      </c>
      <c r="T5" s="30">
        <f>Overall!AE71</f>
        <v>181.3</v>
      </c>
      <c r="U5" s="27">
        <f>Overall!W71</f>
        <v>14.5</v>
      </c>
      <c r="V5" s="27">
        <f>Overall!AT71</f>
        <v>63.8</v>
      </c>
    </row>
    <row r="6" spans="1:22" x14ac:dyDescent="0.3">
      <c r="A6" s="27" t="str">
        <f>Overall!$A$76</f>
        <v>8. Bryan</v>
      </c>
      <c r="B6" s="28" t="str">
        <f>Overall!D76</f>
        <v>Matt Ryan</v>
      </c>
      <c r="C6" s="29">
        <v>5</v>
      </c>
      <c r="D6" s="29" t="str">
        <f>Overall!E76</f>
        <v>QB</v>
      </c>
      <c r="E6" s="29" t="str">
        <f>Overall!F76</f>
        <v>ATL</v>
      </c>
      <c r="F6" s="30">
        <f>Overall!G76</f>
        <v>9</v>
      </c>
      <c r="G6" s="28">
        <f>Overall!H76</f>
        <v>8</v>
      </c>
      <c r="H6" s="29">
        <f>Overall!I76</f>
        <v>75</v>
      </c>
      <c r="I6" s="29">
        <f>Overall!J76</f>
        <v>77.099999999999994</v>
      </c>
      <c r="J6" s="29">
        <f>Overall!K76</f>
        <v>14.6</v>
      </c>
      <c r="K6" s="29">
        <f>Overall!L76</f>
        <v>74</v>
      </c>
      <c r="L6" s="29">
        <f>Overall!M76</f>
        <v>-1</v>
      </c>
      <c r="M6" s="28">
        <f t="shared" si="0"/>
        <v>20.900000000000034</v>
      </c>
      <c r="N6" s="29">
        <f>Overall!O76</f>
        <v>302.10000000000002</v>
      </c>
      <c r="O6" s="29">
        <f>Overall!P76</f>
        <v>355</v>
      </c>
      <c r="P6" s="30">
        <f>Overall!Q76</f>
        <v>22.2</v>
      </c>
      <c r="Q6" s="28">
        <f>Overall!X76</f>
        <v>30</v>
      </c>
      <c r="R6" s="30">
        <f>Overall!Y76</f>
        <v>4632.3999999999996</v>
      </c>
      <c r="S6" s="28">
        <f>Overall!AD76</f>
        <v>1.5</v>
      </c>
      <c r="T6" s="30">
        <f>Overall!AE76</f>
        <v>132.80000000000001</v>
      </c>
      <c r="U6" s="27">
        <f>Overall!W76</f>
        <v>10.6</v>
      </c>
      <c r="V6" s="27">
        <f>Overall!AT76</f>
        <v>69.400000000000006</v>
      </c>
    </row>
    <row r="7" spans="1:22" x14ac:dyDescent="0.3">
      <c r="A7" s="27" t="str">
        <f>Overall!$A$87</f>
        <v>8. Bryan</v>
      </c>
      <c r="B7" s="28" t="str">
        <f>Overall!D87</f>
        <v>Andrew Luck</v>
      </c>
      <c r="C7" s="29">
        <v>6</v>
      </c>
      <c r="D7" s="29" t="str">
        <f>Overall!E87</f>
        <v>QB</v>
      </c>
      <c r="E7" s="29" t="str">
        <f>Overall!F87</f>
        <v>IND</v>
      </c>
      <c r="F7" s="30">
        <f>Overall!G87</f>
        <v>6</v>
      </c>
      <c r="G7" s="28">
        <f>Overall!H87</f>
        <v>8</v>
      </c>
      <c r="H7" s="29">
        <f>Overall!I87</f>
        <v>86</v>
      </c>
      <c r="I7" s="29">
        <f>Overall!J87</f>
        <v>86.9</v>
      </c>
      <c r="J7" s="29">
        <f>Overall!K87</f>
        <v>15.1</v>
      </c>
      <c r="K7" s="29">
        <f>Overall!L87</f>
        <v>69</v>
      </c>
      <c r="L7" s="29">
        <f>Overall!M87</f>
        <v>-17</v>
      </c>
      <c r="M7" s="28">
        <f t="shared" si="0"/>
        <v>15.300000000000011</v>
      </c>
      <c r="N7" s="29">
        <f>Overall!O87</f>
        <v>296.5</v>
      </c>
      <c r="O7" s="29">
        <f>Overall!P87</f>
        <v>328.1</v>
      </c>
      <c r="P7" s="30">
        <f>Overall!Q87</f>
        <v>20.5</v>
      </c>
      <c r="Q7" s="28">
        <f>Overall!X87</f>
        <v>31.9</v>
      </c>
      <c r="R7" s="30">
        <f>Overall!Y87</f>
        <v>4329.3</v>
      </c>
      <c r="S7" s="28">
        <f>Overall!AD87</f>
        <v>1.2</v>
      </c>
      <c r="T7" s="30">
        <f>Overall!AE87</f>
        <v>210.6</v>
      </c>
      <c r="U7" s="27">
        <f>Overall!W87</f>
        <v>13.7</v>
      </c>
      <c r="V7" s="27">
        <f>Overall!AT87</f>
        <v>67.3</v>
      </c>
    </row>
    <row r="8" spans="1:22" x14ac:dyDescent="0.3">
      <c r="A8" s="27" t="str">
        <f>Overall!$A$92</f>
        <v>1. Hunter</v>
      </c>
      <c r="B8" s="28" t="str">
        <f>Overall!D92</f>
        <v>Cam Newton</v>
      </c>
      <c r="C8" s="29">
        <v>7</v>
      </c>
      <c r="D8" s="29" t="str">
        <f>Overall!E92</f>
        <v>QB</v>
      </c>
      <c r="E8" s="29" t="str">
        <f>Overall!F92</f>
        <v>CAR</v>
      </c>
      <c r="F8" s="30">
        <f>Overall!G92</f>
        <v>7</v>
      </c>
      <c r="G8" s="28">
        <f>Overall!H92</f>
        <v>8</v>
      </c>
      <c r="H8" s="29">
        <f>Overall!I92</f>
        <v>91</v>
      </c>
      <c r="I8" s="29">
        <f>Overall!J92</f>
        <v>91</v>
      </c>
      <c r="J8" s="29">
        <f>Overall!K92</f>
        <v>11.5</v>
      </c>
      <c r="K8" s="29">
        <f>Overall!L92</f>
        <v>92</v>
      </c>
      <c r="L8" s="29">
        <f>Overall!M92</f>
        <v>1</v>
      </c>
      <c r="M8" s="28">
        <f t="shared" si="0"/>
        <v>18.900000000000034</v>
      </c>
      <c r="N8" s="29">
        <f>Overall!O92</f>
        <v>300.10000000000002</v>
      </c>
      <c r="O8" s="29">
        <f>Overall!P92</f>
        <v>282.60000000000002</v>
      </c>
      <c r="P8" s="30">
        <f>Overall!Q92</f>
        <v>20.2</v>
      </c>
      <c r="Q8" s="28">
        <f>Overall!X92</f>
        <v>24.4</v>
      </c>
      <c r="R8" s="30">
        <f>Overall!Y92</f>
        <v>3808.7</v>
      </c>
      <c r="S8" s="28">
        <f>Overall!AD92</f>
        <v>4.4000000000000004</v>
      </c>
      <c r="T8" s="30">
        <f>Overall!AE92</f>
        <v>545</v>
      </c>
      <c r="U8" s="27">
        <f>Overall!W92</f>
        <v>13.8</v>
      </c>
      <c r="V8" s="27">
        <f>Overall!AT92</f>
        <v>67.900000000000006</v>
      </c>
    </row>
    <row r="9" spans="1:22" x14ac:dyDescent="0.3">
      <c r="A9" s="27" t="str">
        <f>Overall!$A$94</f>
        <v>4. Nate</v>
      </c>
      <c r="B9" s="28" t="str">
        <f>Overall!D94</f>
        <v>Carson Wentz</v>
      </c>
      <c r="C9" s="29">
        <v>8</v>
      </c>
      <c r="D9" s="29" t="str">
        <f>Overall!E94</f>
        <v>QB</v>
      </c>
      <c r="E9" s="29" t="str">
        <f>Overall!F94</f>
        <v>PHI</v>
      </c>
      <c r="F9" s="30">
        <f>Overall!G94</f>
        <v>10</v>
      </c>
      <c r="G9" s="28">
        <f>Overall!H94</f>
        <v>8</v>
      </c>
      <c r="H9" s="29">
        <f>Overall!I94</f>
        <v>93</v>
      </c>
      <c r="I9" s="29">
        <f>Overall!J94</f>
        <v>91.5</v>
      </c>
      <c r="J9" s="29">
        <f>Overall!K94</f>
        <v>11.4</v>
      </c>
      <c r="K9" s="29">
        <f>Overall!L94</f>
        <v>86</v>
      </c>
      <c r="L9" s="29">
        <f>Overall!M94</f>
        <v>-7</v>
      </c>
      <c r="M9" s="28">
        <f t="shared" si="0"/>
        <v>4.4000000000000341</v>
      </c>
      <c r="N9" s="29">
        <f>Overall!O94</f>
        <v>285.60000000000002</v>
      </c>
      <c r="O9" s="29">
        <f>Overall!P94</f>
        <v>193.4</v>
      </c>
      <c r="P9" s="30">
        <f>Overall!Q94</f>
        <v>17.600000000000001</v>
      </c>
      <c r="Q9" s="28">
        <f>Overall!X94</f>
        <v>30.1</v>
      </c>
      <c r="R9" s="30">
        <f>Overall!Y94</f>
        <v>4244.8999999999996</v>
      </c>
      <c r="S9" s="28">
        <f>Overall!AD94</f>
        <v>1</v>
      </c>
      <c r="T9" s="30">
        <f>Overall!AE94</f>
        <v>192</v>
      </c>
      <c r="U9" s="27">
        <f>Overall!W94</f>
        <v>12.2</v>
      </c>
      <c r="V9" s="27">
        <f>Overall!AT94</f>
        <v>69.599999999999994</v>
      </c>
    </row>
    <row r="10" spans="1:22" x14ac:dyDescent="0.3">
      <c r="A10" s="27">
        <f>Overall!$A$96</f>
        <v>0</v>
      </c>
      <c r="B10" s="28" t="str">
        <f>Overall!D96</f>
        <v>Russell Wilson</v>
      </c>
      <c r="C10" s="29">
        <v>9</v>
      </c>
      <c r="D10" s="29" t="str">
        <f>Overall!E96</f>
        <v>QB</v>
      </c>
      <c r="E10" s="29" t="str">
        <f>Overall!F96</f>
        <v>SEA</v>
      </c>
      <c r="F10" s="30">
        <f>Overall!G96</f>
        <v>11</v>
      </c>
      <c r="G10" s="28">
        <f>Overall!H96</f>
        <v>8</v>
      </c>
      <c r="H10" s="29">
        <f>Overall!I96</f>
        <v>95</v>
      </c>
      <c r="I10" s="29">
        <f>Overall!J96</f>
        <v>97.3</v>
      </c>
      <c r="J10" s="29">
        <f>Overall!K96</f>
        <v>15.4</v>
      </c>
      <c r="K10" s="29">
        <f>Overall!L96</f>
        <v>95</v>
      </c>
      <c r="L10" s="29">
        <f>Overall!M96</f>
        <v>0</v>
      </c>
      <c r="M10" s="28">
        <f t="shared" si="0"/>
        <v>0</v>
      </c>
      <c r="N10" s="29">
        <f>Overall!O96</f>
        <v>281.2</v>
      </c>
      <c r="O10" s="29">
        <f>Overall!P96</f>
        <v>299.39999999999998</v>
      </c>
      <c r="P10" s="30">
        <f>Overall!Q96</f>
        <v>18.7</v>
      </c>
      <c r="Q10" s="28">
        <f>Overall!X96</f>
        <v>27.8</v>
      </c>
      <c r="R10" s="30">
        <f>Overall!Y96</f>
        <v>3571</v>
      </c>
      <c r="S10" s="28">
        <f>Overall!AD96</f>
        <v>2</v>
      </c>
      <c r="T10" s="30">
        <f>Overall!AE96</f>
        <v>381.3</v>
      </c>
      <c r="U10" s="27">
        <f>Overall!W96</f>
        <v>9.5</v>
      </c>
      <c r="V10" s="27">
        <f>Overall!AT96</f>
        <v>65.599999999999994</v>
      </c>
    </row>
    <row r="11" spans="1:22" x14ac:dyDescent="0.3">
      <c r="A11" s="27">
        <f>Overall!A107</f>
        <v>0</v>
      </c>
      <c r="B11" s="28" t="str">
        <f>Overall!D107</f>
        <v>Jameis Winston</v>
      </c>
      <c r="C11" s="29">
        <v>10</v>
      </c>
      <c r="D11" s="29" t="str">
        <f>Overall!E107</f>
        <v>QB</v>
      </c>
      <c r="E11" s="29" t="str">
        <f>Overall!F107</f>
        <v>TB</v>
      </c>
      <c r="F11" s="30">
        <f>Overall!G107</f>
        <v>7</v>
      </c>
      <c r="G11" s="28">
        <f>Overall!H107</f>
        <v>9</v>
      </c>
      <c r="H11" s="29">
        <f>Overall!I107</f>
        <v>106</v>
      </c>
      <c r="I11" s="29">
        <f>Overall!J107</f>
        <v>107.3</v>
      </c>
      <c r="J11" s="29">
        <f>Overall!K107</f>
        <v>5.3</v>
      </c>
      <c r="K11" s="29">
        <f>Overall!L107</f>
        <v>114</v>
      </c>
      <c r="L11" s="29">
        <f>Overall!M107</f>
        <v>8</v>
      </c>
      <c r="M11" s="28">
        <f t="shared" si="0"/>
        <v>6.8000000000000114</v>
      </c>
      <c r="N11" s="29">
        <f>Overall!O107</f>
        <v>288</v>
      </c>
      <c r="O11" s="29">
        <f>Overall!P107</f>
        <v>196</v>
      </c>
      <c r="P11" s="30">
        <f>Overall!Q107</f>
        <v>17.8</v>
      </c>
      <c r="Q11" s="28">
        <f>Overall!X107</f>
        <v>27.7</v>
      </c>
      <c r="R11" s="30">
        <f>Overall!Y107</f>
        <v>4454.8999999999996</v>
      </c>
      <c r="S11" s="28">
        <f>Overall!AD107</f>
        <v>1.6</v>
      </c>
      <c r="T11" s="30">
        <f>Overall!AE107</f>
        <v>277</v>
      </c>
      <c r="U11" s="27">
        <f>Overall!W107</f>
        <v>16.600000000000001</v>
      </c>
      <c r="V11" s="27">
        <f>Overall!AT107</f>
        <v>64.599999999999994</v>
      </c>
    </row>
    <row r="12" spans="1:22" x14ac:dyDescent="0.3">
      <c r="A12" s="27">
        <f>Overall!A108</f>
        <v>0</v>
      </c>
      <c r="B12" s="28" t="str">
        <f>Overall!D108</f>
        <v>Jared Goff</v>
      </c>
      <c r="C12" s="29">
        <v>11</v>
      </c>
      <c r="D12" s="29" t="str">
        <f>Overall!E108</f>
        <v>QB</v>
      </c>
      <c r="E12" s="29" t="str">
        <f>Overall!F108</f>
        <v>LAR</v>
      </c>
      <c r="F12" s="30">
        <f>Overall!G108</f>
        <v>9</v>
      </c>
      <c r="G12" s="28">
        <f>Overall!H108</f>
        <v>9</v>
      </c>
      <c r="H12" s="29">
        <f>Overall!I108</f>
        <v>107</v>
      </c>
      <c r="I12" s="29">
        <f>Overall!J108</f>
        <v>107.6</v>
      </c>
      <c r="J12" s="29">
        <f>Overall!K108</f>
        <v>11.3</v>
      </c>
      <c r="K12" s="29">
        <f>Overall!L108</f>
        <v>102</v>
      </c>
      <c r="L12" s="29">
        <f>Overall!M108</f>
        <v>-5</v>
      </c>
      <c r="M12" s="28">
        <f t="shared" si="0"/>
        <v>5.4000000000000341</v>
      </c>
      <c r="N12" s="29">
        <f>Overall!O108</f>
        <v>286.60000000000002</v>
      </c>
      <c r="O12" s="29">
        <f>Overall!P108</f>
        <v>310.3</v>
      </c>
      <c r="P12" s="30">
        <f>Overall!Q108</f>
        <v>19.399999999999999</v>
      </c>
      <c r="Q12" s="28">
        <f>Overall!X108</f>
        <v>30.5</v>
      </c>
      <c r="R12" s="30">
        <f>Overall!Y108</f>
        <v>4372.2</v>
      </c>
      <c r="S12" s="28">
        <f>Overall!AD108</f>
        <v>1.2</v>
      </c>
      <c r="T12" s="30">
        <f>Overall!AE108</f>
        <v>102.9</v>
      </c>
      <c r="U12" s="27">
        <f>Overall!W108</f>
        <v>11.7</v>
      </c>
      <c r="V12" s="27">
        <f>Overall!AT108</f>
        <v>64.900000000000006</v>
      </c>
    </row>
    <row r="13" spans="1:22" x14ac:dyDescent="0.3">
      <c r="A13" s="27" t="str">
        <f>Overall!A110</f>
        <v>5. Danny</v>
      </c>
      <c r="B13" s="28" t="str">
        <f>Overall!D110</f>
        <v>Kyler Murray</v>
      </c>
      <c r="C13" s="29">
        <v>12</v>
      </c>
      <c r="D13" s="29" t="str">
        <f>Overall!E110</f>
        <v>QB</v>
      </c>
      <c r="E13" s="29" t="str">
        <f>Overall!F110</f>
        <v>ARI</v>
      </c>
      <c r="F13" s="30">
        <f>Overall!G110</f>
        <v>12</v>
      </c>
      <c r="G13" s="28">
        <f>Overall!H110</f>
        <v>9</v>
      </c>
      <c r="H13" s="29">
        <f>Overall!I110</f>
        <v>109</v>
      </c>
      <c r="I13" s="29">
        <f>Overall!J110</f>
        <v>108.5</v>
      </c>
      <c r="J13" s="29">
        <f>Overall!K110</f>
        <v>13.2</v>
      </c>
      <c r="K13" s="29">
        <f>Overall!L110</f>
        <v>98</v>
      </c>
      <c r="L13" s="29">
        <f>Overall!M110</f>
        <v>-11</v>
      </c>
      <c r="M13" s="28">
        <f t="shared" si="0"/>
        <v>-12.800000000000011</v>
      </c>
      <c r="N13" s="29">
        <f>Overall!O110</f>
        <v>268.39999999999998</v>
      </c>
      <c r="O13" s="29">
        <f>Overall!P110</f>
        <v>0</v>
      </c>
      <c r="P13" s="30">
        <f>Overall!Q110</f>
        <v>0</v>
      </c>
      <c r="Q13" s="28">
        <f>Overall!X110</f>
        <v>21.4</v>
      </c>
      <c r="R13" s="30">
        <f>Overall!Y110</f>
        <v>3721.3</v>
      </c>
      <c r="S13" s="28">
        <f>Overall!AD110</f>
        <v>3.1</v>
      </c>
      <c r="T13" s="30">
        <f>Overall!AE110</f>
        <v>505.3</v>
      </c>
      <c r="U13" s="27">
        <f>Overall!W110</f>
        <v>14.5</v>
      </c>
      <c r="V13" s="27">
        <f>Overall!AT110</f>
        <v>0</v>
      </c>
    </row>
    <row r="14" spans="1:22" x14ac:dyDescent="0.3">
      <c r="A14" s="27">
        <f>Overall!A111</f>
        <v>0</v>
      </c>
      <c r="B14" s="28" t="str">
        <f>Overall!D111</f>
        <v>Drew Brees</v>
      </c>
      <c r="C14" s="29">
        <v>13</v>
      </c>
      <c r="D14" s="29" t="str">
        <f>Overall!E111</f>
        <v>QB</v>
      </c>
      <c r="E14" s="29" t="str">
        <f>Overall!F111</f>
        <v>NO</v>
      </c>
      <c r="F14" s="30">
        <f>Overall!G111</f>
        <v>9</v>
      </c>
      <c r="G14" s="28">
        <f>Overall!H111</f>
        <v>9</v>
      </c>
      <c r="H14" s="29">
        <f>Overall!I111</f>
        <v>110</v>
      </c>
      <c r="I14" s="29">
        <f>Overall!J111</f>
        <v>109.5</v>
      </c>
      <c r="J14" s="29">
        <f>Overall!K111</f>
        <v>16.5</v>
      </c>
      <c r="K14" s="29">
        <f>Overall!L111</f>
        <v>89</v>
      </c>
      <c r="L14" s="29">
        <f>Overall!M111</f>
        <v>-21</v>
      </c>
      <c r="M14" s="28">
        <f t="shared" si="0"/>
        <v>9</v>
      </c>
      <c r="N14" s="29">
        <f>Overall!O111</f>
        <v>290.2</v>
      </c>
      <c r="O14" s="29">
        <f>Overall!P111</f>
        <v>304.8</v>
      </c>
      <c r="P14" s="30">
        <f>Overall!Q111</f>
        <v>20.3</v>
      </c>
      <c r="Q14" s="28">
        <f>Overall!X111</f>
        <v>30.4</v>
      </c>
      <c r="R14" s="30">
        <f>Overall!Y111</f>
        <v>4342.6000000000004</v>
      </c>
      <c r="S14" s="28">
        <f>Overall!AD111</f>
        <v>1.9</v>
      </c>
      <c r="T14" s="30">
        <f>Overall!AE111</f>
        <v>40.1</v>
      </c>
      <c r="U14" s="27">
        <f>Overall!W111</f>
        <v>8.8000000000000007</v>
      </c>
      <c r="V14" s="27">
        <f>Overall!AT111</f>
        <v>74.400000000000006</v>
      </c>
    </row>
    <row r="15" spans="1:22" x14ac:dyDescent="0.3">
      <c r="A15" s="27" t="str">
        <f>Overall!A117</f>
        <v>2. Mac</v>
      </c>
      <c r="B15" s="28" t="str">
        <f>Overall!D117</f>
        <v>Lamar Jackson</v>
      </c>
      <c r="C15" s="29">
        <v>14</v>
      </c>
      <c r="D15" s="29" t="str">
        <f>Overall!E117</f>
        <v>QB</v>
      </c>
      <c r="E15" s="29" t="str">
        <f>Overall!F117</f>
        <v>BAL</v>
      </c>
      <c r="F15" s="30">
        <f>Overall!G117</f>
        <v>8</v>
      </c>
      <c r="G15" s="28">
        <f>Overall!H117</f>
        <v>9</v>
      </c>
      <c r="H15" s="29">
        <f>Overall!I117</f>
        <v>116</v>
      </c>
      <c r="I15" s="29">
        <f>Overall!J117</f>
        <v>117.5</v>
      </c>
      <c r="J15" s="29">
        <f>Overall!K117</f>
        <v>13</v>
      </c>
      <c r="K15" s="29">
        <f>Overall!L117</f>
        <v>128</v>
      </c>
      <c r="L15" s="29">
        <f>Overall!M117</f>
        <v>12</v>
      </c>
      <c r="M15" s="28">
        <f t="shared" si="0"/>
        <v>5.5</v>
      </c>
      <c r="N15" s="29">
        <f>Overall!O117</f>
        <v>286.7</v>
      </c>
      <c r="O15" s="29">
        <f>Overall!P117</f>
        <v>157.80000000000001</v>
      </c>
      <c r="P15" s="30">
        <f>Overall!Q117</f>
        <v>9.9</v>
      </c>
      <c r="Q15" s="28">
        <f>Overall!X117</f>
        <v>17.2</v>
      </c>
      <c r="R15" s="30">
        <f>Overall!Y117</f>
        <v>3016.9</v>
      </c>
      <c r="S15" s="28">
        <f>Overall!AD117</f>
        <v>6.4</v>
      </c>
      <c r="T15" s="30">
        <f>Overall!AE117</f>
        <v>911</v>
      </c>
      <c r="U15" s="27">
        <f>Overall!W117</f>
        <v>10.8</v>
      </c>
      <c r="V15" s="27">
        <f>Overall!AT117</f>
        <v>58.2</v>
      </c>
    </row>
    <row r="16" spans="1:22" x14ac:dyDescent="0.3">
      <c r="A16" s="27">
        <f>Overall!A118</f>
        <v>0</v>
      </c>
      <c r="B16" s="28" t="str">
        <f>Overall!D118</f>
        <v>Dak Prescott</v>
      </c>
      <c r="C16" s="29">
        <v>15</v>
      </c>
      <c r="D16" s="29" t="str">
        <f>Overall!E118</f>
        <v>QB</v>
      </c>
      <c r="E16" s="29" t="str">
        <f>Overall!F118</f>
        <v>DAL</v>
      </c>
      <c r="F16" s="30">
        <f>Overall!G118</f>
        <v>8</v>
      </c>
      <c r="G16" s="28">
        <f>Overall!H118</f>
        <v>9</v>
      </c>
      <c r="H16" s="29">
        <f>Overall!I118</f>
        <v>117</v>
      </c>
      <c r="I16" s="29">
        <f>Overall!J118</f>
        <v>119.5</v>
      </c>
      <c r="J16" s="29">
        <f>Overall!K118</f>
        <v>12.9</v>
      </c>
      <c r="K16" s="29">
        <f>Overall!L118</f>
        <v>129</v>
      </c>
      <c r="L16" s="29">
        <f>Overall!M118</f>
        <v>12</v>
      </c>
      <c r="M16" s="28">
        <f t="shared" si="0"/>
        <v>4.3000000000000114</v>
      </c>
      <c r="N16" s="29">
        <f>Overall!O118</f>
        <v>285.5</v>
      </c>
      <c r="O16" s="29">
        <f>Overall!P118</f>
        <v>285.7</v>
      </c>
      <c r="P16" s="30">
        <f>Overall!Q118</f>
        <v>17.899999999999999</v>
      </c>
      <c r="Q16" s="28">
        <f>Overall!X118</f>
        <v>23.7</v>
      </c>
      <c r="R16" s="30">
        <f>Overall!Y118</f>
        <v>3862.1</v>
      </c>
      <c r="S16" s="28">
        <f>Overall!AD118</f>
        <v>5.3</v>
      </c>
      <c r="T16" s="30">
        <f>Overall!AE118</f>
        <v>311.39999999999998</v>
      </c>
      <c r="U16" s="27">
        <f>Overall!W118</f>
        <v>11</v>
      </c>
      <c r="V16" s="27">
        <f>Overall!AT118</f>
        <v>67.7</v>
      </c>
    </row>
    <row r="17" spans="1:22" x14ac:dyDescent="0.3">
      <c r="A17" s="27">
        <f>Overall!$A$129</f>
        <v>0</v>
      </c>
      <c r="B17" s="28" t="str">
        <f>Overall!D129</f>
        <v>Ben Roethlisberger</v>
      </c>
      <c r="C17" s="29">
        <v>16</v>
      </c>
      <c r="D17" s="29" t="str">
        <f>Overall!E129</f>
        <v>QB</v>
      </c>
      <c r="E17" s="29" t="str">
        <f>Overall!F129</f>
        <v>PIT</v>
      </c>
      <c r="F17" s="30">
        <f>Overall!G129</f>
        <v>7</v>
      </c>
      <c r="G17" s="28">
        <f>Overall!H129</f>
        <v>10</v>
      </c>
      <c r="H17" s="29">
        <f>Overall!I129</f>
        <v>128</v>
      </c>
      <c r="I17" s="29">
        <f>Overall!J129</f>
        <v>131.19999999999999</v>
      </c>
      <c r="J17" s="29">
        <f>Overall!K129</f>
        <v>16.3</v>
      </c>
      <c r="K17" s="29">
        <f>Overall!L129</f>
        <v>112</v>
      </c>
      <c r="L17" s="29">
        <f>Overall!M129</f>
        <v>-16</v>
      </c>
      <c r="M17" s="28">
        <f t="shared" si="0"/>
        <v>2.3000000000000114</v>
      </c>
      <c r="N17" s="29">
        <f>Overall!O129</f>
        <v>283.5</v>
      </c>
      <c r="O17" s="29">
        <f>Overall!P129</f>
        <v>342</v>
      </c>
      <c r="P17" s="30">
        <f>Overall!Q129</f>
        <v>21.4</v>
      </c>
      <c r="Q17" s="28">
        <f>Overall!X129</f>
        <v>29.2</v>
      </c>
      <c r="R17" s="30">
        <f>Overall!Y129</f>
        <v>4645.6000000000004</v>
      </c>
      <c r="S17" s="28">
        <f>Overall!AD129</f>
        <v>1.2</v>
      </c>
      <c r="T17" s="30">
        <f>Overall!AE129</f>
        <v>75.3</v>
      </c>
      <c r="U17" s="27">
        <f>Overall!W129</f>
        <v>15.3</v>
      </c>
      <c r="V17" s="27">
        <f>Overall!AT129</f>
        <v>67</v>
      </c>
    </row>
    <row r="18" spans="1:22" x14ac:dyDescent="0.3">
      <c r="A18" s="27">
        <f>Overall!$A$132</f>
        <v>0</v>
      </c>
      <c r="B18" s="28" t="str">
        <f>Overall!D132</f>
        <v>Philip Rivers</v>
      </c>
      <c r="C18" s="29">
        <v>17</v>
      </c>
      <c r="D18" s="29" t="str">
        <f>Overall!E132</f>
        <v>QB</v>
      </c>
      <c r="E18" s="29" t="str">
        <f>Overall!F132</f>
        <v>LAC</v>
      </c>
      <c r="F18" s="30">
        <f>Overall!G132</f>
        <v>12</v>
      </c>
      <c r="G18" s="28">
        <f>Overall!H132</f>
        <v>10</v>
      </c>
      <c r="H18" s="29">
        <f>Overall!I132</f>
        <v>131</v>
      </c>
      <c r="I18" s="29">
        <f>Overall!J132</f>
        <v>133.30000000000001</v>
      </c>
      <c r="J18" s="29">
        <f>Overall!K132</f>
        <v>14.3</v>
      </c>
      <c r="K18" s="29">
        <f>Overall!L132</f>
        <v>130</v>
      </c>
      <c r="L18" s="29">
        <f>Overall!M132</f>
        <v>-1</v>
      </c>
      <c r="M18" s="28">
        <f t="shared" si="0"/>
        <v>-11</v>
      </c>
      <c r="N18" s="29">
        <f>Overall!O132</f>
        <v>270.2</v>
      </c>
      <c r="O18" s="29">
        <f>Overall!P132</f>
        <v>284.89999999999998</v>
      </c>
      <c r="P18" s="30">
        <f>Overall!Q132</f>
        <v>17.8</v>
      </c>
      <c r="Q18" s="28">
        <f>Overall!X132</f>
        <v>29.7</v>
      </c>
      <c r="R18" s="30">
        <f>Overall!Y132</f>
        <v>4371.8</v>
      </c>
      <c r="S18" s="28">
        <f>Overall!AD132</f>
        <v>0.2</v>
      </c>
      <c r="T18" s="30">
        <f>Overall!AE132</f>
        <v>25.4</v>
      </c>
      <c r="U18" s="27">
        <f>Overall!W132</f>
        <v>12.3</v>
      </c>
      <c r="V18" s="27">
        <f>Overall!AT132</f>
        <v>68.3</v>
      </c>
    </row>
    <row r="19" spans="1:22" x14ac:dyDescent="0.3">
      <c r="A19" s="27">
        <f>Overall!$A$138</f>
        <v>0</v>
      </c>
      <c r="B19" s="28" t="str">
        <f>Overall!D138</f>
        <v>Mitch Trubisky</v>
      </c>
      <c r="C19" s="29">
        <v>18</v>
      </c>
      <c r="D19" s="29" t="str">
        <f>Overall!E138</f>
        <v>QB</v>
      </c>
      <c r="E19" s="29" t="str">
        <f>Overall!F138</f>
        <v>CHI</v>
      </c>
      <c r="F19" s="30">
        <f>Overall!G138</f>
        <v>6</v>
      </c>
      <c r="G19" s="28">
        <f>Overall!H138</f>
        <v>10</v>
      </c>
      <c r="H19" s="29">
        <f>Overall!I138</f>
        <v>137</v>
      </c>
      <c r="I19" s="29">
        <f>Overall!J138</f>
        <v>143.69999999999999</v>
      </c>
      <c r="J19" s="29">
        <f>Overall!K138</f>
        <v>15.6</v>
      </c>
      <c r="K19" s="29">
        <f>Overall!L138</f>
        <v>148</v>
      </c>
      <c r="L19" s="29">
        <f>Overall!M138</f>
        <v>11</v>
      </c>
      <c r="M19" s="28">
        <f t="shared" si="0"/>
        <v>-8.5999999999999659</v>
      </c>
      <c r="N19" s="29">
        <f>Overall!O138</f>
        <v>272.60000000000002</v>
      </c>
      <c r="O19" s="29">
        <f>Overall!P138</f>
        <v>262.89999999999998</v>
      </c>
      <c r="P19" s="30">
        <f>Overall!Q138</f>
        <v>18.8</v>
      </c>
      <c r="Q19" s="28">
        <f>Overall!X138</f>
        <v>25.1</v>
      </c>
      <c r="R19" s="30">
        <f>Overall!Y138</f>
        <v>3776.6</v>
      </c>
      <c r="S19" s="28">
        <f>Overall!AD138</f>
        <v>2.4</v>
      </c>
      <c r="T19" s="30">
        <f>Overall!AE138</f>
        <v>377.6</v>
      </c>
      <c r="U19" s="27">
        <f>Overall!W138</f>
        <v>13.1</v>
      </c>
      <c r="V19" s="27">
        <f>Overall!AT138</f>
        <v>66.599999999999994</v>
      </c>
    </row>
    <row r="20" spans="1:22" x14ac:dyDescent="0.3">
      <c r="A20" s="27" t="str">
        <f>Overall!A146</f>
        <v>1. Hunter</v>
      </c>
      <c r="B20" s="28" t="str">
        <f>Overall!D146</f>
        <v>Tom Brady</v>
      </c>
      <c r="C20" s="29">
        <v>19</v>
      </c>
      <c r="D20" s="29" t="str">
        <f>Overall!E146</f>
        <v>QB</v>
      </c>
      <c r="E20" s="29" t="str">
        <f>Overall!F146</f>
        <v>NE</v>
      </c>
      <c r="F20" s="30">
        <f>Overall!G146</f>
        <v>10</v>
      </c>
      <c r="G20" s="28">
        <f>Overall!H146</f>
        <v>10</v>
      </c>
      <c r="H20" s="29">
        <f>Overall!I146</f>
        <v>144</v>
      </c>
      <c r="I20" s="29">
        <f>Overall!J146</f>
        <v>149.69999999999999</v>
      </c>
      <c r="J20" s="29">
        <f>Overall!K146</f>
        <v>11.9</v>
      </c>
      <c r="K20" s="29">
        <f>Overall!L146</f>
        <v>124</v>
      </c>
      <c r="L20" s="29">
        <f>Overall!M146</f>
        <v>-20</v>
      </c>
      <c r="M20" s="28">
        <f t="shared" si="0"/>
        <v>-4.8999999999999773</v>
      </c>
      <c r="N20" s="29">
        <f>Overall!O146</f>
        <v>276.3</v>
      </c>
      <c r="O20" s="29">
        <f>Overall!P146</f>
        <v>281.39999999999998</v>
      </c>
      <c r="P20" s="30">
        <f>Overall!Q146</f>
        <v>17.600000000000001</v>
      </c>
      <c r="Q20" s="28">
        <f>Overall!X146</f>
        <v>29</v>
      </c>
      <c r="R20" s="30">
        <f>Overall!Y146</f>
        <v>4370.3999999999996</v>
      </c>
      <c r="S20" s="28">
        <f>Overall!AD146</f>
        <v>1</v>
      </c>
      <c r="T20" s="30">
        <f>Overall!AE146</f>
        <v>38.6</v>
      </c>
      <c r="U20" s="27">
        <f>Overall!W146</f>
        <v>10.8</v>
      </c>
      <c r="V20" s="27">
        <f>Overall!AT146</f>
        <v>65.8</v>
      </c>
    </row>
    <row r="21" spans="1:22" x14ac:dyDescent="0.3">
      <c r="A21" s="27">
        <f>Overall!A147</f>
        <v>0</v>
      </c>
      <c r="B21" s="28" t="str">
        <f>Overall!D147</f>
        <v>Josh Allen</v>
      </c>
      <c r="C21" s="29">
        <v>20</v>
      </c>
      <c r="D21" s="29" t="str">
        <f>Overall!E147</f>
        <v>QB</v>
      </c>
      <c r="E21" s="29" t="str">
        <f>Overall!F147</f>
        <v>BUF</v>
      </c>
      <c r="F21" s="30">
        <f>Overall!G147</f>
        <v>6</v>
      </c>
      <c r="G21" s="28">
        <f>Overall!H147</f>
        <v>10</v>
      </c>
      <c r="H21" s="29">
        <f>Overall!I147</f>
        <v>145</v>
      </c>
      <c r="I21" s="29">
        <f>Overall!J147</f>
        <v>151.69999999999999</v>
      </c>
      <c r="J21" s="29">
        <f>Overall!K147</f>
        <v>16.3</v>
      </c>
      <c r="K21" s="29">
        <f>Overall!L147</f>
        <v>177</v>
      </c>
      <c r="L21" s="29">
        <f>Overall!M147</f>
        <v>32</v>
      </c>
      <c r="M21" s="28">
        <f t="shared" si="0"/>
        <v>-15.199999999999989</v>
      </c>
      <c r="N21" s="29">
        <f>Overall!O147</f>
        <v>266</v>
      </c>
      <c r="O21" s="29">
        <f>Overall!P147</f>
        <v>208.1</v>
      </c>
      <c r="P21" s="30">
        <f>Overall!Q147</f>
        <v>17.3</v>
      </c>
      <c r="Q21" s="28">
        <f>Overall!X147</f>
        <v>17.399999999999999</v>
      </c>
      <c r="R21" s="30">
        <f>Overall!Y147</f>
        <v>3205.2</v>
      </c>
      <c r="S21" s="28">
        <f>Overall!AD147</f>
        <v>6.2</v>
      </c>
      <c r="T21" s="30">
        <f>Overall!AE147</f>
        <v>653.20000000000005</v>
      </c>
      <c r="U21" s="27">
        <f>Overall!W147</f>
        <v>14.4</v>
      </c>
      <c r="V21" s="27">
        <f>Overall!AT147</f>
        <v>52.8</v>
      </c>
    </row>
    <row r="22" spans="1:22" x14ac:dyDescent="0.3">
      <c r="A22" s="27">
        <f>Overall!$A$152</f>
        <v>0</v>
      </c>
      <c r="B22" s="28" t="str">
        <f>Overall!D152</f>
        <v>Jimmy Garoppolo</v>
      </c>
      <c r="C22" s="29">
        <v>21</v>
      </c>
      <c r="D22" s="29" t="str">
        <f>Overall!E152</f>
        <v>QB</v>
      </c>
      <c r="E22" s="29" t="str">
        <f>Overall!F152</f>
        <v>SF</v>
      </c>
      <c r="F22" s="30">
        <f>Overall!G152</f>
        <v>4</v>
      </c>
      <c r="G22" s="28">
        <f>Overall!H152</f>
        <v>10</v>
      </c>
      <c r="H22" s="29">
        <f>Overall!I152</f>
        <v>150</v>
      </c>
      <c r="I22" s="29">
        <f>Overall!J152</f>
        <v>158.80000000000001</v>
      </c>
      <c r="J22" s="29">
        <f>Overall!K152</f>
        <v>5.4</v>
      </c>
      <c r="K22" s="29">
        <f>Overall!L152</f>
        <v>162</v>
      </c>
      <c r="L22" s="29">
        <f>Overall!M152</f>
        <v>12</v>
      </c>
      <c r="M22" s="28">
        <f t="shared" si="0"/>
        <v>-30.099999999999994</v>
      </c>
      <c r="N22" s="29">
        <f>Overall!O152</f>
        <v>251.1</v>
      </c>
      <c r="O22" s="29">
        <f>Overall!P152</f>
        <v>47.9</v>
      </c>
      <c r="P22" s="30">
        <f>Overall!Q152</f>
        <v>16</v>
      </c>
      <c r="Q22" s="28">
        <f>Overall!X152</f>
        <v>25.2</v>
      </c>
      <c r="R22" s="30">
        <f>Overall!Y152</f>
        <v>4079.8</v>
      </c>
      <c r="S22" s="28">
        <f>Overall!AD152</f>
        <v>1.3</v>
      </c>
      <c r="T22" s="30">
        <f>Overall!AE152</f>
        <v>122.3</v>
      </c>
      <c r="U22" s="27">
        <f>Overall!W152</f>
        <v>14.2</v>
      </c>
      <c r="V22" s="27">
        <f>Overall!AT152</f>
        <v>59.6</v>
      </c>
    </row>
    <row r="23" spans="1:22" x14ac:dyDescent="0.3">
      <c r="A23" s="27">
        <f>Overall!$A$159</f>
        <v>0</v>
      </c>
      <c r="B23" s="28" t="str">
        <f>Overall!D159</f>
        <v>Kirk Cousins</v>
      </c>
      <c r="C23" s="29">
        <v>22</v>
      </c>
      <c r="D23" s="29" t="str">
        <f>Overall!E159</f>
        <v>QB</v>
      </c>
      <c r="E23" s="29" t="str">
        <f>Overall!F159</f>
        <v>MIN</v>
      </c>
      <c r="F23" s="30">
        <f>Overall!G159</f>
        <v>12</v>
      </c>
      <c r="G23" s="28">
        <f>Overall!H159</f>
        <v>10</v>
      </c>
      <c r="H23" s="29">
        <f>Overall!I159</f>
        <v>157</v>
      </c>
      <c r="I23" s="29">
        <f>Overall!J159</f>
        <v>144.4</v>
      </c>
      <c r="J23" s="29">
        <f>Overall!K159</f>
        <v>15.2</v>
      </c>
      <c r="K23" s="29">
        <f>Overall!L159</f>
        <v>152</v>
      </c>
      <c r="L23" s="29">
        <f>Overall!M159</f>
        <v>-5</v>
      </c>
      <c r="M23" s="28">
        <f t="shared" si="0"/>
        <v>-9.5999999999999659</v>
      </c>
      <c r="N23" s="29">
        <f>Overall!O159</f>
        <v>271.60000000000002</v>
      </c>
      <c r="O23" s="29">
        <f>Overall!P159</f>
        <v>283.10000000000002</v>
      </c>
      <c r="P23" s="30">
        <f>Overall!Q159</f>
        <v>17.7</v>
      </c>
      <c r="Q23" s="28">
        <f>Overall!X159</f>
        <v>27.4</v>
      </c>
      <c r="R23" s="30">
        <f>Overall!Y159</f>
        <v>4152</v>
      </c>
      <c r="S23" s="28">
        <f>Overall!AD159</f>
        <v>1.9</v>
      </c>
      <c r="T23" s="30">
        <f>Overall!AE159</f>
        <v>134.30000000000001</v>
      </c>
      <c r="U23" s="27">
        <f>Overall!W159</f>
        <v>11.9</v>
      </c>
      <c r="V23" s="27">
        <f>Overall!AT159</f>
        <v>70.099999999999994</v>
      </c>
    </row>
    <row r="24" spans="1:22" x14ac:dyDescent="0.3">
      <c r="A24" s="27">
        <f>Overall!$A$177</f>
        <v>0</v>
      </c>
      <c r="B24" s="28" t="str">
        <f>Overall!D177</f>
        <v>Sam Darnold</v>
      </c>
      <c r="C24" s="29">
        <v>23</v>
      </c>
      <c r="D24" s="29" t="str">
        <f>Overall!E177</f>
        <v>QB</v>
      </c>
      <c r="E24" s="29" t="str">
        <f>Overall!F177</f>
        <v>NYJ</v>
      </c>
      <c r="F24" s="30">
        <f>Overall!G177</f>
        <v>4</v>
      </c>
      <c r="G24" s="28">
        <f>Overall!H177</f>
        <v>11</v>
      </c>
      <c r="H24" s="29">
        <f>Overall!I177</f>
        <v>175</v>
      </c>
      <c r="I24" s="29">
        <f>Overall!J177</f>
        <v>165.8</v>
      </c>
      <c r="J24" s="29">
        <f>Overall!K177</f>
        <v>1.5</v>
      </c>
      <c r="K24" s="29">
        <f>Overall!L177</f>
        <v>193</v>
      </c>
      <c r="L24" s="29">
        <f>Overall!M177</f>
        <v>18</v>
      </c>
      <c r="M24" s="28">
        <f t="shared" si="0"/>
        <v>-52.199999999999989</v>
      </c>
      <c r="N24" s="29">
        <f>Overall!O177</f>
        <v>229</v>
      </c>
      <c r="O24" s="29">
        <f>Overall!P177</f>
        <v>168.4</v>
      </c>
      <c r="P24" s="30">
        <f>Overall!Q177</f>
        <v>13</v>
      </c>
      <c r="Q24" s="28">
        <f>Overall!X177</f>
        <v>22.7</v>
      </c>
      <c r="R24" s="30">
        <f>Overall!Y177</f>
        <v>3655.9</v>
      </c>
      <c r="S24" s="28">
        <f>Overall!AD177</f>
        <v>1.6</v>
      </c>
      <c r="T24" s="30">
        <f>Overall!AE177</f>
        <v>187.9</v>
      </c>
      <c r="U24" s="27">
        <f>Overall!W177</f>
        <v>15.8</v>
      </c>
      <c r="V24" s="27">
        <f>Overall!AT177</f>
        <v>57.7</v>
      </c>
    </row>
    <row r="25" spans="1:22" x14ac:dyDescent="0.3">
      <c r="A25" s="27">
        <f>Overall!$A$192</f>
        <v>0</v>
      </c>
      <c r="B25" s="28" t="str">
        <f>Overall!D192</f>
        <v>Matthew Stafford</v>
      </c>
      <c r="C25" s="29">
        <v>24</v>
      </c>
      <c r="D25" s="29" t="str">
        <f>Overall!E192</f>
        <v>QB</v>
      </c>
      <c r="E25" s="29" t="str">
        <f>Overall!F192</f>
        <v>DET</v>
      </c>
      <c r="F25" s="30">
        <f>Overall!G192</f>
        <v>5</v>
      </c>
      <c r="G25" s="28">
        <f>Overall!H192</f>
        <v>11</v>
      </c>
      <c r="H25" s="29">
        <f>Overall!I192</f>
        <v>190</v>
      </c>
      <c r="I25" s="29">
        <f>Overall!J192</f>
        <v>192.2</v>
      </c>
      <c r="J25" s="29">
        <f>Overall!K192</f>
        <v>15.6</v>
      </c>
      <c r="K25" s="29">
        <f>Overall!L192</f>
        <v>192</v>
      </c>
      <c r="L25" s="29">
        <f>Overall!M192</f>
        <v>2</v>
      </c>
      <c r="M25" s="28">
        <f t="shared" si="0"/>
        <v>-41.699999999999989</v>
      </c>
      <c r="N25" s="29">
        <f>Overall!O192</f>
        <v>239.5</v>
      </c>
      <c r="O25" s="29">
        <f>Overall!P192</f>
        <v>212.1</v>
      </c>
      <c r="P25" s="30">
        <f>Overall!Q192</f>
        <v>13.3</v>
      </c>
      <c r="Q25" s="28">
        <f>Overall!X192</f>
        <v>24</v>
      </c>
      <c r="R25" s="30">
        <f>Overall!Y192</f>
        <v>3940.1</v>
      </c>
      <c r="S25" s="28">
        <f>Overall!AD192</f>
        <v>0.7</v>
      </c>
      <c r="T25" s="30">
        <f>Overall!AE192</f>
        <v>79</v>
      </c>
      <c r="U25" s="27">
        <f>Overall!W192</f>
        <v>11.4</v>
      </c>
      <c r="V25" s="27">
        <f>Overall!AT192</f>
        <v>66.099999999999994</v>
      </c>
    </row>
    <row r="26" spans="1:22" x14ac:dyDescent="0.3">
      <c r="A26" s="27">
        <f>Overall!$A$195</f>
        <v>0</v>
      </c>
      <c r="B26" s="28" t="str">
        <f>Overall!D195</f>
        <v>Derek Carr</v>
      </c>
      <c r="C26" s="29">
        <v>25</v>
      </c>
      <c r="D26" s="29" t="str">
        <f>Overall!E195</f>
        <v>QB</v>
      </c>
      <c r="E26" s="29" t="str">
        <f>Overall!F195</f>
        <v>OAK</v>
      </c>
      <c r="F26" s="30">
        <f>Overall!G195</f>
        <v>6</v>
      </c>
      <c r="G26" s="28">
        <f>Overall!H195</f>
        <v>11</v>
      </c>
      <c r="H26" s="29">
        <f>Overall!I195</f>
        <v>193</v>
      </c>
      <c r="I26" s="29">
        <f>Overall!J195</f>
        <v>194.4</v>
      </c>
      <c r="J26" s="29">
        <f>Overall!K195</f>
        <v>11.2</v>
      </c>
      <c r="K26" s="29">
        <f>Overall!L195</f>
        <v>176</v>
      </c>
      <c r="L26" s="29">
        <f>Overall!M195</f>
        <v>-17</v>
      </c>
      <c r="M26" s="28">
        <f t="shared" si="0"/>
        <v>-40.199999999999989</v>
      </c>
      <c r="N26" s="29">
        <f>Overall!O195</f>
        <v>241</v>
      </c>
      <c r="O26" s="29">
        <f>Overall!P195</f>
        <v>216.8</v>
      </c>
      <c r="P26" s="30">
        <f>Overall!Q195</f>
        <v>13.6</v>
      </c>
      <c r="Q26" s="28">
        <f>Overall!X195</f>
        <v>23.7</v>
      </c>
      <c r="R26" s="30">
        <f>Overall!Y195</f>
        <v>4104.7</v>
      </c>
      <c r="S26" s="28">
        <f>Overall!AD195</f>
        <v>0.6</v>
      </c>
      <c r="T26" s="30">
        <f>Overall!AE195</f>
        <v>68.599999999999994</v>
      </c>
      <c r="U26" s="27">
        <f>Overall!W195</f>
        <v>12.3</v>
      </c>
      <c r="V26" s="27">
        <f>Overall!AT195</f>
        <v>68.900000000000006</v>
      </c>
    </row>
    <row r="27" spans="1:22" x14ac:dyDescent="0.3">
      <c r="A27" s="27">
        <f>Overall!$A$205</f>
        <v>0</v>
      </c>
      <c r="B27" s="28" t="str">
        <f>Overall!D205</f>
        <v>Nick Foles</v>
      </c>
      <c r="C27" s="29">
        <v>26</v>
      </c>
      <c r="D27" s="29" t="str">
        <f>Overall!E205</f>
        <v>QB</v>
      </c>
      <c r="E27" s="29" t="str">
        <f>Overall!F205</f>
        <v>JAC</v>
      </c>
      <c r="F27" s="30">
        <f>Overall!G205</f>
        <v>10</v>
      </c>
      <c r="G27" s="28">
        <f>Overall!H205</f>
        <v>12</v>
      </c>
      <c r="H27" s="29">
        <f>Overall!I205</f>
        <v>203</v>
      </c>
      <c r="I27" s="29">
        <f>Overall!J205</f>
        <v>209.6</v>
      </c>
      <c r="J27" s="29">
        <f>Overall!K205</f>
        <v>6.8</v>
      </c>
      <c r="K27" s="29">
        <f>Overall!L205</f>
        <v>203</v>
      </c>
      <c r="L27" s="29">
        <f>Overall!M205</f>
        <v>0</v>
      </c>
      <c r="M27" s="28">
        <f t="shared" si="0"/>
        <v>-61</v>
      </c>
      <c r="N27" s="29">
        <f>Overall!O205</f>
        <v>220.2</v>
      </c>
      <c r="O27" s="29">
        <f>Overall!P205</f>
        <v>76.2</v>
      </c>
      <c r="P27" s="30">
        <f>Overall!Q205</f>
        <v>15.2</v>
      </c>
      <c r="Q27" s="28">
        <f>Overall!X205</f>
        <v>21.6</v>
      </c>
      <c r="R27" s="30">
        <f>Overall!Y205</f>
        <v>3782.2</v>
      </c>
      <c r="S27" s="28">
        <f>Overall!AD205</f>
        <v>0.9</v>
      </c>
      <c r="T27" s="30">
        <f>Overall!AE205</f>
        <v>76.3</v>
      </c>
      <c r="U27" s="27">
        <f>Overall!W205</f>
        <v>13.4</v>
      </c>
      <c r="V27" s="27">
        <f>Overall!AT205</f>
        <v>72.3</v>
      </c>
    </row>
    <row r="28" spans="1:22" x14ac:dyDescent="0.3">
      <c r="A28" s="27">
        <f>Overall!$A$208</f>
        <v>0</v>
      </c>
      <c r="B28" s="28" t="str">
        <f>Overall!D208</f>
        <v>Marcus Mariota</v>
      </c>
      <c r="C28" s="29">
        <v>27</v>
      </c>
      <c r="D28" s="29" t="str">
        <f>Overall!E208</f>
        <v>QB</v>
      </c>
      <c r="E28" s="29" t="str">
        <f>Overall!F208</f>
        <v>TEN</v>
      </c>
      <c r="F28" s="30">
        <f>Overall!G208</f>
        <v>11</v>
      </c>
      <c r="G28" s="28">
        <f>Overall!H208</f>
        <v>12</v>
      </c>
      <c r="H28" s="29">
        <f>Overall!I208</f>
        <v>206</v>
      </c>
      <c r="I28" s="29">
        <f>Overall!J208</f>
        <v>213.7</v>
      </c>
      <c r="J28" s="29">
        <f>Overall!K208</f>
        <v>15.6</v>
      </c>
      <c r="K28" s="29">
        <f>Overall!L208</f>
        <v>199</v>
      </c>
      <c r="L28" s="29">
        <f>Overall!M208</f>
        <v>-7</v>
      </c>
      <c r="M28" s="28">
        <f t="shared" si="0"/>
        <v>-55.899999999999977</v>
      </c>
      <c r="N28" s="29">
        <f>Overall!O208</f>
        <v>225.3</v>
      </c>
      <c r="O28" s="29">
        <f>Overall!P208</f>
        <v>176</v>
      </c>
      <c r="P28" s="30">
        <f>Overall!Q208</f>
        <v>12.6</v>
      </c>
      <c r="Q28" s="28">
        <f>Overall!X208</f>
        <v>18.3</v>
      </c>
      <c r="R28" s="30">
        <f>Overall!Y208</f>
        <v>3263.8</v>
      </c>
      <c r="S28" s="28">
        <f>Overall!AD208</f>
        <v>2.6</v>
      </c>
      <c r="T28" s="30">
        <f>Overall!AE208</f>
        <v>358.2</v>
      </c>
      <c r="U28" s="27">
        <f>Overall!W208</f>
        <v>12.6</v>
      </c>
      <c r="V28" s="27">
        <f>Overall!AT208</f>
        <v>68.900000000000006</v>
      </c>
    </row>
    <row r="29" spans="1:22" x14ac:dyDescent="0.3">
      <c r="A29" s="27">
        <f>Overall!$A$220</f>
        <v>0</v>
      </c>
      <c r="B29" s="28" t="str">
        <f>Overall!D220</f>
        <v>Andy Dalton</v>
      </c>
      <c r="C29" s="29">
        <v>28</v>
      </c>
      <c r="D29" s="29" t="str">
        <f>Overall!E220</f>
        <v>QB</v>
      </c>
      <c r="E29" s="29" t="str">
        <f>Overall!F220</f>
        <v>CIN</v>
      </c>
      <c r="F29" s="30">
        <f>Overall!G220</f>
        <v>9</v>
      </c>
      <c r="G29" s="28">
        <f>Overall!H220</f>
        <v>12</v>
      </c>
      <c r="H29" s="29">
        <f>Overall!I220</f>
        <v>218</v>
      </c>
      <c r="I29" s="29">
        <f>Overall!J220</f>
        <v>205</v>
      </c>
      <c r="J29" s="29">
        <f>Overall!K220</f>
        <v>8</v>
      </c>
      <c r="K29" s="29">
        <f>Overall!L220</f>
        <v>231</v>
      </c>
      <c r="L29" s="29">
        <f>Overall!M220</f>
        <v>13</v>
      </c>
      <c r="M29" s="28">
        <f t="shared" si="0"/>
        <v>-50</v>
      </c>
      <c r="N29" s="29">
        <f>Overall!O220</f>
        <v>231.2</v>
      </c>
      <c r="O29" s="29">
        <f>Overall!P220</f>
        <v>174.5</v>
      </c>
      <c r="P29" s="30">
        <f>Overall!Q220</f>
        <v>15.9</v>
      </c>
      <c r="Q29" s="28">
        <f>Overall!X220</f>
        <v>24.2</v>
      </c>
      <c r="R29" s="30">
        <f>Overall!Y220</f>
        <v>3704.5</v>
      </c>
      <c r="S29" s="28">
        <f>Overall!AD220</f>
        <v>0.9</v>
      </c>
      <c r="T29" s="30">
        <f>Overall!AE220</f>
        <v>120.2</v>
      </c>
      <c r="U29" s="27">
        <f>Overall!W220</f>
        <v>13.7</v>
      </c>
      <c r="V29" s="27">
        <f>Overall!AT220</f>
        <v>61.9</v>
      </c>
    </row>
    <row r="30" spans="1:22" x14ac:dyDescent="0.3">
      <c r="A30" s="27">
        <f>Overall!$A$231</f>
        <v>0</v>
      </c>
      <c r="B30" s="28" t="str">
        <f>Overall!D231</f>
        <v>Joe Flacco</v>
      </c>
      <c r="C30" s="29">
        <v>29</v>
      </c>
      <c r="D30" s="29" t="str">
        <f>Overall!E231</f>
        <v>QB</v>
      </c>
      <c r="E30" s="29" t="str">
        <f>Overall!F231</f>
        <v>DEN</v>
      </c>
      <c r="F30" s="30">
        <f>Overall!G231</f>
        <v>10</v>
      </c>
      <c r="G30" s="28">
        <f>Overall!H231</f>
        <v>12</v>
      </c>
      <c r="H30" s="29">
        <f>Overall!I231</f>
        <v>229</v>
      </c>
      <c r="I30" s="29">
        <f>Overall!J231</f>
        <v>239.2</v>
      </c>
      <c r="J30" s="29">
        <f>Overall!K231</f>
        <v>8.1999999999999993</v>
      </c>
      <c r="K30" s="29">
        <f>Overall!L231</f>
        <v>239</v>
      </c>
      <c r="L30" s="29">
        <f>Overall!M231</f>
        <v>10</v>
      </c>
      <c r="M30" s="28">
        <f t="shared" si="0"/>
        <v>-93</v>
      </c>
      <c r="N30" s="29">
        <f>Overall!O231</f>
        <v>188.2</v>
      </c>
      <c r="O30" s="29">
        <f>Overall!P231</f>
        <v>137</v>
      </c>
      <c r="P30" s="30">
        <f>Overall!Q231</f>
        <v>15.2</v>
      </c>
      <c r="Q30" s="28">
        <f>Overall!X231</f>
        <v>17.8</v>
      </c>
      <c r="R30" s="30">
        <f>Overall!Y231</f>
        <v>3212.1</v>
      </c>
      <c r="S30" s="28">
        <f>Overall!AD231</f>
        <v>0.9</v>
      </c>
      <c r="T30" s="30">
        <f>Overall!AE231</f>
        <v>92</v>
      </c>
      <c r="U30" s="27">
        <f>Overall!W231</f>
        <v>11.8</v>
      </c>
      <c r="V30" s="27">
        <f>Overall!AT231</f>
        <v>61.2</v>
      </c>
    </row>
    <row r="31" spans="1:22" x14ac:dyDescent="0.3">
      <c r="A31" s="27">
        <f>Overall!$A$246</f>
        <v>0</v>
      </c>
      <c r="B31" s="28" t="str">
        <f>Overall!D246</f>
        <v>Dwayne Haskins</v>
      </c>
      <c r="C31" s="29">
        <v>30</v>
      </c>
      <c r="D31" s="29" t="str">
        <f>Overall!E246</f>
        <v>QB</v>
      </c>
      <c r="E31" s="29" t="str">
        <f>Overall!F246</f>
        <v>WAS</v>
      </c>
      <c r="F31" s="30">
        <f>Overall!G246</f>
        <v>10</v>
      </c>
      <c r="G31" s="28">
        <f>Overall!H246</f>
        <v>13</v>
      </c>
      <c r="H31" s="29">
        <f>Overall!I246</f>
        <v>244</v>
      </c>
      <c r="I31" s="29">
        <f>Overall!J246</f>
        <v>246.2</v>
      </c>
      <c r="J31" s="29">
        <f>Overall!K246</f>
        <v>30.5</v>
      </c>
      <c r="K31" s="29">
        <f>Overall!L246</f>
        <v>219</v>
      </c>
      <c r="L31" s="29">
        <f>Overall!M246</f>
        <v>-25</v>
      </c>
      <c r="M31" s="28">
        <f t="shared" si="0"/>
        <v>-151</v>
      </c>
      <c r="N31" s="29">
        <f>Overall!O246</f>
        <v>130.19999999999999</v>
      </c>
      <c r="O31" s="29">
        <f>Overall!P246</f>
        <v>0</v>
      </c>
      <c r="P31" s="30">
        <f>Overall!Q246</f>
        <v>0</v>
      </c>
      <c r="Q31" s="28">
        <f>Overall!X246</f>
        <v>12.5</v>
      </c>
      <c r="R31" s="30">
        <f>Overall!Y246</f>
        <v>2384.3000000000002</v>
      </c>
      <c r="S31" s="28">
        <f>Overall!AD246</f>
        <v>0.5</v>
      </c>
      <c r="T31" s="30">
        <f>Overall!AE246</f>
        <v>56.2</v>
      </c>
      <c r="U31" s="27">
        <f>Overall!W246</f>
        <v>10.3</v>
      </c>
      <c r="V31" s="27">
        <f>Overall!AT246</f>
        <v>0</v>
      </c>
    </row>
    <row r="32" spans="1:22" x14ac:dyDescent="0.3">
      <c r="A32" s="27">
        <f>Overall!$A$253</f>
        <v>0</v>
      </c>
      <c r="B32" s="28" t="str">
        <f>Overall!D253</f>
        <v>Eli Manning</v>
      </c>
      <c r="C32" s="29">
        <v>31</v>
      </c>
      <c r="D32" s="29" t="str">
        <f>Overall!E253</f>
        <v>QB</v>
      </c>
      <c r="E32" s="29" t="str">
        <f>Overall!F253</f>
        <v>NYG</v>
      </c>
      <c r="F32" s="30">
        <f>Overall!G253</f>
        <v>11</v>
      </c>
      <c r="G32" s="28">
        <f>Overall!H253</f>
        <v>13</v>
      </c>
      <c r="H32" s="29">
        <f>Overall!I253</f>
        <v>251</v>
      </c>
      <c r="I32" s="29">
        <f>Overall!J253</f>
        <v>236.3</v>
      </c>
      <c r="J32" s="29">
        <f>Overall!K253</f>
        <v>7.5</v>
      </c>
      <c r="K32" s="29">
        <f>Overall!L253</f>
        <v>244</v>
      </c>
      <c r="L32" s="29">
        <f>Overall!M253</f>
        <v>-7</v>
      </c>
      <c r="M32" s="28">
        <f t="shared" si="0"/>
        <v>-88.199999999999989</v>
      </c>
      <c r="N32" s="29">
        <f>Overall!O253</f>
        <v>193</v>
      </c>
      <c r="O32" s="29">
        <f>Overall!P253</f>
        <v>240</v>
      </c>
      <c r="P32" s="30">
        <f>Overall!Q253</f>
        <v>15</v>
      </c>
      <c r="Q32" s="28">
        <f>Overall!X253</f>
        <v>18.7</v>
      </c>
      <c r="R32" s="30">
        <f>Overall!Y253</f>
        <v>3321.4</v>
      </c>
      <c r="S32" s="28">
        <f>Overall!AD253</f>
        <v>1</v>
      </c>
      <c r="T32" s="30">
        <f>Overall!AE253</f>
        <v>49.8</v>
      </c>
      <c r="U32" s="27">
        <f>Overall!W253</f>
        <v>10.6</v>
      </c>
      <c r="V32" s="27">
        <f>Overall!AT253</f>
        <v>66</v>
      </c>
    </row>
    <row r="33" spans="1:22" x14ac:dyDescent="0.3">
      <c r="A33" s="27">
        <f>Overall!$A$277</f>
        <v>0</v>
      </c>
      <c r="B33" s="28" t="str">
        <f>Overall!D277</f>
        <v>Josh Rosen</v>
      </c>
      <c r="C33" s="29">
        <v>32</v>
      </c>
      <c r="D33" s="29" t="str">
        <f>Overall!E277</f>
        <v>QB</v>
      </c>
      <c r="E33" s="29" t="str">
        <f>Overall!F277</f>
        <v>MIA</v>
      </c>
      <c r="F33" s="30">
        <f>Overall!G277</f>
        <v>5</v>
      </c>
      <c r="G33" s="28">
        <f>Overall!H277</f>
        <v>13</v>
      </c>
      <c r="H33" s="29">
        <f>Overall!I277</f>
        <v>275</v>
      </c>
      <c r="I33" s="29">
        <f>Overall!J277</f>
        <v>262.89999999999998</v>
      </c>
      <c r="J33" s="29">
        <f>Overall!K277</f>
        <v>31.8</v>
      </c>
      <c r="K33" s="29">
        <f>Overall!L277</f>
        <v>275</v>
      </c>
      <c r="L33" s="29">
        <f>Overall!M277</f>
        <v>0</v>
      </c>
      <c r="M33" s="28">
        <f t="shared" si="0"/>
        <v>-210.2</v>
      </c>
      <c r="N33" s="29">
        <f>Overall!O277</f>
        <v>71</v>
      </c>
      <c r="O33" s="29">
        <f>Overall!P277</f>
        <v>113</v>
      </c>
      <c r="P33" s="30">
        <f>Overall!Q277</f>
        <v>8.1</v>
      </c>
      <c r="Q33" s="28">
        <f>Overall!X277</f>
        <v>6.5</v>
      </c>
      <c r="R33" s="30">
        <f>Overall!Y277</f>
        <v>1299.3</v>
      </c>
      <c r="S33" s="28">
        <f>Overall!AD277</f>
        <v>0.3</v>
      </c>
      <c r="T33" s="30">
        <f>Overall!AE277</f>
        <v>61</v>
      </c>
      <c r="U33" s="27">
        <f>Overall!W277</f>
        <v>6.1</v>
      </c>
      <c r="V33" s="27">
        <f>Overall!AT277</f>
        <v>55.2</v>
      </c>
    </row>
    <row r="34" spans="1:22" x14ac:dyDescent="0.3">
      <c r="A34" s="27">
        <f>Overall!$A$282</f>
        <v>0</v>
      </c>
      <c r="B34" s="28" t="str">
        <f>Overall!D282</f>
        <v>Ryan Fitzpatrick</v>
      </c>
      <c r="C34" s="29">
        <v>33</v>
      </c>
      <c r="D34" s="29" t="str">
        <f>Overall!E282</f>
        <v>QB</v>
      </c>
      <c r="E34" s="29" t="str">
        <f>Overall!F282</f>
        <v>MIA</v>
      </c>
      <c r="F34" s="30">
        <f>Overall!G282</f>
        <v>5</v>
      </c>
      <c r="G34" s="28">
        <f>Overall!H282</f>
        <v>14</v>
      </c>
      <c r="H34" s="29">
        <f>Overall!I282</f>
        <v>280</v>
      </c>
      <c r="I34" s="29">
        <f>Overall!J282</f>
        <v>249.2</v>
      </c>
      <c r="J34" s="29">
        <f>Overall!K282</f>
        <v>12.9</v>
      </c>
      <c r="K34" s="29">
        <f>Overall!L282</f>
        <v>270</v>
      </c>
      <c r="L34" s="29">
        <f>Overall!M282</f>
        <v>-10</v>
      </c>
      <c r="M34" s="28">
        <f t="shared" si="0"/>
        <v>-116.39999999999998</v>
      </c>
      <c r="N34" s="29">
        <f>Overall!O282</f>
        <v>164.8</v>
      </c>
      <c r="O34" s="29">
        <f>Overall!P282</f>
        <v>165.8</v>
      </c>
      <c r="P34" s="30">
        <f>Overall!Q282</f>
        <v>20.7</v>
      </c>
      <c r="Q34" s="28">
        <f>Overall!X282</f>
        <v>15.2</v>
      </c>
      <c r="R34" s="30">
        <f>Overall!Y282</f>
        <v>2544</v>
      </c>
      <c r="S34" s="28">
        <f>Overall!AD282</f>
        <v>1.4</v>
      </c>
      <c r="T34" s="30">
        <f>Overall!AE282</f>
        <v>185.2</v>
      </c>
      <c r="U34" s="27">
        <f>Overall!W282</f>
        <v>11.2</v>
      </c>
      <c r="V34" s="27">
        <f>Overall!AT282</f>
        <v>66.7</v>
      </c>
    </row>
    <row r="35" spans="1:22" x14ac:dyDescent="0.3">
      <c r="A35" s="27">
        <f>Overall!$A$294</f>
        <v>0</v>
      </c>
      <c r="B35" s="28" t="str">
        <f>Overall!D294</f>
        <v>Case Keenum</v>
      </c>
      <c r="C35" s="29">
        <v>34</v>
      </c>
      <c r="D35" s="29" t="str">
        <f>Overall!E294</f>
        <v>QB</v>
      </c>
      <c r="E35" s="29" t="str">
        <f>Overall!F294</f>
        <v>WAS</v>
      </c>
      <c r="F35" s="30">
        <f>Overall!G294</f>
        <v>10</v>
      </c>
      <c r="G35" s="28">
        <f>Overall!H294</f>
        <v>14</v>
      </c>
      <c r="H35" s="29">
        <f>Overall!I294</f>
        <v>292</v>
      </c>
      <c r="I35" s="29">
        <f>Overall!J294</f>
        <v>266.2</v>
      </c>
      <c r="J35" s="29">
        <f>Overall!K294</f>
        <v>11.8</v>
      </c>
      <c r="K35" s="29">
        <f>Overall!L294</f>
        <v>362</v>
      </c>
      <c r="L35" s="29">
        <f>Overall!M294</f>
        <v>70</v>
      </c>
      <c r="M35" s="28">
        <f t="shared" si="0"/>
        <v>-207.7</v>
      </c>
      <c r="N35" s="29">
        <f>Overall!O294</f>
        <v>73.5</v>
      </c>
      <c r="O35" s="29">
        <f>Overall!P294</f>
        <v>215</v>
      </c>
      <c r="P35" s="30">
        <f>Overall!Q294</f>
        <v>13.4</v>
      </c>
      <c r="Q35" s="28">
        <f>Overall!X294</f>
        <v>6.8</v>
      </c>
      <c r="R35" s="30">
        <f>Overall!Y294</f>
        <v>1240.2</v>
      </c>
      <c r="S35" s="28">
        <f>Overall!AD294</f>
        <v>0.5</v>
      </c>
      <c r="T35" s="30">
        <f>Overall!AE294</f>
        <v>55.1</v>
      </c>
      <c r="U35" s="27">
        <f>Overall!W294</f>
        <v>5.4</v>
      </c>
      <c r="V35" s="27">
        <f>Overall!AT294</f>
        <v>62.3</v>
      </c>
    </row>
    <row r="36" spans="1:22" x14ac:dyDescent="0.3">
      <c r="A36" s="27">
        <f>Overall!$A$322</f>
        <v>0</v>
      </c>
      <c r="B36" s="28" t="str">
        <f>Overall!D322</f>
        <v>Ryan Tannehill</v>
      </c>
      <c r="C36" s="29">
        <v>35</v>
      </c>
      <c r="D36" s="29" t="str">
        <f>Overall!E322</f>
        <v>QB</v>
      </c>
      <c r="E36" s="29" t="str">
        <f>Overall!F322</f>
        <v>TEN</v>
      </c>
      <c r="F36" s="30">
        <f>Overall!G322</f>
        <v>11</v>
      </c>
      <c r="G36" s="28">
        <f>Overall!H322</f>
        <v>14</v>
      </c>
      <c r="H36" s="29">
        <f>Overall!I322</f>
        <v>320</v>
      </c>
      <c r="I36" s="29">
        <f>Overall!J322</f>
        <v>283</v>
      </c>
      <c r="J36" s="29">
        <f>Overall!K322</f>
        <v>9.5</v>
      </c>
      <c r="K36" s="29">
        <f>Overall!L322</f>
        <v>419</v>
      </c>
      <c r="L36" s="29">
        <f>Overall!M322</f>
        <v>99</v>
      </c>
      <c r="M36" s="28">
        <f t="shared" si="0"/>
        <v>-265.39999999999998</v>
      </c>
      <c r="N36" s="29">
        <f>Overall!O322</f>
        <v>15.8</v>
      </c>
      <c r="O36" s="29">
        <f>Overall!P322</f>
        <v>143</v>
      </c>
      <c r="P36" s="30">
        <f>Overall!Q322</f>
        <v>13</v>
      </c>
      <c r="Q36" s="28">
        <f>Overall!X322</f>
        <v>1.5</v>
      </c>
      <c r="R36" s="30">
        <f>Overall!Y322</f>
        <v>279.5</v>
      </c>
      <c r="S36" s="28">
        <f>Overall!AD322</f>
        <v>0.1</v>
      </c>
      <c r="T36" s="30">
        <f>Overall!AE322</f>
        <v>14.6</v>
      </c>
      <c r="U36" s="27">
        <f>Overall!W322</f>
        <v>1.5</v>
      </c>
      <c r="V36" s="27">
        <f>Overall!AT322</f>
        <v>64.2</v>
      </c>
    </row>
    <row r="37" spans="1:22" x14ac:dyDescent="0.3">
      <c r="A37" s="27">
        <f>Overall!$A$339</f>
        <v>0</v>
      </c>
      <c r="B37" s="28" t="str">
        <f>Overall!D339</f>
        <v>Daniel Jones</v>
      </c>
      <c r="C37" s="29">
        <v>36</v>
      </c>
      <c r="D37" s="29" t="str">
        <f>Overall!E339</f>
        <v>QB</v>
      </c>
      <c r="E37" s="29" t="str">
        <f>Overall!F339</f>
        <v>NYG</v>
      </c>
      <c r="F37" s="30">
        <f>Overall!G339</f>
        <v>11</v>
      </c>
      <c r="G37" s="28">
        <f>Overall!H339</f>
        <v>14</v>
      </c>
      <c r="H37" s="29">
        <f>Overall!I339</f>
        <v>337</v>
      </c>
      <c r="I37" s="29">
        <f>Overall!J339</f>
        <v>296</v>
      </c>
      <c r="J37" s="29">
        <f>Overall!K339</f>
        <v>46.4</v>
      </c>
      <c r="K37" s="29">
        <f>Overall!L339</f>
        <v>254</v>
      </c>
      <c r="L37" s="29">
        <f>Overall!M339</f>
        <v>-83</v>
      </c>
      <c r="M37" s="28">
        <f t="shared" si="0"/>
        <v>-234.29999999999998</v>
      </c>
      <c r="N37" s="29">
        <f>Overall!O339</f>
        <v>46.9</v>
      </c>
      <c r="O37" s="29">
        <f>Overall!P339</f>
        <v>0</v>
      </c>
      <c r="P37" s="30">
        <f>Overall!Q339</f>
        <v>0</v>
      </c>
      <c r="Q37" s="28">
        <f>Overall!X339</f>
        <v>4.4000000000000004</v>
      </c>
      <c r="R37" s="30">
        <f>Overall!Y339</f>
        <v>813.6</v>
      </c>
      <c r="S37" s="28">
        <f>Overall!AD339</f>
        <v>0.3</v>
      </c>
      <c r="T37" s="30">
        <f>Overall!AE339</f>
        <v>35.700000000000003</v>
      </c>
      <c r="U37" s="27">
        <f>Overall!W339</f>
        <v>3.5</v>
      </c>
      <c r="V37" s="27">
        <f>Overall!AT339</f>
        <v>0</v>
      </c>
    </row>
    <row r="38" spans="1:22" x14ac:dyDescent="0.3">
      <c r="A38" s="27">
        <f>Overall!A344</f>
        <v>0</v>
      </c>
      <c r="B38" s="28" t="str">
        <f>Overall!D344</f>
        <v>Taysom Hill</v>
      </c>
      <c r="C38" s="29">
        <v>37</v>
      </c>
      <c r="D38" s="29" t="str">
        <f>Overall!E344</f>
        <v>QB</v>
      </c>
      <c r="E38" s="29" t="str">
        <f>Overall!F344</f>
        <v>NO</v>
      </c>
      <c r="F38" s="30">
        <f>Overall!G344</f>
        <v>9</v>
      </c>
      <c r="G38" s="28">
        <f>Overall!H344</f>
        <v>15</v>
      </c>
      <c r="H38" s="29">
        <f>Overall!I344</f>
        <v>342</v>
      </c>
      <c r="I38" s="29">
        <f>Overall!J344</f>
        <v>305.2</v>
      </c>
      <c r="J38" s="29">
        <f>Overall!K344</f>
        <v>31.5</v>
      </c>
      <c r="K38" s="29">
        <f>Overall!L344</f>
        <v>384</v>
      </c>
      <c r="L38" s="29">
        <f>Overall!M344</f>
        <v>42</v>
      </c>
      <c r="M38" s="28">
        <f t="shared" si="0"/>
        <v>-255.5</v>
      </c>
      <c r="N38" s="29">
        <f>Overall!O344</f>
        <v>25.7</v>
      </c>
      <c r="O38" s="29">
        <f>Overall!P344</f>
        <v>33.6</v>
      </c>
      <c r="P38" s="30">
        <f>Overall!Q344</f>
        <v>2.1</v>
      </c>
      <c r="Q38" s="28">
        <f>Overall!X344</f>
        <v>0.5</v>
      </c>
      <c r="R38" s="30">
        <f>Overall!Y344</f>
        <v>120</v>
      </c>
      <c r="S38" s="28">
        <f>Overall!AD344</f>
        <v>1.1000000000000001</v>
      </c>
      <c r="T38" s="30">
        <f>Overall!AE344</f>
        <v>142.6</v>
      </c>
      <c r="U38" s="27">
        <f>Overall!W344</f>
        <v>0.5</v>
      </c>
      <c r="V38" s="27">
        <f>Overall!AT344</f>
        <v>42.9</v>
      </c>
    </row>
    <row r="39" spans="1:22" x14ac:dyDescent="0.3">
      <c r="A39" s="27">
        <f>Overall!A345</f>
        <v>0</v>
      </c>
      <c r="B39" s="28" t="str">
        <f>Overall!D345</f>
        <v>Drew Lock</v>
      </c>
      <c r="C39" s="29">
        <v>38</v>
      </c>
      <c r="D39" s="29" t="str">
        <f>Overall!E345</f>
        <v>QB</v>
      </c>
      <c r="E39" s="29" t="str">
        <f>Overall!F345</f>
        <v>DEN</v>
      </c>
      <c r="F39" s="30">
        <f>Overall!G345</f>
        <v>10</v>
      </c>
      <c r="G39" s="28">
        <f>Overall!H345</f>
        <v>15</v>
      </c>
      <c r="H39" s="29">
        <f>Overall!I345</f>
        <v>343</v>
      </c>
      <c r="I39" s="29">
        <f>Overall!J345</f>
        <v>305.39999999999998</v>
      </c>
      <c r="J39" s="29">
        <f>Overall!K345</f>
        <v>41</v>
      </c>
      <c r="K39" s="29">
        <f>Overall!L345</f>
        <v>348</v>
      </c>
      <c r="L39" s="29">
        <f>Overall!M345</f>
        <v>5</v>
      </c>
      <c r="M39" s="28">
        <f t="shared" si="0"/>
        <v>-235.79999999999998</v>
      </c>
      <c r="N39" s="29">
        <f>Overall!O345</f>
        <v>45.4</v>
      </c>
      <c r="O39" s="29">
        <f>Overall!P345</f>
        <v>0</v>
      </c>
      <c r="P39" s="30">
        <f>Overall!Q345</f>
        <v>0</v>
      </c>
      <c r="Q39" s="28">
        <f>Overall!X345</f>
        <v>4.0999999999999996</v>
      </c>
      <c r="R39" s="30">
        <f>Overall!Y345</f>
        <v>772.3</v>
      </c>
      <c r="S39" s="28">
        <f>Overall!AD345</f>
        <v>0.3</v>
      </c>
      <c r="T39" s="30">
        <f>Overall!AE345</f>
        <v>37.4</v>
      </c>
      <c r="U39" s="27">
        <f>Overall!W345</f>
        <v>3.2</v>
      </c>
      <c r="V39" s="27">
        <f>Overall!AT345</f>
        <v>0</v>
      </c>
    </row>
    <row r="40" spans="1:22" x14ac:dyDescent="0.3">
      <c r="A40" s="27">
        <f>Overall!$A$367</f>
        <v>0</v>
      </c>
      <c r="B40" s="28" t="str">
        <f>Overall!D367</f>
        <v>Blake Bortles</v>
      </c>
      <c r="C40" s="29">
        <v>39</v>
      </c>
      <c r="D40" s="29" t="str">
        <f>Overall!E367</f>
        <v>QB</v>
      </c>
      <c r="E40" s="29" t="str">
        <f>Overall!F367</f>
        <v>LAR</v>
      </c>
      <c r="F40" s="30">
        <f>Overall!G367</f>
        <v>9</v>
      </c>
      <c r="G40" s="28">
        <f>Overall!H367</f>
        <v>15</v>
      </c>
      <c r="H40" s="29">
        <f>Overall!I367</f>
        <v>365</v>
      </c>
      <c r="I40" s="29">
        <f>Overall!J367</f>
        <v>333</v>
      </c>
      <c r="J40" s="29">
        <f>Overall!K367</f>
        <v>19.2</v>
      </c>
      <c r="K40" s="29">
        <f>Overall!L367</f>
        <v>373</v>
      </c>
      <c r="L40" s="29">
        <f>Overall!M367</f>
        <v>8</v>
      </c>
      <c r="M40" s="28">
        <f t="shared" si="0"/>
        <v>-269.7</v>
      </c>
      <c r="N40" s="29">
        <f>Overall!O367</f>
        <v>11.5</v>
      </c>
      <c r="O40" s="29">
        <f>Overall!P367</f>
        <v>173.3</v>
      </c>
      <c r="P40" s="30">
        <f>Overall!Q367</f>
        <v>13.3</v>
      </c>
      <c r="Q40" s="28">
        <f>Overall!X367</f>
        <v>0.9</v>
      </c>
      <c r="R40" s="30">
        <f>Overall!Y367</f>
        <v>178.1</v>
      </c>
      <c r="S40" s="28">
        <f>Overall!AD367</f>
        <v>0.1</v>
      </c>
      <c r="T40" s="30">
        <f>Overall!AE367</f>
        <v>14</v>
      </c>
      <c r="U40" s="27">
        <f>Overall!W367</f>
        <v>0.6</v>
      </c>
      <c r="V40" s="27">
        <f>Overall!AT367</f>
        <v>60.3</v>
      </c>
    </row>
    <row r="41" spans="1:22" x14ac:dyDescent="0.3">
      <c r="A41" s="27">
        <f>Overall!$A$376</f>
        <v>0</v>
      </c>
      <c r="B41" s="28" t="str">
        <f>Overall!D376</f>
        <v>Teddy Bridgewater</v>
      </c>
      <c r="C41" s="29">
        <v>40</v>
      </c>
      <c r="D41" s="29" t="str">
        <f>Overall!E376</f>
        <v>QB</v>
      </c>
      <c r="E41" s="29" t="str">
        <f>Overall!F376</f>
        <v>NO</v>
      </c>
      <c r="F41" s="30">
        <f>Overall!G376</f>
        <v>9</v>
      </c>
      <c r="G41" s="28">
        <f>Overall!H376</f>
        <v>15</v>
      </c>
      <c r="H41" s="29">
        <f>Overall!I376</f>
        <v>374</v>
      </c>
      <c r="I41" s="29">
        <f>Overall!J376</f>
        <v>335.3</v>
      </c>
      <c r="J41" s="29">
        <f>Overall!K376</f>
        <v>45.7</v>
      </c>
      <c r="K41" s="29">
        <f>Overall!L376</f>
        <v>364</v>
      </c>
      <c r="L41" s="29">
        <f>Overall!M376</f>
        <v>-10</v>
      </c>
      <c r="M41" s="28">
        <f t="shared" si="0"/>
        <v>-271.39999999999998</v>
      </c>
      <c r="N41" s="29">
        <f>Overall!O376</f>
        <v>9.8000000000000007</v>
      </c>
      <c r="O41" s="29">
        <f>Overall!P376</f>
        <v>7.2</v>
      </c>
      <c r="P41" s="30">
        <f>Overall!Q376</f>
        <v>1.4</v>
      </c>
      <c r="Q41" s="28">
        <f>Overall!X376</f>
        <v>1</v>
      </c>
      <c r="R41" s="30">
        <f>Overall!Y376</f>
        <v>160.30000000000001</v>
      </c>
      <c r="S41" s="28">
        <f>Overall!AD376</f>
        <v>0</v>
      </c>
      <c r="T41" s="30">
        <f>Overall!AE376</f>
        <v>5.3</v>
      </c>
      <c r="U41" s="27">
        <f>Overall!W376</f>
        <v>0.5</v>
      </c>
      <c r="V41" s="27">
        <f>Overall!AT376</f>
        <v>60.9</v>
      </c>
    </row>
    <row r="42" spans="1:22" x14ac:dyDescent="0.3">
      <c r="A42" s="27">
        <f>Overall!$A$403</f>
        <v>0</v>
      </c>
      <c r="B42" s="28" t="str">
        <f>Overall!D403</f>
        <v>Will Grier</v>
      </c>
      <c r="C42" s="29">
        <v>41</v>
      </c>
      <c r="D42" s="29" t="str">
        <f>Overall!E403</f>
        <v>QB</v>
      </c>
      <c r="E42" s="29" t="str">
        <f>Overall!F403</f>
        <v>CAR</v>
      </c>
      <c r="F42" s="30">
        <f>Overall!G403</f>
        <v>7</v>
      </c>
      <c r="G42" s="28">
        <f>Overall!H403</f>
        <v>16</v>
      </c>
      <c r="H42" s="29">
        <f>Overall!I403</f>
        <v>401</v>
      </c>
      <c r="I42" s="29">
        <f>Overall!J403</f>
        <v>319.5</v>
      </c>
      <c r="J42" s="29">
        <f>Overall!K403</f>
        <v>0.5</v>
      </c>
      <c r="K42" s="29">
        <f>Overall!L403</f>
        <v>413</v>
      </c>
      <c r="L42" s="29">
        <f>Overall!M403</f>
        <v>12</v>
      </c>
      <c r="M42" s="28">
        <f t="shared" si="0"/>
        <v>-267.59999999999997</v>
      </c>
      <c r="N42" s="29">
        <f>Overall!O403</f>
        <v>13.6</v>
      </c>
      <c r="O42" s="29">
        <f>Overall!P403</f>
        <v>0</v>
      </c>
      <c r="P42" s="30">
        <f>Overall!Q403</f>
        <v>0</v>
      </c>
      <c r="Q42" s="28">
        <f>Overall!X403</f>
        <v>1.2</v>
      </c>
      <c r="R42" s="30">
        <f>Overall!Y403</f>
        <v>252.6</v>
      </c>
      <c r="S42" s="28">
        <f>Overall!AD403</f>
        <v>0.1</v>
      </c>
      <c r="T42" s="30">
        <f>Overall!AE403</f>
        <v>3.8</v>
      </c>
      <c r="U42" s="27">
        <f>Overall!W403</f>
        <v>1</v>
      </c>
      <c r="V42" s="27">
        <f>Overall!AT403</f>
        <v>0</v>
      </c>
    </row>
    <row r="43" spans="1:22" x14ac:dyDescent="0.3">
      <c r="A43" s="27">
        <f>Overall!A410</f>
        <v>0</v>
      </c>
      <c r="B43" s="28" t="str">
        <f>Overall!D410</f>
        <v>Nick Mullens</v>
      </c>
      <c r="C43" s="29">
        <v>42</v>
      </c>
      <c r="D43" s="29" t="str">
        <f>Overall!E410</f>
        <v>QB</v>
      </c>
      <c r="E43" s="29" t="str">
        <f>Overall!F410</f>
        <v>SF</v>
      </c>
      <c r="F43" s="30">
        <f>Overall!G410</f>
        <v>4</v>
      </c>
      <c r="G43" s="28">
        <f>Overall!H410</f>
        <v>16</v>
      </c>
      <c r="H43" s="29">
        <f>Overall!I410</f>
        <v>408</v>
      </c>
      <c r="I43" s="29">
        <f>Overall!J410</f>
        <v>332.5</v>
      </c>
      <c r="J43" s="29">
        <f>Overall!K410</f>
        <v>24.5</v>
      </c>
      <c r="K43" s="29">
        <f>Overall!L410</f>
        <v>472</v>
      </c>
      <c r="L43" s="29">
        <f>Overall!M410</f>
        <v>64</v>
      </c>
      <c r="M43" s="28">
        <f t="shared" si="0"/>
        <v>-269.09999999999997</v>
      </c>
      <c r="N43" s="29">
        <f>Overall!O410</f>
        <v>12.1</v>
      </c>
      <c r="O43" s="29">
        <f>Overall!P410</f>
        <v>123.5</v>
      </c>
      <c r="P43" s="30">
        <f>Overall!Q410</f>
        <v>15.4</v>
      </c>
      <c r="Q43" s="28">
        <f>Overall!X410</f>
        <v>1.2</v>
      </c>
      <c r="R43" s="30">
        <f>Overall!Y410</f>
        <v>231.2</v>
      </c>
      <c r="S43" s="28">
        <f>Overall!AD410</f>
        <v>0</v>
      </c>
      <c r="T43" s="30">
        <f>Overall!AE410</f>
        <v>2.2000000000000002</v>
      </c>
      <c r="U43" s="27">
        <f>Overall!W410</f>
        <v>1</v>
      </c>
      <c r="V43" s="27">
        <f>Overall!AT410</f>
        <v>64.2</v>
      </c>
    </row>
    <row r="44" spans="1:22" x14ac:dyDescent="0.3">
      <c r="A44" s="27">
        <f>Overall!A411</f>
        <v>0</v>
      </c>
      <c r="B44" s="28" t="str">
        <f>Overall!D411</f>
        <v>Jacoby Brissett</v>
      </c>
      <c r="C44" s="29">
        <v>43</v>
      </c>
      <c r="D44" s="29" t="str">
        <f>Overall!E411</f>
        <v>QB</v>
      </c>
      <c r="E44" s="29" t="str">
        <f>Overall!F411</f>
        <v>IND</v>
      </c>
      <c r="F44" s="30">
        <f>Overall!G411</f>
        <v>6</v>
      </c>
      <c r="G44" s="28">
        <f>Overall!H411</f>
        <v>16</v>
      </c>
      <c r="H44" s="29">
        <f>Overall!I411</f>
        <v>409</v>
      </c>
      <c r="I44" s="29">
        <f>Overall!J411</f>
        <v>334</v>
      </c>
      <c r="J44" s="29">
        <f>Overall!K411</f>
        <v>24</v>
      </c>
      <c r="K44" s="29">
        <f>Overall!L411</f>
        <v>410</v>
      </c>
      <c r="L44" s="29">
        <f>Overall!M411</f>
        <v>1</v>
      </c>
      <c r="M44" s="28">
        <f t="shared" si="0"/>
        <v>-260.7</v>
      </c>
      <c r="N44" s="29">
        <f>Overall!O411</f>
        <v>20.5</v>
      </c>
      <c r="O44" s="29">
        <f>Overall!P411</f>
        <v>-0.6</v>
      </c>
      <c r="P44" s="30">
        <f>Overall!Q411</f>
        <v>-0.2</v>
      </c>
      <c r="Q44" s="28">
        <f>Overall!X411</f>
        <v>2.2000000000000002</v>
      </c>
      <c r="R44" s="30">
        <f>Overall!Y411</f>
        <v>306.7</v>
      </c>
      <c r="S44" s="28">
        <f>Overall!AD411</f>
        <v>0.1</v>
      </c>
      <c r="T44" s="30">
        <f>Overall!AE411</f>
        <v>16.2</v>
      </c>
      <c r="U44" s="27">
        <f>Overall!W411</f>
        <v>1</v>
      </c>
      <c r="V44" s="27">
        <f>Overall!AT411</f>
        <v>50</v>
      </c>
    </row>
  </sheetData>
  <autoFilter ref="A1:V44" xr:uid="{00000000-0009-0000-0000-000003000000}"/>
  <conditionalFormatting sqref="M1:M1048576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{81521461-59B7-4474-BD4D-CF3CD5627AE4}</x14:id>
        </ext>
      </extLst>
    </cfRule>
  </conditionalFormatting>
  <conditionalFormatting sqref="I1:I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44">
    <cfRule type="cellIs" dxfId="11" priority="1" operator="greaterThan">
      <formula>0</formula>
    </cfRule>
    <cfRule type="cellIs" dxfId="10" priority="18" operator="equal">
      <formula>0</formula>
    </cfRule>
  </conditionalFormatting>
  <conditionalFormatting sqref="Q1:Q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{39462236-358E-47CE-9071-46005EE21575}</x14:id>
        </ext>
      </extLst>
    </cfRule>
  </conditionalFormatting>
  <conditionalFormatting sqref="G1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521461-59B7-4474-BD4D-CF3CD5627A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39462236-358E-47CE-9071-46005EE215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27"/>
  <sheetViews>
    <sheetView zoomScale="70" zoomScaleNormal="70" workbookViewId="0">
      <pane ySplit="1" topLeftCell="A83" activePane="bottomLeft" state="frozen"/>
      <selection pane="bottomLeft" activeCell="F14" sqref="F14"/>
    </sheetView>
  </sheetViews>
  <sheetFormatPr defaultColWidth="0" defaultRowHeight="14.4" x14ac:dyDescent="0.3"/>
  <cols>
    <col min="1" max="1" width="15.33203125" style="17" bestFit="1" customWidth="1"/>
    <col min="2" max="2" width="22" style="14" bestFit="1" customWidth="1"/>
    <col min="3" max="5" width="6.44140625" style="15" customWidth="1"/>
    <col min="6" max="6" width="6.44140625" style="16" customWidth="1"/>
    <col min="7" max="7" width="5.6640625" style="14" customWidth="1"/>
    <col min="8" max="11" width="5.6640625" style="15" customWidth="1"/>
    <col min="12" max="12" width="7" style="16" customWidth="1"/>
    <col min="13" max="13" width="7.88671875" style="14" customWidth="1"/>
    <col min="14" max="15" width="10.44140625" style="15" customWidth="1"/>
    <col min="16" max="16" width="10.44140625" style="16" customWidth="1"/>
    <col min="17" max="17" width="10.5546875" style="14" customWidth="1"/>
    <col min="18" max="18" width="11.88671875" style="15" customWidth="1"/>
    <col min="19" max="19" width="11.6640625" style="16" customWidth="1"/>
    <col min="20" max="20" width="11.109375" style="14" customWidth="1"/>
    <col min="21" max="21" width="11.88671875" style="15" customWidth="1"/>
    <col min="22" max="22" width="12.6640625" style="16" customWidth="1"/>
    <col min="23" max="23" width="9.44140625" style="14" customWidth="1"/>
    <col min="24" max="26" width="9.44140625" style="15" customWidth="1"/>
    <col min="27" max="27" width="9.44140625" style="16" customWidth="1"/>
    <col min="28" max="32" width="9.44140625" customWidth="1"/>
    <col min="33" max="37" width="9.44140625" hidden="1" customWidth="1"/>
    <col min="38" max="52" width="0" hidden="1" customWidth="1"/>
    <col min="53" max="16384" width="9.44140625" hidden="1"/>
  </cols>
  <sheetData>
    <row r="1" spans="1:32" s="36" customFormat="1" ht="63.75" customHeight="1" thickBot="1" x14ac:dyDescent="0.35">
      <c r="A1" s="34" t="s">
        <v>540</v>
      </c>
      <c r="B1" s="35" t="str">
        <f>Overall!D1</f>
        <v>Player</v>
      </c>
      <c r="C1" s="36" t="s">
        <v>519</v>
      </c>
      <c r="D1" s="36" t="str">
        <f>Overall!E1</f>
        <v>Pos</v>
      </c>
      <c r="E1" s="36" t="str">
        <f>Overall!F1</f>
        <v>Team</v>
      </c>
      <c r="F1" s="37" t="str">
        <f>Overall!G1</f>
        <v>Bye</v>
      </c>
      <c r="G1" s="35" t="str">
        <f>Overall!H1</f>
        <v>Tier</v>
      </c>
      <c r="H1" s="36" t="str">
        <f>Overall!I1</f>
        <v>Rank</v>
      </c>
      <c r="I1" s="36" t="str">
        <f>Overall!J1</f>
        <v>Avg</v>
      </c>
      <c r="J1" s="36" t="str">
        <f>Overall!K1</f>
        <v>Std Dev</v>
      </c>
      <c r="K1" s="36" t="str">
        <f>Overall!L1</f>
        <v>ADP</v>
      </c>
      <c r="L1" s="37" t="str">
        <f>Overall!M1</f>
        <v>vs. ADP</v>
      </c>
      <c r="M1" s="35" t="s">
        <v>520</v>
      </c>
      <c r="N1" s="36" t="str">
        <f>Overall!O1</f>
        <v>FPTS Projection</v>
      </c>
      <c r="O1" s="36" t="str">
        <f>Overall!P1</f>
        <v>FPTS 2018</v>
      </c>
      <c r="P1" s="37" t="str">
        <f>Overall!Q1</f>
        <v>FPTS/G 2018</v>
      </c>
      <c r="Q1" s="35" t="s">
        <v>551</v>
      </c>
      <c r="R1" s="36" t="s">
        <v>552</v>
      </c>
      <c r="S1" s="37" t="s">
        <v>553</v>
      </c>
      <c r="T1" s="35" t="s">
        <v>563</v>
      </c>
      <c r="U1" s="36" t="s">
        <v>554</v>
      </c>
      <c r="V1" s="37" t="s">
        <v>556</v>
      </c>
      <c r="W1" s="35" t="s">
        <v>546</v>
      </c>
      <c r="X1" s="36" t="s">
        <v>547</v>
      </c>
      <c r="Y1" s="36" t="s">
        <v>548</v>
      </c>
      <c r="Z1" s="36" t="s">
        <v>549</v>
      </c>
      <c r="AA1" s="37" t="s">
        <v>550</v>
      </c>
      <c r="AB1" s="36" t="s">
        <v>541</v>
      </c>
      <c r="AC1" s="36" t="s">
        <v>542</v>
      </c>
      <c r="AD1" s="36" t="s">
        <v>543</v>
      </c>
      <c r="AE1" s="36" t="s">
        <v>544</v>
      </c>
      <c r="AF1" s="36" t="s">
        <v>545</v>
      </c>
    </row>
    <row r="2" spans="1:32" x14ac:dyDescent="0.3">
      <c r="A2" s="31" t="str">
        <f>Overall!A7</f>
        <v>3. Brendan</v>
      </c>
      <c r="B2" s="32" t="str">
        <f>Overall!D7</f>
        <v>David Johnson</v>
      </c>
      <c r="C2" s="11">
        <v>5</v>
      </c>
      <c r="D2" s="11" t="str">
        <f>Overall!E7</f>
        <v>RB</v>
      </c>
      <c r="E2" s="11" t="str">
        <f>Overall!F7</f>
        <v>ARI</v>
      </c>
      <c r="F2" s="33">
        <f>Overall!G7</f>
        <v>12</v>
      </c>
      <c r="G2" s="32">
        <f>Overall!H7</f>
        <v>2</v>
      </c>
      <c r="H2" s="11">
        <f>Overall!I7</f>
        <v>6</v>
      </c>
      <c r="I2" s="11">
        <f>Overall!J7</f>
        <v>6.2</v>
      </c>
      <c r="J2" s="11">
        <f>Overall!K7</f>
        <v>2.6</v>
      </c>
      <c r="K2" s="11">
        <f>Overall!L7</f>
        <v>5</v>
      </c>
      <c r="L2" s="33">
        <f>Overall!M7</f>
        <v>-1</v>
      </c>
      <c r="M2" s="32">
        <f>N2-$N$26</f>
        <v>174.8</v>
      </c>
      <c r="N2" s="11">
        <f>Overall!O7</f>
        <v>276.3</v>
      </c>
      <c r="O2" s="11">
        <f>Overall!P7</f>
        <v>246.7</v>
      </c>
      <c r="P2" s="33">
        <f>Overall!Q7</f>
        <v>15.4</v>
      </c>
      <c r="Q2" s="32">
        <f>Overall!AD7</f>
        <v>7.4</v>
      </c>
      <c r="R2" s="11">
        <f>Overall!AC7</f>
        <v>247.9</v>
      </c>
      <c r="S2" s="33">
        <f>Overall!AE7</f>
        <v>995.1</v>
      </c>
      <c r="T2" s="32">
        <f>Overall!AA7</f>
        <v>3.1</v>
      </c>
      <c r="U2" s="11">
        <f>Overall!Z7</f>
        <v>60.8</v>
      </c>
      <c r="V2" s="33">
        <f>Overall!AB7</f>
        <v>576.1</v>
      </c>
      <c r="W2" s="32">
        <f>Overall!BJ7</f>
        <v>7</v>
      </c>
      <c r="X2" s="11">
        <f>Overall!BL7</f>
        <v>940</v>
      </c>
      <c r="Y2" s="11">
        <f>Overall!BG7</f>
        <v>2</v>
      </c>
      <c r="Z2" s="11">
        <f>Overall!BH7</f>
        <v>258</v>
      </c>
      <c r="AA2" s="33">
        <f>Overall!BK7</f>
        <v>3.6</v>
      </c>
      <c r="AB2" s="9">
        <f>Overall!BC7</f>
        <v>3</v>
      </c>
      <c r="AC2" s="9">
        <f>Overall!BF7</f>
        <v>446</v>
      </c>
      <c r="AD2" s="9">
        <f>Overall!BB7</f>
        <v>50</v>
      </c>
      <c r="AE2" s="9">
        <f>Overall!BD7</f>
        <v>76</v>
      </c>
      <c r="AF2" s="9">
        <f>Overall!BE7</f>
        <v>8.9</v>
      </c>
    </row>
    <row r="3" spans="1:32" x14ac:dyDescent="0.3">
      <c r="A3" s="31">
        <f>Overall!A166</f>
        <v>0</v>
      </c>
      <c r="B3" s="32" t="str">
        <f>Overall!D166</f>
        <v>Chase Edmonds</v>
      </c>
      <c r="C3" s="11">
        <v>63</v>
      </c>
      <c r="D3" s="11" t="str">
        <f>Overall!E166</f>
        <v>RB</v>
      </c>
      <c r="E3" s="11" t="str">
        <f>Overall!F166</f>
        <v>ARI</v>
      </c>
      <c r="F3" s="33">
        <f>Overall!G166</f>
        <v>12</v>
      </c>
      <c r="G3" s="32">
        <f>Overall!H166</f>
        <v>11</v>
      </c>
      <c r="H3" s="11">
        <f>Overall!I166</f>
        <v>164</v>
      </c>
      <c r="I3" s="11">
        <f>Overall!J166</f>
        <v>171.4</v>
      </c>
      <c r="J3" s="11">
        <f>Overall!K166</f>
        <v>20.100000000000001</v>
      </c>
      <c r="K3" s="11">
        <f>Overall!L166</f>
        <v>256</v>
      </c>
      <c r="L3" s="33">
        <f>Overall!M166</f>
        <v>92</v>
      </c>
      <c r="M3" s="32">
        <f>N3-$N$26</f>
        <v>-45.8</v>
      </c>
      <c r="N3" s="11">
        <f>Overall!O166</f>
        <v>55.7</v>
      </c>
      <c r="O3" s="11">
        <f>Overall!P166</f>
        <v>63.1</v>
      </c>
      <c r="P3" s="33">
        <f>Overall!Q166</f>
        <v>3.9</v>
      </c>
      <c r="Q3" s="32">
        <f>Overall!AD166</f>
        <v>1.6</v>
      </c>
      <c r="R3" s="11">
        <f>Overall!AC166</f>
        <v>53.1</v>
      </c>
      <c r="S3" s="33">
        <f>Overall!AE166</f>
        <v>232.6</v>
      </c>
      <c r="T3" s="32">
        <f>Overall!AA166</f>
        <v>0.2</v>
      </c>
      <c r="U3" s="11">
        <f>Overall!Z166</f>
        <v>12.9</v>
      </c>
      <c r="V3" s="33">
        <f>Overall!AB166</f>
        <v>100</v>
      </c>
      <c r="W3" s="32">
        <f>Overall!BJ166</f>
        <v>2</v>
      </c>
      <c r="X3" s="11">
        <f>Overall!BL166</f>
        <v>208</v>
      </c>
      <c r="Y3" s="11">
        <f>Overall!BG166</f>
        <v>2</v>
      </c>
      <c r="Z3" s="11">
        <f>Overall!BH166</f>
        <v>60</v>
      </c>
      <c r="AA3" s="33">
        <f>Overall!BK166</f>
        <v>3.5</v>
      </c>
      <c r="AB3" s="9">
        <f>Overall!BC166</f>
        <v>0</v>
      </c>
      <c r="AC3" s="9">
        <f>Overall!BF166</f>
        <v>103</v>
      </c>
      <c r="AD3" s="9">
        <f>Overall!BB166</f>
        <v>20</v>
      </c>
      <c r="AE3" s="9">
        <f>Overall!BD166</f>
        <v>23</v>
      </c>
      <c r="AF3" s="9">
        <f>Overall!BE166</f>
        <v>5.2</v>
      </c>
    </row>
    <row r="4" spans="1:32" x14ac:dyDescent="0.3">
      <c r="A4" s="31">
        <f>Overall!$A$407</f>
        <v>0</v>
      </c>
      <c r="B4" s="32" t="str">
        <f>Overall!D407</f>
        <v>T.J. Logan</v>
      </c>
      <c r="C4" s="11">
        <v>122</v>
      </c>
      <c r="D4" s="11" t="str">
        <f>Overall!E407</f>
        <v>RB</v>
      </c>
      <c r="E4" s="11" t="str">
        <f>Overall!F407</f>
        <v>ARI</v>
      </c>
      <c r="F4" s="33">
        <f>Overall!G407</f>
        <v>12</v>
      </c>
      <c r="G4" s="32">
        <f>Overall!H407</f>
        <v>16</v>
      </c>
      <c r="H4" s="11">
        <f>Overall!I407</f>
        <v>405</v>
      </c>
      <c r="I4" s="11">
        <f>Overall!J407</f>
        <v>330.5</v>
      </c>
      <c r="J4" s="11">
        <f>Overall!K407</f>
        <v>35.5</v>
      </c>
      <c r="K4" s="11">
        <f>Overall!L407</f>
        <v>853</v>
      </c>
      <c r="L4" s="33">
        <f>Overall!M407</f>
        <v>448</v>
      </c>
      <c r="M4" s="32">
        <f>N4-$N$26</f>
        <v>-88.4</v>
      </c>
      <c r="N4" s="11">
        <f>Overall!O407</f>
        <v>13.1</v>
      </c>
      <c r="O4" s="11">
        <f>Overall!P407</f>
        <v>10.9</v>
      </c>
      <c r="P4" s="33">
        <f>Overall!Q407</f>
        <v>1.1000000000000001</v>
      </c>
      <c r="Q4" s="32">
        <f>Overall!AD407</f>
        <v>0.2</v>
      </c>
      <c r="R4" s="11">
        <f>Overall!AC407</f>
        <v>9.6</v>
      </c>
      <c r="S4" s="33">
        <f>Overall!AE407</f>
        <v>27.8</v>
      </c>
      <c r="T4" s="32">
        <f>Overall!AA407</f>
        <v>0.2</v>
      </c>
      <c r="U4" s="11">
        <f>Overall!Z407</f>
        <v>4.9000000000000004</v>
      </c>
      <c r="V4" s="33">
        <f>Overall!AB407</f>
        <v>33.700000000000003</v>
      </c>
      <c r="W4" s="32">
        <f>Overall!BJ407</f>
        <v>0</v>
      </c>
      <c r="X4" s="11">
        <f>Overall!BL407</f>
        <v>2</v>
      </c>
      <c r="Y4" s="11">
        <f>Overall!BG407</f>
        <v>0</v>
      </c>
      <c r="Z4" s="11">
        <f>Overall!BH407</f>
        <v>2</v>
      </c>
      <c r="AA4" s="33">
        <f>Overall!BK407</f>
        <v>1</v>
      </c>
      <c r="AB4" s="9">
        <f>Overall!BC407</f>
        <v>0</v>
      </c>
      <c r="AC4" s="9">
        <f>Overall!BF407</f>
        <v>37</v>
      </c>
      <c r="AD4" s="9">
        <f>Overall!BB407</f>
        <v>7</v>
      </c>
      <c r="AE4" s="9">
        <f>Overall!BD407</f>
        <v>7</v>
      </c>
      <c r="AF4" s="9">
        <f>Overall!BE407</f>
        <v>5.3</v>
      </c>
    </row>
    <row r="5" spans="1:32" x14ac:dyDescent="0.3">
      <c r="A5" s="31">
        <f>Overall!$A$150</f>
        <v>0</v>
      </c>
      <c r="B5" s="32" t="str">
        <f>Overall!D150</f>
        <v>Ito Smith</v>
      </c>
      <c r="C5" s="11">
        <v>55</v>
      </c>
      <c r="D5" s="11" t="str">
        <f>Overall!E150</f>
        <v>RB</v>
      </c>
      <c r="E5" s="11" t="str">
        <f>Overall!F150</f>
        <v>ATL</v>
      </c>
      <c r="F5" s="33">
        <f>Overall!G150</f>
        <v>9</v>
      </c>
      <c r="G5" s="32">
        <f>Overall!H150</f>
        <v>10</v>
      </c>
      <c r="H5" s="11">
        <f>Overall!I150</f>
        <v>148</v>
      </c>
      <c r="I5" s="11">
        <f>Overall!J150</f>
        <v>158</v>
      </c>
      <c r="J5" s="11">
        <f>Overall!K150</f>
        <v>25.5</v>
      </c>
      <c r="K5" s="11">
        <f>Overall!L150</f>
        <v>153</v>
      </c>
      <c r="L5" s="33">
        <f>Overall!M150</f>
        <v>5</v>
      </c>
      <c r="M5" s="32">
        <f>N5-$N$26</f>
        <v>1.4000000000000057</v>
      </c>
      <c r="N5" s="11">
        <f>Overall!O150</f>
        <v>102.9</v>
      </c>
      <c r="O5" s="11">
        <f>Overall!P150</f>
        <v>97.7</v>
      </c>
      <c r="P5" s="33">
        <f>Overall!Q150</f>
        <v>7</v>
      </c>
      <c r="Q5" s="32">
        <f>Overall!AD150</f>
        <v>3</v>
      </c>
      <c r="R5" s="11">
        <f>Overall!AC150</f>
        <v>93</v>
      </c>
      <c r="S5" s="33">
        <f>Overall!AE150</f>
        <v>385.4</v>
      </c>
      <c r="T5" s="32">
        <f>Overall!AA150</f>
        <v>0.6</v>
      </c>
      <c r="U5" s="11">
        <f>Overall!Z150</f>
        <v>25.4</v>
      </c>
      <c r="V5" s="33">
        <f>Overall!AB150</f>
        <v>179.8</v>
      </c>
      <c r="W5" s="32">
        <f>Overall!BJ150</f>
        <v>4</v>
      </c>
      <c r="X5" s="11">
        <f>Overall!BL150</f>
        <v>315</v>
      </c>
      <c r="Y5" s="11">
        <f>Overall!BG150</f>
        <v>0</v>
      </c>
      <c r="Z5" s="11">
        <f>Overall!BH150</f>
        <v>90</v>
      </c>
      <c r="AA5" s="33">
        <f>Overall!BK150</f>
        <v>3.5</v>
      </c>
      <c r="AB5" s="9">
        <f>Overall!BC150</f>
        <v>0</v>
      </c>
      <c r="AC5" s="9">
        <f>Overall!BF150</f>
        <v>152</v>
      </c>
      <c r="AD5" s="9">
        <f>Overall!BB150</f>
        <v>27</v>
      </c>
      <c r="AE5" s="9">
        <f>Overall!BD150</f>
        <v>32</v>
      </c>
      <c r="AF5" s="9">
        <f>Overall!BE150</f>
        <v>5.6</v>
      </c>
    </row>
    <row r="6" spans="1:32" x14ac:dyDescent="0.3">
      <c r="A6" s="31" t="str">
        <f>Overall!A33</f>
        <v>6. Zack</v>
      </c>
      <c r="B6" s="32" t="str">
        <f>Overall!D33</f>
        <v>Devonta Freeman</v>
      </c>
      <c r="C6" s="11">
        <v>14</v>
      </c>
      <c r="D6" s="11" t="str">
        <f>Overall!E33</f>
        <v>RB</v>
      </c>
      <c r="E6" s="11" t="str">
        <f>Overall!F33</f>
        <v>ATL</v>
      </c>
      <c r="F6" s="33">
        <f>Overall!G33</f>
        <v>9</v>
      </c>
      <c r="G6" s="32">
        <f>Overall!H33</f>
        <v>5</v>
      </c>
      <c r="H6" s="11">
        <f>Overall!I33</f>
        <v>32</v>
      </c>
      <c r="I6" s="11">
        <f>Overall!J33</f>
        <v>32.5</v>
      </c>
      <c r="J6" s="11">
        <f>Overall!K33</f>
        <v>6.2</v>
      </c>
      <c r="K6" s="11">
        <f>Overall!L33</f>
        <v>34</v>
      </c>
      <c r="L6" s="33">
        <f>Overall!M33</f>
        <v>2</v>
      </c>
      <c r="M6" s="32">
        <f>N6-$N$26</f>
        <v>117.9</v>
      </c>
      <c r="N6" s="11">
        <f>Overall!O33</f>
        <v>219.4</v>
      </c>
      <c r="O6" s="11">
        <f>Overall!P33</f>
        <v>14.1</v>
      </c>
      <c r="P6" s="33">
        <f>Overall!Q33</f>
        <v>7.1</v>
      </c>
      <c r="Q6" s="32">
        <f>Overall!AD33</f>
        <v>7</v>
      </c>
      <c r="R6" s="11">
        <f>Overall!AC33</f>
        <v>206.5</v>
      </c>
      <c r="S6" s="33">
        <f>Overall!AE33</f>
        <v>884.6</v>
      </c>
      <c r="T6" s="32">
        <f>Overall!AA33</f>
        <v>1.9</v>
      </c>
      <c r="U6" s="11">
        <f>Overall!Z33</f>
        <v>45.1</v>
      </c>
      <c r="V6" s="33">
        <f>Overall!AB33</f>
        <v>350.3</v>
      </c>
      <c r="W6" s="32">
        <f>Overall!BJ33</f>
        <v>0</v>
      </c>
      <c r="X6" s="11">
        <f>Overall!BL33</f>
        <v>68</v>
      </c>
      <c r="Y6" s="11">
        <f>Overall!BG33</f>
        <v>2</v>
      </c>
      <c r="Z6" s="11">
        <f>Overall!BH33</f>
        <v>14</v>
      </c>
      <c r="AA6" s="33">
        <f>Overall!BK33</f>
        <v>4.9000000000000004</v>
      </c>
      <c r="AB6" s="9">
        <f>Overall!BC33</f>
        <v>0</v>
      </c>
      <c r="AC6" s="9">
        <f>Overall!BF33</f>
        <v>23</v>
      </c>
      <c r="AD6" s="9">
        <f>Overall!BB33</f>
        <v>5</v>
      </c>
      <c r="AE6" s="9">
        <f>Overall!BD33</f>
        <v>7</v>
      </c>
      <c r="AF6" s="9">
        <f>Overall!BE33</f>
        <v>4.5999999999999996</v>
      </c>
    </row>
    <row r="7" spans="1:32" x14ac:dyDescent="0.3">
      <c r="A7" s="31">
        <f>Overall!A251</f>
        <v>0</v>
      </c>
      <c r="B7" s="32" t="str">
        <f>Overall!D251</f>
        <v>Brian Hill</v>
      </c>
      <c r="C7" s="11">
        <v>75</v>
      </c>
      <c r="D7" s="11" t="str">
        <f>Overall!E251</f>
        <v>RB</v>
      </c>
      <c r="E7" s="11" t="str">
        <f>Overall!F251</f>
        <v>ATL</v>
      </c>
      <c r="F7" s="33">
        <f>Overall!G251</f>
        <v>9</v>
      </c>
      <c r="G7" s="32">
        <f>Overall!H251</f>
        <v>13</v>
      </c>
      <c r="H7" s="11">
        <f>Overall!I251</f>
        <v>249</v>
      </c>
      <c r="I7" s="11">
        <f>Overall!J251</f>
        <v>235</v>
      </c>
      <c r="J7" s="11">
        <f>Overall!K251</f>
        <v>68.8</v>
      </c>
      <c r="K7" s="11">
        <f>Overall!L251</f>
        <v>335</v>
      </c>
      <c r="L7" s="33">
        <f>Overall!M251</f>
        <v>86</v>
      </c>
      <c r="M7" s="32">
        <f>N7-$N$26</f>
        <v>-63.4</v>
      </c>
      <c r="N7" s="11">
        <f>Overall!O251</f>
        <v>38.1</v>
      </c>
      <c r="O7" s="11">
        <f>Overall!P251</f>
        <v>15.6</v>
      </c>
      <c r="P7" s="33">
        <f>Overall!Q251</f>
        <v>1.6</v>
      </c>
      <c r="Q7" s="32">
        <f>Overall!AD251</f>
        <v>1.3</v>
      </c>
      <c r="R7" s="11">
        <f>Overall!AC251</f>
        <v>37.6</v>
      </c>
      <c r="S7" s="33">
        <f>Overall!AE251</f>
        <v>187.9</v>
      </c>
      <c r="T7" s="32">
        <f>Overall!AA251</f>
        <v>0.2</v>
      </c>
      <c r="U7" s="11">
        <f>Overall!Z251</f>
        <v>6.9</v>
      </c>
      <c r="V7" s="33">
        <f>Overall!AB251</f>
        <v>45.9</v>
      </c>
      <c r="W7" s="32">
        <f>Overall!BJ251</f>
        <v>0</v>
      </c>
      <c r="X7" s="11">
        <f>Overall!BL251</f>
        <v>157</v>
      </c>
      <c r="Y7" s="11">
        <f>Overall!BG251</f>
        <v>3</v>
      </c>
      <c r="Z7" s="11">
        <f>Overall!BH251</f>
        <v>20</v>
      </c>
      <c r="AA7" s="33">
        <f>Overall!BK251</f>
        <v>7.9</v>
      </c>
      <c r="AB7" s="9">
        <f>Overall!BC251</f>
        <v>0</v>
      </c>
      <c r="AC7" s="9">
        <f>Overall!BF251</f>
        <v>9</v>
      </c>
      <c r="AD7" s="9">
        <f>Overall!BB251</f>
        <v>1</v>
      </c>
      <c r="AE7" s="9">
        <f>Overall!BD251</f>
        <v>2</v>
      </c>
      <c r="AF7" s="9">
        <f>Overall!BE251</f>
        <v>9</v>
      </c>
    </row>
    <row r="8" spans="1:32" x14ac:dyDescent="0.3">
      <c r="A8" s="31">
        <f>Overall!$A$295</f>
        <v>0</v>
      </c>
      <c r="B8" s="32" t="str">
        <f>Overall!D295</f>
        <v>Qadree Ollison</v>
      </c>
      <c r="C8" s="11">
        <v>87</v>
      </c>
      <c r="D8" s="11" t="str">
        <f>Overall!E295</f>
        <v>RB</v>
      </c>
      <c r="E8" s="11" t="str">
        <f>Overall!F295</f>
        <v>ATL</v>
      </c>
      <c r="F8" s="33">
        <f>Overall!G295</f>
        <v>9</v>
      </c>
      <c r="G8" s="32">
        <f>Overall!H295</f>
        <v>14</v>
      </c>
      <c r="H8" s="11">
        <f>Overall!I295</f>
        <v>293</v>
      </c>
      <c r="I8" s="11">
        <f>Overall!J295</f>
        <v>266.8</v>
      </c>
      <c r="J8" s="11">
        <f>Overall!K295</f>
        <v>41.7</v>
      </c>
      <c r="K8" s="11">
        <f>Overall!L295</f>
        <v>310</v>
      </c>
      <c r="L8" s="33">
        <f>Overall!M295</f>
        <v>17</v>
      </c>
      <c r="M8" s="32">
        <f>N8-$N$26</f>
        <v>-74.5</v>
      </c>
      <c r="N8" s="11">
        <f>Overall!O295</f>
        <v>27</v>
      </c>
      <c r="O8" s="11">
        <f>Overall!P295</f>
        <v>0</v>
      </c>
      <c r="P8" s="33">
        <f>Overall!Q295</f>
        <v>0</v>
      </c>
      <c r="Q8" s="32">
        <f>Overall!AD295</f>
        <v>0.9</v>
      </c>
      <c r="R8" s="11">
        <f>Overall!AC295</f>
        <v>32.5</v>
      </c>
      <c r="S8" s="33">
        <f>Overall!AE295</f>
        <v>128.80000000000001</v>
      </c>
      <c r="T8" s="32">
        <f>Overall!AA295</f>
        <v>0.2</v>
      </c>
      <c r="U8" s="11">
        <f>Overall!Z295</f>
        <v>4.3</v>
      </c>
      <c r="V8" s="33">
        <f>Overall!AB295</f>
        <v>34.6</v>
      </c>
      <c r="W8" s="32">
        <f>Overall!BJ295</f>
        <v>0</v>
      </c>
      <c r="X8" s="11">
        <f>Overall!BL295</f>
        <v>0</v>
      </c>
      <c r="Y8" s="11">
        <f>Overall!BG295</f>
        <v>0</v>
      </c>
      <c r="Z8" s="11">
        <f>Overall!BH295</f>
        <v>0</v>
      </c>
      <c r="AA8" s="33">
        <f>Overall!BK295</f>
        <v>0</v>
      </c>
      <c r="AB8" s="9">
        <f>Overall!BC295</f>
        <v>0</v>
      </c>
      <c r="AC8" s="9">
        <f>Overall!BF295</f>
        <v>0</v>
      </c>
      <c r="AD8" s="9">
        <f>Overall!BB295</f>
        <v>0</v>
      </c>
      <c r="AE8" s="9">
        <f>Overall!BD295</f>
        <v>0</v>
      </c>
      <c r="AF8" s="9">
        <f>Overall!BE295</f>
        <v>0</v>
      </c>
    </row>
    <row r="9" spans="1:32" x14ac:dyDescent="0.3">
      <c r="A9" s="31" t="str">
        <f>Overall!A49</f>
        <v>7. Vinay</v>
      </c>
      <c r="B9" s="32" t="str">
        <f>Overall!D49</f>
        <v>Mark Ingram</v>
      </c>
      <c r="C9" s="11">
        <v>23</v>
      </c>
      <c r="D9" s="11" t="str">
        <f>Overall!E49</f>
        <v>RB</v>
      </c>
      <c r="E9" s="11" t="str">
        <f>Overall!F49</f>
        <v>BAL</v>
      </c>
      <c r="F9" s="33">
        <f>Overall!G49</f>
        <v>8</v>
      </c>
      <c r="G9" s="32">
        <f>Overall!H49</f>
        <v>6</v>
      </c>
      <c r="H9" s="11">
        <f>Overall!I49</f>
        <v>48</v>
      </c>
      <c r="I9" s="11">
        <f>Overall!J49</f>
        <v>50.6</v>
      </c>
      <c r="J9" s="11">
        <f>Overall!K49</f>
        <v>10.8</v>
      </c>
      <c r="K9" s="11">
        <f>Overall!L49</f>
        <v>45</v>
      </c>
      <c r="L9" s="33">
        <f>Overall!M49</f>
        <v>-3</v>
      </c>
      <c r="M9" s="32">
        <f>N9-$N$26</f>
        <v>87.6</v>
      </c>
      <c r="N9" s="11">
        <f>Overall!O49</f>
        <v>189.1</v>
      </c>
      <c r="O9" s="11">
        <f>Overall!P49</f>
        <v>142.5</v>
      </c>
      <c r="P9" s="33">
        <f>Overall!Q49</f>
        <v>11.9</v>
      </c>
      <c r="Q9" s="32">
        <f>Overall!AD49</f>
        <v>6.6</v>
      </c>
      <c r="R9" s="11">
        <f>Overall!AC49</f>
        <v>220.2</v>
      </c>
      <c r="S9" s="33">
        <f>Overall!AE49</f>
        <v>921.4</v>
      </c>
      <c r="T9" s="32">
        <f>Overall!AA49</f>
        <v>0.9</v>
      </c>
      <c r="U9" s="11">
        <f>Overall!Z49</f>
        <v>31.5</v>
      </c>
      <c r="V9" s="33">
        <f>Overall!AB49</f>
        <v>242</v>
      </c>
      <c r="W9" s="32">
        <f>Overall!BJ49</f>
        <v>6</v>
      </c>
      <c r="X9" s="11">
        <f>Overall!BL49</f>
        <v>645</v>
      </c>
      <c r="Y9" s="11">
        <f>Overall!BG49</f>
        <v>3</v>
      </c>
      <c r="Z9" s="11">
        <f>Overall!BH49</f>
        <v>138</v>
      </c>
      <c r="AA9" s="33">
        <f>Overall!BK49</f>
        <v>4.7</v>
      </c>
      <c r="AB9" s="9">
        <f>Overall!BC49</f>
        <v>1</v>
      </c>
      <c r="AC9" s="9">
        <f>Overall!BF49</f>
        <v>170</v>
      </c>
      <c r="AD9" s="9">
        <f>Overall!BB49</f>
        <v>21</v>
      </c>
      <c r="AE9" s="9">
        <f>Overall!BD49</f>
        <v>27</v>
      </c>
      <c r="AF9" s="9">
        <f>Overall!BE49</f>
        <v>8.1</v>
      </c>
    </row>
    <row r="10" spans="1:32" x14ac:dyDescent="0.3">
      <c r="A10" s="31">
        <f>Overall!$A$266</f>
        <v>0</v>
      </c>
      <c r="B10" s="32" t="str">
        <f>Overall!D266</f>
        <v>Kenneth Dixon</v>
      </c>
      <c r="C10" s="11">
        <v>79</v>
      </c>
      <c r="D10" s="11" t="str">
        <f>Overall!E266</f>
        <v>RB</v>
      </c>
      <c r="E10" s="11" t="str">
        <f>Overall!F266</f>
        <v>BAL</v>
      </c>
      <c r="F10" s="33">
        <f>Overall!G266</f>
        <v>8</v>
      </c>
      <c r="G10" s="32">
        <f>Overall!H266</f>
        <v>13</v>
      </c>
      <c r="H10" s="11">
        <f>Overall!I266</f>
        <v>264</v>
      </c>
      <c r="I10" s="11">
        <f>Overall!J266</f>
        <v>251.8</v>
      </c>
      <c r="J10" s="11">
        <f>Overall!K266</f>
        <v>31.8</v>
      </c>
      <c r="K10" s="11">
        <f>Overall!L266</f>
        <v>331</v>
      </c>
      <c r="L10" s="33">
        <f>Overall!M266</f>
        <v>67</v>
      </c>
      <c r="M10" s="32">
        <f>N10-$N$26</f>
        <v>-70.2</v>
      </c>
      <c r="N10" s="11">
        <f>Overall!O266</f>
        <v>31.3</v>
      </c>
      <c r="O10" s="11">
        <f>Overall!P266</f>
        <v>54.4</v>
      </c>
      <c r="P10" s="33">
        <f>Overall!Q266</f>
        <v>9.1</v>
      </c>
      <c r="Q10" s="32">
        <f>Overall!AD266</f>
        <v>0.9</v>
      </c>
      <c r="R10" s="11">
        <f>Overall!AC266</f>
        <v>26.6</v>
      </c>
      <c r="S10" s="33">
        <f>Overall!AE266</f>
        <v>120.9</v>
      </c>
      <c r="T10" s="32">
        <f>Overall!AA266</f>
        <v>0.3</v>
      </c>
      <c r="U10" s="11">
        <f>Overall!Z266</f>
        <v>6</v>
      </c>
      <c r="V10" s="33">
        <f>Overall!AB266</f>
        <v>63.8</v>
      </c>
      <c r="W10" s="32">
        <f>Overall!BJ266</f>
        <v>2</v>
      </c>
      <c r="X10" s="11">
        <f>Overall!BL266</f>
        <v>333</v>
      </c>
      <c r="Y10" s="11">
        <f>Overall!BG266</f>
        <v>2</v>
      </c>
      <c r="Z10" s="11">
        <f>Overall!BH266</f>
        <v>60</v>
      </c>
      <c r="AA10" s="33">
        <f>Overall!BK266</f>
        <v>5.6</v>
      </c>
      <c r="AB10" s="9">
        <f>Overall!BC266</f>
        <v>0</v>
      </c>
      <c r="AC10" s="9">
        <f>Overall!BF266</f>
        <v>51</v>
      </c>
      <c r="AD10" s="9">
        <f>Overall!BB266</f>
        <v>6</v>
      </c>
      <c r="AE10" s="9">
        <f>Overall!BD266</f>
        <v>7</v>
      </c>
      <c r="AF10" s="9">
        <f>Overall!BE266</f>
        <v>8.5</v>
      </c>
    </row>
    <row r="11" spans="1:32" x14ac:dyDescent="0.3">
      <c r="A11" s="31">
        <f>Overall!$A$258</f>
        <v>0</v>
      </c>
      <c r="B11" s="32" t="str">
        <f>Overall!D258</f>
        <v>Gus Edwards</v>
      </c>
      <c r="C11" s="11">
        <v>78</v>
      </c>
      <c r="D11" s="11" t="str">
        <f>Overall!E258</f>
        <v>RB</v>
      </c>
      <c r="E11" s="11" t="str">
        <f>Overall!F258</f>
        <v>BAL</v>
      </c>
      <c r="F11" s="33">
        <f>Overall!G258</f>
        <v>8</v>
      </c>
      <c r="G11" s="32">
        <f>Overall!H258</f>
        <v>13</v>
      </c>
      <c r="H11" s="11">
        <f>Overall!I258</f>
        <v>256</v>
      </c>
      <c r="I11" s="11">
        <f>Overall!J258</f>
        <v>240.1</v>
      </c>
      <c r="J11" s="11">
        <f>Overall!K258</f>
        <v>19.8</v>
      </c>
      <c r="K11" s="11">
        <f>Overall!L258</f>
        <v>253</v>
      </c>
      <c r="L11" s="33">
        <f>Overall!M258</f>
        <v>-3</v>
      </c>
      <c r="M11" s="32">
        <f>N11-$N$26</f>
        <v>-34.400000000000006</v>
      </c>
      <c r="N11" s="11">
        <f>Overall!O258</f>
        <v>67.099999999999994</v>
      </c>
      <c r="O11" s="11">
        <f>Overall!P258</f>
        <v>89.8</v>
      </c>
      <c r="P11" s="33">
        <f>Overall!Q258</f>
        <v>8.1999999999999993</v>
      </c>
      <c r="Q11" s="32">
        <f>Overall!AD258</f>
        <v>3</v>
      </c>
      <c r="R11" s="11">
        <f>Overall!AC258</f>
        <v>93.9</v>
      </c>
      <c r="S11" s="33">
        <f>Overall!AE258</f>
        <v>449.5</v>
      </c>
      <c r="T11" s="32">
        <f>Overall!AA258</f>
        <v>0.1</v>
      </c>
      <c r="U11" s="11">
        <f>Overall!Z258</f>
        <v>2.5</v>
      </c>
      <c r="V11" s="33">
        <f>Overall!AB258</f>
        <v>21.1</v>
      </c>
      <c r="W11" s="32">
        <f>Overall!BJ258</f>
        <v>2</v>
      </c>
      <c r="X11" s="11">
        <f>Overall!BL258</f>
        <v>718</v>
      </c>
      <c r="Y11" s="11">
        <f>Overall!BG258</f>
        <v>4</v>
      </c>
      <c r="Z11" s="11">
        <f>Overall!BH258</f>
        <v>137</v>
      </c>
      <c r="AA11" s="33">
        <f>Overall!BK258</f>
        <v>5.2</v>
      </c>
      <c r="AB11" s="9">
        <f>Overall!BC258</f>
        <v>0</v>
      </c>
      <c r="AC11" s="9">
        <f>Overall!BF258</f>
        <v>20</v>
      </c>
      <c r="AD11" s="9">
        <f>Overall!BB258</f>
        <v>2</v>
      </c>
      <c r="AE11" s="9">
        <f>Overall!BD258</f>
        <v>2</v>
      </c>
      <c r="AF11" s="9">
        <f>Overall!BE258</f>
        <v>10</v>
      </c>
    </row>
    <row r="12" spans="1:32" x14ac:dyDescent="0.3">
      <c r="A12" s="31">
        <f>Overall!$A$148</f>
        <v>0</v>
      </c>
      <c r="B12" s="32" t="str">
        <f>Overall!D148</f>
        <v>Justice Hill</v>
      </c>
      <c r="C12" s="11">
        <v>54</v>
      </c>
      <c r="D12" s="11" t="str">
        <f>Overall!E148</f>
        <v>RB</v>
      </c>
      <c r="E12" s="11" t="str">
        <f>Overall!F148</f>
        <v>BAL</v>
      </c>
      <c r="F12" s="33">
        <f>Overall!G148</f>
        <v>8</v>
      </c>
      <c r="G12" s="32">
        <f>Overall!H148</f>
        <v>10</v>
      </c>
      <c r="H12" s="11">
        <f>Overall!I148</f>
        <v>146</v>
      </c>
      <c r="I12" s="11">
        <f>Overall!J148</f>
        <v>154.69999999999999</v>
      </c>
      <c r="J12" s="11">
        <f>Overall!K148</f>
        <v>24.8</v>
      </c>
      <c r="K12" s="11">
        <f>Overall!L148</f>
        <v>170</v>
      </c>
      <c r="L12" s="33">
        <f>Overall!M148</f>
        <v>24</v>
      </c>
      <c r="M12" s="32">
        <f>N12-$N$26</f>
        <v>-29.099999999999994</v>
      </c>
      <c r="N12" s="11">
        <f>Overall!O148</f>
        <v>72.400000000000006</v>
      </c>
      <c r="O12" s="11">
        <f>Overall!P148</f>
        <v>0</v>
      </c>
      <c r="P12" s="33">
        <f>Overall!Q148</f>
        <v>0</v>
      </c>
      <c r="Q12" s="32">
        <f>Overall!AD148</f>
        <v>2.1</v>
      </c>
      <c r="R12" s="11">
        <f>Overall!AC148</f>
        <v>75.099999999999994</v>
      </c>
      <c r="S12" s="33">
        <f>Overall!AE148</f>
        <v>303.7</v>
      </c>
      <c r="T12" s="32">
        <f>Overall!AA148</f>
        <v>0.5</v>
      </c>
      <c r="U12" s="11">
        <f>Overall!Z148</f>
        <v>15.8</v>
      </c>
      <c r="V12" s="33">
        <f>Overall!AB148</f>
        <v>124</v>
      </c>
      <c r="W12" s="32">
        <f>Overall!BJ148</f>
        <v>0</v>
      </c>
      <c r="X12" s="11">
        <f>Overall!BL148</f>
        <v>0</v>
      </c>
      <c r="Y12" s="11">
        <f>Overall!BG148</f>
        <v>0</v>
      </c>
      <c r="Z12" s="11">
        <f>Overall!BH148</f>
        <v>0</v>
      </c>
      <c r="AA12" s="33">
        <f>Overall!BK148</f>
        <v>0</v>
      </c>
      <c r="AB12" s="9">
        <f>Overall!BC148</f>
        <v>0</v>
      </c>
      <c r="AC12" s="9">
        <f>Overall!BF148</f>
        <v>0</v>
      </c>
      <c r="AD12" s="9">
        <f>Overall!BB148</f>
        <v>0</v>
      </c>
      <c r="AE12" s="9">
        <f>Overall!BD148</f>
        <v>0</v>
      </c>
      <c r="AF12" s="9">
        <f>Overall!BE148</f>
        <v>0</v>
      </c>
    </row>
    <row r="13" spans="1:32" x14ac:dyDescent="0.3">
      <c r="A13" s="31">
        <f>Overall!$A$229</f>
        <v>0</v>
      </c>
      <c r="B13" s="32" t="str">
        <f>Overall!D229</f>
        <v>T.J. Yeldon</v>
      </c>
      <c r="C13" s="11">
        <v>72</v>
      </c>
      <c r="D13" s="11" t="str">
        <f>Overall!E229</f>
        <v>RB</v>
      </c>
      <c r="E13" s="11" t="str">
        <f>Overall!F229</f>
        <v>BUF</v>
      </c>
      <c r="F13" s="33">
        <f>Overall!G229</f>
        <v>6</v>
      </c>
      <c r="G13" s="32">
        <f>Overall!H229</f>
        <v>12</v>
      </c>
      <c r="H13" s="11">
        <f>Overall!I229</f>
        <v>227</v>
      </c>
      <c r="I13" s="11">
        <f>Overall!J229</f>
        <v>219.8</v>
      </c>
      <c r="J13" s="11">
        <f>Overall!K229</f>
        <v>15.1</v>
      </c>
      <c r="K13" s="11">
        <f>Overall!L229</f>
        <v>255</v>
      </c>
      <c r="L13" s="33">
        <f>Overall!M229</f>
        <v>28</v>
      </c>
      <c r="M13" s="32">
        <f>N13-$N$26</f>
        <v>-46</v>
      </c>
      <c r="N13" s="11">
        <f>Overall!O229</f>
        <v>55.5</v>
      </c>
      <c r="O13" s="11">
        <f>Overall!P229</f>
        <v>173.1</v>
      </c>
      <c r="P13" s="33">
        <f>Overall!Q229</f>
        <v>12.4</v>
      </c>
      <c r="Q13" s="32">
        <f>Overall!AD229</f>
        <v>0.8</v>
      </c>
      <c r="R13" s="11">
        <f>Overall!AC229</f>
        <v>41.3</v>
      </c>
      <c r="S13" s="33">
        <f>Overall!AE229</f>
        <v>159</v>
      </c>
      <c r="T13" s="32">
        <f>Overall!AA229</f>
        <v>0.5</v>
      </c>
      <c r="U13" s="11">
        <f>Overall!Z229</f>
        <v>17.3</v>
      </c>
      <c r="V13" s="33">
        <f>Overall!AB229</f>
        <v>146.4</v>
      </c>
      <c r="W13" s="32">
        <f>Overall!BJ229</f>
        <v>1</v>
      </c>
      <c r="X13" s="11">
        <f>Overall!BL229</f>
        <v>414</v>
      </c>
      <c r="Y13" s="11">
        <f>Overall!BG229</f>
        <v>1</v>
      </c>
      <c r="Z13" s="11">
        <f>Overall!BH229</f>
        <v>104</v>
      </c>
      <c r="AA13" s="33">
        <f>Overall!BK229</f>
        <v>4</v>
      </c>
      <c r="AB13" s="9">
        <f>Overall!BC229</f>
        <v>4</v>
      </c>
      <c r="AC13" s="9">
        <f>Overall!BF229</f>
        <v>487</v>
      </c>
      <c r="AD13" s="9">
        <f>Overall!BB229</f>
        <v>55</v>
      </c>
      <c r="AE13" s="9">
        <f>Overall!BD229</f>
        <v>77</v>
      </c>
      <c r="AF13" s="9">
        <f>Overall!BE229</f>
        <v>8.9</v>
      </c>
    </row>
    <row r="14" spans="1:32" x14ac:dyDescent="0.3">
      <c r="A14" s="31" t="str">
        <f>Overall!$A$99</f>
        <v>3. Brendan</v>
      </c>
      <c r="B14" s="32" t="str">
        <f>Overall!D99</f>
        <v>LeSean McCoy</v>
      </c>
      <c r="C14" s="11">
        <v>39</v>
      </c>
      <c r="D14" s="11" t="str">
        <f>Overall!E99</f>
        <v>RB</v>
      </c>
      <c r="E14" s="11" t="str">
        <f>Overall!F99</f>
        <v>BUF</v>
      </c>
      <c r="F14" s="33">
        <f>Overall!G99</f>
        <v>6</v>
      </c>
      <c r="G14" s="32">
        <f>Overall!H99</f>
        <v>9</v>
      </c>
      <c r="H14" s="11">
        <f>Overall!I99</f>
        <v>98</v>
      </c>
      <c r="I14" s="11">
        <f>Overall!J99</f>
        <v>101.5</v>
      </c>
      <c r="J14" s="11">
        <f>Overall!K99</f>
        <v>12.5</v>
      </c>
      <c r="K14" s="11">
        <f>Overall!L99</f>
        <v>104</v>
      </c>
      <c r="L14" s="33">
        <f>Overall!M99</f>
        <v>6</v>
      </c>
      <c r="M14" s="32">
        <f>N14-$N$26</f>
        <v>35.900000000000006</v>
      </c>
      <c r="N14" s="11">
        <f>Overall!O99</f>
        <v>137.4</v>
      </c>
      <c r="O14" s="11">
        <f>Overall!P99</f>
        <v>127.2</v>
      </c>
      <c r="P14" s="33">
        <f>Overall!Q99</f>
        <v>9.1</v>
      </c>
      <c r="Q14" s="32">
        <f>Overall!AD99</f>
        <v>3.6</v>
      </c>
      <c r="R14" s="11">
        <f>Overall!AC99</f>
        <v>157.80000000000001</v>
      </c>
      <c r="S14" s="33">
        <f>Overall!AE99</f>
        <v>617</v>
      </c>
      <c r="T14" s="32">
        <f>Overall!AA99</f>
        <v>0.7</v>
      </c>
      <c r="U14" s="11">
        <f>Overall!Z99</f>
        <v>29.1</v>
      </c>
      <c r="V14" s="33">
        <f>Overall!AB99</f>
        <v>227.4</v>
      </c>
      <c r="W14" s="32">
        <f>Overall!BJ99</f>
        <v>3</v>
      </c>
      <c r="X14" s="11">
        <f>Overall!BL99</f>
        <v>514</v>
      </c>
      <c r="Y14" s="11">
        <f>Overall!BG99</f>
        <v>3</v>
      </c>
      <c r="Z14" s="11">
        <f>Overall!BH99</f>
        <v>161</v>
      </c>
      <c r="AA14" s="33">
        <f>Overall!BK99</f>
        <v>3.2</v>
      </c>
      <c r="AB14" s="9">
        <f>Overall!BC99</f>
        <v>0</v>
      </c>
      <c r="AC14" s="9">
        <f>Overall!BF99</f>
        <v>238</v>
      </c>
      <c r="AD14" s="9">
        <f>Overall!BB99</f>
        <v>34</v>
      </c>
      <c r="AE14" s="9">
        <f>Overall!BD99</f>
        <v>46</v>
      </c>
      <c r="AF14" s="9">
        <f>Overall!BE99</f>
        <v>7</v>
      </c>
    </row>
    <row r="15" spans="1:32" x14ac:dyDescent="0.3">
      <c r="A15" s="31">
        <f>Overall!$A$404</f>
        <v>0</v>
      </c>
      <c r="B15" s="32" t="str">
        <f>Overall!D404</f>
        <v>Marcus Murphy</v>
      </c>
      <c r="C15" s="11">
        <v>121</v>
      </c>
      <c r="D15" s="11" t="str">
        <f>Overall!E404</f>
        <v>RB</v>
      </c>
      <c r="E15" s="11" t="str">
        <f>Overall!F404</f>
        <v>BUF</v>
      </c>
      <c r="F15" s="33">
        <f>Overall!G404</f>
        <v>6</v>
      </c>
      <c r="G15" s="32">
        <f>Overall!H404</f>
        <v>16</v>
      </c>
      <c r="H15" s="11">
        <f>Overall!I404</f>
        <v>402</v>
      </c>
      <c r="I15" s="11">
        <f>Overall!J404</f>
        <v>325</v>
      </c>
      <c r="J15" s="11">
        <f>Overall!K404</f>
        <v>31</v>
      </c>
      <c r="K15" s="11">
        <f>Overall!L404</f>
        <v>970</v>
      </c>
      <c r="L15" s="33">
        <f>Overall!M404</f>
        <v>568</v>
      </c>
      <c r="M15" s="32">
        <f>N15-$N$26</f>
        <v>-101.5</v>
      </c>
      <c r="N15" s="11">
        <f>Overall!O404</f>
        <v>0</v>
      </c>
      <c r="O15" s="11">
        <f>Overall!P404</f>
        <v>38.6</v>
      </c>
      <c r="P15" s="33">
        <f>Overall!Q404</f>
        <v>3.5</v>
      </c>
      <c r="Q15" s="32">
        <f>Overall!AD404</f>
        <v>0</v>
      </c>
      <c r="R15" s="11">
        <f>Overall!AC404</f>
        <v>0</v>
      </c>
      <c r="S15" s="33">
        <f>Overall!AE404</f>
        <v>0</v>
      </c>
      <c r="T15" s="32">
        <f>Overall!AA404</f>
        <v>0</v>
      </c>
      <c r="U15" s="11">
        <f>Overall!Z404</f>
        <v>0</v>
      </c>
      <c r="V15" s="33">
        <f>Overall!AB404</f>
        <v>0</v>
      </c>
      <c r="W15" s="32">
        <f>Overall!BJ404</f>
        <v>0</v>
      </c>
      <c r="X15" s="11">
        <f>Overall!BL404</f>
        <v>250</v>
      </c>
      <c r="Y15" s="11">
        <f>Overall!BG404</f>
        <v>1</v>
      </c>
      <c r="Z15" s="11">
        <f>Overall!BH404</f>
        <v>52</v>
      </c>
      <c r="AA15" s="33">
        <f>Overall!BK404</f>
        <v>4.8</v>
      </c>
      <c r="AB15" s="9">
        <f>Overall!BC404</f>
        <v>0</v>
      </c>
      <c r="AC15" s="9">
        <f>Overall!BF404</f>
        <v>26</v>
      </c>
      <c r="AD15" s="9">
        <f>Overall!BB404</f>
        <v>11</v>
      </c>
      <c r="AE15" s="9">
        <f>Overall!BD404</f>
        <v>19</v>
      </c>
      <c r="AF15" s="9">
        <f>Overall!BE404</f>
        <v>2.4</v>
      </c>
    </row>
    <row r="16" spans="1:32" x14ac:dyDescent="0.3">
      <c r="A16" s="31">
        <f>Overall!A248</f>
        <v>0</v>
      </c>
      <c r="B16" s="32" t="str">
        <f>Overall!D248</f>
        <v>Frank Gore</v>
      </c>
      <c r="C16" s="11">
        <v>73</v>
      </c>
      <c r="D16" s="11" t="str">
        <f>Overall!E248</f>
        <v>RB</v>
      </c>
      <c r="E16" s="11" t="str">
        <f>Overall!F248</f>
        <v>BUF</v>
      </c>
      <c r="F16" s="33">
        <f>Overall!G248</f>
        <v>6</v>
      </c>
      <c r="G16" s="32">
        <f>Overall!H248</f>
        <v>13</v>
      </c>
      <c r="H16" s="11">
        <f>Overall!I248</f>
        <v>246</v>
      </c>
      <c r="I16" s="11">
        <f>Overall!J248</f>
        <v>229.5</v>
      </c>
      <c r="J16" s="11">
        <f>Overall!K248</f>
        <v>30.6</v>
      </c>
      <c r="K16" s="11">
        <f>Overall!L248</f>
        <v>271</v>
      </c>
      <c r="L16" s="33">
        <f>Overall!M248</f>
        <v>25</v>
      </c>
      <c r="M16" s="32">
        <f>N16-$N$26</f>
        <v>-30.200000000000003</v>
      </c>
      <c r="N16" s="11">
        <f>Overall!O248</f>
        <v>71.3</v>
      </c>
      <c r="O16" s="11">
        <f>Overall!P248</f>
        <v>102.6</v>
      </c>
      <c r="P16" s="33">
        <f>Overall!Q248</f>
        <v>7.3</v>
      </c>
      <c r="Q16" s="32">
        <f>Overall!AD248</f>
        <v>1.7</v>
      </c>
      <c r="R16" s="11">
        <f>Overall!AC248</f>
        <v>92.7</v>
      </c>
      <c r="S16" s="33">
        <f>Overall!AE248</f>
        <v>374.3</v>
      </c>
      <c r="T16" s="32">
        <f>Overall!AA248</f>
        <v>0.4</v>
      </c>
      <c r="U16" s="11">
        <f>Overall!Z248</f>
        <v>11.8</v>
      </c>
      <c r="V16" s="33">
        <f>Overall!AB248</f>
        <v>103.8</v>
      </c>
      <c r="W16" s="32">
        <f>Overall!BJ248</f>
        <v>0</v>
      </c>
      <c r="X16" s="11">
        <f>Overall!BL248</f>
        <v>722</v>
      </c>
      <c r="Y16" s="11">
        <f>Overall!BG248</f>
        <v>5</v>
      </c>
      <c r="Z16" s="11">
        <f>Overall!BH248</f>
        <v>156</v>
      </c>
      <c r="AA16" s="33">
        <f>Overall!BK248</f>
        <v>4.5999999999999996</v>
      </c>
      <c r="AB16" s="9">
        <f>Overall!BC248</f>
        <v>1</v>
      </c>
      <c r="AC16" s="9">
        <f>Overall!BF248</f>
        <v>124</v>
      </c>
      <c r="AD16" s="9">
        <f>Overall!BB248</f>
        <v>12</v>
      </c>
      <c r="AE16" s="9">
        <f>Overall!BD248</f>
        <v>16</v>
      </c>
      <c r="AF16" s="9">
        <f>Overall!BE248</f>
        <v>10.3</v>
      </c>
    </row>
    <row r="17" spans="1:32" x14ac:dyDescent="0.3">
      <c r="A17" s="31">
        <f>Overall!$A$143</f>
        <v>0</v>
      </c>
      <c r="B17" s="32" t="str">
        <f>Overall!D143</f>
        <v>Devin Singletary</v>
      </c>
      <c r="C17" s="11">
        <v>53</v>
      </c>
      <c r="D17" s="11" t="str">
        <f>Overall!E143</f>
        <v>RB</v>
      </c>
      <c r="E17" s="11" t="str">
        <f>Overall!F143</f>
        <v>BUF</v>
      </c>
      <c r="F17" s="33">
        <f>Overall!G143</f>
        <v>6</v>
      </c>
      <c r="G17" s="32">
        <f>Overall!H143</f>
        <v>10</v>
      </c>
      <c r="H17" s="11">
        <f>Overall!I143</f>
        <v>141</v>
      </c>
      <c r="I17" s="11">
        <f>Overall!J143</f>
        <v>148.9</v>
      </c>
      <c r="J17" s="11">
        <f>Overall!K143</f>
        <v>31.3</v>
      </c>
      <c r="K17" s="11">
        <f>Overall!L143</f>
        <v>134</v>
      </c>
      <c r="L17" s="33">
        <f>Overall!M143</f>
        <v>-7</v>
      </c>
      <c r="M17" s="32">
        <f>N17-$N$26</f>
        <v>-23.599999999999994</v>
      </c>
      <c r="N17" s="11">
        <f>Overall!O143</f>
        <v>77.900000000000006</v>
      </c>
      <c r="O17" s="11">
        <f>Overall!P143</f>
        <v>0</v>
      </c>
      <c r="P17" s="33">
        <f>Overall!Q143</f>
        <v>0</v>
      </c>
      <c r="Q17" s="32">
        <f>Overall!AD143</f>
        <v>1.9</v>
      </c>
      <c r="R17" s="11">
        <f>Overall!AC143</f>
        <v>91.2</v>
      </c>
      <c r="S17" s="33">
        <f>Overall!AE143</f>
        <v>346.2</v>
      </c>
      <c r="T17" s="32">
        <f>Overall!AA143</f>
        <v>0.5</v>
      </c>
      <c r="U17" s="11">
        <f>Overall!Z143</f>
        <v>16.5</v>
      </c>
      <c r="V17" s="33">
        <f>Overall!AB143</f>
        <v>143.19999999999999</v>
      </c>
      <c r="W17" s="32">
        <f>Overall!BJ143</f>
        <v>0</v>
      </c>
      <c r="X17" s="11">
        <f>Overall!BL143</f>
        <v>0</v>
      </c>
      <c r="Y17" s="11">
        <f>Overall!BG143</f>
        <v>0</v>
      </c>
      <c r="Z17" s="11">
        <f>Overall!BH143</f>
        <v>0</v>
      </c>
      <c r="AA17" s="33">
        <f>Overall!BK143</f>
        <v>0</v>
      </c>
      <c r="AB17" s="9">
        <f>Overall!BC143</f>
        <v>0</v>
      </c>
      <c r="AC17" s="9">
        <f>Overall!BF143</f>
        <v>0</v>
      </c>
      <c r="AD17" s="9">
        <f>Overall!BB143</f>
        <v>0</v>
      </c>
      <c r="AE17" s="9">
        <f>Overall!BD143</f>
        <v>0</v>
      </c>
      <c r="AF17" s="9">
        <f>Overall!BE143</f>
        <v>0</v>
      </c>
    </row>
    <row r="18" spans="1:32" x14ac:dyDescent="0.3">
      <c r="A18" s="31" t="str">
        <f>Overall!A3</f>
        <v>1. Hunter</v>
      </c>
      <c r="B18" s="32" t="str">
        <f>Overall!D3</f>
        <v>Christian McCaffrey</v>
      </c>
      <c r="C18" s="11">
        <v>2</v>
      </c>
      <c r="D18" s="11" t="str">
        <f>Overall!E3</f>
        <v>RB</v>
      </c>
      <c r="E18" s="11" t="str">
        <f>Overall!F3</f>
        <v>CAR</v>
      </c>
      <c r="F18" s="33">
        <f>Overall!G3</f>
        <v>7</v>
      </c>
      <c r="G18" s="32">
        <f>Overall!H3</f>
        <v>1</v>
      </c>
      <c r="H18" s="11">
        <f>Overall!I3</f>
        <v>2</v>
      </c>
      <c r="I18" s="11">
        <f>Overall!J3</f>
        <v>2.4</v>
      </c>
      <c r="J18" s="11">
        <f>Overall!K3</f>
        <v>0.6</v>
      </c>
      <c r="K18" s="11">
        <f>Overall!L3</f>
        <v>2</v>
      </c>
      <c r="L18" s="33">
        <f>Overall!M3</f>
        <v>0</v>
      </c>
      <c r="M18" s="32">
        <f>N18-$N$26</f>
        <v>248.2</v>
      </c>
      <c r="N18" s="11">
        <f>Overall!O3</f>
        <v>349.7</v>
      </c>
      <c r="O18" s="11">
        <f>Overall!P3</f>
        <v>385.5</v>
      </c>
      <c r="P18" s="33">
        <f>Overall!Q3</f>
        <v>24.1</v>
      </c>
      <c r="Q18" s="32">
        <f>Overall!AD3</f>
        <v>6.7</v>
      </c>
      <c r="R18" s="11">
        <f>Overall!AC3</f>
        <v>212.8</v>
      </c>
      <c r="S18" s="33">
        <f>Overall!AE3</f>
        <v>1041.5</v>
      </c>
      <c r="T18" s="32">
        <f>Overall!AA3</f>
        <v>5</v>
      </c>
      <c r="U18" s="11">
        <f>Overall!Z3</f>
        <v>96.7</v>
      </c>
      <c r="V18" s="33">
        <f>Overall!AB3</f>
        <v>819.9</v>
      </c>
      <c r="W18" s="32">
        <f>Overall!BJ3</f>
        <v>7</v>
      </c>
      <c r="X18" s="11">
        <f>Overall!BL3</f>
        <v>1098</v>
      </c>
      <c r="Y18" s="11">
        <f>Overall!BG3</f>
        <v>6</v>
      </c>
      <c r="Z18" s="11">
        <f>Overall!BH3</f>
        <v>219</v>
      </c>
      <c r="AA18" s="33">
        <f>Overall!BK3</f>
        <v>5</v>
      </c>
      <c r="AB18" s="9">
        <f>Overall!BC3</f>
        <v>6</v>
      </c>
      <c r="AC18" s="9">
        <f>Overall!BF3</f>
        <v>867</v>
      </c>
      <c r="AD18" s="9">
        <f>Overall!BB3</f>
        <v>107</v>
      </c>
      <c r="AE18" s="9">
        <f>Overall!BD3</f>
        <v>124</v>
      </c>
      <c r="AF18" s="9">
        <f>Overall!BE3</f>
        <v>8.1</v>
      </c>
    </row>
    <row r="19" spans="1:32" x14ac:dyDescent="0.3">
      <c r="A19" s="31">
        <f>Overall!$A$337</f>
        <v>0</v>
      </c>
      <c r="B19" s="32" t="str">
        <f>Overall!D337</f>
        <v>Cameron Artis-Payne</v>
      </c>
      <c r="C19" s="11">
        <v>102</v>
      </c>
      <c r="D19" s="11" t="str">
        <f>Overall!E337</f>
        <v>RB</v>
      </c>
      <c r="E19" s="11" t="str">
        <f>Overall!F337</f>
        <v>CAR</v>
      </c>
      <c r="F19" s="33">
        <f>Overall!G337</f>
        <v>7</v>
      </c>
      <c r="G19" s="32">
        <f>Overall!H337</f>
        <v>14</v>
      </c>
      <c r="H19" s="11">
        <f>Overall!I337</f>
        <v>335</v>
      </c>
      <c r="I19" s="11">
        <f>Overall!J337</f>
        <v>312.7</v>
      </c>
      <c r="J19" s="11">
        <f>Overall!K337</f>
        <v>33.1</v>
      </c>
      <c r="K19" s="11">
        <f>Overall!L337</f>
        <v>288</v>
      </c>
      <c r="L19" s="33">
        <f>Overall!M337</f>
        <v>-47</v>
      </c>
      <c r="M19" s="32">
        <f>N19-$N$26</f>
        <v>-61.5</v>
      </c>
      <c r="N19" s="11">
        <f>Overall!O337</f>
        <v>40</v>
      </c>
      <c r="O19" s="11">
        <f>Overall!P337</f>
        <v>17.399999999999999</v>
      </c>
      <c r="P19" s="33">
        <f>Overall!Q337</f>
        <v>1.9</v>
      </c>
      <c r="Q19" s="32">
        <f>Overall!AD337</f>
        <v>1.7</v>
      </c>
      <c r="R19" s="11">
        <f>Overall!AC337</f>
        <v>45.4</v>
      </c>
      <c r="S19" s="33">
        <f>Overall!AE337</f>
        <v>203.9</v>
      </c>
      <c r="T19" s="32">
        <f>Overall!AA337</f>
        <v>0.1</v>
      </c>
      <c r="U19" s="11">
        <f>Overall!Z337</f>
        <v>5.3</v>
      </c>
      <c r="V19" s="33">
        <f>Overall!AB337</f>
        <v>41.3</v>
      </c>
      <c r="W19" s="32">
        <f>Overall!BJ337</f>
        <v>1</v>
      </c>
      <c r="X19" s="11">
        <f>Overall!BL337</f>
        <v>69</v>
      </c>
      <c r="Y19" s="11">
        <f>Overall!BG337</f>
        <v>0</v>
      </c>
      <c r="Z19" s="11">
        <f>Overall!BH337</f>
        <v>19</v>
      </c>
      <c r="AA19" s="33">
        <f>Overall!BK337</f>
        <v>3.6</v>
      </c>
      <c r="AB19" s="9">
        <f>Overall!BC337</f>
        <v>0</v>
      </c>
      <c r="AC19" s="9">
        <f>Overall!BF337</f>
        <v>15</v>
      </c>
      <c r="AD19" s="9">
        <f>Overall!BB337</f>
        <v>3</v>
      </c>
      <c r="AE19" s="9">
        <f>Overall!BD337</f>
        <v>4</v>
      </c>
      <c r="AF19" s="9">
        <f>Overall!BE337</f>
        <v>5</v>
      </c>
    </row>
    <row r="20" spans="1:32" x14ac:dyDescent="0.3">
      <c r="A20" s="31">
        <f>Overall!$A$291</f>
        <v>0</v>
      </c>
      <c r="B20" s="32" t="str">
        <f>Overall!D291</f>
        <v>Jordan Scarlett</v>
      </c>
      <c r="C20" s="11">
        <v>85</v>
      </c>
      <c r="D20" s="11" t="str">
        <f>Overall!E291</f>
        <v>RB</v>
      </c>
      <c r="E20" s="11" t="str">
        <f>Overall!F291</f>
        <v>CAR</v>
      </c>
      <c r="F20" s="33">
        <f>Overall!G291</f>
        <v>7</v>
      </c>
      <c r="G20" s="32">
        <f>Overall!H291</f>
        <v>14</v>
      </c>
      <c r="H20" s="11">
        <f>Overall!I291</f>
        <v>289</v>
      </c>
      <c r="I20" s="11">
        <f>Overall!J291</f>
        <v>236</v>
      </c>
      <c r="J20" s="11">
        <f>Overall!K291</f>
        <v>52.4</v>
      </c>
      <c r="K20" s="11">
        <f>Overall!L291</f>
        <v>343</v>
      </c>
      <c r="L20" s="33">
        <f>Overall!M291</f>
        <v>54</v>
      </c>
      <c r="M20" s="32">
        <f>N20-$N$26</f>
        <v>-82.2</v>
      </c>
      <c r="N20" s="11">
        <f>Overall!O291</f>
        <v>19.3</v>
      </c>
      <c r="O20" s="11">
        <f>Overall!P291</f>
        <v>0</v>
      </c>
      <c r="P20" s="33">
        <f>Overall!Q291</f>
        <v>0</v>
      </c>
      <c r="Q20" s="32">
        <f>Overall!AD291</f>
        <v>0.5</v>
      </c>
      <c r="R20" s="11">
        <f>Overall!AC291</f>
        <v>27.5</v>
      </c>
      <c r="S20" s="33">
        <f>Overall!AE291</f>
        <v>75.599999999999994</v>
      </c>
      <c r="T20" s="32">
        <f>Overall!AA291</f>
        <v>0.1</v>
      </c>
      <c r="U20" s="11">
        <f>Overall!Z291</f>
        <v>4.8</v>
      </c>
      <c r="V20" s="33">
        <f>Overall!AB291</f>
        <v>34</v>
      </c>
      <c r="W20" s="32">
        <f>Overall!BJ291</f>
        <v>0</v>
      </c>
      <c r="X20" s="11">
        <f>Overall!BL291</f>
        <v>0</v>
      </c>
      <c r="Y20" s="11">
        <f>Overall!BG291</f>
        <v>0</v>
      </c>
      <c r="Z20" s="11">
        <f>Overall!BH291</f>
        <v>0</v>
      </c>
      <c r="AA20" s="33">
        <f>Overall!BK291</f>
        <v>0</v>
      </c>
      <c r="AB20" s="9">
        <f>Overall!BC291</f>
        <v>0</v>
      </c>
      <c r="AC20" s="9">
        <f>Overall!BF291</f>
        <v>0</v>
      </c>
      <c r="AD20" s="9">
        <f>Overall!BB291</f>
        <v>0</v>
      </c>
      <c r="AE20" s="9">
        <f>Overall!BD291</f>
        <v>0</v>
      </c>
      <c r="AF20" s="9">
        <f>Overall!BE291</f>
        <v>0</v>
      </c>
    </row>
    <row r="21" spans="1:32" x14ac:dyDescent="0.3">
      <c r="A21" s="31">
        <f>Overall!$A$421</f>
        <v>0</v>
      </c>
      <c r="B21" s="32" t="str">
        <f>Overall!D421</f>
        <v>Elijah Holyfield</v>
      </c>
      <c r="C21" s="11">
        <v>126</v>
      </c>
      <c r="D21" s="11" t="str">
        <f>Overall!E421</f>
        <v>RB</v>
      </c>
      <c r="E21" s="11" t="str">
        <f>Overall!F421</f>
        <v>CAR</v>
      </c>
      <c r="F21" s="33">
        <f>Overall!G421</f>
        <v>7</v>
      </c>
      <c r="G21" s="32">
        <f>Overall!H421</f>
        <v>16</v>
      </c>
      <c r="H21" s="11">
        <f>Overall!I421</f>
        <v>419</v>
      </c>
      <c r="I21" s="11">
        <f>Overall!J421</f>
        <v>373</v>
      </c>
      <c r="J21" s="11">
        <f>Overall!K421</f>
        <v>19</v>
      </c>
      <c r="K21" s="11">
        <f>Overall!L421</f>
        <v>333</v>
      </c>
      <c r="L21" s="33">
        <f>Overall!M421</f>
        <v>-86</v>
      </c>
      <c r="M21" s="32">
        <f>N21-$N$26</f>
        <v>-101.5</v>
      </c>
      <c r="N21" s="11">
        <f>Overall!O421</f>
        <v>0</v>
      </c>
      <c r="O21" s="11">
        <f>Overall!P421</f>
        <v>0</v>
      </c>
      <c r="P21" s="33">
        <f>Overall!Q421</f>
        <v>0</v>
      </c>
      <c r="Q21" s="32">
        <f>Overall!AD421</f>
        <v>0</v>
      </c>
      <c r="R21" s="11">
        <f>Overall!AC421</f>
        <v>0</v>
      </c>
      <c r="S21" s="33">
        <f>Overall!AE421</f>
        <v>0</v>
      </c>
      <c r="T21" s="32">
        <f>Overall!AA421</f>
        <v>0</v>
      </c>
      <c r="U21" s="11">
        <f>Overall!Z421</f>
        <v>0</v>
      </c>
      <c r="V21" s="33">
        <f>Overall!AB421</f>
        <v>0</v>
      </c>
      <c r="W21" s="32">
        <f>Overall!BJ421</f>
        <v>0</v>
      </c>
      <c r="X21" s="11">
        <f>Overall!BL421</f>
        <v>0</v>
      </c>
      <c r="Y21" s="11">
        <f>Overall!BG421</f>
        <v>0</v>
      </c>
      <c r="Z21" s="11">
        <f>Overall!BH421</f>
        <v>0</v>
      </c>
      <c r="AA21" s="33">
        <f>Overall!BK421</f>
        <v>0</v>
      </c>
      <c r="AB21" s="9">
        <f>Overall!BC421</f>
        <v>0</v>
      </c>
      <c r="AC21" s="9">
        <f>Overall!BF421</f>
        <v>0</v>
      </c>
      <c r="AD21" s="9">
        <f>Overall!BB421</f>
        <v>0</v>
      </c>
      <c r="AE21" s="9">
        <f>Overall!BD421</f>
        <v>0</v>
      </c>
      <c r="AF21" s="9">
        <f>Overall!BE421</f>
        <v>0</v>
      </c>
    </row>
    <row r="22" spans="1:32" x14ac:dyDescent="0.3">
      <c r="A22" s="31" t="str">
        <f>Overall!A62</f>
        <v>6. Zack</v>
      </c>
      <c r="B22" s="32" t="str">
        <f>Overall!D62</f>
        <v>Tarik Cohen</v>
      </c>
      <c r="C22" s="11">
        <v>27</v>
      </c>
      <c r="D22" s="11" t="str">
        <f>Overall!E62</f>
        <v>RB</v>
      </c>
      <c r="E22" s="11" t="str">
        <f>Overall!F62</f>
        <v>CHI</v>
      </c>
      <c r="F22" s="33">
        <f>Overall!G62</f>
        <v>6</v>
      </c>
      <c r="G22" s="32">
        <f>Overall!H62</f>
        <v>7</v>
      </c>
      <c r="H22" s="11">
        <f>Overall!I62</f>
        <v>61</v>
      </c>
      <c r="I22" s="11">
        <f>Overall!J62</f>
        <v>63.3</v>
      </c>
      <c r="J22" s="11">
        <f>Overall!K62</f>
        <v>13.6</v>
      </c>
      <c r="K22" s="11">
        <f>Overall!L62</f>
        <v>66</v>
      </c>
      <c r="L22" s="33">
        <f>Overall!M62</f>
        <v>5</v>
      </c>
      <c r="M22" s="32">
        <f>N22-$N$26</f>
        <v>74.400000000000006</v>
      </c>
      <c r="N22" s="11">
        <f>Overall!O62</f>
        <v>175.9</v>
      </c>
      <c r="O22" s="11">
        <f>Overall!P62</f>
        <v>233.9</v>
      </c>
      <c r="P22" s="33">
        <f>Overall!Q62</f>
        <v>14.6</v>
      </c>
      <c r="Q22" s="32">
        <f>Overall!AD62</f>
        <v>2.1</v>
      </c>
      <c r="R22" s="11">
        <f>Overall!AC62</f>
        <v>79.3</v>
      </c>
      <c r="S22" s="33">
        <f>Overall!AE62</f>
        <v>330.1</v>
      </c>
      <c r="T22" s="32">
        <f>Overall!AA62</f>
        <v>2.9</v>
      </c>
      <c r="U22" s="11">
        <f>Overall!Z62</f>
        <v>59.8</v>
      </c>
      <c r="V22" s="33">
        <f>Overall!AB62</f>
        <v>558.6</v>
      </c>
      <c r="W22" s="32">
        <f>Overall!BJ62</f>
        <v>3</v>
      </c>
      <c r="X22" s="11">
        <f>Overall!BL62</f>
        <v>444</v>
      </c>
      <c r="Y22" s="11">
        <f>Overall!BG62</f>
        <v>7</v>
      </c>
      <c r="Z22" s="11">
        <f>Overall!BH62</f>
        <v>99</v>
      </c>
      <c r="AA22" s="33">
        <f>Overall!BK62</f>
        <v>4.5</v>
      </c>
      <c r="AB22" s="9">
        <f>Overall!BC62</f>
        <v>5</v>
      </c>
      <c r="AC22" s="9">
        <f>Overall!BF62</f>
        <v>725</v>
      </c>
      <c r="AD22" s="9">
        <f>Overall!BB62</f>
        <v>71</v>
      </c>
      <c r="AE22" s="9">
        <f>Overall!BD62</f>
        <v>90</v>
      </c>
      <c r="AF22" s="9">
        <f>Overall!BE62</f>
        <v>10.199999999999999</v>
      </c>
    </row>
    <row r="23" spans="1:32" x14ac:dyDescent="0.3">
      <c r="A23" s="31">
        <f>Overall!A165</f>
        <v>0</v>
      </c>
      <c r="B23" s="32" t="str">
        <f>Overall!D165</f>
        <v>Mike Davis</v>
      </c>
      <c r="C23" s="11">
        <v>62</v>
      </c>
      <c r="D23" s="11" t="str">
        <f>Overall!E165</f>
        <v>RB</v>
      </c>
      <c r="E23" s="11" t="str">
        <f>Overall!F165</f>
        <v>CHI</v>
      </c>
      <c r="F23" s="33">
        <f>Overall!G165</f>
        <v>6</v>
      </c>
      <c r="G23" s="32">
        <f>Overall!H165</f>
        <v>11</v>
      </c>
      <c r="H23" s="11">
        <f>Overall!I165</f>
        <v>163</v>
      </c>
      <c r="I23" s="11">
        <f>Overall!J165</f>
        <v>171.1</v>
      </c>
      <c r="J23" s="11">
        <f>Overall!K165</f>
        <v>24.8</v>
      </c>
      <c r="K23" s="11">
        <f>Overall!L165</f>
        <v>232</v>
      </c>
      <c r="L23" s="33">
        <f>Overall!M165</f>
        <v>69</v>
      </c>
      <c r="M23" s="32">
        <f>N23-$N$26</f>
        <v>-30.799999999999997</v>
      </c>
      <c r="N23" s="11">
        <f>Overall!O165</f>
        <v>70.7</v>
      </c>
      <c r="O23" s="11">
        <f>Overall!P165</f>
        <v>136.80000000000001</v>
      </c>
      <c r="P23" s="33">
        <f>Overall!Q165</f>
        <v>9.1</v>
      </c>
      <c r="Q23" s="32">
        <f>Overall!AD165</f>
        <v>2.2000000000000002</v>
      </c>
      <c r="R23" s="11">
        <f>Overall!AC165</f>
        <v>65.5</v>
      </c>
      <c r="S23" s="33">
        <f>Overall!AE165</f>
        <v>280</v>
      </c>
      <c r="T23" s="32">
        <f>Overall!AA165</f>
        <v>0.3</v>
      </c>
      <c r="U23" s="11">
        <f>Overall!Z165</f>
        <v>16.7</v>
      </c>
      <c r="V23" s="33">
        <f>Overall!AB165</f>
        <v>117.6</v>
      </c>
      <c r="W23" s="32">
        <f>Overall!BJ165</f>
        <v>4</v>
      </c>
      <c r="X23" s="11">
        <f>Overall!BL165</f>
        <v>514</v>
      </c>
      <c r="Y23" s="11">
        <f>Overall!BG165</f>
        <v>2</v>
      </c>
      <c r="Z23" s="11">
        <f>Overall!BH165</f>
        <v>112</v>
      </c>
      <c r="AA23" s="33">
        <f>Overall!BK165</f>
        <v>4.5999999999999996</v>
      </c>
      <c r="AB23" s="9">
        <f>Overall!BC165</f>
        <v>1</v>
      </c>
      <c r="AC23" s="9">
        <f>Overall!BF165</f>
        <v>214</v>
      </c>
      <c r="AD23" s="9">
        <f>Overall!BB165</f>
        <v>34</v>
      </c>
      <c r="AE23" s="9">
        <f>Overall!BD165</f>
        <v>42</v>
      </c>
      <c r="AF23" s="9">
        <f>Overall!BE165</f>
        <v>6.3</v>
      </c>
    </row>
    <row r="24" spans="1:32" x14ac:dyDescent="0.3">
      <c r="A24" s="31" t="str">
        <f>Overall!A47</f>
        <v>2. Mac</v>
      </c>
      <c r="B24" s="32" t="str">
        <f>Overall!D47</f>
        <v>David Montgomery</v>
      </c>
      <c r="C24" s="11">
        <v>21</v>
      </c>
      <c r="D24" s="11" t="str">
        <f>Overall!E47</f>
        <v>RB</v>
      </c>
      <c r="E24" s="11" t="str">
        <f>Overall!F47</f>
        <v>CHI</v>
      </c>
      <c r="F24" s="33">
        <f>Overall!G47</f>
        <v>6</v>
      </c>
      <c r="G24" s="32">
        <f>Overall!H47</f>
        <v>6</v>
      </c>
      <c r="H24" s="11">
        <f>Overall!I47</f>
        <v>46</v>
      </c>
      <c r="I24" s="11">
        <f>Overall!J47</f>
        <v>49.6</v>
      </c>
      <c r="J24" s="11">
        <f>Overall!K47</f>
        <v>9.6999999999999993</v>
      </c>
      <c r="K24" s="11">
        <f>Overall!L47</f>
        <v>54</v>
      </c>
      <c r="L24" s="33">
        <f>Overall!M47</f>
        <v>8</v>
      </c>
      <c r="M24" s="32">
        <f>N24-$N$26</f>
        <v>91.1</v>
      </c>
      <c r="N24" s="11">
        <f>Overall!O47</f>
        <v>192.6</v>
      </c>
      <c r="O24" s="11">
        <f>Overall!P47</f>
        <v>0</v>
      </c>
      <c r="P24" s="33">
        <f>Overall!Q47</f>
        <v>0</v>
      </c>
      <c r="Q24" s="32">
        <f>Overall!AD47</f>
        <v>6.3</v>
      </c>
      <c r="R24" s="11">
        <f>Overall!AC47</f>
        <v>199.1</v>
      </c>
      <c r="S24" s="33">
        <f>Overall!AE47</f>
        <v>870</v>
      </c>
      <c r="T24" s="32">
        <f>Overall!AA47</f>
        <v>1.4</v>
      </c>
      <c r="U24" s="11">
        <f>Overall!Z47</f>
        <v>34.1</v>
      </c>
      <c r="V24" s="33">
        <f>Overall!AB47</f>
        <v>282.7</v>
      </c>
      <c r="W24" s="32">
        <f>Overall!BJ47</f>
        <v>0</v>
      </c>
      <c r="X24" s="11">
        <f>Overall!BL47</f>
        <v>0</v>
      </c>
      <c r="Y24" s="11">
        <f>Overall!BG47</f>
        <v>0</v>
      </c>
      <c r="Z24" s="11">
        <f>Overall!BH47</f>
        <v>0</v>
      </c>
      <c r="AA24" s="33">
        <f>Overall!BK47</f>
        <v>0</v>
      </c>
      <c r="AB24" s="9">
        <f>Overall!BC47</f>
        <v>0</v>
      </c>
      <c r="AC24" s="9">
        <f>Overall!BF47</f>
        <v>0</v>
      </c>
      <c r="AD24" s="9">
        <f>Overall!BB47</f>
        <v>0</v>
      </c>
      <c r="AE24" s="9">
        <f>Overall!BD47</f>
        <v>0</v>
      </c>
      <c r="AF24" s="9">
        <f>Overall!BE47</f>
        <v>0</v>
      </c>
    </row>
    <row r="25" spans="1:32" x14ac:dyDescent="0.3">
      <c r="A25" s="31" t="str">
        <f>Overall!A17</f>
        <v>2. Mac</v>
      </c>
      <c r="B25" s="32" t="str">
        <f>Overall!D17</f>
        <v>Joe Mixon</v>
      </c>
      <c r="C25" s="11">
        <v>9</v>
      </c>
      <c r="D25" s="11" t="str">
        <f>Overall!E17</f>
        <v>RB</v>
      </c>
      <c r="E25" s="11" t="str">
        <f>Overall!F17</f>
        <v>CIN</v>
      </c>
      <c r="F25" s="33">
        <f>Overall!G17</f>
        <v>9</v>
      </c>
      <c r="G25" s="32">
        <f>Overall!H17</f>
        <v>3</v>
      </c>
      <c r="H25" s="11">
        <f>Overall!I17</f>
        <v>16</v>
      </c>
      <c r="I25" s="11">
        <f>Overall!J17</f>
        <v>16</v>
      </c>
      <c r="J25" s="11">
        <f>Overall!K17</f>
        <v>2.5</v>
      </c>
      <c r="K25" s="11">
        <f>Overall!L17</f>
        <v>17</v>
      </c>
      <c r="L25" s="33">
        <f>Overall!M17</f>
        <v>1</v>
      </c>
      <c r="M25" s="32">
        <f>N25-$N$26</f>
        <v>150.5</v>
      </c>
      <c r="N25" s="11">
        <f>Overall!O17</f>
        <v>252</v>
      </c>
      <c r="O25" s="11">
        <f>Overall!P17</f>
        <v>243.4</v>
      </c>
      <c r="P25" s="33">
        <f>Overall!Q17</f>
        <v>17.399999999999999</v>
      </c>
      <c r="Q25" s="32">
        <f>Overall!AD17</f>
        <v>8.5</v>
      </c>
      <c r="R25" s="11">
        <f>Overall!AC17</f>
        <v>248</v>
      </c>
      <c r="S25" s="33">
        <f>Overall!AE17</f>
        <v>1150.9000000000001</v>
      </c>
      <c r="T25" s="32">
        <f>Overall!AA17</f>
        <v>1.2</v>
      </c>
      <c r="U25" s="11">
        <f>Overall!Z17</f>
        <v>47</v>
      </c>
      <c r="V25" s="33">
        <f>Overall!AB17</f>
        <v>346.2</v>
      </c>
      <c r="W25" s="32">
        <f>Overall!BJ17</f>
        <v>8</v>
      </c>
      <c r="X25" s="11">
        <f>Overall!BL17</f>
        <v>1168</v>
      </c>
      <c r="Y25" s="11">
        <f>Overall!BG17</f>
        <v>11</v>
      </c>
      <c r="Z25" s="11">
        <f>Overall!BH17</f>
        <v>237</v>
      </c>
      <c r="AA25" s="33">
        <f>Overall!BK17</f>
        <v>4.9000000000000004</v>
      </c>
      <c r="AB25" s="9">
        <f>Overall!BC17</f>
        <v>1</v>
      </c>
      <c r="AC25" s="9">
        <f>Overall!BF17</f>
        <v>296</v>
      </c>
      <c r="AD25" s="9">
        <f>Overall!BB17</f>
        <v>43</v>
      </c>
      <c r="AE25" s="9">
        <f>Overall!BD17</f>
        <v>55</v>
      </c>
      <c r="AF25" s="9">
        <f>Overall!BE17</f>
        <v>6.9</v>
      </c>
    </row>
    <row r="26" spans="1:32" x14ac:dyDescent="0.3">
      <c r="A26" s="31" t="str">
        <f>Overall!A155</f>
        <v>2. Mac</v>
      </c>
      <c r="B26" s="32" t="str">
        <f>Overall!D155</f>
        <v>Giovani Bernard</v>
      </c>
      <c r="C26" s="11">
        <v>57</v>
      </c>
      <c r="D26" s="11" t="str">
        <f>Overall!E155</f>
        <v>RB</v>
      </c>
      <c r="E26" s="11" t="str">
        <f>Overall!F155</f>
        <v>CIN</v>
      </c>
      <c r="F26" s="33">
        <f>Overall!G155</f>
        <v>9</v>
      </c>
      <c r="G26" s="32">
        <f>Overall!H155</f>
        <v>10</v>
      </c>
      <c r="H26" s="11">
        <f>Overall!I155</f>
        <v>153</v>
      </c>
      <c r="I26" s="11">
        <f>Overall!J155</f>
        <v>164.5</v>
      </c>
      <c r="J26" s="11">
        <f>Overall!K155</f>
        <v>26.7</v>
      </c>
      <c r="K26" s="11">
        <f>Overall!L155</f>
        <v>215</v>
      </c>
      <c r="L26" s="33">
        <f>Overall!M155</f>
        <v>62</v>
      </c>
      <c r="M26" s="32">
        <f>N26-$N$26</f>
        <v>0</v>
      </c>
      <c r="N26" s="11">
        <f>Overall!O155</f>
        <v>101.5</v>
      </c>
      <c r="O26" s="11">
        <f>Overall!P155</f>
        <v>95.9</v>
      </c>
      <c r="P26" s="33">
        <f>Overall!Q155</f>
        <v>8</v>
      </c>
      <c r="Q26" s="32">
        <f>Overall!AD155</f>
        <v>1.9</v>
      </c>
      <c r="R26" s="11">
        <f>Overall!AC155</f>
        <v>75.400000000000006</v>
      </c>
      <c r="S26" s="33">
        <f>Overall!AE155</f>
        <v>288.5</v>
      </c>
      <c r="T26" s="32">
        <f>Overall!AA155</f>
        <v>0.6</v>
      </c>
      <c r="U26" s="11">
        <f>Overall!Z155</f>
        <v>33.799999999999997</v>
      </c>
      <c r="V26" s="33">
        <f>Overall!AB155</f>
        <v>245</v>
      </c>
      <c r="W26" s="32">
        <f>Overall!BJ155</f>
        <v>3</v>
      </c>
      <c r="X26" s="11">
        <f>Overall!BL155</f>
        <v>211</v>
      </c>
      <c r="Y26" s="11">
        <f>Overall!BG155</f>
        <v>2</v>
      </c>
      <c r="Z26" s="11">
        <f>Overall!BH155</f>
        <v>56</v>
      </c>
      <c r="AA26" s="33">
        <f>Overall!BK155</f>
        <v>3.8</v>
      </c>
      <c r="AB26" s="9">
        <f>Overall!BC155</f>
        <v>0</v>
      </c>
      <c r="AC26" s="9">
        <f>Overall!BF155</f>
        <v>218</v>
      </c>
      <c r="AD26" s="9">
        <f>Overall!BB155</f>
        <v>35</v>
      </c>
      <c r="AE26" s="9">
        <f>Overall!BD155</f>
        <v>48</v>
      </c>
      <c r="AF26" s="9">
        <f>Overall!BE155</f>
        <v>6.2</v>
      </c>
    </row>
    <row r="27" spans="1:32" x14ac:dyDescent="0.3">
      <c r="A27" s="31">
        <f>Overall!$A$330</f>
        <v>0</v>
      </c>
      <c r="B27" s="32" t="str">
        <f>Overall!D330</f>
        <v>Trayveon Williams</v>
      </c>
      <c r="C27" s="11">
        <v>99</v>
      </c>
      <c r="D27" s="11" t="str">
        <f>Overall!E330</f>
        <v>RB</v>
      </c>
      <c r="E27" s="11" t="str">
        <f>Overall!F330</f>
        <v>CIN</v>
      </c>
      <c r="F27" s="33">
        <f>Overall!G330</f>
        <v>9</v>
      </c>
      <c r="G27" s="32">
        <f>Overall!H330</f>
        <v>14</v>
      </c>
      <c r="H27" s="11">
        <f>Overall!I330</f>
        <v>328</v>
      </c>
      <c r="I27" s="11">
        <f>Overall!J330</f>
        <v>290.2</v>
      </c>
      <c r="J27" s="11">
        <f>Overall!K330</f>
        <v>24</v>
      </c>
      <c r="K27" s="11">
        <f>Overall!L330</f>
        <v>315</v>
      </c>
      <c r="L27" s="33">
        <f>Overall!M330</f>
        <v>-13</v>
      </c>
      <c r="M27" s="32">
        <f>N27-$N$26</f>
        <v>-82.8</v>
      </c>
      <c r="N27" s="11">
        <f>Overall!O330</f>
        <v>18.7</v>
      </c>
      <c r="O27" s="11">
        <f>Overall!P330</f>
        <v>0</v>
      </c>
      <c r="P27" s="33">
        <f>Overall!Q330</f>
        <v>0</v>
      </c>
      <c r="Q27" s="32">
        <f>Overall!AD330</f>
        <v>0.4</v>
      </c>
      <c r="R27" s="11">
        <f>Overall!AC330</f>
        <v>13.6</v>
      </c>
      <c r="S27" s="33">
        <f>Overall!AE330</f>
        <v>81.3</v>
      </c>
      <c r="T27" s="32">
        <f>Overall!AA330</f>
        <v>0.1</v>
      </c>
      <c r="U27" s="11">
        <f>Overall!Z330</f>
        <v>4.3</v>
      </c>
      <c r="V27" s="33">
        <f>Overall!AB330</f>
        <v>33</v>
      </c>
      <c r="W27" s="32">
        <f>Overall!BJ330</f>
        <v>0</v>
      </c>
      <c r="X27" s="11">
        <f>Overall!BL330</f>
        <v>0</v>
      </c>
      <c r="Y27" s="11">
        <f>Overall!BG330</f>
        <v>0</v>
      </c>
      <c r="Z27" s="11">
        <f>Overall!BH330</f>
        <v>0</v>
      </c>
      <c r="AA27" s="33">
        <f>Overall!BK330</f>
        <v>0</v>
      </c>
      <c r="AB27" s="9">
        <f>Overall!BC330</f>
        <v>0</v>
      </c>
      <c r="AC27" s="9">
        <f>Overall!BF330</f>
        <v>0</v>
      </c>
      <c r="AD27" s="9">
        <f>Overall!BB330</f>
        <v>0</v>
      </c>
      <c r="AE27" s="9">
        <f>Overall!BD330</f>
        <v>0</v>
      </c>
      <c r="AF27" s="9">
        <f>Overall!BE330</f>
        <v>0</v>
      </c>
    </row>
    <row r="28" spans="1:32" x14ac:dyDescent="0.3">
      <c r="A28" s="31">
        <f>Overall!A370</f>
        <v>0</v>
      </c>
      <c r="B28" s="32" t="str">
        <f>Overall!D370</f>
        <v>Rodney Anderson</v>
      </c>
      <c r="C28" s="11">
        <v>112</v>
      </c>
      <c r="D28" s="11" t="str">
        <f>Overall!E370</f>
        <v>RB</v>
      </c>
      <c r="E28" s="11" t="str">
        <f>Overall!F370</f>
        <v>CIN</v>
      </c>
      <c r="F28" s="33">
        <f>Overall!G370</f>
        <v>9</v>
      </c>
      <c r="G28" s="32">
        <f>Overall!H370</f>
        <v>15</v>
      </c>
      <c r="H28" s="11">
        <f>Overall!I370</f>
        <v>368</v>
      </c>
      <c r="I28" s="11">
        <f>Overall!J370</f>
        <v>325.8</v>
      </c>
      <c r="J28" s="11">
        <f>Overall!K370</f>
        <v>20</v>
      </c>
      <c r="K28" s="11">
        <f>Overall!L370</f>
        <v>329</v>
      </c>
      <c r="L28" s="33">
        <f>Overall!M370</f>
        <v>-39</v>
      </c>
      <c r="M28" s="32">
        <f>N28-$N$26</f>
        <v>-31.5</v>
      </c>
      <c r="N28" s="11">
        <f>Overall!O370</f>
        <v>70</v>
      </c>
      <c r="O28" s="11">
        <f>Overall!P370</f>
        <v>0</v>
      </c>
      <c r="P28" s="33">
        <f>Overall!Q370</f>
        <v>0</v>
      </c>
      <c r="Q28" s="32">
        <f>Overall!AD370</f>
        <v>2</v>
      </c>
      <c r="R28" s="11">
        <f>Overall!AC370</f>
        <v>55</v>
      </c>
      <c r="S28" s="33">
        <f>Overall!AE370</f>
        <v>256</v>
      </c>
      <c r="T28" s="32">
        <f>Overall!AA370</f>
        <v>1</v>
      </c>
      <c r="U28" s="11">
        <f>Overall!Z370</f>
        <v>15</v>
      </c>
      <c r="V28" s="33">
        <f>Overall!AB370</f>
        <v>134</v>
      </c>
      <c r="W28" s="32">
        <f>Overall!BJ370</f>
        <v>0</v>
      </c>
      <c r="X28" s="11">
        <f>Overall!BL370</f>
        <v>0</v>
      </c>
      <c r="Y28" s="11">
        <f>Overall!BG370</f>
        <v>0</v>
      </c>
      <c r="Z28" s="11">
        <f>Overall!BH370</f>
        <v>0</v>
      </c>
      <c r="AA28" s="33">
        <f>Overall!BK370</f>
        <v>0</v>
      </c>
      <c r="AB28" s="9">
        <f>Overall!BC370</f>
        <v>0</v>
      </c>
      <c r="AC28" s="9">
        <f>Overall!BF370</f>
        <v>0</v>
      </c>
      <c r="AD28" s="9">
        <f>Overall!BB370</f>
        <v>0</v>
      </c>
      <c r="AE28" s="9">
        <f>Overall!BD370</f>
        <v>0</v>
      </c>
      <c r="AF28" s="9">
        <f>Overall!BE370</f>
        <v>0</v>
      </c>
    </row>
    <row r="29" spans="1:32" x14ac:dyDescent="0.3">
      <c r="A29" s="31" t="str">
        <f>Overall!A161</f>
        <v>4. Nate</v>
      </c>
      <c r="B29" s="32" t="str">
        <f>Overall!D161</f>
        <v>Kareem Hunt</v>
      </c>
      <c r="C29" s="11">
        <v>60</v>
      </c>
      <c r="D29" s="11" t="str">
        <f>Overall!E161</f>
        <v>RB</v>
      </c>
      <c r="E29" s="11" t="str">
        <f>Overall!F161</f>
        <v>CLE</v>
      </c>
      <c r="F29" s="33">
        <f>Overall!G161</f>
        <v>7</v>
      </c>
      <c r="G29" s="32">
        <f>Overall!H161</f>
        <v>10</v>
      </c>
      <c r="H29" s="11">
        <f>Overall!I161</f>
        <v>159</v>
      </c>
      <c r="I29" s="11">
        <f>Overall!J161</f>
        <v>168.2</v>
      </c>
      <c r="J29" s="11">
        <f>Overall!K161</f>
        <v>21.2</v>
      </c>
      <c r="K29" s="11">
        <f>Overall!L161</f>
        <v>103</v>
      </c>
      <c r="L29" s="33">
        <f>Overall!M161</f>
        <v>-56</v>
      </c>
      <c r="M29" s="32">
        <f>N29-$N$26</f>
        <v>-11.599999999999994</v>
      </c>
      <c r="N29" s="11">
        <f>Overall!O161</f>
        <v>89.9</v>
      </c>
      <c r="O29" s="11">
        <f>Overall!P161</f>
        <v>230.2</v>
      </c>
      <c r="P29" s="33">
        <f>Overall!Q161</f>
        <v>20.9</v>
      </c>
      <c r="Q29" s="32">
        <f>Overall!AD161</f>
        <v>2.8</v>
      </c>
      <c r="R29" s="11">
        <f>Overall!AC161</f>
        <v>79.5</v>
      </c>
      <c r="S29" s="33">
        <f>Overall!AE161</f>
        <v>341.7</v>
      </c>
      <c r="T29" s="32">
        <f>Overall!AA161</f>
        <v>1</v>
      </c>
      <c r="U29" s="11">
        <f>Overall!Z161</f>
        <v>17.8</v>
      </c>
      <c r="V29" s="33">
        <f>Overall!AB161</f>
        <v>162.6</v>
      </c>
      <c r="W29" s="32">
        <f>Overall!BJ161</f>
        <v>7</v>
      </c>
      <c r="X29" s="11">
        <f>Overall!BL161</f>
        <v>824</v>
      </c>
      <c r="Y29" s="11">
        <f>Overall!BG161</f>
        <v>7</v>
      </c>
      <c r="Z29" s="11">
        <f>Overall!BH161</f>
        <v>181</v>
      </c>
      <c r="AA29" s="33">
        <f>Overall!BK161</f>
        <v>4.5999999999999996</v>
      </c>
      <c r="AB29" s="9">
        <f>Overall!BC161</f>
        <v>7</v>
      </c>
      <c r="AC29" s="9">
        <f>Overall!BF161</f>
        <v>378</v>
      </c>
      <c r="AD29" s="9">
        <f>Overall!BB161</f>
        <v>26</v>
      </c>
      <c r="AE29" s="9">
        <f>Overall!BD161</f>
        <v>35</v>
      </c>
      <c r="AF29" s="9">
        <f>Overall!BE161</f>
        <v>14.5</v>
      </c>
    </row>
    <row r="30" spans="1:32" x14ac:dyDescent="0.3">
      <c r="A30" s="31" t="str">
        <f>Overall!A16</f>
        <v>3. Brendan</v>
      </c>
      <c r="B30" s="32" t="str">
        <f>Overall!D16</f>
        <v>Nick Chubb</v>
      </c>
      <c r="C30" s="11">
        <v>8</v>
      </c>
      <c r="D30" s="11" t="str">
        <f>Overall!E16</f>
        <v>RB</v>
      </c>
      <c r="E30" s="11" t="str">
        <f>Overall!F16</f>
        <v>CLE</v>
      </c>
      <c r="F30" s="33">
        <f>Overall!G16</f>
        <v>7</v>
      </c>
      <c r="G30" s="32">
        <f>Overall!H16</f>
        <v>3</v>
      </c>
      <c r="H30" s="11">
        <f>Overall!I16</f>
        <v>15</v>
      </c>
      <c r="I30" s="11">
        <f>Overall!J16</f>
        <v>14.4</v>
      </c>
      <c r="J30" s="11">
        <f>Overall!K16</f>
        <v>3.2</v>
      </c>
      <c r="K30" s="11">
        <f>Overall!L16</f>
        <v>20</v>
      </c>
      <c r="L30" s="33">
        <f>Overall!M16</f>
        <v>5</v>
      </c>
      <c r="M30" s="32">
        <f>N30-$N$26</f>
        <v>135.4</v>
      </c>
      <c r="N30" s="11">
        <f>Overall!O16</f>
        <v>236.9</v>
      </c>
      <c r="O30" s="11">
        <f>Overall!P16</f>
        <v>194.5</v>
      </c>
      <c r="P30" s="33">
        <f>Overall!Q16</f>
        <v>12.2</v>
      </c>
      <c r="Q30" s="32">
        <f>Overall!AD16</f>
        <v>9.1999999999999993</v>
      </c>
      <c r="R30" s="11">
        <f>Overall!AC16</f>
        <v>248.7</v>
      </c>
      <c r="S30" s="33">
        <f>Overall!AE16</f>
        <v>1183.7</v>
      </c>
      <c r="T30" s="32">
        <f>Overall!AA16</f>
        <v>1.5</v>
      </c>
      <c r="U30" s="11">
        <f>Overall!Z16</f>
        <v>32.200000000000003</v>
      </c>
      <c r="V30" s="33">
        <f>Overall!AB16</f>
        <v>246.8</v>
      </c>
      <c r="W30" s="32">
        <f>Overall!BJ16</f>
        <v>8</v>
      </c>
      <c r="X30" s="11">
        <f>Overall!BL16</f>
        <v>996</v>
      </c>
      <c r="Y30" s="11">
        <f>Overall!BG16</f>
        <v>11</v>
      </c>
      <c r="Z30" s="11">
        <f>Overall!BH16</f>
        <v>192</v>
      </c>
      <c r="AA30" s="33">
        <f>Overall!BK16</f>
        <v>5.2</v>
      </c>
      <c r="AB30" s="9">
        <f>Overall!BC16</f>
        <v>2</v>
      </c>
      <c r="AC30" s="9">
        <f>Overall!BF16</f>
        <v>149</v>
      </c>
      <c r="AD30" s="9">
        <f>Overall!BB16</f>
        <v>20</v>
      </c>
      <c r="AE30" s="9">
        <f>Overall!BD16</f>
        <v>29</v>
      </c>
      <c r="AF30" s="9">
        <f>Overall!BE16</f>
        <v>7.5</v>
      </c>
    </row>
    <row r="31" spans="1:32" x14ac:dyDescent="0.3">
      <c r="A31" s="31">
        <f>Overall!A302</f>
        <v>0</v>
      </c>
      <c r="B31" s="32" t="str">
        <f>Overall!D302</f>
        <v>Dontrell Hilliard</v>
      </c>
      <c r="C31" s="11">
        <v>89</v>
      </c>
      <c r="D31" s="11" t="str">
        <f>Overall!E302</f>
        <v>RB</v>
      </c>
      <c r="E31" s="11" t="str">
        <f>Overall!F302</f>
        <v>CLE</v>
      </c>
      <c r="F31" s="33">
        <f>Overall!G302</f>
        <v>7</v>
      </c>
      <c r="G31" s="32">
        <f>Overall!H302</f>
        <v>14</v>
      </c>
      <c r="H31" s="11">
        <f>Overall!I302</f>
        <v>300</v>
      </c>
      <c r="I31" s="11">
        <f>Overall!J302</f>
        <v>272.8</v>
      </c>
      <c r="J31" s="11">
        <f>Overall!K302</f>
        <v>74.5</v>
      </c>
      <c r="K31" s="11">
        <f>Overall!L302</f>
        <v>322</v>
      </c>
      <c r="L31" s="33">
        <f>Overall!M302</f>
        <v>22</v>
      </c>
      <c r="M31" s="32">
        <f>N31-$N$26</f>
        <v>-47</v>
      </c>
      <c r="N31" s="11">
        <f>Overall!O302</f>
        <v>54.5</v>
      </c>
      <c r="O31" s="11">
        <f>Overall!P302</f>
        <v>17.5</v>
      </c>
      <c r="P31" s="33">
        <f>Overall!Q302</f>
        <v>1.6</v>
      </c>
      <c r="Q31" s="32">
        <f>Overall!AD302</f>
        <v>0.9</v>
      </c>
      <c r="R31" s="11">
        <f>Overall!AC302</f>
        <v>37.9</v>
      </c>
      <c r="S31" s="33">
        <f>Overall!AE302</f>
        <v>136.19999999999999</v>
      </c>
      <c r="T31" s="32">
        <f>Overall!AA302</f>
        <v>0.5</v>
      </c>
      <c r="U31" s="11">
        <f>Overall!Z302</f>
        <v>17.5</v>
      </c>
      <c r="V31" s="33">
        <f>Overall!AB302</f>
        <v>162.30000000000001</v>
      </c>
      <c r="W31" s="32">
        <f>Overall!BJ302</f>
        <v>0</v>
      </c>
      <c r="X31" s="11">
        <f>Overall!BL302</f>
        <v>0</v>
      </c>
      <c r="Y31" s="11">
        <f>Overall!BG302</f>
        <v>0</v>
      </c>
      <c r="Z31" s="11">
        <f>Overall!BH302</f>
        <v>0</v>
      </c>
      <c r="AA31" s="33">
        <f>Overall!BK302</f>
        <v>0</v>
      </c>
      <c r="AB31" s="9">
        <f>Overall!BC302</f>
        <v>0</v>
      </c>
      <c r="AC31" s="9">
        <f>Overall!BF302</f>
        <v>105</v>
      </c>
      <c r="AD31" s="9">
        <f>Overall!BB302</f>
        <v>9</v>
      </c>
      <c r="AE31" s="9">
        <f>Overall!BD302</f>
        <v>10</v>
      </c>
      <c r="AF31" s="9">
        <f>Overall!BE302</f>
        <v>11.7</v>
      </c>
    </row>
    <row r="32" spans="1:32" x14ac:dyDescent="0.3">
      <c r="A32" s="31" t="str">
        <f>Overall!A6</f>
        <v>2. Mac</v>
      </c>
      <c r="B32" s="32" t="str">
        <f>Overall!D6</f>
        <v>Ezekiel Elliott</v>
      </c>
      <c r="C32" s="11">
        <v>4</v>
      </c>
      <c r="D32" s="11" t="str">
        <f>Overall!E6</f>
        <v>RB</v>
      </c>
      <c r="E32" s="11" t="str">
        <f>Overall!F6</f>
        <v>DAL</v>
      </c>
      <c r="F32" s="33">
        <f>Overall!G6</f>
        <v>8</v>
      </c>
      <c r="G32" s="32">
        <f>Overall!H6</f>
        <v>2</v>
      </c>
      <c r="H32" s="11">
        <f>Overall!I6</f>
        <v>5</v>
      </c>
      <c r="I32" s="11">
        <f>Overall!J6</f>
        <v>5.9</v>
      </c>
      <c r="J32" s="11">
        <f>Overall!K6</f>
        <v>2.1</v>
      </c>
      <c r="K32" s="11">
        <f>Overall!L6</f>
        <v>4</v>
      </c>
      <c r="L32" s="33">
        <f>Overall!M6</f>
        <v>-1</v>
      </c>
      <c r="M32" s="32">
        <f>N32-$N$26</f>
        <v>206.8</v>
      </c>
      <c r="N32" s="11">
        <f>Overall!O6</f>
        <v>308.3</v>
      </c>
      <c r="O32" s="11">
        <f>Overall!P6</f>
        <v>329.2</v>
      </c>
      <c r="P32" s="33">
        <f>Overall!Q6</f>
        <v>21.9</v>
      </c>
      <c r="Q32" s="32">
        <f>Overall!AD6</f>
        <v>8.8000000000000007</v>
      </c>
      <c r="R32" s="11">
        <f>Overall!AC6</f>
        <v>288.60000000000002</v>
      </c>
      <c r="S32" s="33">
        <f>Overall!AE6</f>
        <v>1278.8</v>
      </c>
      <c r="T32" s="32">
        <f>Overall!AA6</f>
        <v>2.6</v>
      </c>
      <c r="U32" s="11">
        <f>Overall!Z6</f>
        <v>65.7</v>
      </c>
      <c r="V32" s="33">
        <f>Overall!AB6</f>
        <v>505.2</v>
      </c>
      <c r="W32" s="32">
        <f>Overall!BJ6</f>
        <v>6</v>
      </c>
      <c r="X32" s="11">
        <f>Overall!BL6</f>
        <v>1435</v>
      </c>
      <c r="Y32" s="11">
        <f>Overall!BG6</f>
        <v>11</v>
      </c>
      <c r="Z32" s="11">
        <f>Overall!BH6</f>
        <v>304</v>
      </c>
      <c r="AA32" s="33">
        <f>Overall!BK6</f>
        <v>4.7</v>
      </c>
      <c r="AB32" s="9">
        <f>Overall!BC6</f>
        <v>3</v>
      </c>
      <c r="AC32" s="9">
        <f>Overall!BF6</f>
        <v>567</v>
      </c>
      <c r="AD32" s="9">
        <f>Overall!BB6</f>
        <v>77</v>
      </c>
      <c r="AE32" s="9">
        <f>Overall!BD6</f>
        <v>95</v>
      </c>
      <c r="AF32" s="9">
        <f>Overall!BE6</f>
        <v>7.4</v>
      </c>
    </row>
    <row r="33" spans="1:32" x14ac:dyDescent="0.3">
      <c r="A33" s="31">
        <f>Overall!A303</f>
        <v>0</v>
      </c>
      <c r="B33" s="32" t="str">
        <f>Overall!D303</f>
        <v>Alfred Morris</v>
      </c>
      <c r="C33" s="11">
        <v>90</v>
      </c>
      <c r="D33" s="11" t="str">
        <f>Overall!E303</f>
        <v>RB</v>
      </c>
      <c r="E33" s="11" t="str">
        <f>Overall!F303</f>
        <v>DAL</v>
      </c>
      <c r="F33" s="33">
        <f>Overall!G303</f>
        <v>8</v>
      </c>
      <c r="G33" s="32">
        <f>Overall!H303</f>
        <v>14</v>
      </c>
      <c r="H33" s="11">
        <f>Overall!I303</f>
        <v>301</v>
      </c>
      <c r="I33" s="11">
        <f>Overall!J303</f>
        <v>278.5</v>
      </c>
      <c r="J33" s="11">
        <f>Overall!K303</f>
        <v>42.7</v>
      </c>
      <c r="K33" s="11">
        <f>Overall!L303</f>
        <v>252</v>
      </c>
      <c r="L33" s="33">
        <f>Overall!M303</f>
        <v>-49</v>
      </c>
      <c r="M33" s="32">
        <f>N33-$N$26</f>
        <v>-73.099999999999994</v>
      </c>
      <c r="N33" s="11">
        <f>Overall!O303</f>
        <v>28.4</v>
      </c>
      <c r="O33" s="11">
        <f>Overall!P303</f>
        <v>68.099999999999994</v>
      </c>
      <c r="P33" s="33">
        <f>Overall!Q303</f>
        <v>5.7</v>
      </c>
      <c r="Q33" s="32">
        <f>Overall!AD303</f>
        <v>0.9</v>
      </c>
      <c r="R33" s="11">
        <f>Overall!AC303</f>
        <v>20</v>
      </c>
      <c r="S33" s="33">
        <f>Overall!AE303</f>
        <v>127.7</v>
      </c>
      <c r="T33" s="32">
        <f>Overall!AA303</f>
        <v>0.1</v>
      </c>
      <c r="U33" s="11">
        <f>Overall!Z303</f>
        <v>5.7</v>
      </c>
      <c r="V33" s="33">
        <f>Overall!AB303</f>
        <v>41.8</v>
      </c>
      <c r="W33" s="32">
        <f>Overall!BJ303</f>
        <v>2</v>
      </c>
      <c r="X33" s="11">
        <f>Overall!BL303</f>
        <v>428</v>
      </c>
      <c r="Y33" s="11">
        <f>Overall!BG303</f>
        <v>3</v>
      </c>
      <c r="Z33" s="11">
        <f>Overall!BH303</f>
        <v>111</v>
      </c>
      <c r="AA33" s="33">
        <f>Overall!BK303</f>
        <v>3.9</v>
      </c>
      <c r="AB33" s="9">
        <f>Overall!BC303</f>
        <v>0</v>
      </c>
      <c r="AC33" s="9">
        <f>Overall!BF303</f>
        <v>73</v>
      </c>
      <c r="AD33" s="9">
        <f>Overall!BB303</f>
        <v>8</v>
      </c>
      <c r="AE33" s="9">
        <f>Overall!BD303</f>
        <v>14</v>
      </c>
      <c r="AF33" s="9">
        <f>Overall!BE303</f>
        <v>9.1</v>
      </c>
    </row>
    <row r="34" spans="1:32" x14ac:dyDescent="0.3">
      <c r="A34" s="31" t="str">
        <f>Overall!$A$188</f>
        <v>2. Mac</v>
      </c>
      <c r="B34" s="32" t="str">
        <f>Overall!D188</f>
        <v>Tony Pollard</v>
      </c>
      <c r="C34" s="11">
        <v>67</v>
      </c>
      <c r="D34" s="11" t="str">
        <f>Overall!E188</f>
        <v>RB</v>
      </c>
      <c r="E34" s="11" t="str">
        <f>Overall!F188</f>
        <v>DAL</v>
      </c>
      <c r="F34" s="33">
        <f>Overall!G188</f>
        <v>8</v>
      </c>
      <c r="G34" s="32">
        <f>Overall!H188</f>
        <v>11</v>
      </c>
      <c r="H34" s="11">
        <f>Overall!I188</f>
        <v>186</v>
      </c>
      <c r="I34" s="11">
        <f>Overall!J188</f>
        <v>167.4</v>
      </c>
      <c r="J34" s="11">
        <f>Overall!K188</f>
        <v>30</v>
      </c>
      <c r="K34" s="11">
        <f>Overall!L188</f>
        <v>174</v>
      </c>
      <c r="L34" s="33">
        <f>Overall!M188</f>
        <v>-12</v>
      </c>
      <c r="M34" s="32">
        <f>N34-$N$26</f>
        <v>-40.9</v>
      </c>
      <c r="N34" s="11">
        <f>Overall!O188</f>
        <v>60.6</v>
      </c>
      <c r="O34" s="11">
        <f>Overall!P188</f>
        <v>0</v>
      </c>
      <c r="P34" s="33">
        <f>Overall!Q188</f>
        <v>0</v>
      </c>
      <c r="Q34" s="32">
        <f>Overall!AD188</f>
        <v>1.6</v>
      </c>
      <c r="R34" s="11">
        <f>Overall!AC188</f>
        <v>64.400000000000006</v>
      </c>
      <c r="S34" s="33">
        <f>Overall!AE188</f>
        <v>232.4</v>
      </c>
      <c r="T34" s="32">
        <f>Overall!AA188</f>
        <v>0.4</v>
      </c>
      <c r="U34" s="11">
        <f>Overall!Z188</f>
        <v>14.5</v>
      </c>
      <c r="V34" s="33">
        <f>Overall!AB188</f>
        <v>120.7</v>
      </c>
      <c r="W34" s="32">
        <f>Overall!BJ188</f>
        <v>0</v>
      </c>
      <c r="X34" s="11">
        <f>Overall!BL188</f>
        <v>0</v>
      </c>
      <c r="Y34" s="11">
        <f>Overall!BG188</f>
        <v>0</v>
      </c>
      <c r="Z34" s="11">
        <f>Overall!BH188</f>
        <v>0</v>
      </c>
      <c r="AA34" s="33">
        <f>Overall!BK188</f>
        <v>0</v>
      </c>
      <c r="AB34" s="9">
        <f>Overall!BC188</f>
        <v>0</v>
      </c>
      <c r="AC34" s="9">
        <f>Overall!BF188</f>
        <v>0</v>
      </c>
      <c r="AD34" s="9">
        <f>Overall!BB188</f>
        <v>0</v>
      </c>
      <c r="AE34" s="9">
        <f>Overall!BD188</f>
        <v>0</v>
      </c>
      <c r="AF34" s="9">
        <f>Overall!BE188</f>
        <v>0</v>
      </c>
    </row>
    <row r="35" spans="1:32" x14ac:dyDescent="0.3">
      <c r="A35" s="31">
        <f>Overall!A358</f>
        <v>0</v>
      </c>
      <c r="B35" s="32" t="str">
        <f>Overall!D358</f>
        <v>Mike Weber</v>
      </c>
      <c r="C35" s="11">
        <v>108</v>
      </c>
      <c r="D35" s="11" t="str">
        <f>Overall!E358</f>
        <v>RB</v>
      </c>
      <c r="E35" s="11" t="str">
        <f>Overall!F358</f>
        <v>DAL</v>
      </c>
      <c r="F35" s="33">
        <f>Overall!G358</f>
        <v>8</v>
      </c>
      <c r="G35" s="32">
        <f>Overall!H358</f>
        <v>15</v>
      </c>
      <c r="H35" s="11">
        <f>Overall!I358</f>
        <v>356</v>
      </c>
      <c r="I35" s="11">
        <f>Overall!J358</f>
        <v>305.5</v>
      </c>
      <c r="J35" s="11">
        <f>Overall!K358</f>
        <v>26.1</v>
      </c>
      <c r="K35" s="11">
        <f>Overall!L358</f>
        <v>294</v>
      </c>
      <c r="L35" s="33">
        <f>Overall!M358</f>
        <v>-62</v>
      </c>
      <c r="M35" s="32">
        <f>N35-$N$26</f>
        <v>-101.5</v>
      </c>
      <c r="N35" s="11">
        <f>Overall!O358</f>
        <v>0</v>
      </c>
      <c r="O35" s="11">
        <f>Overall!P358</f>
        <v>0</v>
      </c>
      <c r="P35" s="33">
        <f>Overall!Q358</f>
        <v>0</v>
      </c>
      <c r="Q35" s="32">
        <f>Overall!AD358</f>
        <v>0.1</v>
      </c>
      <c r="R35" s="11">
        <f>Overall!AC358</f>
        <v>4.0999999999999996</v>
      </c>
      <c r="S35" s="33">
        <f>Overall!AE358</f>
        <v>16.3</v>
      </c>
      <c r="T35" s="32">
        <f>Overall!AA358</f>
        <v>0</v>
      </c>
      <c r="U35" s="11">
        <f>Overall!Z358</f>
        <v>0</v>
      </c>
      <c r="V35" s="33">
        <f>Overall!AB358</f>
        <v>0</v>
      </c>
      <c r="W35" s="32">
        <f>Overall!BJ358</f>
        <v>0</v>
      </c>
      <c r="X35" s="11">
        <f>Overall!BL358</f>
        <v>0</v>
      </c>
      <c r="Y35" s="11">
        <f>Overall!BG358</f>
        <v>0</v>
      </c>
      <c r="Z35" s="11">
        <f>Overall!BH358</f>
        <v>0</v>
      </c>
      <c r="AA35" s="33">
        <f>Overall!BK358</f>
        <v>0</v>
      </c>
      <c r="AB35" s="9">
        <f>Overall!BC358</f>
        <v>0</v>
      </c>
      <c r="AC35" s="9">
        <f>Overall!BF358</f>
        <v>0</v>
      </c>
      <c r="AD35" s="9">
        <f>Overall!BB358</f>
        <v>0</v>
      </c>
      <c r="AE35" s="9">
        <f>Overall!BD358</f>
        <v>0</v>
      </c>
      <c r="AF35" s="9">
        <f>Overall!BE358</f>
        <v>0</v>
      </c>
    </row>
    <row r="36" spans="1:32" x14ac:dyDescent="0.3">
      <c r="A36" s="31">
        <f>Overall!$A$271</f>
        <v>0</v>
      </c>
      <c r="B36" s="32" t="str">
        <f>Overall!D271</f>
        <v>Theo Riddick</v>
      </c>
      <c r="C36" s="11">
        <v>81</v>
      </c>
      <c r="D36" s="11" t="str">
        <f>Overall!E271</f>
        <v>RB</v>
      </c>
      <c r="E36" s="11" t="str">
        <f>Overall!F271</f>
        <v>DEN</v>
      </c>
      <c r="F36" s="33">
        <f>Overall!G271</f>
        <v>10</v>
      </c>
      <c r="G36" s="32">
        <f>Overall!H271</f>
        <v>13</v>
      </c>
      <c r="H36" s="11">
        <f>Overall!I271</f>
        <v>269</v>
      </c>
      <c r="I36" s="11">
        <f>Overall!J271</f>
        <v>225.7</v>
      </c>
      <c r="J36" s="11">
        <f>Overall!K271</f>
        <v>23.4</v>
      </c>
      <c r="K36" s="11">
        <f>Overall!L271</f>
        <v>291</v>
      </c>
      <c r="L36" s="33">
        <f>Overall!M271</f>
        <v>22</v>
      </c>
      <c r="M36" s="32">
        <f>N36-$N$26</f>
        <v>-39.200000000000003</v>
      </c>
      <c r="N36" s="11">
        <f>Overall!O271</f>
        <v>62.3</v>
      </c>
      <c r="O36" s="11">
        <f>Overall!P271</f>
        <v>116.5</v>
      </c>
      <c r="P36" s="33">
        <f>Overall!Q271</f>
        <v>8.3000000000000007</v>
      </c>
      <c r="Q36" s="32">
        <f>Overall!AD271</f>
        <v>0.6</v>
      </c>
      <c r="R36" s="11">
        <f>Overall!AC271</f>
        <v>22.6</v>
      </c>
      <c r="S36" s="33">
        <f>Overall!AE271</f>
        <v>119.6</v>
      </c>
      <c r="T36" s="32">
        <f>Overall!AA271</f>
        <v>0.6</v>
      </c>
      <c r="U36" s="11">
        <f>Overall!Z271</f>
        <v>25.3</v>
      </c>
      <c r="V36" s="33">
        <f>Overall!AB271</f>
        <v>182.8</v>
      </c>
      <c r="W36" s="32">
        <f>Overall!BJ271</f>
        <v>0</v>
      </c>
      <c r="X36" s="11">
        <f>Overall!BL271</f>
        <v>171</v>
      </c>
      <c r="Y36" s="11">
        <f>Overall!BG271</f>
        <v>0</v>
      </c>
      <c r="Z36" s="11">
        <f>Overall!BH271</f>
        <v>40</v>
      </c>
      <c r="AA36" s="33">
        <f>Overall!BK271</f>
        <v>4.3</v>
      </c>
      <c r="AB36" s="9">
        <f>Overall!BC271</f>
        <v>0</v>
      </c>
      <c r="AC36" s="9">
        <f>Overall!BF271</f>
        <v>384</v>
      </c>
      <c r="AD36" s="9">
        <f>Overall!BB271</f>
        <v>61</v>
      </c>
      <c r="AE36" s="9">
        <f>Overall!BD271</f>
        <v>75</v>
      </c>
      <c r="AF36" s="9">
        <f>Overall!BE271</f>
        <v>6.3</v>
      </c>
    </row>
    <row r="37" spans="1:32" x14ac:dyDescent="0.3">
      <c r="A37" s="31">
        <f>Overall!$A$293</f>
        <v>0</v>
      </c>
      <c r="B37" s="32" t="str">
        <f>Overall!D293</f>
        <v>Devontae Booker</v>
      </c>
      <c r="C37" s="11">
        <v>86</v>
      </c>
      <c r="D37" s="11" t="str">
        <f>Overall!E293</f>
        <v>RB</v>
      </c>
      <c r="E37" s="11" t="str">
        <f>Overall!F293</f>
        <v>DEN</v>
      </c>
      <c r="F37" s="33">
        <f>Overall!G293</f>
        <v>10</v>
      </c>
      <c r="G37" s="32">
        <f>Overall!H293</f>
        <v>14</v>
      </c>
      <c r="H37" s="11">
        <f>Overall!I293</f>
        <v>291</v>
      </c>
      <c r="I37" s="11">
        <f>Overall!J293</f>
        <v>263.8</v>
      </c>
      <c r="J37" s="11">
        <f>Overall!K293</f>
        <v>29.9</v>
      </c>
      <c r="K37" s="11">
        <f>Overall!L293</f>
        <v>386</v>
      </c>
      <c r="L37" s="33">
        <f>Overall!M293</f>
        <v>95</v>
      </c>
      <c r="M37" s="32">
        <f>N37-$N$26</f>
        <v>-65.5</v>
      </c>
      <c r="N37" s="11">
        <f>Overall!O293</f>
        <v>36</v>
      </c>
      <c r="O37" s="11">
        <f>Overall!P293</f>
        <v>87.8</v>
      </c>
      <c r="P37" s="33">
        <f>Overall!Q293</f>
        <v>5.5</v>
      </c>
      <c r="Q37" s="32">
        <f>Overall!AD293</f>
        <v>0.6</v>
      </c>
      <c r="R37" s="11">
        <f>Overall!AC293</f>
        <v>29.5</v>
      </c>
      <c r="S37" s="33">
        <f>Overall!AE293</f>
        <v>119.3</v>
      </c>
      <c r="T37" s="32">
        <f>Overall!AA293</f>
        <v>0.2</v>
      </c>
      <c r="U37" s="11">
        <f>Overall!Z293</f>
        <v>11.3</v>
      </c>
      <c r="V37" s="33">
        <f>Overall!AB293</f>
        <v>93.6</v>
      </c>
      <c r="W37" s="32">
        <f>Overall!BJ293</f>
        <v>1</v>
      </c>
      <c r="X37" s="11">
        <f>Overall!BL293</f>
        <v>183</v>
      </c>
      <c r="Y37" s="11">
        <f>Overall!BG293</f>
        <v>1</v>
      </c>
      <c r="Z37" s="11">
        <f>Overall!BH293</f>
        <v>34</v>
      </c>
      <c r="AA37" s="33">
        <f>Overall!BK293</f>
        <v>5.4</v>
      </c>
      <c r="AB37" s="9">
        <f>Overall!BC293</f>
        <v>0</v>
      </c>
      <c r="AC37" s="9">
        <f>Overall!BF293</f>
        <v>275</v>
      </c>
      <c r="AD37" s="9">
        <f>Overall!BB293</f>
        <v>38</v>
      </c>
      <c r="AE37" s="9">
        <f>Overall!BD293</f>
        <v>51</v>
      </c>
      <c r="AF37" s="9">
        <f>Overall!BE293</f>
        <v>7.2</v>
      </c>
    </row>
    <row r="38" spans="1:32" x14ac:dyDescent="0.3">
      <c r="A38" s="31" t="str">
        <f>Overall!$A$59</f>
        <v>4. Nate</v>
      </c>
      <c r="B38" s="32" t="str">
        <f>Overall!D59</f>
        <v>Phillip Lindsay</v>
      </c>
      <c r="C38" s="11">
        <v>25</v>
      </c>
      <c r="D38" s="11" t="str">
        <f>Overall!E59</f>
        <v>RB</v>
      </c>
      <c r="E38" s="11" t="str">
        <f>Overall!F59</f>
        <v>DEN</v>
      </c>
      <c r="F38" s="33">
        <f>Overall!G59</f>
        <v>10</v>
      </c>
      <c r="G38" s="32">
        <f>Overall!H59</f>
        <v>7</v>
      </c>
      <c r="H38" s="11">
        <f>Overall!I59</f>
        <v>58</v>
      </c>
      <c r="I38" s="11">
        <f>Overall!J59</f>
        <v>59</v>
      </c>
      <c r="J38" s="11">
        <f>Overall!K59</f>
        <v>7.4</v>
      </c>
      <c r="K38" s="11">
        <f>Overall!L59</f>
        <v>53</v>
      </c>
      <c r="L38" s="33">
        <f>Overall!M59</f>
        <v>-5</v>
      </c>
      <c r="M38" s="32">
        <f>N38-$N$26</f>
        <v>87.800000000000011</v>
      </c>
      <c r="N38" s="11">
        <f>Overall!O59</f>
        <v>189.3</v>
      </c>
      <c r="O38" s="11">
        <f>Overall!P59</f>
        <v>222.8</v>
      </c>
      <c r="P38" s="33">
        <f>Overall!Q59</f>
        <v>14.9</v>
      </c>
      <c r="Q38" s="32">
        <f>Overall!AD59</f>
        <v>6.3</v>
      </c>
      <c r="R38" s="11">
        <f>Overall!AC59</f>
        <v>177.9</v>
      </c>
      <c r="S38" s="33">
        <f>Overall!AE59</f>
        <v>876.5</v>
      </c>
      <c r="T38" s="32">
        <f>Overall!AA59</f>
        <v>1</v>
      </c>
      <c r="U38" s="11">
        <f>Overall!Z59</f>
        <v>34.5</v>
      </c>
      <c r="V38" s="33">
        <f>Overall!AB59</f>
        <v>252.8</v>
      </c>
      <c r="W38" s="32">
        <f>Overall!BJ59</f>
        <v>9</v>
      </c>
      <c r="X38" s="11">
        <f>Overall!BL59</f>
        <v>1037</v>
      </c>
      <c r="Y38" s="11">
        <f>Overall!BG59</f>
        <v>8</v>
      </c>
      <c r="Z38" s="11">
        <f>Overall!BH59</f>
        <v>192</v>
      </c>
      <c r="AA38" s="33">
        <f>Overall!BK59</f>
        <v>5.4</v>
      </c>
      <c r="AB38" s="9">
        <f>Overall!BC59</f>
        <v>1</v>
      </c>
      <c r="AC38" s="9">
        <f>Overall!BF59</f>
        <v>241</v>
      </c>
      <c r="AD38" s="9">
        <f>Overall!BB59</f>
        <v>35</v>
      </c>
      <c r="AE38" s="9">
        <f>Overall!BD59</f>
        <v>47</v>
      </c>
      <c r="AF38" s="9">
        <f>Overall!BE59</f>
        <v>6.9</v>
      </c>
    </row>
    <row r="39" spans="1:32" x14ac:dyDescent="0.3">
      <c r="A39" s="31" t="str">
        <f>Overall!$A$91</f>
        <v>6. Zack</v>
      </c>
      <c r="B39" s="32" t="str">
        <f>Overall!D91</f>
        <v>Royce Freeman</v>
      </c>
      <c r="C39" s="11">
        <v>36</v>
      </c>
      <c r="D39" s="11" t="str">
        <f>Overall!E91</f>
        <v>RB</v>
      </c>
      <c r="E39" s="11" t="str">
        <f>Overall!F91</f>
        <v>DEN</v>
      </c>
      <c r="F39" s="33">
        <f>Overall!G91</f>
        <v>10</v>
      </c>
      <c r="G39" s="32">
        <f>Overall!H91</f>
        <v>8</v>
      </c>
      <c r="H39" s="11">
        <f>Overall!I91</f>
        <v>90</v>
      </c>
      <c r="I39" s="11">
        <f>Overall!J91</f>
        <v>90.5</v>
      </c>
      <c r="J39" s="11">
        <f>Overall!K91</f>
        <v>13.4</v>
      </c>
      <c r="K39" s="11">
        <f>Overall!L91</f>
        <v>99</v>
      </c>
      <c r="L39" s="33">
        <f>Overall!M91</f>
        <v>9</v>
      </c>
      <c r="M39" s="32">
        <f>N39-$N$26</f>
        <v>13.700000000000003</v>
      </c>
      <c r="N39" s="11">
        <f>Overall!O91</f>
        <v>115.2</v>
      </c>
      <c r="O39" s="11">
        <f>Overall!P91</f>
        <v>101.3</v>
      </c>
      <c r="P39" s="33">
        <f>Overall!Q91</f>
        <v>7.2</v>
      </c>
      <c r="Q39" s="32">
        <f>Overall!AD91</f>
        <v>4.4000000000000004</v>
      </c>
      <c r="R39" s="11">
        <f>Overall!AC91</f>
        <v>165.8</v>
      </c>
      <c r="S39" s="33">
        <f>Overall!AE91</f>
        <v>628.79999999999995</v>
      </c>
      <c r="T39" s="32">
        <f>Overall!AA91</f>
        <v>0.3</v>
      </c>
      <c r="U39" s="11">
        <f>Overall!Z91</f>
        <v>15.7</v>
      </c>
      <c r="V39" s="33">
        <f>Overall!AB91</f>
        <v>109.7</v>
      </c>
      <c r="W39" s="32">
        <f>Overall!BJ91</f>
        <v>5</v>
      </c>
      <c r="X39" s="11">
        <f>Overall!BL91</f>
        <v>521</v>
      </c>
      <c r="Y39" s="11">
        <f>Overall!BG91</f>
        <v>2</v>
      </c>
      <c r="Z39" s="11">
        <f>Overall!BH91</f>
        <v>130</v>
      </c>
      <c r="AA39" s="33">
        <f>Overall!BK91</f>
        <v>4</v>
      </c>
      <c r="AB39" s="9">
        <f>Overall!BC91</f>
        <v>0</v>
      </c>
      <c r="AC39" s="9">
        <f>Overall!BF91</f>
        <v>72</v>
      </c>
      <c r="AD39" s="9">
        <f>Overall!BB91</f>
        <v>14</v>
      </c>
      <c r="AE39" s="9">
        <f>Overall!BD91</f>
        <v>20</v>
      </c>
      <c r="AF39" s="9">
        <f>Overall!BE91</f>
        <v>5.0999999999999996</v>
      </c>
    </row>
    <row r="40" spans="1:32" x14ac:dyDescent="0.3">
      <c r="A40" s="31" t="str">
        <f>Overall!$A$25</f>
        <v>8. Bryan</v>
      </c>
      <c r="B40" s="32" t="str">
        <f>Overall!D25</f>
        <v>Kerryon Johnson</v>
      </c>
      <c r="C40" s="11">
        <v>12</v>
      </c>
      <c r="D40" s="11" t="str">
        <f>Overall!E25</f>
        <v>RB</v>
      </c>
      <c r="E40" s="11" t="str">
        <f>Overall!F25</f>
        <v>DET</v>
      </c>
      <c r="F40" s="33">
        <f>Overall!G25</f>
        <v>5</v>
      </c>
      <c r="G40" s="32">
        <f>Overall!H25</f>
        <v>4</v>
      </c>
      <c r="H40" s="11">
        <f>Overall!I25</f>
        <v>24</v>
      </c>
      <c r="I40" s="11">
        <f>Overall!J25</f>
        <v>26.5</v>
      </c>
      <c r="J40" s="11">
        <f>Overall!K25</f>
        <v>6.4</v>
      </c>
      <c r="K40" s="11">
        <f>Overall!L25</f>
        <v>28</v>
      </c>
      <c r="L40" s="33">
        <f>Overall!M25</f>
        <v>4</v>
      </c>
      <c r="M40" s="32">
        <f>N40-$N$26</f>
        <v>139.80000000000001</v>
      </c>
      <c r="N40" s="11">
        <f>Overall!O25</f>
        <v>241.3</v>
      </c>
      <c r="O40" s="11">
        <f>Overall!P25</f>
        <v>139.4</v>
      </c>
      <c r="P40" s="33">
        <f>Overall!Q25</f>
        <v>13.9</v>
      </c>
      <c r="Q40" s="32">
        <f>Overall!AD25</f>
        <v>6.4</v>
      </c>
      <c r="R40" s="11">
        <f>Overall!AC25</f>
        <v>217.6</v>
      </c>
      <c r="S40" s="33">
        <f>Overall!AE25</f>
        <v>1033.5</v>
      </c>
      <c r="T40" s="32">
        <f>Overall!AA25</f>
        <v>2</v>
      </c>
      <c r="U40" s="11">
        <f>Overall!Z25</f>
        <v>52.9</v>
      </c>
      <c r="V40" s="33">
        <f>Overall!AB25</f>
        <v>380.8</v>
      </c>
      <c r="W40" s="32">
        <f>Overall!BJ25</f>
        <v>3</v>
      </c>
      <c r="X40" s="11">
        <f>Overall!BL25</f>
        <v>641</v>
      </c>
      <c r="Y40" s="11">
        <f>Overall!BG25</f>
        <v>6</v>
      </c>
      <c r="Z40" s="11">
        <f>Overall!BH25</f>
        <v>118</v>
      </c>
      <c r="AA40" s="33">
        <f>Overall!BK25</f>
        <v>5.4</v>
      </c>
      <c r="AB40" s="9">
        <f>Overall!BC25</f>
        <v>1</v>
      </c>
      <c r="AC40" s="9">
        <f>Overall!BF25</f>
        <v>213</v>
      </c>
      <c r="AD40" s="9">
        <f>Overall!BB25</f>
        <v>32</v>
      </c>
      <c r="AE40" s="9">
        <f>Overall!BD25</f>
        <v>39</v>
      </c>
      <c r="AF40" s="9">
        <f>Overall!BE25</f>
        <v>6.7</v>
      </c>
    </row>
    <row r="41" spans="1:32" x14ac:dyDescent="0.3">
      <c r="A41" s="31">
        <f>Overall!A346</f>
        <v>0</v>
      </c>
      <c r="B41" s="32" t="str">
        <f>Overall!D346</f>
        <v>Zach Zenner</v>
      </c>
      <c r="C41" s="11">
        <v>103</v>
      </c>
      <c r="D41" s="11" t="str">
        <f>Overall!E346</f>
        <v>RB</v>
      </c>
      <c r="E41" s="11" t="str">
        <f>Overall!F346</f>
        <v>DET</v>
      </c>
      <c r="F41" s="33">
        <f>Overall!G346</f>
        <v>5</v>
      </c>
      <c r="G41" s="32">
        <f>Overall!H346</f>
        <v>15</v>
      </c>
      <c r="H41" s="11">
        <f>Overall!I346</f>
        <v>344</v>
      </c>
      <c r="I41" s="11">
        <f>Overall!J346</f>
        <v>321.2</v>
      </c>
      <c r="J41" s="11">
        <f>Overall!K346</f>
        <v>33.9</v>
      </c>
      <c r="K41" s="11">
        <f>Overall!L346</f>
        <v>428</v>
      </c>
      <c r="L41" s="33">
        <f>Overall!M346</f>
        <v>84</v>
      </c>
      <c r="M41" s="32">
        <f>N41-$N$26</f>
        <v>-51.2</v>
      </c>
      <c r="N41" s="11">
        <f>Overall!O346</f>
        <v>50.3</v>
      </c>
      <c r="O41" s="11">
        <f>Overall!P346</f>
        <v>57.1</v>
      </c>
      <c r="P41" s="33">
        <f>Overall!Q346</f>
        <v>7.1</v>
      </c>
      <c r="Q41" s="32">
        <f>Overall!AD346</f>
        <v>1.7</v>
      </c>
      <c r="R41" s="11">
        <f>Overall!AC346</f>
        <v>36.4</v>
      </c>
      <c r="S41" s="33">
        <f>Overall!AE346</f>
        <v>210.1</v>
      </c>
      <c r="T41" s="32">
        <f>Overall!AA346</f>
        <v>0.2</v>
      </c>
      <c r="U41" s="11">
        <f>Overall!Z346</f>
        <v>10.199999999999999</v>
      </c>
      <c r="V41" s="33">
        <f>Overall!AB346</f>
        <v>78.7</v>
      </c>
      <c r="W41" s="32">
        <f>Overall!BJ346</f>
        <v>3</v>
      </c>
      <c r="X41" s="11">
        <f>Overall!BL346</f>
        <v>265</v>
      </c>
      <c r="Y41" s="11">
        <f>Overall!BG346</f>
        <v>1</v>
      </c>
      <c r="Z41" s="11">
        <f>Overall!BH346</f>
        <v>55</v>
      </c>
      <c r="AA41" s="33">
        <f>Overall!BK346</f>
        <v>4.8</v>
      </c>
      <c r="AB41" s="9">
        <f>Overall!BC346</f>
        <v>0</v>
      </c>
      <c r="AC41" s="9">
        <f>Overall!BF346</f>
        <v>56</v>
      </c>
      <c r="AD41" s="9">
        <f>Overall!BB346</f>
        <v>7</v>
      </c>
      <c r="AE41" s="9">
        <f>Overall!BD346</f>
        <v>10</v>
      </c>
      <c r="AF41" s="9">
        <f>Overall!BE346</f>
        <v>8</v>
      </c>
    </row>
    <row r="42" spans="1:32" x14ac:dyDescent="0.3">
      <c r="A42" s="31">
        <f>Overall!A156</f>
        <v>0</v>
      </c>
      <c r="B42" s="32" t="str">
        <f>Overall!D156</f>
        <v>C.J. Anderson</v>
      </c>
      <c r="C42" s="11">
        <v>58</v>
      </c>
      <c r="D42" s="11" t="str">
        <f>Overall!E156</f>
        <v>RB</v>
      </c>
      <c r="E42" s="11" t="str">
        <f>Overall!F156</f>
        <v>DET</v>
      </c>
      <c r="F42" s="33">
        <f>Overall!G156</f>
        <v>5</v>
      </c>
      <c r="G42" s="32">
        <f>Overall!H156</f>
        <v>10</v>
      </c>
      <c r="H42" s="11">
        <f>Overall!I156</f>
        <v>154</v>
      </c>
      <c r="I42" s="11">
        <f>Overall!J156</f>
        <v>165</v>
      </c>
      <c r="J42" s="11">
        <f>Overall!K156</f>
        <v>31.1</v>
      </c>
      <c r="K42" s="11">
        <f>Overall!L156</f>
        <v>195</v>
      </c>
      <c r="L42" s="33">
        <f>Overall!M156</f>
        <v>41</v>
      </c>
      <c r="M42" s="32">
        <f>N42-$N$26</f>
        <v>-7.7000000000000028</v>
      </c>
      <c r="N42" s="11">
        <f>Overall!O156</f>
        <v>93.8</v>
      </c>
      <c r="O42" s="11">
        <f>Overall!P156</f>
        <v>67.400000000000006</v>
      </c>
      <c r="P42" s="33">
        <f>Overall!Q156</f>
        <v>6.1</v>
      </c>
      <c r="Q42" s="32">
        <f>Overall!AD156</f>
        <v>3.4</v>
      </c>
      <c r="R42" s="11">
        <f>Overall!AC156</f>
        <v>110.8</v>
      </c>
      <c r="S42" s="33">
        <f>Overall!AE156</f>
        <v>491.4</v>
      </c>
      <c r="T42" s="32">
        <f>Overall!AA156</f>
        <v>0.4</v>
      </c>
      <c r="U42" s="11">
        <f>Overall!Z156</f>
        <v>13.7</v>
      </c>
      <c r="V42" s="33">
        <f>Overall!AB156</f>
        <v>99.9</v>
      </c>
      <c r="W42" s="32">
        <f>Overall!BJ156</f>
        <v>2</v>
      </c>
      <c r="X42" s="11">
        <f>Overall!BL156</f>
        <v>403</v>
      </c>
      <c r="Y42" s="11">
        <f>Overall!BG156</f>
        <v>3</v>
      </c>
      <c r="Z42" s="11">
        <f>Overall!BH156</f>
        <v>67</v>
      </c>
      <c r="AA42" s="33">
        <f>Overall!BK156</f>
        <v>6</v>
      </c>
      <c r="AB42" s="9">
        <f>Overall!BC156</f>
        <v>1</v>
      </c>
      <c r="AC42" s="9">
        <f>Overall!BF156</f>
        <v>41</v>
      </c>
      <c r="AD42" s="9">
        <f>Overall!BB156</f>
        <v>5</v>
      </c>
      <c r="AE42" s="9">
        <f>Overall!BD156</f>
        <v>9</v>
      </c>
      <c r="AF42" s="9">
        <f>Overall!BE156</f>
        <v>8.1999999999999993</v>
      </c>
    </row>
    <row r="43" spans="1:32" x14ac:dyDescent="0.3">
      <c r="A43" s="31">
        <f>Overall!A304</f>
        <v>0</v>
      </c>
      <c r="B43" s="32" t="str">
        <f>Overall!D304</f>
        <v>Ty Johnson</v>
      </c>
      <c r="C43" s="11">
        <v>91</v>
      </c>
      <c r="D43" s="11" t="str">
        <f>Overall!E304</f>
        <v>RB</v>
      </c>
      <c r="E43" s="11" t="str">
        <f>Overall!F304</f>
        <v>DET</v>
      </c>
      <c r="F43" s="33">
        <f>Overall!G304</f>
        <v>5</v>
      </c>
      <c r="G43" s="32">
        <f>Overall!H304</f>
        <v>14</v>
      </c>
      <c r="H43" s="11">
        <f>Overall!I304</f>
        <v>302</v>
      </c>
      <c r="I43" s="11">
        <f>Overall!J304</f>
        <v>256.39999999999998</v>
      </c>
      <c r="J43" s="11">
        <f>Overall!K304</f>
        <v>65.599999999999994</v>
      </c>
      <c r="K43" s="11">
        <f>Overall!L304</f>
        <v>435</v>
      </c>
      <c r="L43" s="33">
        <f>Overall!M304</f>
        <v>133</v>
      </c>
      <c r="M43" s="32">
        <f>N43-$N$26</f>
        <v>-72</v>
      </c>
      <c r="N43" s="11">
        <f>Overall!O304</f>
        <v>29.5</v>
      </c>
      <c r="O43" s="11">
        <f>Overall!P304</f>
        <v>0</v>
      </c>
      <c r="P43" s="33">
        <f>Overall!Q304</f>
        <v>0</v>
      </c>
      <c r="Q43" s="32">
        <f>Overall!AD304</f>
        <v>0.5</v>
      </c>
      <c r="R43" s="11">
        <f>Overall!AC304</f>
        <v>16.399999999999999</v>
      </c>
      <c r="S43" s="33">
        <f>Overall!AE304</f>
        <v>68.400000000000006</v>
      </c>
      <c r="T43" s="32">
        <f>Overall!AA304</f>
        <v>0.4</v>
      </c>
      <c r="U43" s="11">
        <f>Overall!Z304</f>
        <v>10</v>
      </c>
      <c r="V43" s="33">
        <f>Overall!AB304</f>
        <v>75.900000000000006</v>
      </c>
      <c r="W43" s="32">
        <f>Overall!BJ304</f>
        <v>0</v>
      </c>
      <c r="X43" s="11">
        <f>Overall!BL304</f>
        <v>0</v>
      </c>
      <c r="Y43" s="11">
        <f>Overall!BG304</f>
        <v>0</v>
      </c>
      <c r="Z43" s="11">
        <f>Overall!BH304</f>
        <v>0</v>
      </c>
      <c r="AA43" s="33">
        <f>Overall!BK304</f>
        <v>0</v>
      </c>
      <c r="AB43" s="9">
        <f>Overall!BC304</f>
        <v>0</v>
      </c>
      <c r="AC43" s="9">
        <f>Overall!BF304</f>
        <v>0</v>
      </c>
      <c r="AD43" s="9">
        <f>Overall!BB304</f>
        <v>0</v>
      </c>
      <c r="AE43" s="9">
        <f>Overall!BD304</f>
        <v>0</v>
      </c>
      <c r="AF43" s="9">
        <f>Overall!BE304</f>
        <v>0</v>
      </c>
    </row>
    <row r="44" spans="1:32" x14ac:dyDescent="0.3">
      <c r="A44" s="31">
        <f>Overall!$A$396</f>
        <v>0</v>
      </c>
      <c r="B44" s="32" t="str">
        <f>Overall!D396</f>
        <v>Jay Ajayi</v>
      </c>
      <c r="C44" s="11">
        <v>118</v>
      </c>
      <c r="D44" s="11" t="str">
        <f>Overall!E396</f>
        <v>RB</v>
      </c>
      <c r="E44" s="11" t="str">
        <f>Overall!F396</f>
        <v>FA</v>
      </c>
      <c r="F44" s="33">
        <f>Overall!G396</f>
        <v>999</v>
      </c>
      <c r="G44" s="32">
        <f>Overall!H396</f>
        <v>16</v>
      </c>
      <c r="H44" s="11">
        <f>Overall!I396</f>
        <v>394</v>
      </c>
      <c r="I44" s="11">
        <f>Overall!J396</f>
        <v>306.5</v>
      </c>
      <c r="J44" s="11">
        <f>Overall!K396</f>
        <v>86.5</v>
      </c>
      <c r="K44" s="11">
        <f>Overall!L396</f>
        <v>257</v>
      </c>
      <c r="L44" s="33">
        <f>Overall!M396</f>
        <v>-137</v>
      </c>
      <c r="M44" s="32">
        <f>N44-$N$26</f>
        <v>-101.5</v>
      </c>
      <c r="N44" s="11">
        <f>Overall!O396</f>
        <v>0</v>
      </c>
      <c r="O44" s="11">
        <f>Overall!P396</f>
        <v>43.4</v>
      </c>
      <c r="P44" s="33">
        <f>Overall!Q396</f>
        <v>10.9</v>
      </c>
      <c r="Q44" s="32">
        <f>Overall!AD396</f>
        <v>0</v>
      </c>
      <c r="R44" s="11">
        <f>Overall!AC396</f>
        <v>0</v>
      </c>
      <c r="S44" s="33">
        <f>Overall!AE396</f>
        <v>0</v>
      </c>
      <c r="T44" s="32">
        <f>Overall!AA396</f>
        <v>0</v>
      </c>
      <c r="U44" s="11">
        <f>Overall!Z396</f>
        <v>0</v>
      </c>
      <c r="V44" s="33">
        <f>Overall!AB396</f>
        <v>0</v>
      </c>
      <c r="W44" s="32">
        <f>Overall!BJ396</f>
        <v>3</v>
      </c>
      <c r="X44" s="11">
        <f>Overall!BL396</f>
        <v>184</v>
      </c>
      <c r="Y44" s="11">
        <f>Overall!BG396</f>
        <v>1</v>
      </c>
      <c r="Z44" s="11">
        <f>Overall!BH396</f>
        <v>45</v>
      </c>
      <c r="AA44" s="33">
        <f>Overall!BK396</f>
        <v>4.0999999999999996</v>
      </c>
      <c r="AB44" s="9">
        <f>Overall!BC396</f>
        <v>0</v>
      </c>
      <c r="AC44" s="9">
        <f>Overall!BF396</f>
        <v>20</v>
      </c>
      <c r="AD44" s="9">
        <f>Overall!BB396</f>
        <v>5</v>
      </c>
      <c r="AE44" s="9">
        <f>Overall!BD396</f>
        <v>6</v>
      </c>
      <c r="AF44" s="9">
        <f>Overall!BE396</f>
        <v>4</v>
      </c>
    </row>
    <row r="45" spans="1:32" x14ac:dyDescent="0.3">
      <c r="A45" s="31">
        <f>Overall!A154</f>
        <v>0</v>
      </c>
      <c r="B45" s="32" t="str">
        <f>Overall!D154</f>
        <v>Jamaal Williams</v>
      </c>
      <c r="C45" s="11">
        <v>56</v>
      </c>
      <c r="D45" s="11" t="str">
        <f>Overall!E154</f>
        <v>RB</v>
      </c>
      <c r="E45" s="11" t="str">
        <f>Overall!F154</f>
        <v>GB</v>
      </c>
      <c r="F45" s="33">
        <f>Overall!G154</f>
        <v>11</v>
      </c>
      <c r="G45" s="32">
        <f>Overall!H154</f>
        <v>10</v>
      </c>
      <c r="H45" s="11">
        <f>Overall!I154</f>
        <v>152</v>
      </c>
      <c r="I45" s="11">
        <f>Overall!J154</f>
        <v>161.30000000000001</v>
      </c>
      <c r="J45" s="11">
        <f>Overall!K154</f>
        <v>18.899999999999999</v>
      </c>
      <c r="K45" s="11">
        <f>Overall!L154</f>
        <v>223</v>
      </c>
      <c r="L45" s="33">
        <f>Overall!M154</f>
        <v>71</v>
      </c>
      <c r="M45" s="32">
        <f>N45-$N$26</f>
        <v>1.5999999999999943</v>
      </c>
      <c r="N45" s="11">
        <f>Overall!O154</f>
        <v>103.1</v>
      </c>
      <c r="O45" s="11">
        <f>Overall!P154</f>
        <v>114.4</v>
      </c>
      <c r="P45" s="33">
        <f>Overall!Q154</f>
        <v>7.2</v>
      </c>
      <c r="Q45" s="32">
        <f>Overall!AD154</f>
        <v>2.8</v>
      </c>
      <c r="R45" s="11">
        <f>Overall!AC154</f>
        <v>106.6</v>
      </c>
      <c r="S45" s="33">
        <f>Overall!AE154</f>
        <v>423.4</v>
      </c>
      <c r="T45" s="32">
        <f>Overall!AA154</f>
        <v>0.6</v>
      </c>
      <c r="U45" s="11">
        <f>Overall!Z154</f>
        <v>23.7</v>
      </c>
      <c r="V45" s="33">
        <f>Overall!AB154</f>
        <v>186.6</v>
      </c>
      <c r="W45" s="32">
        <f>Overall!BJ154</f>
        <v>3</v>
      </c>
      <c r="X45" s="11">
        <f>Overall!BL154</f>
        <v>464</v>
      </c>
      <c r="Y45" s="11">
        <f>Overall!BG154</f>
        <v>1</v>
      </c>
      <c r="Z45" s="11">
        <f>Overall!BH154</f>
        <v>121</v>
      </c>
      <c r="AA45" s="33">
        <f>Overall!BK154</f>
        <v>3.8</v>
      </c>
      <c r="AB45" s="9">
        <f>Overall!BC154</f>
        <v>0</v>
      </c>
      <c r="AC45" s="9">
        <f>Overall!BF154</f>
        <v>210</v>
      </c>
      <c r="AD45" s="9">
        <f>Overall!BB154</f>
        <v>27</v>
      </c>
      <c r="AE45" s="9">
        <f>Overall!BD154</f>
        <v>41</v>
      </c>
      <c r="AF45" s="9">
        <f>Overall!BE154</f>
        <v>7.8</v>
      </c>
    </row>
    <row r="46" spans="1:32" x14ac:dyDescent="0.3">
      <c r="A46" s="31" t="str">
        <f>Overall!A38</f>
        <v>5. Danny</v>
      </c>
      <c r="B46" s="32" t="str">
        <f>Overall!D38</f>
        <v>Aaron Jones</v>
      </c>
      <c r="C46" s="11">
        <v>18</v>
      </c>
      <c r="D46" s="11" t="str">
        <f>Overall!E38</f>
        <v>RB</v>
      </c>
      <c r="E46" s="11" t="str">
        <f>Overall!F38</f>
        <v>GB</v>
      </c>
      <c r="F46" s="33">
        <f>Overall!G38</f>
        <v>11</v>
      </c>
      <c r="G46" s="32">
        <f>Overall!H38</f>
        <v>5</v>
      </c>
      <c r="H46" s="11">
        <f>Overall!I38</f>
        <v>37</v>
      </c>
      <c r="I46" s="11">
        <f>Overall!J38</f>
        <v>35.799999999999997</v>
      </c>
      <c r="J46" s="11">
        <f>Overall!K38</f>
        <v>6.5</v>
      </c>
      <c r="K46" s="11">
        <f>Overall!L38</f>
        <v>33</v>
      </c>
      <c r="L46" s="33">
        <f>Overall!M38</f>
        <v>-4</v>
      </c>
      <c r="M46" s="32">
        <f>N46-$N$26</f>
        <v>112.5</v>
      </c>
      <c r="N46" s="11">
        <f>Overall!O38</f>
        <v>214</v>
      </c>
      <c r="O46" s="11">
        <f>Overall!P38</f>
        <v>171.5</v>
      </c>
      <c r="P46" s="33">
        <f>Overall!Q38</f>
        <v>14.3</v>
      </c>
      <c r="Q46" s="32">
        <f>Overall!AD38</f>
        <v>8.1999999999999993</v>
      </c>
      <c r="R46" s="11">
        <f>Overall!AC38</f>
        <v>184.5</v>
      </c>
      <c r="S46" s="33">
        <f>Overall!AE38</f>
        <v>939.3</v>
      </c>
      <c r="T46" s="32">
        <f>Overall!AA38</f>
        <v>1.4</v>
      </c>
      <c r="U46" s="11">
        <f>Overall!Z38</f>
        <v>37.1</v>
      </c>
      <c r="V46" s="33">
        <f>Overall!AB38</f>
        <v>283.8</v>
      </c>
      <c r="W46" s="32">
        <f>Overall!BJ38</f>
        <v>8</v>
      </c>
      <c r="X46" s="11">
        <f>Overall!BL38</f>
        <v>729</v>
      </c>
      <c r="Y46" s="11">
        <f>Overall!BG38</f>
        <v>4</v>
      </c>
      <c r="Z46" s="11">
        <f>Overall!BH38</f>
        <v>133</v>
      </c>
      <c r="AA46" s="33">
        <f>Overall!BK38</f>
        <v>5.5</v>
      </c>
      <c r="AB46" s="9">
        <f>Overall!BC38</f>
        <v>1</v>
      </c>
      <c r="AC46" s="9">
        <f>Overall!BF38</f>
        <v>206</v>
      </c>
      <c r="AD46" s="9">
        <f>Overall!BB38</f>
        <v>26</v>
      </c>
      <c r="AE46" s="9">
        <f>Overall!BD38</f>
        <v>35</v>
      </c>
      <c r="AF46" s="9">
        <f>Overall!BE38</f>
        <v>7.9</v>
      </c>
    </row>
    <row r="47" spans="1:32" x14ac:dyDescent="0.3">
      <c r="A47" s="31">
        <f>Overall!$A$268</f>
        <v>0</v>
      </c>
      <c r="B47" s="32" t="str">
        <f>Overall!D268</f>
        <v>Dexter Williams</v>
      </c>
      <c r="C47" s="11">
        <v>80</v>
      </c>
      <c r="D47" s="11" t="str">
        <f>Overall!E268</f>
        <v>RB</v>
      </c>
      <c r="E47" s="11" t="str">
        <f>Overall!F268</f>
        <v>GB</v>
      </c>
      <c r="F47" s="33">
        <f>Overall!G268</f>
        <v>11</v>
      </c>
      <c r="G47" s="32">
        <f>Overall!H268</f>
        <v>13</v>
      </c>
      <c r="H47" s="11">
        <f>Overall!I268</f>
        <v>266</v>
      </c>
      <c r="I47" s="11">
        <f>Overall!J268</f>
        <v>246.6</v>
      </c>
      <c r="J47" s="11">
        <f>Overall!K268</f>
        <v>47</v>
      </c>
      <c r="K47" s="11">
        <f>Overall!L268</f>
        <v>281</v>
      </c>
      <c r="L47" s="33">
        <f>Overall!M268</f>
        <v>15</v>
      </c>
      <c r="M47" s="32">
        <f>N47-$N$26</f>
        <v>-65.5</v>
      </c>
      <c r="N47" s="11">
        <f>Overall!O268</f>
        <v>36</v>
      </c>
      <c r="O47" s="11">
        <f>Overall!P268</f>
        <v>0</v>
      </c>
      <c r="P47" s="33">
        <f>Overall!Q268</f>
        <v>0</v>
      </c>
      <c r="Q47" s="32">
        <f>Overall!AD268</f>
        <v>1.1000000000000001</v>
      </c>
      <c r="R47" s="11">
        <f>Overall!AC268</f>
        <v>39.1</v>
      </c>
      <c r="S47" s="33">
        <f>Overall!AE268</f>
        <v>155.69999999999999</v>
      </c>
      <c r="T47" s="32">
        <f>Overall!AA268</f>
        <v>0.2</v>
      </c>
      <c r="U47" s="11">
        <f>Overall!Z268</f>
        <v>7.5</v>
      </c>
      <c r="V47" s="33">
        <f>Overall!AB268</f>
        <v>55.3</v>
      </c>
      <c r="W47" s="32">
        <f>Overall!BJ268</f>
        <v>0</v>
      </c>
      <c r="X47" s="11">
        <f>Overall!BL268</f>
        <v>0</v>
      </c>
      <c r="Y47" s="11">
        <f>Overall!BG268</f>
        <v>0</v>
      </c>
      <c r="Z47" s="11">
        <f>Overall!BH268</f>
        <v>0</v>
      </c>
      <c r="AA47" s="33">
        <f>Overall!BK268</f>
        <v>0</v>
      </c>
      <c r="AB47" s="9">
        <f>Overall!BC268</f>
        <v>0</v>
      </c>
      <c r="AC47" s="9">
        <f>Overall!BF268</f>
        <v>0</v>
      </c>
      <c r="AD47" s="9">
        <f>Overall!BB268</f>
        <v>0</v>
      </c>
      <c r="AE47" s="9">
        <f>Overall!BD268</f>
        <v>0</v>
      </c>
      <c r="AF47" s="9">
        <f>Overall!BE268</f>
        <v>0</v>
      </c>
    </row>
    <row r="48" spans="1:32" x14ac:dyDescent="0.3">
      <c r="A48" s="31" t="str">
        <f>Overall!$A$97</f>
        <v>4. Nate</v>
      </c>
      <c r="B48" s="32" t="str">
        <f>Overall!D97</f>
        <v>Duke Johnson</v>
      </c>
      <c r="C48" s="11">
        <v>38</v>
      </c>
      <c r="D48" s="11" t="str">
        <f>Overall!E97</f>
        <v>RB</v>
      </c>
      <c r="E48" s="11" t="str">
        <f>Overall!F97</f>
        <v>HOU</v>
      </c>
      <c r="F48" s="33">
        <f>Overall!G97</f>
        <v>10</v>
      </c>
      <c r="G48" s="32">
        <f>Overall!H97</f>
        <v>9</v>
      </c>
      <c r="H48" s="11">
        <f>Overall!I97</f>
        <v>96</v>
      </c>
      <c r="I48" s="11">
        <f>Overall!J97</f>
        <v>101.1</v>
      </c>
      <c r="J48" s="11">
        <f>Overall!K97</f>
        <v>20.3</v>
      </c>
      <c r="K48" s="11">
        <f>Overall!L97</f>
        <v>123</v>
      </c>
      <c r="L48" s="33">
        <f>Overall!M97</f>
        <v>27</v>
      </c>
      <c r="M48" s="32">
        <f>N48-$N$26</f>
        <v>34</v>
      </c>
      <c r="N48" s="11">
        <f>Overall!O97</f>
        <v>135.5</v>
      </c>
      <c r="O48" s="11">
        <f>Overall!P97</f>
        <v>132</v>
      </c>
      <c r="P48" s="33">
        <f>Overall!Q97</f>
        <v>8.3000000000000007</v>
      </c>
      <c r="Q48" s="32">
        <f>Overall!AD97</f>
        <v>2</v>
      </c>
      <c r="R48" s="11">
        <f>Overall!AC97</f>
        <v>81.5</v>
      </c>
      <c r="S48" s="33">
        <f>Overall!AE97</f>
        <v>345.4</v>
      </c>
      <c r="T48" s="32">
        <f>Overall!AA97</f>
        <v>1.8</v>
      </c>
      <c r="U48" s="11">
        <f>Overall!Z97</f>
        <v>41.6</v>
      </c>
      <c r="V48" s="33">
        <f>Overall!AB97</f>
        <v>379.5</v>
      </c>
      <c r="W48" s="32">
        <f>Overall!BJ97</f>
        <v>0</v>
      </c>
      <c r="X48" s="11">
        <f>Overall!BL97</f>
        <v>201</v>
      </c>
      <c r="Y48" s="11">
        <f>Overall!BG97</f>
        <v>1</v>
      </c>
      <c r="Z48" s="11">
        <f>Overall!BH97</f>
        <v>40</v>
      </c>
      <c r="AA48" s="33">
        <f>Overall!BK97</f>
        <v>5</v>
      </c>
      <c r="AB48" s="9">
        <f>Overall!BC97</f>
        <v>3</v>
      </c>
      <c r="AC48" s="9">
        <f>Overall!BF97</f>
        <v>429</v>
      </c>
      <c r="AD48" s="9">
        <f>Overall!BB97</f>
        <v>47</v>
      </c>
      <c r="AE48" s="9">
        <f>Overall!BD97</f>
        <v>62</v>
      </c>
      <c r="AF48" s="9">
        <f>Overall!BE97</f>
        <v>9.1</v>
      </c>
    </row>
    <row r="49" spans="1:32" x14ac:dyDescent="0.3">
      <c r="A49" s="31" t="str">
        <f>Overall!$A$72</f>
        <v>3. Brendan</v>
      </c>
      <c r="B49" s="32" t="str">
        <f>Overall!D72</f>
        <v>Lamar Miller</v>
      </c>
      <c r="C49" s="11">
        <v>32</v>
      </c>
      <c r="D49" s="11" t="str">
        <f>Overall!E72</f>
        <v>RB</v>
      </c>
      <c r="E49" s="11" t="str">
        <f>Overall!F72</f>
        <v>HOU</v>
      </c>
      <c r="F49" s="33">
        <f>Overall!G72</f>
        <v>10</v>
      </c>
      <c r="G49" s="32">
        <f>Overall!H72</f>
        <v>7</v>
      </c>
      <c r="H49" s="11">
        <f>Overall!I72</f>
        <v>71</v>
      </c>
      <c r="I49" s="11">
        <f>Overall!J72</f>
        <v>72.2</v>
      </c>
      <c r="J49" s="11">
        <f>Overall!K72</f>
        <v>10.1</v>
      </c>
      <c r="K49" s="11">
        <f>Overall!L72</f>
        <v>70</v>
      </c>
      <c r="L49" s="33">
        <f>Overall!M72</f>
        <v>-1</v>
      </c>
      <c r="M49" s="32">
        <f>N49-$N$26</f>
        <v>79.5</v>
      </c>
      <c r="N49" s="11">
        <f>Overall!O72</f>
        <v>181</v>
      </c>
      <c r="O49" s="11">
        <f>Overall!P72</f>
        <v>172.6</v>
      </c>
      <c r="P49" s="33">
        <f>Overall!Q72</f>
        <v>12.3</v>
      </c>
      <c r="Q49" s="32">
        <f>Overall!AD72</f>
        <v>5</v>
      </c>
      <c r="R49" s="11">
        <f>Overall!AC72</f>
        <v>213.1</v>
      </c>
      <c r="S49" s="33">
        <f>Overall!AE72</f>
        <v>924.4</v>
      </c>
      <c r="T49" s="32">
        <f>Overall!AA72</f>
        <v>1.1000000000000001</v>
      </c>
      <c r="U49" s="11">
        <f>Overall!Z72</f>
        <v>30.6</v>
      </c>
      <c r="V49" s="33">
        <f>Overall!AB72</f>
        <v>231.2</v>
      </c>
      <c r="W49" s="32">
        <f>Overall!BJ72</f>
        <v>5</v>
      </c>
      <c r="X49" s="11">
        <f>Overall!BL72</f>
        <v>973</v>
      </c>
      <c r="Y49" s="11">
        <f>Overall!BG72</f>
        <v>6</v>
      </c>
      <c r="Z49" s="11">
        <f>Overall!BH72</f>
        <v>210</v>
      </c>
      <c r="AA49" s="33">
        <f>Overall!BK72</f>
        <v>4.5999999999999996</v>
      </c>
      <c r="AB49" s="9">
        <f>Overall!BC72</f>
        <v>1</v>
      </c>
      <c r="AC49" s="9">
        <f>Overall!BF72</f>
        <v>163</v>
      </c>
      <c r="AD49" s="9">
        <f>Overall!BB72</f>
        <v>25</v>
      </c>
      <c r="AE49" s="9">
        <f>Overall!BD72</f>
        <v>35</v>
      </c>
      <c r="AF49" s="9">
        <f>Overall!BE72</f>
        <v>6.5</v>
      </c>
    </row>
    <row r="50" spans="1:32" x14ac:dyDescent="0.3">
      <c r="A50" s="31">
        <f>Overall!$A$362</f>
        <v>0</v>
      </c>
      <c r="B50" s="32" t="str">
        <f>Overall!D362</f>
        <v>Damarea Crockett</v>
      </c>
      <c r="C50" s="11">
        <v>110</v>
      </c>
      <c r="D50" s="11" t="str">
        <f>Overall!E362</f>
        <v>RB</v>
      </c>
      <c r="E50" s="11" t="str">
        <f>Overall!F362</f>
        <v>HOU</v>
      </c>
      <c r="F50" s="33">
        <f>Overall!G362</f>
        <v>10</v>
      </c>
      <c r="G50" s="32">
        <f>Overall!H362</f>
        <v>15</v>
      </c>
      <c r="H50" s="11">
        <f>Overall!I362</f>
        <v>360</v>
      </c>
      <c r="I50" s="11">
        <f>Overall!J362</f>
        <v>311.8</v>
      </c>
      <c r="J50" s="11">
        <f>Overall!K362</f>
        <v>52.1</v>
      </c>
      <c r="K50" s="11">
        <f>Overall!L362</f>
        <v>439</v>
      </c>
      <c r="L50" s="33">
        <f>Overall!M362</f>
        <v>79</v>
      </c>
      <c r="M50" s="32">
        <f>N50-$N$26</f>
        <v>-69.599999999999994</v>
      </c>
      <c r="N50" s="11">
        <f>Overall!O362</f>
        <v>31.9</v>
      </c>
      <c r="O50" s="11">
        <f>Overall!P362</f>
        <v>0</v>
      </c>
      <c r="P50" s="33">
        <f>Overall!Q362</f>
        <v>0</v>
      </c>
      <c r="Q50" s="32">
        <f>Overall!AD362</f>
        <v>0.9</v>
      </c>
      <c r="R50" s="11">
        <f>Overall!AC362</f>
        <v>35.1</v>
      </c>
      <c r="S50" s="33">
        <f>Overall!AE362</f>
        <v>145.80000000000001</v>
      </c>
      <c r="T50" s="32">
        <f>Overall!AA362</f>
        <v>0.1</v>
      </c>
      <c r="U50" s="11">
        <f>Overall!Z362</f>
        <v>6.5</v>
      </c>
      <c r="V50" s="33">
        <f>Overall!AB362</f>
        <v>48.8</v>
      </c>
      <c r="W50" s="32">
        <f>Overall!BJ362</f>
        <v>0</v>
      </c>
      <c r="X50" s="11">
        <f>Overall!BL362</f>
        <v>0</v>
      </c>
      <c r="Y50" s="11">
        <f>Overall!BG362</f>
        <v>0</v>
      </c>
      <c r="Z50" s="11">
        <f>Overall!BH362</f>
        <v>0</v>
      </c>
      <c r="AA50" s="33">
        <f>Overall!BK362</f>
        <v>0</v>
      </c>
      <c r="AB50" s="9">
        <f>Overall!BC362</f>
        <v>0</v>
      </c>
      <c r="AC50" s="9">
        <f>Overall!BF362</f>
        <v>0</v>
      </c>
      <c r="AD50" s="9">
        <f>Overall!BB362</f>
        <v>0</v>
      </c>
      <c r="AE50" s="9">
        <f>Overall!BD362</f>
        <v>0</v>
      </c>
      <c r="AF50" s="9">
        <f>Overall!BE362</f>
        <v>0</v>
      </c>
    </row>
    <row r="51" spans="1:32" x14ac:dyDescent="0.3">
      <c r="A51" s="31">
        <f>Overall!$A$415</f>
        <v>0</v>
      </c>
      <c r="B51" s="32" t="str">
        <f>Overall!D415</f>
        <v>Karan Higdon</v>
      </c>
      <c r="C51" s="11">
        <v>123</v>
      </c>
      <c r="D51" s="11" t="str">
        <f>Overall!E415</f>
        <v>RB</v>
      </c>
      <c r="E51" s="11" t="str">
        <f>Overall!F415</f>
        <v>HOU</v>
      </c>
      <c r="F51" s="33">
        <f>Overall!G415</f>
        <v>10</v>
      </c>
      <c r="G51" s="32">
        <f>Overall!H415</f>
        <v>16</v>
      </c>
      <c r="H51" s="11">
        <f>Overall!I415</f>
        <v>413</v>
      </c>
      <c r="I51" s="11">
        <f>Overall!J415</f>
        <v>341.5</v>
      </c>
      <c r="J51" s="11">
        <f>Overall!K415</f>
        <v>16.5</v>
      </c>
      <c r="K51" s="11">
        <f>Overall!L415</f>
        <v>1021</v>
      </c>
      <c r="L51" s="33">
        <f>Overall!M415</f>
        <v>608</v>
      </c>
      <c r="M51" s="32">
        <f>N51-$N$26</f>
        <v>-101.5</v>
      </c>
      <c r="N51" s="11">
        <f>Overall!O415</f>
        <v>0</v>
      </c>
      <c r="O51" s="11">
        <f>Overall!P415</f>
        <v>0</v>
      </c>
      <c r="P51" s="33">
        <f>Overall!Q415</f>
        <v>0</v>
      </c>
      <c r="Q51" s="32">
        <f>Overall!AD415</f>
        <v>0.2</v>
      </c>
      <c r="R51" s="11">
        <f>Overall!AC415</f>
        <v>8</v>
      </c>
      <c r="S51" s="33">
        <f>Overall!AE415</f>
        <v>33.299999999999997</v>
      </c>
      <c r="T51" s="32">
        <f>Overall!AA415</f>
        <v>0</v>
      </c>
      <c r="U51" s="11">
        <f>Overall!Z415</f>
        <v>0</v>
      </c>
      <c r="V51" s="33">
        <f>Overall!AB415</f>
        <v>0</v>
      </c>
      <c r="W51" s="32">
        <f>Overall!BJ415</f>
        <v>0</v>
      </c>
      <c r="X51" s="11">
        <f>Overall!BL415</f>
        <v>0</v>
      </c>
      <c r="Y51" s="11">
        <f>Overall!BG415</f>
        <v>0</v>
      </c>
      <c r="Z51" s="11">
        <f>Overall!BH415</f>
        <v>0</v>
      </c>
      <c r="AA51" s="33">
        <f>Overall!BK415</f>
        <v>0</v>
      </c>
      <c r="AB51" s="9">
        <f>Overall!BC415</f>
        <v>0</v>
      </c>
      <c r="AC51" s="9">
        <f>Overall!BF415</f>
        <v>0</v>
      </c>
      <c r="AD51" s="9">
        <f>Overall!BB415</f>
        <v>0</v>
      </c>
      <c r="AE51" s="9">
        <f>Overall!BD415</f>
        <v>0</v>
      </c>
      <c r="AF51" s="9">
        <f>Overall!BE415</f>
        <v>0</v>
      </c>
    </row>
    <row r="52" spans="1:32" x14ac:dyDescent="0.3">
      <c r="A52" s="31">
        <f>Overall!$A$113</f>
        <v>0</v>
      </c>
      <c r="B52" s="32" t="str">
        <f>Overall!D113</f>
        <v>Nyheim Hines</v>
      </c>
      <c r="C52" s="11">
        <v>44</v>
      </c>
      <c r="D52" s="11" t="str">
        <f>Overall!E113</f>
        <v>RB</v>
      </c>
      <c r="E52" s="11" t="str">
        <f>Overall!F113</f>
        <v>IND</v>
      </c>
      <c r="F52" s="33">
        <f>Overall!G113</f>
        <v>6</v>
      </c>
      <c r="G52" s="32">
        <f>Overall!H113</f>
        <v>9</v>
      </c>
      <c r="H52" s="11">
        <f>Overall!I113</f>
        <v>112</v>
      </c>
      <c r="I52" s="11">
        <f>Overall!J113</f>
        <v>111</v>
      </c>
      <c r="J52" s="11">
        <f>Overall!K113</f>
        <v>13.9</v>
      </c>
      <c r="K52" s="11">
        <f>Overall!L113</f>
        <v>126</v>
      </c>
      <c r="L52" s="33">
        <f>Overall!M113</f>
        <v>14</v>
      </c>
      <c r="M52" s="32">
        <f>N52-$N$26</f>
        <v>22.5</v>
      </c>
      <c r="N52" s="11">
        <f>Overall!O113</f>
        <v>124</v>
      </c>
      <c r="O52" s="11">
        <f>Overall!P113</f>
        <v>160.9</v>
      </c>
      <c r="P52" s="33">
        <f>Overall!Q113</f>
        <v>10.1</v>
      </c>
      <c r="Q52" s="32">
        <f>Overall!AD113</f>
        <v>1.5</v>
      </c>
      <c r="R52" s="11">
        <f>Overall!AC113</f>
        <v>73.8</v>
      </c>
      <c r="S52" s="33">
        <f>Overall!AE113</f>
        <v>286.8</v>
      </c>
      <c r="T52" s="32">
        <f>Overall!AA113</f>
        <v>1.8</v>
      </c>
      <c r="U52" s="11">
        <f>Overall!Z113</f>
        <v>44</v>
      </c>
      <c r="V52" s="33">
        <f>Overall!AB113</f>
        <v>325.7</v>
      </c>
      <c r="W52" s="32">
        <f>Overall!BJ113</f>
        <v>2</v>
      </c>
      <c r="X52" s="11">
        <f>Overall!BL113</f>
        <v>314</v>
      </c>
      <c r="Y52" s="11">
        <f>Overall!BG113</f>
        <v>0</v>
      </c>
      <c r="Z52" s="11">
        <f>Overall!BH113</f>
        <v>85</v>
      </c>
      <c r="AA52" s="33">
        <f>Overall!BK113</f>
        <v>3.7</v>
      </c>
      <c r="AB52" s="9">
        <f>Overall!BC113</f>
        <v>2</v>
      </c>
      <c r="AC52" s="9">
        <f>Overall!BF113</f>
        <v>425</v>
      </c>
      <c r="AD52" s="9">
        <f>Overall!BB113</f>
        <v>63</v>
      </c>
      <c r="AE52" s="9">
        <f>Overall!BD113</f>
        <v>81</v>
      </c>
      <c r="AF52" s="9">
        <f>Overall!BE113</f>
        <v>6.7</v>
      </c>
    </row>
    <row r="53" spans="1:32" x14ac:dyDescent="0.3">
      <c r="A53" s="31" t="str">
        <f>Overall!A35</f>
        <v>5. Danny</v>
      </c>
      <c r="B53" s="32" t="str">
        <f>Overall!D35</f>
        <v>Marlon Mack</v>
      </c>
      <c r="C53" s="11">
        <v>16</v>
      </c>
      <c r="D53" s="11" t="str">
        <f>Overall!E35</f>
        <v>RB</v>
      </c>
      <c r="E53" s="11" t="str">
        <f>Overall!F35</f>
        <v>IND</v>
      </c>
      <c r="F53" s="33">
        <f>Overall!G35</f>
        <v>6</v>
      </c>
      <c r="G53" s="32">
        <f>Overall!H35</f>
        <v>5</v>
      </c>
      <c r="H53" s="11">
        <f>Overall!I35</f>
        <v>34</v>
      </c>
      <c r="I53" s="11">
        <f>Overall!J35</f>
        <v>35.299999999999997</v>
      </c>
      <c r="J53" s="11">
        <f>Overall!K35</f>
        <v>7.3</v>
      </c>
      <c r="K53" s="11">
        <f>Overall!L35</f>
        <v>37</v>
      </c>
      <c r="L53" s="33">
        <f>Overall!M35</f>
        <v>3</v>
      </c>
      <c r="M53" s="32">
        <f>N53-$N$26</f>
        <v>106.1</v>
      </c>
      <c r="N53" s="11">
        <f>Overall!O35</f>
        <v>207.6</v>
      </c>
      <c r="O53" s="11">
        <f>Overall!P35</f>
        <v>178.1</v>
      </c>
      <c r="P53" s="33">
        <f>Overall!Q35</f>
        <v>14.8</v>
      </c>
      <c r="Q53" s="32">
        <f>Overall!AD35</f>
        <v>8.3000000000000007</v>
      </c>
      <c r="R53" s="11">
        <f>Overall!AC35</f>
        <v>232.9</v>
      </c>
      <c r="S53" s="33">
        <f>Overall!AE35</f>
        <v>1060.5</v>
      </c>
      <c r="T53" s="32">
        <f>Overall!AA35</f>
        <v>1</v>
      </c>
      <c r="U53" s="11">
        <f>Overall!Z35</f>
        <v>28</v>
      </c>
      <c r="V53" s="33">
        <f>Overall!AB35</f>
        <v>201</v>
      </c>
      <c r="W53" s="32">
        <f>Overall!BJ35</f>
        <v>9</v>
      </c>
      <c r="X53" s="11">
        <f>Overall!BL35</f>
        <v>908</v>
      </c>
      <c r="Y53" s="11">
        <f>Overall!BG35</f>
        <v>7</v>
      </c>
      <c r="Z53" s="11">
        <f>Overall!BH35</f>
        <v>195</v>
      </c>
      <c r="AA53" s="33">
        <f>Overall!BK35</f>
        <v>4.7</v>
      </c>
      <c r="AB53" s="9">
        <f>Overall!BC35</f>
        <v>1</v>
      </c>
      <c r="AC53" s="9">
        <f>Overall!BF35</f>
        <v>103</v>
      </c>
      <c r="AD53" s="9">
        <f>Overall!BB35</f>
        <v>17</v>
      </c>
      <c r="AE53" s="9">
        <f>Overall!BD35</f>
        <v>26</v>
      </c>
      <c r="AF53" s="9">
        <f>Overall!BE35</f>
        <v>6.1</v>
      </c>
    </row>
    <row r="54" spans="1:32" x14ac:dyDescent="0.3">
      <c r="A54" s="31">
        <f>Overall!A310</f>
        <v>0</v>
      </c>
      <c r="B54" s="32" t="str">
        <f>Overall!D310</f>
        <v>Spencer Ware</v>
      </c>
      <c r="C54" s="11">
        <v>93</v>
      </c>
      <c r="D54" s="11" t="str">
        <f>Overall!E310</f>
        <v>RB</v>
      </c>
      <c r="E54" s="11" t="str">
        <f>Overall!F310</f>
        <v>IND</v>
      </c>
      <c r="F54" s="33">
        <f>Overall!G310</f>
        <v>6</v>
      </c>
      <c r="G54" s="32">
        <f>Overall!H310</f>
        <v>14</v>
      </c>
      <c r="H54" s="11">
        <f>Overall!I310</f>
        <v>308</v>
      </c>
      <c r="I54" s="11">
        <f>Overall!J310</f>
        <v>287.7</v>
      </c>
      <c r="J54" s="11">
        <f>Overall!K310</f>
        <v>34.700000000000003</v>
      </c>
      <c r="K54" s="11">
        <f>Overall!L310</f>
        <v>432</v>
      </c>
      <c r="L54" s="33">
        <f>Overall!M310</f>
        <v>124</v>
      </c>
      <c r="M54" s="32">
        <f>N54-$N$26</f>
        <v>-63.8</v>
      </c>
      <c r="N54" s="11">
        <f>Overall!O310</f>
        <v>37.700000000000003</v>
      </c>
      <c r="O54" s="11">
        <f>Overall!P310</f>
        <v>79</v>
      </c>
      <c r="P54" s="33">
        <f>Overall!Q310</f>
        <v>6.1</v>
      </c>
      <c r="Q54" s="32">
        <f>Overall!AD310</f>
        <v>0.9</v>
      </c>
      <c r="R54" s="11">
        <f>Overall!AC310</f>
        <v>20</v>
      </c>
      <c r="S54" s="33">
        <f>Overall!AE310</f>
        <v>116.4</v>
      </c>
      <c r="T54" s="32">
        <f>Overall!AA310</f>
        <v>0.6</v>
      </c>
      <c r="U54" s="11">
        <f>Overall!Z310</f>
        <v>10</v>
      </c>
      <c r="V54" s="33">
        <f>Overall!AB310</f>
        <v>77.400000000000006</v>
      </c>
      <c r="W54" s="32">
        <f>Overall!BJ310</f>
        <v>2</v>
      </c>
      <c r="X54" s="11">
        <f>Overall!BL310</f>
        <v>246</v>
      </c>
      <c r="Y54" s="11">
        <f>Overall!BG310</f>
        <v>2</v>
      </c>
      <c r="Z54" s="11">
        <f>Overall!BH310</f>
        <v>51</v>
      </c>
      <c r="AA54" s="33">
        <f>Overall!BK310</f>
        <v>4.8</v>
      </c>
      <c r="AB54" s="9">
        <f>Overall!BC310</f>
        <v>0</v>
      </c>
      <c r="AC54" s="9">
        <f>Overall!BF310</f>
        <v>224</v>
      </c>
      <c r="AD54" s="9">
        <f>Overall!BB310</f>
        <v>20</v>
      </c>
      <c r="AE54" s="9">
        <f>Overall!BD310</f>
        <v>23</v>
      </c>
      <c r="AF54" s="9">
        <f>Overall!BE310</f>
        <v>11.2</v>
      </c>
    </row>
    <row r="55" spans="1:32" x14ac:dyDescent="0.3">
      <c r="A55" s="31">
        <f>Overall!A313</f>
        <v>0</v>
      </c>
      <c r="B55" s="32" t="str">
        <f>Overall!D313</f>
        <v>Jordan Wilkins</v>
      </c>
      <c r="C55" s="11">
        <v>96</v>
      </c>
      <c r="D55" s="11" t="str">
        <f>Overall!E313</f>
        <v>RB</v>
      </c>
      <c r="E55" s="11" t="str">
        <f>Overall!F313</f>
        <v>IND</v>
      </c>
      <c r="F55" s="33">
        <f>Overall!G313</f>
        <v>6</v>
      </c>
      <c r="G55" s="32">
        <f>Overall!H313</f>
        <v>14</v>
      </c>
      <c r="H55" s="11">
        <f>Overall!I313</f>
        <v>311</v>
      </c>
      <c r="I55" s="11">
        <f>Overall!J313</f>
        <v>292.3</v>
      </c>
      <c r="J55" s="11">
        <f>Overall!K313</f>
        <v>23.4</v>
      </c>
      <c r="K55" s="11">
        <f>Overall!L313</f>
        <v>380</v>
      </c>
      <c r="L55" s="33">
        <f>Overall!M313</f>
        <v>69</v>
      </c>
      <c r="M55" s="32">
        <f>N55-$N$26</f>
        <v>-74.8</v>
      </c>
      <c r="N55" s="11">
        <f>Overall!O313</f>
        <v>26.7</v>
      </c>
      <c r="O55" s="11">
        <f>Overall!P313</f>
        <v>60.1</v>
      </c>
      <c r="P55" s="33">
        <f>Overall!Q313</f>
        <v>3.8</v>
      </c>
      <c r="Q55" s="32">
        <f>Overall!AD313</f>
        <v>0.9</v>
      </c>
      <c r="R55" s="11">
        <f>Overall!AC313</f>
        <v>28.5</v>
      </c>
      <c r="S55" s="33">
        <f>Overall!AE313</f>
        <v>122.9</v>
      </c>
      <c r="T55" s="32">
        <f>Overall!AA313</f>
        <v>0.2</v>
      </c>
      <c r="U55" s="11">
        <f>Overall!Z313</f>
        <v>4.8</v>
      </c>
      <c r="V55" s="33">
        <f>Overall!AB313</f>
        <v>34</v>
      </c>
      <c r="W55" s="32">
        <f>Overall!BJ313</f>
        <v>1</v>
      </c>
      <c r="X55" s="11">
        <f>Overall!BL313</f>
        <v>336</v>
      </c>
      <c r="Y55" s="11">
        <f>Overall!BG313</f>
        <v>1</v>
      </c>
      <c r="Z55" s="11">
        <f>Overall!BH313</f>
        <v>60</v>
      </c>
      <c r="AA55" s="33">
        <f>Overall!BK313</f>
        <v>5.6</v>
      </c>
      <c r="AB55" s="9">
        <f>Overall!BC313</f>
        <v>0</v>
      </c>
      <c r="AC55" s="9">
        <f>Overall!BF313</f>
        <v>85</v>
      </c>
      <c r="AD55" s="9">
        <f>Overall!BB313</f>
        <v>16</v>
      </c>
      <c r="AE55" s="9">
        <f>Overall!BD313</f>
        <v>17</v>
      </c>
      <c r="AF55" s="9">
        <f>Overall!BE313</f>
        <v>5.3</v>
      </c>
    </row>
    <row r="56" spans="1:32" x14ac:dyDescent="0.3">
      <c r="A56" s="31">
        <f>Overall!$A$273</f>
        <v>0</v>
      </c>
      <c r="B56" s="32" t="str">
        <f>Overall!D273</f>
        <v>D'Onta Foreman</v>
      </c>
      <c r="C56" s="11">
        <v>82</v>
      </c>
      <c r="D56" s="11" t="str">
        <f>Overall!E273</f>
        <v>RB</v>
      </c>
      <c r="E56" s="11" t="str">
        <f>Overall!F273</f>
        <v>IND</v>
      </c>
      <c r="F56" s="33">
        <f>Overall!G273</f>
        <v>6</v>
      </c>
      <c r="G56" s="32">
        <f>Overall!H273</f>
        <v>13</v>
      </c>
      <c r="H56" s="11">
        <f>Overall!I273</f>
        <v>271</v>
      </c>
      <c r="I56" s="11">
        <f>Overall!J273</f>
        <v>251</v>
      </c>
      <c r="J56" s="11">
        <f>Overall!K273</f>
        <v>49.8</v>
      </c>
      <c r="K56" s="11">
        <f>Overall!L273</f>
        <v>227</v>
      </c>
      <c r="L56" s="33">
        <f>Overall!M273</f>
        <v>-44</v>
      </c>
      <c r="M56" s="32">
        <f>N56-$N$26</f>
        <v>-64.900000000000006</v>
      </c>
      <c r="N56" s="11">
        <f>Overall!O273</f>
        <v>36.6</v>
      </c>
      <c r="O56" s="11">
        <f>Overall!P273</f>
        <v>10.7</v>
      </c>
      <c r="P56" s="33">
        <f>Overall!Q273</f>
        <v>10.7</v>
      </c>
      <c r="Q56" s="32">
        <f>Overall!AD273</f>
        <v>1.1000000000000001</v>
      </c>
      <c r="R56" s="11">
        <f>Overall!AC273</f>
        <v>45.8</v>
      </c>
      <c r="S56" s="33">
        <f>Overall!AE273</f>
        <v>173.9</v>
      </c>
      <c r="T56" s="32">
        <f>Overall!AA273</f>
        <v>0.5</v>
      </c>
      <c r="U56" s="11">
        <f>Overall!Z273</f>
        <v>5.5</v>
      </c>
      <c r="V56" s="33">
        <f>Overall!AB273</f>
        <v>58.7</v>
      </c>
      <c r="W56" s="32">
        <f>Overall!BJ273</f>
        <v>0</v>
      </c>
      <c r="X56" s="11">
        <f>Overall!BL273</f>
        <v>-1</v>
      </c>
      <c r="Y56" s="11">
        <f>Overall!BG273</f>
        <v>0</v>
      </c>
      <c r="Z56" s="11">
        <f>Overall!BH273</f>
        <v>7</v>
      </c>
      <c r="AA56" s="33">
        <f>Overall!BK273</f>
        <v>-0.1</v>
      </c>
      <c r="AB56" s="9">
        <f>Overall!BC273</f>
        <v>1</v>
      </c>
      <c r="AC56" s="9">
        <f>Overall!BF273</f>
        <v>28</v>
      </c>
      <c r="AD56" s="9">
        <f>Overall!BB273</f>
        <v>2</v>
      </c>
      <c r="AE56" s="9">
        <f>Overall!BD273</f>
        <v>2</v>
      </c>
      <c r="AF56" s="9">
        <f>Overall!BE273</f>
        <v>14</v>
      </c>
    </row>
    <row r="57" spans="1:32" x14ac:dyDescent="0.3">
      <c r="A57" s="31">
        <f>Overall!$A$300</f>
        <v>0</v>
      </c>
      <c r="B57" s="32" t="str">
        <f>Overall!D300</f>
        <v>Alfred Blue</v>
      </c>
      <c r="C57" s="11">
        <v>88</v>
      </c>
      <c r="D57" s="11" t="str">
        <f>Overall!E300</f>
        <v>RB</v>
      </c>
      <c r="E57" s="11" t="str">
        <f>Overall!F300</f>
        <v>JAC</v>
      </c>
      <c r="F57" s="33">
        <f>Overall!G300</f>
        <v>10</v>
      </c>
      <c r="G57" s="32">
        <f>Overall!H300</f>
        <v>14</v>
      </c>
      <c r="H57" s="11">
        <f>Overall!I300</f>
        <v>298</v>
      </c>
      <c r="I57" s="11">
        <f>Overall!J300</f>
        <v>290.39999999999998</v>
      </c>
      <c r="J57" s="11">
        <f>Overall!K300</f>
        <v>50.3</v>
      </c>
      <c r="K57" s="11">
        <f>Overall!L300</f>
        <v>305</v>
      </c>
      <c r="L57" s="33">
        <f>Overall!M300</f>
        <v>7</v>
      </c>
      <c r="M57" s="32">
        <f>N57-$N$26</f>
        <v>-32.5</v>
      </c>
      <c r="N57" s="11">
        <f>Overall!O300</f>
        <v>69</v>
      </c>
      <c r="O57" s="11">
        <f>Overall!P300</f>
        <v>97.3</v>
      </c>
      <c r="P57" s="33">
        <f>Overall!Q300</f>
        <v>6.1</v>
      </c>
      <c r="Q57" s="32">
        <f>Overall!AD300</f>
        <v>1.6</v>
      </c>
      <c r="R57" s="11">
        <f>Overall!AC300</f>
        <v>82.6</v>
      </c>
      <c r="S57" s="33">
        <f>Overall!AE300</f>
        <v>308.39999999999998</v>
      </c>
      <c r="T57" s="32">
        <f>Overall!AA300</f>
        <v>0.3</v>
      </c>
      <c r="U57" s="11">
        <f>Overall!Z300</f>
        <v>15.9</v>
      </c>
      <c r="V57" s="33">
        <f>Overall!AB300</f>
        <v>124.1</v>
      </c>
      <c r="W57" s="32">
        <f>Overall!BJ300</f>
        <v>2</v>
      </c>
      <c r="X57" s="11">
        <f>Overall!BL300</f>
        <v>499</v>
      </c>
      <c r="Y57" s="11">
        <f>Overall!BG300</f>
        <v>0</v>
      </c>
      <c r="Z57" s="11">
        <f>Overall!BH300</f>
        <v>150</v>
      </c>
      <c r="AA57" s="33">
        <f>Overall!BK300</f>
        <v>3.3</v>
      </c>
      <c r="AB57" s="9">
        <f>Overall!BC300</f>
        <v>0</v>
      </c>
      <c r="AC57" s="9">
        <f>Overall!BF300</f>
        <v>154</v>
      </c>
      <c r="AD57" s="9">
        <f>Overall!BB300</f>
        <v>20</v>
      </c>
      <c r="AE57" s="9">
        <f>Overall!BD300</f>
        <v>27</v>
      </c>
      <c r="AF57" s="9">
        <f>Overall!BE300</f>
        <v>7.7</v>
      </c>
    </row>
    <row r="58" spans="1:32" x14ac:dyDescent="0.3">
      <c r="A58" s="31" t="str">
        <f>Overall!A34</f>
        <v>3. Brendan</v>
      </c>
      <c r="B58" s="32" t="str">
        <f>Overall!D34</f>
        <v>Leonard Fournette</v>
      </c>
      <c r="C58" s="11">
        <v>15</v>
      </c>
      <c r="D58" s="11" t="str">
        <f>Overall!E34</f>
        <v>RB</v>
      </c>
      <c r="E58" s="11" t="str">
        <f>Overall!F34</f>
        <v>JAC</v>
      </c>
      <c r="F58" s="33">
        <f>Overall!G34</f>
        <v>10</v>
      </c>
      <c r="G58" s="32">
        <f>Overall!H34</f>
        <v>5</v>
      </c>
      <c r="H58" s="11">
        <f>Overall!I34</f>
        <v>33</v>
      </c>
      <c r="I58" s="11">
        <f>Overall!J34</f>
        <v>34.700000000000003</v>
      </c>
      <c r="J58" s="11">
        <f>Overall!K34</f>
        <v>4.5999999999999996</v>
      </c>
      <c r="K58" s="11">
        <f>Overall!L34</f>
        <v>27</v>
      </c>
      <c r="L58" s="33">
        <f>Overall!M34</f>
        <v>-6</v>
      </c>
      <c r="M58" s="32">
        <f>N58-$N$26</f>
        <v>126</v>
      </c>
      <c r="N58" s="11">
        <f>Overall!O34</f>
        <v>227.5</v>
      </c>
      <c r="O58" s="11">
        <f>Overall!P34</f>
        <v>120.4</v>
      </c>
      <c r="P58" s="33">
        <f>Overall!Q34</f>
        <v>15.1</v>
      </c>
      <c r="Q58" s="32">
        <f>Overall!AD34</f>
        <v>7.6</v>
      </c>
      <c r="R58" s="11">
        <f>Overall!AC34</f>
        <v>249.2</v>
      </c>
      <c r="S58" s="33">
        <f>Overall!AE34</f>
        <v>949.1</v>
      </c>
      <c r="T58" s="32">
        <f>Overall!AA34</f>
        <v>1.5</v>
      </c>
      <c r="U58" s="11">
        <f>Overall!Z34</f>
        <v>43.9</v>
      </c>
      <c r="V58" s="33">
        <f>Overall!AB34</f>
        <v>366.4</v>
      </c>
      <c r="W58" s="32">
        <f>Overall!BJ34</f>
        <v>5</v>
      </c>
      <c r="X58" s="11">
        <f>Overall!BL34</f>
        <v>439</v>
      </c>
      <c r="Y58" s="11">
        <f>Overall!BG34</f>
        <v>2</v>
      </c>
      <c r="Z58" s="11">
        <f>Overall!BH34</f>
        <v>133</v>
      </c>
      <c r="AA58" s="33">
        <f>Overall!BK34</f>
        <v>3.3</v>
      </c>
      <c r="AB58" s="9">
        <f>Overall!BC34</f>
        <v>1</v>
      </c>
      <c r="AC58" s="9">
        <f>Overall!BF34</f>
        <v>185</v>
      </c>
      <c r="AD58" s="9">
        <f>Overall!BB34</f>
        <v>22</v>
      </c>
      <c r="AE58" s="9">
        <f>Overall!BD34</f>
        <v>26</v>
      </c>
      <c r="AF58" s="9">
        <f>Overall!BE34</f>
        <v>8.4</v>
      </c>
    </row>
    <row r="59" spans="1:32" x14ac:dyDescent="0.3">
      <c r="A59" s="31">
        <f>Overall!$A$213</f>
        <v>0</v>
      </c>
      <c r="B59" s="32" t="str">
        <f>Overall!D213</f>
        <v>Ryquell Armstead</v>
      </c>
      <c r="C59" s="11">
        <v>70</v>
      </c>
      <c r="D59" s="11" t="str">
        <f>Overall!E213</f>
        <v>RB</v>
      </c>
      <c r="E59" s="11" t="str">
        <f>Overall!F213</f>
        <v>JAC</v>
      </c>
      <c r="F59" s="33">
        <f>Overall!G213</f>
        <v>10</v>
      </c>
      <c r="G59" s="32">
        <f>Overall!H213</f>
        <v>12</v>
      </c>
      <c r="H59" s="11">
        <f>Overall!I213</f>
        <v>211</v>
      </c>
      <c r="I59" s="11">
        <f>Overall!J213</f>
        <v>218.2</v>
      </c>
      <c r="J59" s="11">
        <f>Overall!K213</f>
        <v>29.8</v>
      </c>
      <c r="K59" s="11">
        <f>Overall!L213</f>
        <v>263</v>
      </c>
      <c r="L59" s="33">
        <f>Overall!M213</f>
        <v>52</v>
      </c>
      <c r="M59" s="32">
        <f>N59-$N$26</f>
        <v>-57.4</v>
      </c>
      <c r="N59" s="11">
        <f>Overall!O213</f>
        <v>44.1</v>
      </c>
      <c r="O59" s="11">
        <f>Overall!P213</f>
        <v>0</v>
      </c>
      <c r="P59" s="33">
        <f>Overall!Q213</f>
        <v>0</v>
      </c>
      <c r="Q59" s="32">
        <f>Overall!AD213</f>
        <v>1.2</v>
      </c>
      <c r="R59" s="11">
        <f>Overall!AC213</f>
        <v>45.1</v>
      </c>
      <c r="S59" s="33">
        <f>Overall!AE213</f>
        <v>177.9</v>
      </c>
      <c r="T59" s="32">
        <f>Overall!AA213</f>
        <v>0.3</v>
      </c>
      <c r="U59" s="11">
        <f>Overall!Z213</f>
        <v>9.8000000000000007</v>
      </c>
      <c r="V59" s="33">
        <f>Overall!AB213</f>
        <v>80.400000000000006</v>
      </c>
      <c r="W59" s="32">
        <f>Overall!BJ213</f>
        <v>0</v>
      </c>
      <c r="X59" s="11">
        <f>Overall!BL213</f>
        <v>0</v>
      </c>
      <c r="Y59" s="11">
        <f>Overall!BG213</f>
        <v>0</v>
      </c>
      <c r="Z59" s="11">
        <f>Overall!BH213</f>
        <v>0</v>
      </c>
      <c r="AA59" s="33">
        <f>Overall!BK213</f>
        <v>0</v>
      </c>
      <c r="AB59" s="9">
        <f>Overall!BC213</f>
        <v>0</v>
      </c>
      <c r="AC59" s="9">
        <f>Overall!BF213</f>
        <v>0</v>
      </c>
      <c r="AD59" s="9">
        <f>Overall!BB213</f>
        <v>0</v>
      </c>
      <c r="AE59" s="9">
        <f>Overall!BD213</f>
        <v>0</v>
      </c>
      <c r="AF59" s="9">
        <f>Overall!BE213</f>
        <v>0</v>
      </c>
    </row>
    <row r="60" spans="1:32" x14ac:dyDescent="0.3">
      <c r="A60" s="31" t="str">
        <f>Overall!$A$31</f>
        <v>7. Vinay</v>
      </c>
      <c r="B60" s="32" t="str">
        <f>Overall!D31</f>
        <v>Damien Williams</v>
      </c>
      <c r="C60" s="11">
        <v>13</v>
      </c>
      <c r="D60" s="11" t="str">
        <f>Overall!E31</f>
        <v>RB</v>
      </c>
      <c r="E60" s="11" t="str">
        <f>Overall!F31</f>
        <v>KC</v>
      </c>
      <c r="F60" s="33">
        <f>Overall!G31</f>
        <v>12</v>
      </c>
      <c r="G60" s="32">
        <f>Overall!H31</f>
        <v>5</v>
      </c>
      <c r="H60" s="11">
        <f>Overall!I31</f>
        <v>30</v>
      </c>
      <c r="I60" s="11">
        <f>Overall!J31</f>
        <v>29.6</v>
      </c>
      <c r="J60" s="11">
        <f>Overall!K31</f>
        <v>6.6</v>
      </c>
      <c r="K60" s="11">
        <f>Overall!L31</f>
        <v>29</v>
      </c>
      <c r="L60" s="33">
        <f>Overall!M31</f>
        <v>-1</v>
      </c>
      <c r="M60" s="32">
        <f>N60-$N$26</f>
        <v>135</v>
      </c>
      <c r="N60" s="11">
        <f>Overall!O31</f>
        <v>236.5</v>
      </c>
      <c r="O60" s="11">
        <f>Overall!P31</f>
        <v>98.6</v>
      </c>
      <c r="P60" s="33">
        <f>Overall!Q31</f>
        <v>6.2</v>
      </c>
      <c r="Q60" s="32">
        <f>Overall!AD31</f>
        <v>7.3</v>
      </c>
      <c r="R60" s="11">
        <f>Overall!AC31</f>
        <v>166.9</v>
      </c>
      <c r="S60" s="33">
        <f>Overall!AE31</f>
        <v>792.7</v>
      </c>
      <c r="T60" s="32">
        <f>Overall!AA31</f>
        <v>3.9</v>
      </c>
      <c r="U60" s="11">
        <f>Overall!Z31</f>
        <v>51.6</v>
      </c>
      <c r="V60" s="33">
        <f>Overall!AB31</f>
        <v>414.6</v>
      </c>
      <c r="W60" s="32">
        <f>Overall!BJ31</f>
        <v>4</v>
      </c>
      <c r="X60" s="11">
        <f>Overall!BL31</f>
        <v>256</v>
      </c>
      <c r="Y60" s="11">
        <f>Overall!BG31</f>
        <v>3</v>
      </c>
      <c r="Z60" s="11">
        <f>Overall!BH31</f>
        <v>50</v>
      </c>
      <c r="AA60" s="33">
        <f>Overall!BK31</f>
        <v>5.0999999999999996</v>
      </c>
      <c r="AB60" s="9">
        <f>Overall!BC31</f>
        <v>2</v>
      </c>
      <c r="AC60" s="9">
        <f>Overall!BF31</f>
        <v>160</v>
      </c>
      <c r="AD60" s="9">
        <f>Overall!BB31</f>
        <v>23</v>
      </c>
      <c r="AE60" s="9">
        <f>Overall!BD31</f>
        <v>24</v>
      </c>
      <c r="AF60" s="9">
        <f>Overall!BE31</f>
        <v>7</v>
      </c>
    </row>
    <row r="61" spans="1:32" x14ac:dyDescent="0.3">
      <c r="A61" s="31">
        <f>Overall!$A$130</f>
        <v>0</v>
      </c>
      <c r="B61" s="32" t="str">
        <f>Overall!D130</f>
        <v>Carlos Hyde</v>
      </c>
      <c r="C61" s="11">
        <v>48</v>
      </c>
      <c r="D61" s="11" t="str">
        <f>Overall!E130</f>
        <v>RB</v>
      </c>
      <c r="E61" s="11" t="str">
        <f>Overall!F130</f>
        <v>KC</v>
      </c>
      <c r="F61" s="33">
        <f>Overall!G130</f>
        <v>12</v>
      </c>
      <c r="G61" s="32">
        <f>Overall!H130</f>
        <v>10</v>
      </c>
      <c r="H61" s="11">
        <f>Overall!I130</f>
        <v>129</v>
      </c>
      <c r="I61" s="11">
        <f>Overall!J130</f>
        <v>131.30000000000001</v>
      </c>
      <c r="J61" s="11">
        <f>Overall!K130</f>
        <v>20.8</v>
      </c>
      <c r="K61" s="11">
        <f>Overall!L130</f>
        <v>120</v>
      </c>
      <c r="L61" s="33">
        <f>Overall!M130</f>
        <v>-9</v>
      </c>
      <c r="M61" s="32">
        <f>N61-$N$26</f>
        <v>-11.5</v>
      </c>
      <c r="N61" s="11">
        <f>Overall!O130</f>
        <v>90</v>
      </c>
      <c r="O61" s="11">
        <f>Overall!P130</f>
        <v>98.4</v>
      </c>
      <c r="P61" s="33">
        <f>Overall!Q130</f>
        <v>7</v>
      </c>
      <c r="Q61" s="32">
        <f>Overall!AD130</f>
        <v>3.7</v>
      </c>
      <c r="R61" s="11">
        <f>Overall!AC130</f>
        <v>113.6</v>
      </c>
      <c r="S61" s="33">
        <f>Overall!AE130</f>
        <v>428.6</v>
      </c>
      <c r="T61" s="32">
        <f>Overall!AA130</f>
        <v>0.3</v>
      </c>
      <c r="U61" s="11">
        <f>Overall!Z130</f>
        <v>15</v>
      </c>
      <c r="V61" s="33">
        <f>Overall!AB130</f>
        <v>99.1</v>
      </c>
      <c r="W61" s="32">
        <f>Overall!BJ130</f>
        <v>5</v>
      </c>
      <c r="X61" s="11">
        <f>Overall!BL130</f>
        <v>571</v>
      </c>
      <c r="Y61" s="11">
        <f>Overall!BG130</f>
        <v>1</v>
      </c>
      <c r="Z61" s="11">
        <f>Overall!BH130</f>
        <v>172</v>
      </c>
      <c r="AA61" s="33">
        <f>Overall!BK130</f>
        <v>3.3</v>
      </c>
      <c r="AB61" s="9">
        <f>Overall!BC130</f>
        <v>0</v>
      </c>
      <c r="AC61" s="9">
        <f>Overall!BF130</f>
        <v>33</v>
      </c>
      <c r="AD61" s="9">
        <f>Overall!BB130</f>
        <v>10</v>
      </c>
      <c r="AE61" s="9">
        <f>Overall!BD130</f>
        <v>16</v>
      </c>
      <c r="AF61" s="9">
        <f>Overall!BE130</f>
        <v>3.3</v>
      </c>
    </row>
    <row r="62" spans="1:32" x14ac:dyDescent="0.3">
      <c r="A62" s="31">
        <f>Overall!A347</f>
        <v>0</v>
      </c>
      <c r="B62" s="32" t="str">
        <f>Overall!D347</f>
        <v>Darrel Williams</v>
      </c>
      <c r="C62" s="11">
        <v>104</v>
      </c>
      <c r="D62" s="11" t="str">
        <f>Overall!E347</f>
        <v>RB</v>
      </c>
      <c r="E62" s="11" t="str">
        <f>Overall!F347</f>
        <v>KC</v>
      </c>
      <c r="F62" s="33">
        <f>Overall!G347</f>
        <v>12</v>
      </c>
      <c r="G62" s="32">
        <f>Overall!H347</f>
        <v>15</v>
      </c>
      <c r="H62" s="11">
        <f>Overall!I347</f>
        <v>345</v>
      </c>
      <c r="I62" s="11">
        <f>Overall!J347</f>
        <v>306</v>
      </c>
      <c r="J62" s="11">
        <f>Overall!K347</f>
        <v>49</v>
      </c>
      <c r="K62" s="11">
        <f>Overall!L347</f>
        <v>350</v>
      </c>
      <c r="L62" s="33">
        <f>Overall!M347</f>
        <v>5</v>
      </c>
      <c r="M62" s="32">
        <f>N62-$N$26</f>
        <v>-74</v>
      </c>
      <c r="N62" s="11">
        <f>Overall!O347</f>
        <v>27.5</v>
      </c>
      <c r="O62" s="11">
        <f>Overall!P347</f>
        <v>16.100000000000001</v>
      </c>
      <c r="P62" s="33">
        <f>Overall!Q347</f>
        <v>4</v>
      </c>
      <c r="Q62" s="32">
        <f>Overall!AD347</f>
        <v>0.8</v>
      </c>
      <c r="R62" s="11">
        <f>Overall!AC347</f>
        <v>24.1</v>
      </c>
      <c r="S62" s="33">
        <f>Overall!AE347</f>
        <v>76.7</v>
      </c>
      <c r="T62" s="32">
        <f>Overall!AA347</f>
        <v>0.6</v>
      </c>
      <c r="U62" s="11">
        <f>Overall!Z347</f>
        <v>6.2</v>
      </c>
      <c r="V62" s="33">
        <f>Overall!AB347</f>
        <v>58.5</v>
      </c>
      <c r="W62" s="32">
        <f>Overall!BJ347</f>
        <v>0</v>
      </c>
      <c r="X62" s="11">
        <f>Overall!BL347</f>
        <v>44</v>
      </c>
      <c r="Y62" s="11">
        <f>Overall!BG347</f>
        <v>0</v>
      </c>
      <c r="Z62" s="11">
        <f>Overall!BH347</f>
        <v>13</v>
      </c>
      <c r="AA62" s="33">
        <f>Overall!BK347</f>
        <v>3.4</v>
      </c>
      <c r="AB62" s="9">
        <f>Overall!BC347</f>
        <v>1</v>
      </c>
      <c r="AC62" s="9">
        <f>Overall!BF347</f>
        <v>27</v>
      </c>
      <c r="AD62" s="9">
        <f>Overall!BB347</f>
        <v>3</v>
      </c>
      <c r="AE62" s="9">
        <f>Overall!BD347</f>
        <v>3</v>
      </c>
      <c r="AF62" s="9">
        <f>Overall!BE347</f>
        <v>9</v>
      </c>
    </row>
    <row r="63" spans="1:32" x14ac:dyDescent="0.3">
      <c r="A63" s="31">
        <f>Overall!$A$173</f>
        <v>0</v>
      </c>
      <c r="B63" s="32" t="str">
        <f>Overall!D173</f>
        <v>Darwin Thompson</v>
      </c>
      <c r="C63" s="11">
        <v>65</v>
      </c>
      <c r="D63" s="11" t="str">
        <f>Overall!E173</f>
        <v>RB</v>
      </c>
      <c r="E63" s="11" t="str">
        <f>Overall!F173</f>
        <v>KC</v>
      </c>
      <c r="F63" s="33">
        <f>Overall!G173</f>
        <v>12</v>
      </c>
      <c r="G63" s="32">
        <f>Overall!H173</f>
        <v>11</v>
      </c>
      <c r="H63" s="11">
        <f>Overall!I173</f>
        <v>171</v>
      </c>
      <c r="I63" s="11">
        <f>Overall!J173</f>
        <v>182.3</v>
      </c>
      <c r="J63" s="11">
        <f>Overall!K173</f>
        <v>49.5</v>
      </c>
      <c r="K63" s="11">
        <f>Overall!L173</f>
        <v>186</v>
      </c>
      <c r="L63" s="33">
        <f>Overall!M173</f>
        <v>15</v>
      </c>
      <c r="M63" s="32">
        <f>N63-$N$26</f>
        <v>-34.200000000000003</v>
      </c>
      <c r="N63" s="11">
        <f>Overall!O173</f>
        <v>67.3</v>
      </c>
      <c r="O63" s="11">
        <f>Overall!P173</f>
        <v>0</v>
      </c>
      <c r="P63" s="33">
        <f>Overall!Q173</f>
        <v>0</v>
      </c>
      <c r="Q63" s="32">
        <f>Overall!AD173</f>
        <v>1.7</v>
      </c>
      <c r="R63" s="11">
        <f>Overall!AC173</f>
        <v>44.8</v>
      </c>
      <c r="S63" s="33">
        <f>Overall!AE173</f>
        <v>194.2</v>
      </c>
      <c r="T63" s="32">
        <f>Overall!AA173</f>
        <v>1</v>
      </c>
      <c r="U63" s="11">
        <f>Overall!Z173</f>
        <v>17.600000000000001</v>
      </c>
      <c r="V63" s="33">
        <f>Overall!AB173</f>
        <v>164.2</v>
      </c>
      <c r="W63" s="32">
        <f>Overall!BJ173</f>
        <v>0</v>
      </c>
      <c r="X63" s="11">
        <f>Overall!BL173</f>
        <v>0</v>
      </c>
      <c r="Y63" s="11">
        <f>Overall!BG173</f>
        <v>0</v>
      </c>
      <c r="Z63" s="11">
        <f>Overall!BH173</f>
        <v>0</v>
      </c>
      <c r="AA63" s="33">
        <f>Overall!BK173</f>
        <v>0</v>
      </c>
      <c r="AB63" s="9">
        <f>Overall!BC173</f>
        <v>0</v>
      </c>
      <c r="AC63" s="9">
        <f>Overall!BF173</f>
        <v>0</v>
      </c>
      <c r="AD63" s="9">
        <f>Overall!BB173</f>
        <v>0</v>
      </c>
      <c r="AE63" s="9">
        <f>Overall!BD173</f>
        <v>0</v>
      </c>
      <c r="AF63" s="9">
        <f>Overall!BE173</f>
        <v>0</v>
      </c>
    </row>
    <row r="64" spans="1:32" x14ac:dyDescent="0.3">
      <c r="A64" s="31" t="str">
        <f>Overall!A37</f>
        <v>2. Mac</v>
      </c>
      <c r="B64" s="32" t="str">
        <f>Overall!D37</f>
        <v>Melvin Gordon</v>
      </c>
      <c r="C64" s="11">
        <v>17</v>
      </c>
      <c r="D64" s="11" t="str">
        <f>Overall!E37</f>
        <v>RB</v>
      </c>
      <c r="E64" s="11" t="str">
        <f>Overall!F37</f>
        <v>LAC</v>
      </c>
      <c r="F64" s="33">
        <f>Overall!G37</f>
        <v>12</v>
      </c>
      <c r="G64" s="32">
        <f>Overall!H37</f>
        <v>5</v>
      </c>
      <c r="H64" s="11">
        <f>Overall!I37</f>
        <v>36</v>
      </c>
      <c r="I64" s="11">
        <f>Overall!J37</f>
        <v>35.6</v>
      </c>
      <c r="J64" s="11">
        <f>Overall!K37</f>
        <v>10.9</v>
      </c>
      <c r="K64" s="11">
        <f>Overall!L37</f>
        <v>24</v>
      </c>
      <c r="L64" s="33">
        <f>Overall!M37</f>
        <v>-12</v>
      </c>
      <c r="M64" s="32">
        <f>N64-$N$26</f>
        <v>140.30000000000001</v>
      </c>
      <c r="N64" s="11">
        <f>Overall!O37</f>
        <v>241.8</v>
      </c>
      <c r="O64" s="11">
        <f>Overall!P37</f>
        <v>275.5</v>
      </c>
      <c r="P64" s="33">
        <f>Overall!Q37</f>
        <v>23</v>
      </c>
      <c r="Q64" s="32">
        <f>Overall!AD37</f>
        <v>8.1</v>
      </c>
      <c r="R64" s="11">
        <f>Overall!AC37</f>
        <v>193.2</v>
      </c>
      <c r="S64" s="33">
        <f>Overall!AE37</f>
        <v>894.3</v>
      </c>
      <c r="T64" s="32">
        <f>Overall!AA37</f>
        <v>2.6</v>
      </c>
      <c r="U64" s="11">
        <f>Overall!Z37</f>
        <v>47.5</v>
      </c>
      <c r="V64" s="33">
        <f>Overall!AB37</f>
        <v>427.8</v>
      </c>
      <c r="W64" s="32">
        <f>Overall!BJ37</f>
        <v>10</v>
      </c>
      <c r="X64" s="11">
        <f>Overall!BL37</f>
        <v>885</v>
      </c>
      <c r="Y64" s="11">
        <f>Overall!BG37</f>
        <v>9</v>
      </c>
      <c r="Z64" s="11">
        <f>Overall!BH37</f>
        <v>175</v>
      </c>
      <c r="AA64" s="33">
        <f>Overall!BK37</f>
        <v>5.0999999999999996</v>
      </c>
      <c r="AB64" s="9">
        <f>Overall!BC37</f>
        <v>4</v>
      </c>
      <c r="AC64" s="9">
        <f>Overall!BF37</f>
        <v>490</v>
      </c>
      <c r="AD64" s="9">
        <f>Overall!BB37</f>
        <v>50</v>
      </c>
      <c r="AE64" s="9">
        <f>Overall!BD37</f>
        <v>66</v>
      </c>
      <c r="AF64" s="9">
        <f>Overall!BE37</f>
        <v>9.8000000000000007</v>
      </c>
    </row>
    <row r="65" spans="1:32" x14ac:dyDescent="0.3">
      <c r="A65" s="31" t="str">
        <f>Overall!$A$74</f>
        <v>1. Hunter</v>
      </c>
      <c r="B65" s="32" t="str">
        <f>Overall!D74</f>
        <v>Austin Ekeler</v>
      </c>
      <c r="C65" s="11">
        <v>33</v>
      </c>
      <c r="D65" s="11" t="str">
        <f>Overall!E74</f>
        <v>RB</v>
      </c>
      <c r="E65" s="11" t="str">
        <f>Overall!F74</f>
        <v>LAC</v>
      </c>
      <c r="F65" s="33">
        <f>Overall!G74</f>
        <v>12</v>
      </c>
      <c r="G65" s="32">
        <f>Overall!H74</f>
        <v>7</v>
      </c>
      <c r="H65" s="11">
        <f>Overall!I74</f>
        <v>73</v>
      </c>
      <c r="I65" s="11">
        <f>Overall!J74</f>
        <v>74.900000000000006</v>
      </c>
      <c r="J65" s="11">
        <f>Overall!K74</f>
        <v>6.9</v>
      </c>
      <c r="K65" s="11">
        <f>Overall!L74</f>
        <v>73</v>
      </c>
      <c r="L65" s="33">
        <f>Overall!M74</f>
        <v>0</v>
      </c>
      <c r="M65" s="32">
        <f>N65-$N$26</f>
        <v>53.099999999999994</v>
      </c>
      <c r="N65" s="11">
        <f>Overall!O74</f>
        <v>154.6</v>
      </c>
      <c r="O65" s="11">
        <f>Overall!P74</f>
        <v>168.8</v>
      </c>
      <c r="P65" s="33">
        <f>Overall!Q74</f>
        <v>12.1</v>
      </c>
      <c r="Q65" s="32">
        <f>Overall!AD74</f>
        <v>3</v>
      </c>
      <c r="R65" s="11">
        <f>Overall!AC74</f>
        <v>106.2</v>
      </c>
      <c r="S65" s="33">
        <f>Overall!AE74</f>
        <v>494.3</v>
      </c>
      <c r="T65" s="32">
        <f>Overall!AA74</f>
        <v>2.2000000000000002</v>
      </c>
      <c r="U65" s="11">
        <f>Overall!Z74</f>
        <v>39.299999999999997</v>
      </c>
      <c r="V65" s="33">
        <f>Overall!AB74</f>
        <v>368.9</v>
      </c>
      <c r="W65" s="32">
        <f>Overall!BJ74</f>
        <v>3</v>
      </c>
      <c r="X65" s="11">
        <f>Overall!BL74</f>
        <v>554</v>
      </c>
      <c r="Y65" s="11">
        <f>Overall!BG74</f>
        <v>4</v>
      </c>
      <c r="Z65" s="11">
        <f>Overall!BH74</f>
        <v>106</v>
      </c>
      <c r="AA65" s="33">
        <f>Overall!BK74</f>
        <v>5.2</v>
      </c>
      <c r="AB65" s="9">
        <f>Overall!BC74</f>
        <v>3</v>
      </c>
      <c r="AC65" s="9">
        <f>Overall!BF74</f>
        <v>404</v>
      </c>
      <c r="AD65" s="9">
        <f>Overall!BB74</f>
        <v>39</v>
      </c>
      <c r="AE65" s="9">
        <f>Overall!BD74</f>
        <v>53</v>
      </c>
      <c r="AF65" s="9">
        <f>Overall!BE74</f>
        <v>10.4</v>
      </c>
    </row>
    <row r="66" spans="1:32" x14ac:dyDescent="0.3">
      <c r="A66" s="31">
        <f>Overall!$A$158</f>
        <v>0</v>
      </c>
      <c r="B66" s="32" t="str">
        <f>Overall!D158</f>
        <v>Justin Jackson</v>
      </c>
      <c r="C66" s="11">
        <v>59</v>
      </c>
      <c r="D66" s="11" t="str">
        <f>Overall!E158</f>
        <v>RB</v>
      </c>
      <c r="E66" s="11" t="str">
        <f>Overall!F158</f>
        <v>LAC</v>
      </c>
      <c r="F66" s="33">
        <f>Overall!G158</f>
        <v>12</v>
      </c>
      <c r="G66" s="32">
        <f>Overall!H158</f>
        <v>10</v>
      </c>
      <c r="H66" s="11">
        <f>Overall!I158</f>
        <v>156</v>
      </c>
      <c r="I66" s="11">
        <f>Overall!J158</f>
        <v>166.4</v>
      </c>
      <c r="J66" s="11">
        <f>Overall!K158</f>
        <v>26.8</v>
      </c>
      <c r="K66" s="11">
        <f>Overall!L158</f>
        <v>166</v>
      </c>
      <c r="L66" s="33">
        <f>Overall!M158</f>
        <v>10</v>
      </c>
      <c r="M66" s="32">
        <f>N66-$N$26</f>
        <v>-31</v>
      </c>
      <c r="N66" s="11">
        <f>Overall!O158</f>
        <v>70.5</v>
      </c>
      <c r="O66" s="11">
        <f>Overall!P158</f>
        <v>61.1</v>
      </c>
      <c r="P66" s="33">
        <f>Overall!Q158</f>
        <v>4.7</v>
      </c>
      <c r="Q66" s="32">
        <f>Overall!AD158</f>
        <v>2.2999999999999998</v>
      </c>
      <c r="R66" s="11">
        <f>Overall!AC158</f>
        <v>81.400000000000006</v>
      </c>
      <c r="S66" s="33">
        <f>Overall!AE158</f>
        <v>320</v>
      </c>
      <c r="T66" s="32">
        <f>Overall!AA158</f>
        <v>0.3</v>
      </c>
      <c r="U66" s="11">
        <f>Overall!Z158</f>
        <v>13.1</v>
      </c>
      <c r="V66" s="33">
        <f>Overall!AB158</f>
        <v>110.8</v>
      </c>
      <c r="W66" s="32">
        <f>Overall!BJ158</f>
        <v>2</v>
      </c>
      <c r="X66" s="11">
        <f>Overall!BL158</f>
        <v>206</v>
      </c>
      <c r="Y66" s="11">
        <f>Overall!BG158</f>
        <v>1</v>
      </c>
      <c r="Z66" s="11">
        <f>Overall!BH158</f>
        <v>50</v>
      </c>
      <c r="AA66" s="33">
        <f>Overall!BK158</f>
        <v>4.0999999999999996</v>
      </c>
      <c r="AB66" s="9">
        <f>Overall!BC158</f>
        <v>0</v>
      </c>
      <c r="AC66" s="9">
        <f>Overall!BF158</f>
        <v>135</v>
      </c>
      <c r="AD66" s="9">
        <f>Overall!BB158</f>
        <v>15</v>
      </c>
      <c r="AE66" s="9">
        <f>Overall!BD158</f>
        <v>19</v>
      </c>
      <c r="AF66" s="9">
        <f>Overall!BE158</f>
        <v>9</v>
      </c>
    </row>
    <row r="67" spans="1:32" x14ac:dyDescent="0.3">
      <c r="A67" s="31" t="str">
        <f>Overall!$A$23</f>
        <v>8. Bryan</v>
      </c>
      <c r="B67" s="32" t="str">
        <f>Overall!D23</f>
        <v>Todd Gurley</v>
      </c>
      <c r="C67" s="11">
        <v>11</v>
      </c>
      <c r="D67" s="11" t="str">
        <f>Overall!E23</f>
        <v>RB</v>
      </c>
      <c r="E67" s="11" t="str">
        <f>Overall!F23</f>
        <v>LAR</v>
      </c>
      <c r="F67" s="33">
        <f>Overall!G23</f>
        <v>9</v>
      </c>
      <c r="G67" s="32">
        <f>Overall!H23</f>
        <v>4</v>
      </c>
      <c r="H67" s="11">
        <f>Overall!I23</f>
        <v>22</v>
      </c>
      <c r="I67" s="11">
        <f>Overall!J23</f>
        <v>24.2</v>
      </c>
      <c r="J67" s="11">
        <f>Overall!K23</f>
        <v>5.3</v>
      </c>
      <c r="K67" s="11">
        <f>Overall!L23</f>
        <v>14</v>
      </c>
      <c r="L67" s="33">
        <f>Overall!M23</f>
        <v>-8</v>
      </c>
      <c r="M67" s="32">
        <f>N67-$N$26</f>
        <v>150.1</v>
      </c>
      <c r="N67" s="11">
        <f>Overall!O23</f>
        <v>251.6</v>
      </c>
      <c r="O67" s="11">
        <f>Overall!P23</f>
        <v>372.1</v>
      </c>
      <c r="P67" s="33">
        <f>Overall!Q23</f>
        <v>26.6</v>
      </c>
      <c r="Q67" s="32">
        <f>Overall!AD23</f>
        <v>9.5</v>
      </c>
      <c r="R67" s="11">
        <f>Overall!AC23</f>
        <v>211</v>
      </c>
      <c r="S67" s="33">
        <f>Overall!AE23</f>
        <v>986.9</v>
      </c>
      <c r="T67" s="32">
        <f>Overall!AA23</f>
        <v>2.5</v>
      </c>
      <c r="U67" s="11">
        <f>Overall!Z23</f>
        <v>43.8</v>
      </c>
      <c r="V67" s="33">
        <f>Overall!AB23</f>
        <v>402.9</v>
      </c>
      <c r="W67" s="32">
        <f>Overall!BJ23</f>
        <v>17</v>
      </c>
      <c r="X67" s="11">
        <f>Overall!BL23</f>
        <v>1251</v>
      </c>
      <c r="Y67" s="11">
        <f>Overall!BG23</f>
        <v>11</v>
      </c>
      <c r="Z67" s="11">
        <f>Overall!BH23</f>
        <v>256</v>
      </c>
      <c r="AA67" s="33">
        <f>Overall!BK23</f>
        <v>4.9000000000000004</v>
      </c>
      <c r="AB67" s="9">
        <f>Overall!BC23</f>
        <v>4</v>
      </c>
      <c r="AC67" s="9">
        <f>Overall!BF23</f>
        <v>580</v>
      </c>
      <c r="AD67" s="9">
        <f>Overall!BB23</f>
        <v>59</v>
      </c>
      <c r="AE67" s="9">
        <f>Overall!BD23</f>
        <v>81</v>
      </c>
      <c r="AF67" s="9">
        <f>Overall!BE23</f>
        <v>9.8000000000000007</v>
      </c>
    </row>
    <row r="68" spans="1:32" x14ac:dyDescent="0.3">
      <c r="A68" s="31">
        <f>Overall!A210</f>
        <v>0</v>
      </c>
      <c r="B68" s="32" t="str">
        <f>Overall!D210</f>
        <v>Malcolm Brown</v>
      </c>
      <c r="C68" s="11">
        <v>68</v>
      </c>
      <c r="D68" s="11" t="str">
        <f>Overall!E210</f>
        <v>RB</v>
      </c>
      <c r="E68" s="11" t="str">
        <f>Overall!F210</f>
        <v>LAR</v>
      </c>
      <c r="F68" s="33">
        <f>Overall!G210</f>
        <v>9</v>
      </c>
      <c r="G68" s="32">
        <f>Overall!H210</f>
        <v>12</v>
      </c>
      <c r="H68" s="11">
        <f>Overall!I210</f>
        <v>208</v>
      </c>
      <c r="I68" s="11">
        <f>Overall!J210</f>
        <v>216.3</v>
      </c>
      <c r="J68" s="11">
        <f>Overall!K210</f>
        <v>57.1</v>
      </c>
      <c r="K68" s="11">
        <f>Overall!L210</f>
        <v>249</v>
      </c>
      <c r="L68" s="33">
        <f>Overall!M210</f>
        <v>41</v>
      </c>
      <c r="M68" s="32">
        <f>N68-$N$26</f>
        <v>-59.9</v>
      </c>
      <c r="N68" s="11">
        <f>Overall!O210</f>
        <v>41.6</v>
      </c>
      <c r="O68" s="11">
        <f>Overall!P210</f>
        <v>39.4</v>
      </c>
      <c r="P68" s="33">
        <f>Overall!Q210</f>
        <v>3.3</v>
      </c>
      <c r="Q68" s="32">
        <f>Overall!AD210</f>
        <v>1.5</v>
      </c>
      <c r="R68" s="11">
        <f>Overall!AC210</f>
        <v>48.4</v>
      </c>
      <c r="S68" s="33">
        <f>Overall!AE210</f>
        <v>198.9</v>
      </c>
      <c r="T68" s="32">
        <f>Overall!AA210</f>
        <v>0.2</v>
      </c>
      <c r="U68" s="11">
        <f>Overall!Z210</f>
        <v>7.5</v>
      </c>
      <c r="V68" s="33">
        <f>Overall!AB210</f>
        <v>50.5</v>
      </c>
      <c r="W68" s="32">
        <f>Overall!BJ210</f>
        <v>0</v>
      </c>
      <c r="X68" s="11">
        <f>Overall!BL210</f>
        <v>212</v>
      </c>
      <c r="Y68" s="11">
        <f>Overall!BG210</f>
        <v>0</v>
      </c>
      <c r="Z68" s="11">
        <f>Overall!BH210</f>
        <v>43</v>
      </c>
      <c r="AA68" s="33">
        <f>Overall!BK210</f>
        <v>4.9000000000000004</v>
      </c>
      <c r="AB68" s="9">
        <f>Overall!BC210</f>
        <v>1</v>
      </c>
      <c r="AC68" s="9">
        <f>Overall!BF210</f>
        <v>52</v>
      </c>
      <c r="AD68" s="9">
        <f>Overall!BB210</f>
        <v>5</v>
      </c>
      <c r="AE68" s="9">
        <f>Overall!BD210</f>
        <v>7</v>
      </c>
      <c r="AF68" s="9">
        <f>Overall!BE210</f>
        <v>10.4</v>
      </c>
    </row>
    <row r="69" spans="1:32" x14ac:dyDescent="0.3">
      <c r="A69" s="31">
        <f>Overall!$A$351</f>
        <v>0</v>
      </c>
      <c r="B69" s="32" t="str">
        <f>Overall!D351</f>
        <v>John Kelly</v>
      </c>
      <c r="C69" s="11">
        <v>107</v>
      </c>
      <c r="D69" s="11" t="str">
        <f>Overall!E351</f>
        <v>RB</v>
      </c>
      <c r="E69" s="11" t="str">
        <f>Overall!F351</f>
        <v>LAR</v>
      </c>
      <c r="F69" s="33">
        <f>Overall!G351</f>
        <v>9</v>
      </c>
      <c r="G69" s="32">
        <f>Overall!H351</f>
        <v>15</v>
      </c>
      <c r="H69" s="11">
        <f>Overall!I351</f>
        <v>349</v>
      </c>
      <c r="I69" s="11">
        <f>Overall!J351</f>
        <v>311</v>
      </c>
      <c r="J69" s="11">
        <f>Overall!K351</f>
        <v>36.799999999999997</v>
      </c>
      <c r="K69" s="11">
        <f>Overall!L351</f>
        <v>603</v>
      </c>
      <c r="L69" s="33">
        <f>Overall!M351</f>
        <v>254</v>
      </c>
      <c r="M69" s="32">
        <f>N69-$N$26</f>
        <v>-88.9</v>
      </c>
      <c r="N69" s="11">
        <f>Overall!O351</f>
        <v>12.6</v>
      </c>
      <c r="O69" s="11">
        <f>Overall!P351</f>
        <v>12.1</v>
      </c>
      <c r="P69" s="33">
        <f>Overall!Q351</f>
        <v>3</v>
      </c>
      <c r="Q69" s="32">
        <f>Overall!AD351</f>
        <v>0.3</v>
      </c>
      <c r="R69" s="11">
        <f>Overall!AC351</f>
        <v>12.1</v>
      </c>
      <c r="S69" s="33">
        <f>Overall!AE351</f>
        <v>43.5</v>
      </c>
      <c r="T69" s="32">
        <f>Overall!AA351</f>
        <v>0.2</v>
      </c>
      <c r="U69" s="11">
        <f>Overall!Z351</f>
        <v>2.7</v>
      </c>
      <c r="V69" s="33">
        <f>Overall!AB351</f>
        <v>28.9</v>
      </c>
      <c r="W69" s="32">
        <f>Overall!BJ351</f>
        <v>0</v>
      </c>
      <c r="X69" s="11">
        <f>Overall!BL351</f>
        <v>74</v>
      </c>
      <c r="Y69" s="11">
        <f>Overall!BG351</f>
        <v>0</v>
      </c>
      <c r="Z69" s="11">
        <f>Overall!BH351</f>
        <v>27</v>
      </c>
      <c r="AA69" s="33">
        <f>Overall!BK351</f>
        <v>2.7</v>
      </c>
      <c r="AB69" s="9">
        <f>Overall!BC351</f>
        <v>0</v>
      </c>
      <c r="AC69" s="9">
        <f>Overall!BF351</f>
        <v>27</v>
      </c>
      <c r="AD69" s="9">
        <f>Overall!BB351</f>
        <v>2</v>
      </c>
      <c r="AE69" s="9">
        <f>Overall!BD351</f>
        <v>3</v>
      </c>
      <c r="AF69" s="9">
        <f>Overall!BE351</f>
        <v>13.5</v>
      </c>
    </row>
    <row r="70" spans="1:32" x14ac:dyDescent="0.3">
      <c r="A70" s="31">
        <f>Overall!$A$89</f>
        <v>0</v>
      </c>
      <c r="B70" s="32" t="str">
        <f>Overall!D89</f>
        <v>Darrell Henderson</v>
      </c>
      <c r="C70" s="11">
        <v>35</v>
      </c>
      <c r="D70" s="11" t="str">
        <f>Overall!E89</f>
        <v>RB</v>
      </c>
      <c r="E70" s="11" t="str">
        <f>Overall!F89</f>
        <v>LAR</v>
      </c>
      <c r="F70" s="33">
        <f>Overall!G89</f>
        <v>9</v>
      </c>
      <c r="G70" s="32">
        <f>Overall!H89</f>
        <v>8</v>
      </c>
      <c r="H70" s="11">
        <f>Overall!I89</f>
        <v>88</v>
      </c>
      <c r="I70" s="11">
        <f>Overall!J89</f>
        <v>89</v>
      </c>
      <c r="J70" s="11">
        <f>Overall!K89</f>
        <v>11.1</v>
      </c>
      <c r="K70" s="11">
        <f>Overall!L89</f>
        <v>91</v>
      </c>
      <c r="L70" s="33">
        <f>Overall!M89</f>
        <v>3</v>
      </c>
      <c r="M70" s="32">
        <f>N70-$N$26</f>
        <v>21.5</v>
      </c>
      <c r="N70" s="11">
        <f>Overall!O89</f>
        <v>123</v>
      </c>
      <c r="O70" s="11">
        <f>Overall!P89</f>
        <v>0</v>
      </c>
      <c r="P70" s="33">
        <f>Overall!Q89</f>
        <v>0</v>
      </c>
      <c r="Q70" s="32">
        <f>Overall!AD89</f>
        <v>3.6</v>
      </c>
      <c r="R70" s="11">
        <f>Overall!AC89</f>
        <v>121.2</v>
      </c>
      <c r="S70" s="33">
        <f>Overall!AE89</f>
        <v>537.6</v>
      </c>
      <c r="T70" s="32">
        <f>Overall!AA89</f>
        <v>0.9</v>
      </c>
      <c r="U70" s="11">
        <f>Overall!Z89</f>
        <v>24.4</v>
      </c>
      <c r="V70" s="33">
        <f>Overall!AB89</f>
        <v>205.8</v>
      </c>
      <c r="W70" s="32">
        <f>Overall!BJ89</f>
        <v>0</v>
      </c>
      <c r="X70" s="11">
        <f>Overall!BL89</f>
        <v>0</v>
      </c>
      <c r="Y70" s="11">
        <f>Overall!BG89</f>
        <v>0</v>
      </c>
      <c r="Z70" s="11">
        <f>Overall!BH89</f>
        <v>0</v>
      </c>
      <c r="AA70" s="33">
        <f>Overall!BK89</f>
        <v>0</v>
      </c>
      <c r="AB70" s="9">
        <f>Overall!BC89</f>
        <v>0</v>
      </c>
      <c r="AC70" s="9">
        <f>Overall!BF89</f>
        <v>0</v>
      </c>
      <c r="AD70" s="9">
        <f>Overall!BB89</f>
        <v>0</v>
      </c>
      <c r="AE70" s="9">
        <f>Overall!BD89</f>
        <v>0</v>
      </c>
      <c r="AF70" s="9">
        <f>Overall!BE89</f>
        <v>0</v>
      </c>
    </row>
    <row r="71" spans="1:32" x14ac:dyDescent="0.3">
      <c r="A71" s="31" t="str">
        <f>Overall!A68</f>
        <v>5. Danny</v>
      </c>
      <c r="B71" s="32" t="str">
        <f>Overall!D68</f>
        <v>Kenyan Drake</v>
      </c>
      <c r="C71" s="11">
        <v>29</v>
      </c>
      <c r="D71" s="11" t="str">
        <f>Overall!E68</f>
        <v>RB</v>
      </c>
      <c r="E71" s="11" t="str">
        <f>Overall!F68</f>
        <v>MIA</v>
      </c>
      <c r="F71" s="33">
        <f>Overall!G68</f>
        <v>5</v>
      </c>
      <c r="G71" s="32">
        <f>Overall!H68</f>
        <v>7</v>
      </c>
      <c r="H71" s="11">
        <f>Overall!I68</f>
        <v>67</v>
      </c>
      <c r="I71" s="11">
        <f>Overall!J68</f>
        <v>68.599999999999994</v>
      </c>
      <c r="J71" s="11">
        <f>Overall!K68</f>
        <v>11.8</v>
      </c>
      <c r="K71" s="11">
        <f>Overall!L68</f>
        <v>68</v>
      </c>
      <c r="L71" s="33">
        <f>Overall!M68</f>
        <v>1</v>
      </c>
      <c r="M71" s="32">
        <f>N71-$N$26</f>
        <v>96.9</v>
      </c>
      <c r="N71" s="11">
        <f>Overall!O68</f>
        <v>198.4</v>
      </c>
      <c r="O71" s="11">
        <f>Overall!P68</f>
        <v>206.2</v>
      </c>
      <c r="P71" s="33">
        <f>Overall!Q68</f>
        <v>12.9</v>
      </c>
      <c r="Q71" s="32">
        <f>Overall!AD68</f>
        <v>4</v>
      </c>
      <c r="R71" s="11">
        <f>Overall!AC68</f>
        <v>140.6</v>
      </c>
      <c r="S71" s="33">
        <f>Overall!AE68</f>
        <v>643</v>
      </c>
      <c r="T71" s="32">
        <f>Overall!AA68</f>
        <v>2.7</v>
      </c>
      <c r="U71" s="11">
        <f>Overall!Z68</f>
        <v>53</v>
      </c>
      <c r="V71" s="33">
        <f>Overall!AB68</f>
        <v>437.9</v>
      </c>
      <c r="W71" s="32">
        <f>Overall!BJ68</f>
        <v>4</v>
      </c>
      <c r="X71" s="11">
        <f>Overall!BL68</f>
        <v>535</v>
      </c>
      <c r="Y71" s="11">
        <f>Overall!BG68</f>
        <v>4</v>
      </c>
      <c r="Z71" s="11">
        <f>Overall!BH68</f>
        <v>120</v>
      </c>
      <c r="AA71" s="33">
        <f>Overall!BK68</f>
        <v>4.5</v>
      </c>
      <c r="AB71" s="9">
        <f>Overall!BC68</f>
        <v>5</v>
      </c>
      <c r="AC71" s="9">
        <f>Overall!BF68</f>
        <v>477</v>
      </c>
      <c r="AD71" s="9">
        <f>Overall!BB68</f>
        <v>53</v>
      </c>
      <c r="AE71" s="9">
        <f>Overall!BD68</f>
        <v>73</v>
      </c>
      <c r="AF71" s="9">
        <f>Overall!BE68</f>
        <v>9</v>
      </c>
    </row>
    <row r="72" spans="1:32" x14ac:dyDescent="0.3">
      <c r="A72" s="31" t="str">
        <f>Overall!$A$121</f>
        <v>4. Nate</v>
      </c>
      <c r="B72" s="32" t="str">
        <f>Overall!D121</f>
        <v>Kalen Ballage</v>
      </c>
      <c r="C72" s="11">
        <v>45</v>
      </c>
      <c r="D72" s="11" t="str">
        <f>Overall!E121</f>
        <v>RB</v>
      </c>
      <c r="E72" s="11" t="str">
        <f>Overall!F121</f>
        <v>MIA</v>
      </c>
      <c r="F72" s="33">
        <f>Overall!G121</f>
        <v>5</v>
      </c>
      <c r="G72" s="32">
        <f>Overall!H121</f>
        <v>9</v>
      </c>
      <c r="H72" s="11">
        <f>Overall!I121</f>
        <v>120</v>
      </c>
      <c r="I72" s="11">
        <f>Overall!J121</f>
        <v>122.6</v>
      </c>
      <c r="J72" s="11">
        <f>Overall!K121</f>
        <v>17.7</v>
      </c>
      <c r="K72" s="11">
        <f>Overall!L121</f>
        <v>117</v>
      </c>
      <c r="L72" s="33">
        <f>Overall!M121</f>
        <v>-3</v>
      </c>
      <c r="M72" s="32">
        <f>N72-$N$26</f>
        <v>8.5</v>
      </c>
      <c r="N72" s="11">
        <f>Overall!O121</f>
        <v>110</v>
      </c>
      <c r="O72" s="11">
        <f>Overall!P121</f>
        <v>37.700000000000003</v>
      </c>
      <c r="P72" s="33">
        <f>Overall!Q121</f>
        <v>3.1</v>
      </c>
      <c r="Q72" s="32">
        <f>Overall!AD121</f>
        <v>3.4</v>
      </c>
      <c r="R72" s="11">
        <f>Overall!AC121</f>
        <v>131.80000000000001</v>
      </c>
      <c r="S72" s="33">
        <f>Overall!AE121</f>
        <v>573.5</v>
      </c>
      <c r="T72" s="32">
        <f>Overall!AA121</f>
        <v>0.3</v>
      </c>
      <c r="U72" s="11">
        <f>Overall!Z121</f>
        <v>20.399999999999999</v>
      </c>
      <c r="V72" s="33">
        <f>Overall!AB121</f>
        <v>150.4</v>
      </c>
      <c r="W72" s="32">
        <f>Overall!BJ121</f>
        <v>1</v>
      </c>
      <c r="X72" s="11">
        <f>Overall!BL121</f>
        <v>191</v>
      </c>
      <c r="Y72" s="11">
        <f>Overall!BG121</f>
        <v>1</v>
      </c>
      <c r="Z72" s="11">
        <f>Overall!BH121</f>
        <v>36</v>
      </c>
      <c r="AA72" s="33">
        <f>Overall!BK121</f>
        <v>5.3</v>
      </c>
      <c r="AB72" s="9">
        <f>Overall!BC121</f>
        <v>0</v>
      </c>
      <c r="AC72" s="9">
        <f>Overall!BF121</f>
        <v>56</v>
      </c>
      <c r="AD72" s="9">
        <f>Overall!BB121</f>
        <v>9</v>
      </c>
      <c r="AE72" s="9">
        <f>Overall!BD121</f>
        <v>11</v>
      </c>
      <c r="AF72" s="9">
        <f>Overall!BE121</f>
        <v>6.2</v>
      </c>
    </row>
    <row r="73" spans="1:32" x14ac:dyDescent="0.3">
      <c r="A73" s="31">
        <f>Overall!A400</f>
        <v>0</v>
      </c>
      <c r="B73" s="32" t="str">
        <f>Overall!D400</f>
        <v>Mark Walton</v>
      </c>
      <c r="C73" s="11">
        <v>120</v>
      </c>
      <c r="D73" s="11" t="str">
        <f>Overall!E400</f>
        <v>RB</v>
      </c>
      <c r="E73" s="11" t="str">
        <f>Overall!F400</f>
        <v>MIA</v>
      </c>
      <c r="F73" s="33">
        <f>Overall!G400</f>
        <v>5</v>
      </c>
      <c r="G73" s="32">
        <f>Overall!H400</f>
        <v>16</v>
      </c>
      <c r="H73" s="11">
        <f>Overall!I400</f>
        <v>398</v>
      </c>
      <c r="I73" s="11">
        <f>Overall!J400</f>
        <v>314.5</v>
      </c>
      <c r="J73" s="11">
        <f>Overall!K400</f>
        <v>35.5</v>
      </c>
      <c r="K73" s="11">
        <f>Overall!L400</f>
        <v>1026</v>
      </c>
      <c r="L73" s="33">
        <f>Overall!M400</f>
        <v>628</v>
      </c>
      <c r="M73" s="32">
        <f>N73-$N$26</f>
        <v>-81.8</v>
      </c>
      <c r="N73" s="11">
        <f>Overall!O400</f>
        <v>19.7</v>
      </c>
      <c r="O73" s="11">
        <f>Overall!P400</f>
        <v>12.5</v>
      </c>
      <c r="P73" s="33">
        <f>Overall!Q400</f>
        <v>0.9</v>
      </c>
      <c r="Q73" s="32">
        <f>Overall!AD400</f>
        <v>0.4</v>
      </c>
      <c r="R73" s="11">
        <f>Overall!AC400</f>
        <v>22.7</v>
      </c>
      <c r="S73" s="33">
        <f>Overall!AE400</f>
        <v>91.7</v>
      </c>
      <c r="T73" s="32">
        <f>Overall!AA400</f>
        <v>0.1</v>
      </c>
      <c r="U73" s="11">
        <f>Overall!Z400</f>
        <v>4.5</v>
      </c>
      <c r="V73" s="33">
        <f>Overall!AB400</f>
        <v>31.1</v>
      </c>
      <c r="W73" s="32">
        <f>Overall!BJ400</f>
        <v>0</v>
      </c>
      <c r="X73" s="11">
        <f>Overall!BL400</f>
        <v>34</v>
      </c>
      <c r="Y73" s="11">
        <f>Overall!BG400</f>
        <v>0</v>
      </c>
      <c r="Z73" s="11">
        <f>Overall!BH400</f>
        <v>14</v>
      </c>
      <c r="AA73" s="33">
        <f>Overall!BK400</f>
        <v>2.4</v>
      </c>
      <c r="AB73" s="9">
        <f>Overall!BC400</f>
        <v>0</v>
      </c>
      <c r="AC73" s="9">
        <f>Overall!BF400</f>
        <v>41</v>
      </c>
      <c r="AD73" s="9">
        <f>Overall!BB400</f>
        <v>5</v>
      </c>
      <c r="AE73" s="9">
        <f>Overall!BD400</f>
        <v>8</v>
      </c>
      <c r="AF73" s="9">
        <f>Overall!BE400</f>
        <v>8.1999999999999993</v>
      </c>
    </row>
    <row r="74" spans="1:32" x14ac:dyDescent="0.3">
      <c r="A74" s="31">
        <f>Overall!A314</f>
        <v>0</v>
      </c>
      <c r="B74" s="32" t="str">
        <f>Overall!D314</f>
        <v>Myles Gaskin</v>
      </c>
      <c r="C74" s="11">
        <v>97</v>
      </c>
      <c r="D74" s="11" t="str">
        <f>Overall!E314</f>
        <v>RB</v>
      </c>
      <c r="E74" s="11" t="str">
        <f>Overall!F314</f>
        <v>MIA</v>
      </c>
      <c r="F74" s="33">
        <f>Overall!G314</f>
        <v>5</v>
      </c>
      <c r="G74" s="32">
        <f>Overall!H314</f>
        <v>14</v>
      </c>
      <c r="H74" s="11">
        <f>Overall!I314</f>
        <v>312</v>
      </c>
      <c r="I74" s="11">
        <f>Overall!J314</f>
        <v>272.8</v>
      </c>
      <c r="J74" s="11">
        <f>Overall!K314</f>
        <v>31.9</v>
      </c>
      <c r="K74" s="11">
        <f>Overall!L314</f>
        <v>361</v>
      </c>
      <c r="L74" s="33">
        <f>Overall!M314</f>
        <v>49</v>
      </c>
      <c r="M74" s="32">
        <f>N74-$N$26</f>
        <v>-59.9</v>
      </c>
      <c r="N74" s="11">
        <f>Overall!O314</f>
        <v>41.6</v>
      </c>
      <c r="O74" s="11">
        <f>Overall!P314</f>
        <v>0</v>
      </c>
      <c r="P74" s="33">
        <f>Overall!Q314</f>
        <v>0</v>
      </c>
      <c r="Q74" s="32">
        <f>Overall!AD314</f>
        <v>0.8</v>
      </c>
      <c r="R74" s="11">
        <f>Overall!AC314</f>
        <v>29.4</v>
      </c>
      <c r="S74" s="33">
        <f>Overall!AE314</f>
        <v>141.69999999999999</v>
      </c>
      <c r="T74" s="32">
        <f>Overall!AA314</f>
        <v>0.4</v>
      </c>
      <c r="U74" s="11">
        <f>Overall!Z314</f>
        <v>11.5</v>
      </c>
      <c r="V74" s="33">
        <f>Overall!AB314</f>
        <v>90.1</v>
      </c>
      <c r="W74" s="32">
        <f>Overall!BJ314</f>
        <v>0</v>
      </c>
      <c r="X74" s="11">
        <f>Overall!BL314</f>
        <v>0</v>
      </c>
      <c r="Y74" s="11">
        <f>Overall!BG314</f>
        <v>0</v>
      </c>
      <c r="Z74" s="11">
        <f>Overall!BH314</f>
        <v>0</v>
      </c>
      <c r="AA74" s="33">
        <f>Overall!BK314</f>
        <v>0</v>
      </c>
      <c r="AB74" s="9">
        <f>Overall!BC314</f>
        <v>0</v>
      </c>
      <c r="AC74" s="9">
        <f>Overall!BF314</f>
        <v>0</v>
      </c>
      <c r="AD74" s="9">
        <f>Overall!BB314</f>
        <v>0</v>
      </c>
      <c r="AE74" s="9">
        <f>Overall!BD314</f>
        <v>0</v>
      </c>
      <c r="AF74" s="9">
        <f>Overall!BE314</f>
        <v>0</v>
      </c>
    </row>
    <row r="75" spans="1:32" x14ac:dyDescent="0.3">
      <c r="A75" s="31" t="str">
        <f>Overall!$A$19</f>
        <v>1. Hunter</v>
      </c>
      <c r="B75" s="32" t="str">
        <f>Overall!D19</f>
        <v>Dalvin Cook</v>
      </c>
      <c r="C75" s="11">
        <v>10</v>
      </c>
      <c r="D75" s="11" t="str">
        <f>Overall!E19</f>
        <v>RB</v>
      </c>
      <c r="E75" s="11" t="str">
        <f>Overall!F19</f>
        <v>MIN</v>
      </c>
      <c r="F75" s="33">
        <f>Overall!G19</f>
        <v>12</v>
      </c>
      <c r="G75" s="32">
        <f>Overall!H19</f>
        <v>4</v>
      </c>
      <c r="H75" s="11">
        <f>Overall!I19</f>
        <v>18</v>
      </c>
      <c r="I75" s="11">
        <f>Overall!J19</f>
        <v>18.100000000000001</v>
      </c>
      <c r="J75" s="11">
        <f>Overall!K19</f>
        <v>3.4</v>
      </c>
      <c r="K75" s="11">
        <f>Overall!L19</f>
        <v>19</v>
      </c>
      <c r="L75" s="33">
        <f>Overall!M19</f>
        <v>1</v>
      </c>
      <c r="M75" s="32">
        <f>N75-$N$26</f>
        <v>158.39999999999998</v>
      </c>
      <c r="N75" s="11">
        <f>Overall!O19</f>
        <v>259.89999999999998</v>
      </c>
      <c r="O75" s="11">
        <f>Overall!P19</f>
        <v>152</v>
      </c>
      <c r="P75" s="33">
        <f>Overall!Q19</f>
        <v>13.8</v>
      </c>
      <c r="Q75" s="32">
        <f>Overall!AD19</f>
        <v>6.6</v>
      </c>
      <c r="R75" s="11">
        <f>Overall!AC19</f>
        <v>237.9</v>
      </c>
      <c r="S75" s="33">
        <f>Overall!AE19</f>
        <v>1094.3</v>
      </c>
      <c r="T75" s="32">
        <f>Overall!AA19</f>
        <v>2.2000000000000002</v>
      </c>
      <c r="U75" s="11">
        <f>Overall!Z19</f>
        <v>58.6</v>
      </c>
      <c r="V75" s="33">
        <f>Overall!AB19</f>
        <v>448</v>
      </c>
      <c r="W75" s="32">
        <f>Overall!BJ19</f>
        <v>2</v>
      </c>
      <c r="X75" s="11">
        <f>Overall!BL19</f>
        <v>615</v>
      </c>
      <c r="Y75" s="11">
        <f>Overall!BG19</f>
        <v>4</v>
      </c>
      <c r="Z75" s="11">
        <f>Overall!BH19</f>
        <v>133</v>
      </c>
      <c r="AA75" s="33">
        <f>Overall!BK19</f>
        <v>4.5999999999999996</v>
      </c>
      <c r="AB75" s="9">
        <f>Overall!BC19</f>
        <v>2</v>
      </c>
      <c r="AC75" s="9">
        <f>Overall!BF19</f>
        <v>305</v>
      </c>
      <c r="AD75" s="9">
        <f>Overall!BB19</f>
        <v>40</v>
      </c>
      <c r="AE75" s="9">
        <f>Overall!BD19</f>
        <v>49</v>
      </c>
      <c r="AF75" s="9">
        <f>Overall!BE19</f>
        <v>7.6</v>
      </c>
    </row>
    <row r="76" spans="1:32" x14ac:dyDescent="0.3">
      <c r="A76" s="31">
        <f>Overall!A335</f>
        <v>0</v>
      </c>
      <c r="B76" s="32" t="str">
        <f>Overall!D335</f>
        <v>Ameer Abdullah</v>
      </c>
      <c r="C76" s="11">
        <v>101</v>
      </c>
      <c r="D76" s="11" t="str">
        <f>Overall!E335</f>
        <v>RB</v>
      </c>
      <c r="E76" s="11" t="str">
        <f>Overall!F335</f>
        <v>MIN</v>
      </c>
      <c r="F76" s="33">
        <f>Overall!G335</f>
        <v>12</v>
      </c>
      <c r="G76" s="32">
        <f>Overall!H335</f>
        <v>14</v>
      </c>
      <c r="H76" s="11">
        <f>Overall!I335</f>
        <v>333</v>
      </c>
      <c r="I76" s="11">
        <f>Overall!J335</f>
        <v>311.8</v>
      </c>
      <c r="J76" s="11">
        <f>Overall!K335</f>
        <v>50.3</v>
      </c>
      <c r="K76" s="11">
        <f>Overall!L335</f>
        <v>427</v>
      </c>
      <c r="L76" s="33">
        <f>Overall!M335</f>
        <v>94</v>
      </c>
      <c r="M76" s="32">
        <f>N76-$N$26</f>
        <v>-79</v>
      </c>
      <c r="N76" s="11">
        <f>Overall!O335</f>
        <v>22.5</v>
      </c>
      <c r="O76" s="11">
        <f>Overall!P335</f>
        <v>3.9</v>
      </c>
      <c r="P76" s="33">
        <f>Overall!Q335</f>
        <v>0.4</v>
      </c>
      <c r="Q76" s="32">
        <f>Overall!AD335</f>
        <v>0.3</v>
      </c>
      <c r="R76" s="11">
        <f>Overall!AC335</f>
        <v>17</v>
      </c>
      <c r="S76" s="33">
        <f>Overall!AE335</f>
        <v>54.1</v>
      </c>
      <c r="T76" s="32">
        <f>Overall!AA335</f>
        <v>0.4</v>
      </c>
      <c r="U76" s="11">
        <f>Overall!Z335</f>
        <v>7.4</v>
      </c>
      <c r="V76" s="33">
        <f>Overall!AB335</f>
        <v>60.6</v>
      </c>
      <c r="W76" s="32">
        <f>Overall!BJ335</f>
        <v>0</v>
      </c>
      <c r="X76" s="11">
        <f>Overall!BL335</f>
        <v>1</v>
      </c>
      <c r="Y76" s="11">
        <f>Overall!BG335</f>
        <v>0</v>
      </c>
      <c r="Z76" s="11">
        <f>Overall!BH335</f>
        <v>1</v>
      </c>
      <c r="AA76" s="33">
        <f>Overall!BK335</f>
        <v>1</v>
      </c>
      <c r="AB76" s="9">
        <f>Overall!BC335</f>
        <v>0</v>
      </c>
      <c r="AC76" s="9">
        <f>Overall!BF335</f>
        <v>28</v>
      </c>
      <c r="AD76" s="9">
        <f>Overall!BB335</f>
        <v>3</v>
      </c>
      <c r="AE76" s="9">
        <f>Overall!BD335</f>
        <v>4</v>
      </c>
      <c r="AF76" s="9">
        <f>Overall!BE335</f>
        <v>9.3000000000000007</v>
      </c>
    </row>
    <row r="77" spans="1:32" x14ac:dyDescent="0.3">
      <c r="A77" s="31">
        <f>Overall!A399</f>
        <v>0</v>
      </c>
      <c r="B77" s="32" t="str">
        <f>Overall!D399</f>
        <v>Mike Boone</v>
      </c>
      <c r="C77" s="11">
        <v>119</v>
      </c>
      <c r="D77" s="11" t="str">
        <f>Overall!E399</f>
        <v>RB</v>
      </c>
      <c r="E77" s="11" t="str">
        <f>Overall!F399</f>
        <v>MIN</v>
      </c>
      <c r="F77" s="33">
        <f>Overall!G399</f>
        <v>12</v>
      </c>
      <c r="G77" s="32">
        <f>Overall!H399</f>
        <v>16</v>
      </c>
      <c r="H77" s="11">
        <f>Overall!I399</f>
        <v>397</v>
      </c>
      <c r="I77" s="11">
        <f>Overall!J399</f>
        <v>340.3</v>
      </c>
      <c r="J77" s="11">
        <f>Overall!K399</f>
        <v>17.5</v>
      </c>
      <c r="K77" s="11">
        <f>Overall!L399</f>
        <v>702</v>
      </c>
      <c r="L77" s="33">
        <f>Overall!M399</f>
        <v>305</v>
      </c>
      <c r="M77" s="32">
        <f>N77-$N$26</f>
        <v>-86.3</v>
      </c>
      <c r="N77" s="11">
        <f>Overall!O399</f>
        <v>15.2</v>
      </c>
      <c r="O77" s="11">
        <f>Overall!P399</f>
        <v>6.8</v>
      </c>
      <c r="P77" s="33">
        <f>Overall!Q399</f>
        <v>0.9</v>
      </c>
      <c r="Q77" s="32">
        <f>Overall!AD399</f>
        <v>0.6</v>
      </c>
      <c r="R77" s="11">
        <f>Overall!AC399</f>
        <v>19.2</v>
      </c>
      <c r="S77" s="33">
        <f>Overall!AE399</f>
        <v>75.400000000000006</v>
      </c>
      <c r="T77" s="32">
        <f>Overall!AA399</f>
        <v>0</v>
      </c>
      <c r="U77" s="11">
        <f>Overall!Z399</f>
        <v>2.7</v>
      </c>
      <c r="V77" s="33">
        <f>Overall!AB399</f>
        <v>15.7</v>
      </c>
      <c r="W77" s="32">
        <f>Overall!BJ399</f>
        <v>0</v>
      </c>
      <c r="X77" s="11">
        <f>Overall!BL399</f>
        <v>47</v>
      </c>
      <c r="Y77" s="11">
        <f>Overall!BG399</f>
        <v>1</v>
      </c>
      <c r="Z77" s="11">
        <f>Overall!BH399</f>
        <v>11</v>
      </c>
      <c r="AA77" s="33">
        <f>Overall!BK399</f>
        <v>4.3</v>
      </c>
      <c r="AB77" s="9">
        <f>Overall!BC399</f>
        <v>0</v>
      </c>
      <c r="AC77" s="9">
        <f>Overall!BF399</f>
        <v>1</v>
      </c>
      <c r="AD77" s="9">
        <f>Overall!BB399</f>
        <v>2</v>
      </c>
      <c r="AE77" s="9">
        <f>Overall!BD399</f>
        <v>3</v>
      </c>
      <c r="AF77" s="9">
        <f>Overall!BE399</f>
        <v>0.5</v>
      </c>
    </row>
    <row r="78" spans="1:32" x14ac:dyDescent="0.3">
      <c r="A78" s="31">
        <f>Overall!A162</f>
        <v>0</v>
      </c>
      <c r="B78" s="32" t="str">
        <f>Overall!D162</f>
        <v>Alexander Mattison</v>
      </c>
      <c r="C78" s="11">
        <v>61</v>
      </c>
      <c r="D78" s="11" t="str">
        <f>Overall!E162</f>
        <v>RB</v>
      </c>
      <c r="E78" s="11" t="str">
        <f>Overall!F162</f>
        <v>MIN</v>
      </c>
      <c r="F78" s="33">
        <f>Overall!G162</f>
        <v>12</v>
      </c>
      <c r="G78" s="32">
        <f>Overall!H162</f>
        <v>11</v>
      </c>
      <c r="H78" s="11">
        <f>Overall!I162</f>
        <v>160</v>
      </c>
      <c r="I78" s="11">
        <f>Overall!J162</f>
        <v>169</v>
      </c>
      <c r="J78" s="11">
        <f>Overall!K162</f>
        <v>20.399999999999999</v>
      </c>
      <c r="K78" s="11">
        <f>Overall!L162</f>
        <v>168</v>
      </c>
      <c r="L78" s="33">
        <f>Overall!M162</f>
        <v>8</v>
      </c>
      <c r="M78" s="32">
        <f>N78-$N$26</f>
        <v>-25.099999999999994</v>
      </c>
      <c r="N78" s="11">
        <f>Overall!O162</f>
        <v>76.400000000000006</v>
      </c>
      <c r="O78" s="11">
        <f>Overall!P162</f>
        <v>0</v>
      </c>
      <c r="P78" s="33">
        <f>Overall!Q162</f>
        <v>0</v>
      </c>
      <c r="Q78" s="32">
        <f>Overall!AD162</f>
        <v>2.2999999999999998</v>
      </c>
      <c r="R78" s="11">
        <f>Overall!AC162</f>
        <v>87.7</v>
      </c>
      <c r="S78" s="33">
        <f>Overall!AE162</f>
        <v>339.5</v>
      </c>
      <c r="T78" s="32">
        <f>Overall!AA162</f>
        <v>0.6</v>
      </c>
      <c r="U78" s="11">
        <f>Overall!Z162</f>
        <v>15.4</v>
      </c>
      <c r="V78" s="33">
        <f>Overall!AB162</f>
        <v>114.5</v>
      </c>
      <c r="W78" s="32">
        <f>Overall!BJ162</f>
        <v>0</v>
      </c>
      <c r="X78" s="11">
        <f>Overall!BL162</f>
        <v>0</v>
      </c>
      <c r="Y78" s="11">
        <f>Overall!BG162</f>
        <v>0</v>
      </c>
      <c r="Z78" s="11">
        <f>Overall!BH162</f>
        <v>0</v>
      </c>
      <c r="AA78" s="33">
        <f>Overall!BK162</f>
        <v>0</v>
      </c>
      <c r="AB78" s="9">
        <f>Overall!BC162</f>
        <v>0</v>
      </c>
      <c r="AC78" s="9">
        <f>Overall!BF162</f>
        <v>0</v>
      </c>
      <c r="AD78" s="9">
        <f>Overall!BB162</f>
        <v>0</v>
      </c>
      <c r="AE78" s="9">
        <f>Overall!BD162</f>
        <v>0</v>
      </c>
      <c r="AF78" s="9">
        <f>Overall!BE162</f>
        <v>0</v>
      </c>
    </row>
    <row r="79" spans="1:32" x14ac:dyDescent="0.3">
      <c r="A79" s="31" t="str">
        <f>Overall!A48</f>
        <v>1. Hunter</v>
      </c>
      <c r="B79" s="32" t="str">
        <f>Overall!D48</f>
        <v>James White</v>
      </c>
      <c r="C79" s="11">
        <v>22</v>
      </c>
      <c r="D79" s="11" t="str">
        <f>Overall!E48</f>
        <v>RB</v>
      </c>
      <c r="E79" s="11" t="str">
        <f>Overall!F48</f>
        <v>NE</v>
      </c>
      <c r="F79" s="33">
        <f>Overall!G48</f>
        <v>10</v>
      </c>
      <c r="G79" s="32">
        <f>Overall!H48</f>
        <v>6</v>
      </c>
      <c r="H79" s="11">
        <f>Overall!I48</f>
        <v>47</v>
      </c>
      <c r="I79" s="11">
        <f>Overall!J48</f>
        <v>49.6</v>
      </c>
      <c r="J79" s="11">
        <f>Overall!K48</f>
        <v>9.6</v>
      </c>
      <c r="K79" s="11">
        <f>Overall!L48</f>
        <v>50</v>
      </c>
      <c r="L79" s="33">
        <f>Overall!M48</f>
        <v>3</v>
      </c>
      <c r="M79" s="32">
        <f>N79-$N$26</f>
        <v>104.30000000000001</v>
      </c>
      <c r="N79" s="11">
        <f>Overall!O48</f>
        <v>205.8</v>
      </c>
      <c r="O79" s="11">
        <f>Overall!P48</f>
        <v>276.60000000000002</v>
      </c>
      <c r="P79" s="33">
        <f>Overall!Q48</f>
        <v>17.3</v>
      </c>
      <c r="Q79" s="32">
        <f>Overall!AD48</f>
        <v>2.6</v>
      </c>
      <c r="R79" s="11">
        <f>Overall!AC48</f>
        <v>71.5</v>
      </c>
      <c r="S79" s="33">
        <f>Overall!AE48</f>
        <v>300.10000000000002</v>
      </c>
      <c r="T79" s="32">
        <f>Overall!AA48</f>
        <v>4.0999999999999996</v>
      </c>
      <c r="U79" s="11">
        <f>Overall!Z48</f>
        <v>73.2</v>
      </c>
      <c r="V79" s="33">
        <f>Overall!AB48</f>
        <v>635.5</v>
      </c>
      <c r="W79" s="32">
        <f>Overall!BJ48</f>
        <v>5</v>
      </c>
      <c r="X79" s="11">
        <f>Overall!BL48</f>
        <v>425</v>
      </c>
      <c r="Y79" s="11">
        <f>Overall!BG48</f>
        <v>5</v>
      </c>
      <c r="Z79" s="11">
        <f>Overall!BH48</f>
        <v>94</v>
      </c>
      <c r="AA79" s="33">
        <f>Overall!BK48</f>
        <v>4.5</v>
      </c>
      <c r="AB79" s="9">
        <f>Overall!BC48</f>
        <v>7</v>
      </c>
      <c r="AC79" s="9">
        <f>Overall!BF48</f>
        <v>751</v>
      </c>
      <c r="AD79" s="9">
        <f>Overall!BB48</f>
        <v>87</v>
      </c>
      <c r="AE79" s="9">
        <f>Overall!BD48</f>
        <v>123</v>
      </c>
      <c r="AF79" s="9">
        <f>Overall!BE48</f>
        <v>8.6</v>
      </c>
    </row>
    <row r="80" spans="1:32" x14ac:dyDescent="0.3">
      <c r="A80" s="31">
        <f>Overall!$A$184</f>
        <v>0</v>
      </c>
      <c r="B80" s="32" t="str">
        <f>Overall!D184</f>
        <v>Rex Burkhead</v>
      </c>
      <c r="C80" s="11">
        <v>66</v>
      </c>
      <c r="D80" s="11" t="str">
        <f>Overall!E184</f>
        <v>RB</v>
      </c>
      <c r="E80" s="11" t="str">
        <f>Overall!F184</f>
        <v>NE</v>
      </c>
      <c r="F80" s="33">
        <f>Overall!G184</f>
        <v>10</v>
      </c>
      <c r="G80" s="32">
        <f>Overall!H184</f>
        <v>11</v>
      </c>
      <c r="H80" s="11">
        <f>Overall!I184</f>
        <v>182</v>
      </c>
      <c r="I80" s="11">
        <f>Overall!J184</f>
        <v>204.5</v>
      </c>
      <c r="J80" s="11">
        <f>Overall!K184</f>
        <v>23.4</v>
      </c>
      <c r="K80" s="11">
        <f>Overall!L184</f>
        <v>250</v>
      </c>
      <c r="L80" s="33">
        <f>Overall!M184</f>
        <v>68</v>
      </c>
      <c r="M80" s="32">
        <f>N80-$N$26</f>
        <v>-44.9</v>
      </c>
      <c r="N80" s="11">
        <f>Overall!O184</f>
        <v>56.6</v>
      </c>
      <c r="O80" s="11">
        <f>Overall!P184</f>
        <v>49.7</v>
      </c>
      <c r="P80" s="33">
        <f>Overall!Q184</f>
        <v>6.2</v>
      </c>
      <c r="Q80" s="32">
        <f>Overall!AD184</f>
        <v>1.6</v>
      </c>
      <c r="R80" s="11">
        <f>Overall!AC184</f>
        <v>41.9</v>
      </c>
      <c r="S80" s="33">
        <f>Overall!AE184</f>
        <v>158.6</v>
      </c>
      <c r="T80" s="32">
        <f>Overall!AA184</f>
        <v>0.7</v>
      </c>
      <c r="U80" s="11">
        <f>Overall!Z184</f>
        <v>15.4</v>
      </c>
      <c r="V80" s="33">
        <f>Overall!AB184</f>
        <v>128.30000000000001</v>
      </c>
      <c r="W80" s="32">
        <f>Overall!BJ184</f>
        <v>0</v>
      </c>
      <c r="X80" s="11">
        <f>Overall!BL184</f>
        <v>186</v>
      </c>
      <c r="Y80" s="11">
        <f>Overall!BG184</f>
        <v>0</v>
      </c>
      <c r="Z80" s="11">
        <f>Overall!BH184</f>
        <v>57</v>
      </c>
      <c r="AA80" s="33">
        <f>Overall!BK184</f>
        <v>3.3</v>
      </c>
      <c r="AB80" s="9">
        <f>Overall!BC184</f>
        <v>1</v>
      </c>
      <c r="AC80" s="9">
        <f>Overall!BF184</f>
        <v>131</v>
      </c>
      <c r="AD80" s="9">
        <f>Overall!BB184</f>
        <v>14</v>
      </c>
      <c r="AE80" s="9">
        <f>Overall!BD184</f>
        <v>20</v>
      </c>
      <c r="AF80" s="9">
        <f>Overall!BE184</f>
        <v>9.4</v>
      </c>
    </row>
    <row r="81" spans="1:32" x14ac:dyDescent="0.3">
      <c r="A81" s="31" t="str">
        <f>Overall!A61</f>
        <v>3. Brendan</v>
      </c>
      <c r="B81" s="32" t="str">
        <f>Overall!D61</f>
        <v>Sony Michel</v>
      </c>
      <c r="C81" s="11">
        <v>26</v>
      </c>
      <c r="D81" s="11" t="str">
        <f>Overall!E61</f>
        <v>RB</v>
      </c>
      <c r="E81" s="11" t="str">
        <f>Overall!F61</f>
        <v>NE</v>
      </c>
      <c r="F81" s="33">
        <f>Overall!G61</f>
        <v>10</v>
      </c>
      <c r="G81" s="32">
        <f>Overall!H61</f>
        <v>7</v>
      </c>
      <c r="H81" s="11">
        <f>Overall!I61</f>
        <v>60</v>
      </c>
      <c r="I81" s="11">
        <f>Overall!J61</f>
        <v>62.4</v>
      </c>
      <c r="J81" s="11">
        <f>Overall!K61</f>
        <v>10.5</v>
      </c>
      <c r="K81" s="11">
        <f>Overall!L61</f>
        <v>48</v>
      </c>
      <c r="L81" s="33">
        <f>Overall!M61</f>
        <v>-12</v>
      </c>
      <c r="M81" s="32">
        <f>N81-$N$26</f>
        <v>77</v>
      </c>
      <c r="N81" s="11">
        <f>Overall!O61</f>
        <v>178.5</v>
      </c>
      <c r="O81" s="11">
        <f>Overall!P61</f>
        <v>139.1</v>
      </c>
      <c r="P81" s="33">
        <f>Overall!Q61</f>
        <v>10.7</v>
      </c>
      <c r="Q81" s="32">
        <f>Overall!AD61</f>
        <v>9.1999999999999993</v>
      </c>
      <c r="R81" s="11">
        <f>Overall!AC61</f>
        <v>237.5</v>
      </c>
      <c r="S81" s="33">
        <f>Overall!AE61</f>
        <v>1077.9000000000001</v>
      </c>
      <c r="T81" s="32">
        <f>Overall!AA61</f>
        <v>0.3</v>
      </c>
      <c r="U81" s="11">
        <f>Overall!Z61</f>
        <v>9.6</v>
      </c>
      <c r="V81" s="33">
        <f>Overall!AB61</f>
        <v>74.599999999999994</v>
      </c>
      <c r="W81" s="32">
        <f>Overall!BJ61</f>
        <v>6</v>
      </c>
      <c r="X81" s="11">
        <f>Overall!BL61</f>
        <v>931</v>
      </c>
      <c r="Y81" s="11">
        <f>Overall!BG61</f>
        <v>4</v>
      </c>
      <c r="Z81" s="11">
        <f>Overall!BH61</f>
        <v>209</v>
      </c>
      <c r="AA81" s="33">
        <f>Overall!BK61</f>
        <v>4.5</v>
      </c>
      <c r="AB81" s="9">
        <f>Overall!BC61</f>
        <v>0</v>
      </c>
      <c r="AC81" s="9">
        <f>Overall!BF61</f>
        <v>50</v>
      </c>
      <c r="AD81" s="9">
        <f>Overall!BB61</f>
        <v>7</v>
      </c>
      <c r="AE81" s="9">
        <f>Overall!BD61</f>
        <v>11</v>
      </c>
      <c r="AF81" s="9">
        <f>Overall!BE61</f>
        <v>7.1</v>
      </c>
    </row>
    <row r="82" spans="1:32" x14ac:dyDescent="0.3">
      <c r="A82" s="31">
        <f>Overall!A135</f>
        <v>0</v>
      </c>
      <c r="B82" s="32" t="str">
        <f>Overall!D135</f>
        <v>Damien Harris</v>
      </c>
      <c r="C82" s="11">
        <v>49</v>
      </c>
      <c r="D82" s="11" t="str">
        <f>Overall!E135</f>
        <v>RB</v>
      </c>
      <c r="E82" s="11" t="str">
        <f>Overall!F135</f>
        <v>NE</v>
      </c>
      <c r="F82" s="33">
        <f>Overall!G135</f>
        <v>10</v>
      </c>
      <c r="G82" s="32">
        <f>Overall!H135</f>
        <v>10</v>
      </c>
      <c r="H82" s="11">
        <f>Overall!I135</f>
        <v>134</v>
      </c>
      <c r="I82" s="11">
        <f>Overall!J135</f>
        <v>138.30000000000001</v>
      </c>
      <c r="J82" s="11">
        <f>Overall!K135</f>
        <v>19.5</v>
      </c>
      <c r="K82" s="11">
        <f>Overall!L135</f>
        <v>143</v>
      </c>
      <c r="L82" s="33">
        <f>Overall!M135</f>
        <v>9</v>
      </c>
      <c r="M82" s="32">
        <f>N82-$N$26</f>
        <v>-18.5</v>
      </c>
      <c r="N82" s="11">
        <f>Overall!O135</f>
        <v>83</v>
      </c>
      <c r="O82" s="11">
        <f>Overall!P135</f>
        <v>0</v>
      </c>
      <c r="P82" s="33">
        <f>Overall!Q135</f>
        <v>0</v>
      </c>
      <c r="Q82" s="32">
        <f>Overall!AD135</f>
        <v>3</v>
      </c>
      <c r="R82" s="11">
        <f>Overall!AC135</f>
        <v>94.2</v>
      </c>
      <c r="S82" s="33">
        <f>Overall!AE135</f>
        <v>350.4</v>
      </c>
      <c r="T82" s="32">
        <f>Overall!AA135</f>
        <v>0.6</v>
      </c>
      <c r="U82" s="11">
        <f>Overall!Z135</f>
        <v>15.3</v>
      </c>
      <c r="V82" s="33">
        <f>Overall!AB135</f>
        <v>131.5</v>
      </c>
      <c r="W82" s="32">
        <f>Overall!BJ135</f>
        <v>0</v>
      </c>
      <c r="X82" s="11">
        <f>Overall!BL135</f>
        <v>0</v>
      </c>
      <c r="Y82" s="11">
        <f>Overall!BG135</f>
        <v>0</v>
      </c>
      <c r="Z82" s="11">
        <f>Overall!BH135</f>
        <v>0</v>
      </c>
      <c r="AA82" s="33">
        <f>Overall!BK135</f>
        <v>0</v>
      </c>
      <c r="AB82" s="9">
        <f>Overall!BC135</f>
        <v>0</v>
      </c>
      <c r="AC82" s="9">
        <f>Overall!BF135</f>
        <v>0</v>
      </c>
      <c r="AD82" s="9">
        <f>Overall!BB135</f>
        <v>0</v>
      </c>
      <c r="AE82" s="9">
        <f>Overall!BD135</f>
        <v>0</v>
      </c>
      <c r="AF82" s="9">
        <f>Overall!BE135</f>
        <v>0</v>
      </c>
    </row>
    <row r="83" spans="1:32" x14ac:dyDescent="0.3">
      <c r="A83" s="31" t="str">
        <f>Overall!A4</f>
        <v>8. Bryan</v>
      </c>
      <c r="B83" s="32" t="str">
        <f>Overall!D4</f>
        <v>Alvin Kamara</v>
      </c>
      <c r="C83" s="11">
        <v>3</v>
      </c>
      <c r="D83" s="11" t="str">
        <f>Overall!E4</f>
        <v>RB</v>
      </c>
      <c r="E83" s="11" t="str">
        <f>Overall!F4</f>
        <v>NO</v>
      </c>
      <c r="F83" s="33">
        <f>Overall!G4</f>
        <v>9</v>
      </c>
      <c r="G83" s="32">
        <f>Overall!H4</f>
        <v>1</v>
      </c>
      <c r="H83" s="11">
        <f>Overall!I4</f>
        <v>3</v>
      </c>
      <c r="I83" s="11">
        <f>Overall!J4</f>
        <v>3</v>
      </c>
      <c r="J83" s="11">
        <f>Overall!K4</f>
        <v>0.9</v>
      </c>
      <c r="K83" s="11">
        <f>Overall!L4</f>
        <v>3</v>
      </c>
      <c r="L83" s="33">
        <f>Overall!M4</f>
        <v>0</v>
      </c>
      <c r="M83" s="32">
        <f>N83-$N$26</f>
        <v>231.5</v>
      </c>
      <c r="N83" s="11">
        <f>Overall!O4</f>
        <v>333</v>
      </c>
      <c r="O83" s="11">
        <f>Overall!P4</f>
        <v>354.2</v>
      </c>
      <c r="P83" s="33">
        <f>Overall!Q4</f>
        <v>23.6</v>
      </c>
      <c r="Q83" s="32">
        <f>Overall!AD4</f>
        <v>9.4</v>
      </c>
      <c r="R83" s="11">
        <f>Overall!AC4</f>
        <v>194.6</v>
      </c>
      <c r="S83" s="33">
        <f>Overall!AE4</f>
        <v>895.2</v>
      </c>
      <c r="T83" s="32">
        <f>Overall!AA4</f>
        <v>4.5999999999999996</v>
      </c>
      <c r="U83" s="11">
        <f>Overall!Z4</f>
        <v>86.4</v>
      </c>
      <c r="V83" s="33">
        <f>Overall!AB4</f>
        <v>754.9</v>
      </c>
      <c r="W83" s="32">
        <f>Overall!BJ4</f>
        <v>14</v>
      </c>
      <c r="X83" s="11">
        <f>Overall!BL4</f>
        <v>883</v>
      </c>
      <c r="Y83" s="11">
        <f>Overall!BG4</f>
        <v>1</v>
      </c>
      <c r="Z83" s="11">
        <f>Overall!BH4</f>
        <v>194</v>
      </c>
      <c r="AA83" s="33">
        <f>Overall!BK4</f>
        <v>4.5999999999999996</v>
      </c>
      <c r="AB83" s="9">
        <f>Overall!BC4</f>
        <v>4</v>
      </c>
      <c r="AC83" s="9">
        <f>Overall!BF4</f>
        <v>709</v>
      </c>
      <c r="AD83" s="9">
        <f>Overall!BB4</f>
        <v>81</v>
      </c>
      <c r="AE83" s="9">
        <f>Overall!BD4</f>
        <v>105</v>
      </c>
      <c r="AF83" s="9">
        <f>Overall!BE4</f>
        <v>8.8000000000000007</v>
      </c>
    </row>
    <row r="84" spans="1:32" x14ac:dyDescent="0.3">
      <c r="A84" s="31" t="str">
        <f>Overall!A70</f>
        <v>5. Danny</v>
      </c>
      <c r="B84" s="32" t="str">
        <f>Overall!D70</f>
        <v>Latavius Murray</v>
      </c>
      <c r="C84" s="11">
        <v>31</v>
      </c>
      <c r="D84" s="11" t="str">
        <f>Overall!E70</f>
        <v>RB</v>
      </c>
      <c r="E84" s="11" t="str">
        <f>Overall!F70</f>
        <v>NO</v>
      </c>
      <c r="F84" s="33">
        <f>Overall!G70</f>
        <v>9</v>
      </c>
      <c r="G84" s="32">
        <f>Overall!H70</f>
        <v>7</v>
      </c>
      <c r="H84" s="11">
        <f>Overall!I70</f>
        <v>69</v>
      </c>
      <c r="I84" s="11">
        <f>Overall!J70</f>
        <v>71.3</v>
      </c>
      <c r="J84" s="11">
        <f>Overall!K70</f>
        <v>5.4</v>
      </c>
      <c r="K84" s="11">
        <f>Overall!L70</f>
        <v>100</v>
      </c>
      <c r="L84" s="33">
        <f>Overall!M70</f>
        <v>31</v>
      </c>
      <c r="M84" s="32">
        <f>N84-$N$26</f>
        <v>21.400000000000006</v>
      </c>
      <c r="N84" s="11">
        <f>Overall!O70</f>
        <v>122.9</v>
      </c>
      <c r="O84" s="11">
        <f>Overall!P70</f>
        <v>131.9</v>
      </c>
      <c r="P84" s="33">
        <f>Overall!Q70</f>
        <v>8.1999999999999993</v>
      </c>
      <c r="Q84" s="32">
        <f>Overall!AD70</f>
        <v>6</v>
      </c>
      <c r="R84" s="11">
        <f>Overall!AC70</f>
        <v>159.4</v>
      </c>
      <c r="S84" s="33">
        <f>Overall!AE70</f>
        <v>607.79999999999995</v>
      </c>
      <c r="T84" s="32">
        <f>Overall!AA70</f>
        <v>0.2</v>
      </c>
      <c r="U84" s="11">
        <f>Overall!Z70</f>
        <v>16.399999999999999</v>
      </c>
      <c r="V84" s="33">
        <f>Overall!AB70</f>
        <v>105.1</v>
      </c>
      <c r="W84" s="32">
        <f>Overall!BJ70</f>
        <v>6</v>
      </c>
      <c r="X84" s="11">
        <f>Overall!BL70</f>
        <v>578</v>
      </c>
      <c r="Y84" s="11">
        <f>Overall!BG70</f>
        <v>6</v>
      </c>
      <c r="Z84" s="11">
        <f>Overall!BH70</f>
        <v>140</v>
      </c>
      <c r="AA84" s="33">
        <f>Overall!BK70</f>
        <v>4.0999999999999996</v>
      </c>
      <c r="AB84" s="9">
        <f>Overall!BC70</f>
        <v>0</v>
      </c>
      <c r="AC84" s="9">
        <f>Overall!BF70</f>
        <v>141</v>
      </c>
      <c r="AD84" s="9">
        <f>Overall!BB70</f>
        <v>22</v>
      </c>
      <c r="AE84" s="9">
        <f>Overall!BD70</f>
        <v>26</v>
      </c>
      <c r="AF84" s="9">
        <f>Overall!BE70</f>
        <v>6.4</v>
      </c>
    </row>
    <row r="85" spans="1:32" x14ac:dyDescent="0.3">
      <c r="A85" s="31">
        <f>Overall!A418</f>
        <v>0</v>
      </c>
      <c r="B85" s="32" t="str">
        <f>Overall!D418</f>
        <v>Devine Ozigbo</v>
      </c>
      <c r="C85" s="11">
        <v>125</v>
      </c>
      <c r="D85" s="11" t="str">
        <f>Overall!E418</f>
        <v>RB</v>
      </c>
      <c r="E85" s="11" t="str">
        <f>Overall!F418</f>
        <v>NO</v>
      </c>
      <c r="F85" s="33">
        <f>Overall!G418</f>
        <v>9</v>
      </c>
      <c r="G85" s="32">
        <f>Overall!H418</f>
        <v>16</v>
      </c>
      <c r="H85" s="11">
        <f>Overall!I418</f>
        <v>416</v>
      </c>
      <c r="I85" s="11">
        <f>Overall!J418</f>
        <v>349.5</v>
      </c>
      <c r="J85" s="11">
        <f>Overall!K418</f>
        <v>0.5</v>
      </c>
      <c r="K85" s="11">
        <f>Overall!L418</f>
        <v>339</v>
      </c>
      <c r="L85" s="33">
        <f>Overall!M418</f>
        <v>-77</v>
      </c>
      <c r="M85" s="32">
        <f>N85-$N$26</f>
        <v>-101.5</v>
      </c>
      <c r="N85" s="11">
        <f>Overall!O418</f>
        <v>0</v>
      </c>
      <c r="O85" s="11">
        <f>Overall!P418</f>
        <v>0</v>
      </c>
      <c r="P85" s="33">
        <f>Overall!Q418</f>
        <v>0</v>
      </c>
      <c r="Q85" s="32">
        <f>Overall!AD418</f>
        <v>0</v>
      </c>
      <c r="R85" s="11">
        <f>Overall!AC418</f>
        <v>0</v>
      </c>
      <c r="S85" s="33">
        <f>Overall!AE418</f>
        <v>0</v>
      </c>
      <c r="T85" s="32">
        <f>Overall!AA418</f>
        <v>0</v>
      </c>
      <c r="U85" s="11">
        <f>Overall!Z418</f>
        <v>0</v>
      </c>
      <c r="V85" s="33">
        <f>Overall!AB418</f>
        <v>0</v>
      </c>
      <c r="W85" s="32">
        <f>Overall!BJ418</f>
        <v>0</v>
      </c>
      <c r="X85" s="11">
        <f>Overall!BL418</f>
        <v>0</v>
      </c>
      <c r="Y85" s="11">
        <f>Overall!BG418</f>
        <v>0</v>
      </c>
      <c r="Z85" s="11">
        <f>Overall!BH418</f>
        <v>0</v>
      </c>
      <c r="AA85" s="33">
        <f>Overall!BK418</f>
        <v>0</v>
      </c>
      <c r="AB85" s="9">
        <f>Overall!BC418</f>
        <v>0</v>
      </c>
      <c r="AC85" s="9">
        <f>Overall!BF418</f>
        <v>0</v>
      </c>
      <c r="AD85" s="9">
        <f>Overall!BB418</f>
        <v>0</v>
      </c>
      <c r="AE85" s="9">
        <f>Overall!BD418</f>
        <v>0</v>
      </c>
      <c r="AF85" s="9">
        <f>Overall!BE418</f>
        <v>0</v>
      </c>
    </row>
    <row r="86" spans="1:32" x14ac:dyDescent="0.3">
      <c r="A86" s="31" t="str">
        <f>Overall!A2</f>
        <v>7. Vinay</v>
      </c>
      <c r="B86" s="32" t="str">
        <f>Overall!D2</f>
        <v>Saquon Barkley</v>
      </c>
      <c r="C86" s="11">
        <v>1</v>
      </c>
      <c r="D86" s="11" t="str">
        <f>Overall!E2</f>
        <v>RB</v>
      </c>
      <c r="E86" s="11" t="str">
        <f>Overall!F2</f>
        <v>NYG</v>
      </c>
      <c r="F86" s="33">
        <f>Overall!G2</f>
        <v>11</v>
      </c>
      <c r="G86" s="32">
        <f>Overall!H2</f>
        <v>1</v>
      </c>
      <c r="H86" s="11">
        <f>Overall!I2</f>
        <v>1</v>
      </c>
      <c r="I86" s="11">
        <f>Overall!J2</f>
        <v>1.4</v>
      </c>
      <c r="J86" s="11">
        <f>Overall!K2</f>
        <v>0.6</v>
      </c>
      <c r="K86" s="11">
        <f>Overall!L2</f>
        <v>1</v>
      </c>
      <c r="L86" s="33">
        <f>Overall!M2</f>
        <v>0</v>
      </c>
      <c r="M86" s="32">
        <f>N86-$N$26</f>
        <v>256</v>
      </c>
      <c r="N86" s="11">
        <f>Overall!O2</f>
        <v>357.5</v>
      </c>
      <c r="O86" s="11">
        <f>Overall!P2</f>
        <v>385.8</v>
      </c>
      <c r="P86" s="33">
        <f>Overall!Q2</f>
        <v>24.1</v>
      </c>
      <c r="Q86" s="32">
        <f>Overall!AD2</f>
        <v>9.6999999999999993</v>
      </c>
      <c r="R86" s="11">
        <f>Overall!AC2</f>
        <v>269</v>
      </c>
      <c r="S86" s="33">
        <f>Overall!AE2</f>
        <v>1257.8</v>
      </c>
      <c r="T86" s="32">
        <f>Overall!AA2</f>
        <v>3.4</v>
      </c>
      <c r="U86" s="11">
        <f>Overall!Z2</f>
        <v>87</v>
      </c>
      <c r="V86" s="33">
        <f>Overall!AB2</f>
        <v>696.1</v>
      </c>
      <c r="W86" s="32">
        <f>Overall!BJ2</f>
        <v>11</v>
      </c>
      <c r="X86" s="11">
        <f>Overall!BL2</f>
        <v>1307</v>
      </c>
      <c r="Y86" s="11">
        <f>Overall!BG2</f>
        <v>16</v>
      </c>
      <c r="Z86" s="11">
        <f>Overall!BH2</f>
        <v>261</v>
      </c>
      <c r="AA86" s="33">
        <f>Overall!BK2</f>
        <v>5</v>
      </c>
      <c r="AB86" s="9">
        <f>Overall!BC2</f>
        <v>4</v>
      </c>
      <c r="AC86" s="9">
        <f>Overall!BF2</f>
        <v>721</v>
      </c>
      <c r="AD86" s="9">
        <f>Overall!BB2</f>
        <v>91</v>
      </c>
      <c r="AE86" s="9">
        <f>Overall!BD2</f>
        <v>121</v>
      </c>
      <c r="AF86" s="9">
        <f>Overall!BE2</f>
        <v>7.9</v>
      </c>
    </row>
    <row r="87" spans="1:32" x14ac:dyDescent="0.3">
      <c r="A87" s="31">
        <f>Overall!$A$306</f>
        <v>0</v>
      </c>
      <c r="B87" s="32" t="str">
        <f>Overall!D306</f>
        <v>Wayne Gallman</v>
      </c>
      <c r="C87" s="11">
        <v>92</v>
      </c>
      <c r="D87" s="11" t="str">
        <f>Overall!E306</f>
        <v>RB</v>
      </c>
      <c r="E87" s="11" t="str">
        <f>Overall!F306</f>
        <v>NYG</v>
      </c>
      <c r="F87" s="33">
        <f>Overall!G306</f>
        <v>11</v>
      </c>
      <c r="G87" s="32">
        <f>Overall!H306</f>
        <v>14</v>
      </c>
      <c r="H87" s="11">
        <f>Overall!I306</f>
        <v>304</v>
      </c>
      <c r="I87" s="11">
        <f>Overall!J306</f>
        <v>281</v>
      </c>
      <c r="J87" s="11">
        <f>Overall!K306</f>
        <v>32.799999999999997</v>
      </c>
      <c r="K87" s="11">
        <f>Overall!L306</f>
        <v>332</v>
      </c>
      <c r="L87" s="33">
        <f>Overall!M306</f>
        <v>28</v>
      </c>
      <c r="M87" s="32">
        <f>N87-$N$26</f>
        <v>-54.5</v>
      </c>
      <c r="N87" s="11">
        <f>Overall!O306</f>
        <v>47</v>
      </c>
      <c r="O87" s="11">
        <f>Overall!P306</f>
        <v>44.5</v>
      </c>
      <c r="P87" s="33">
        <f>Overall!Q306</f>
        <v>3</v>
      </c>
      <c r="Q87" s="32">
        <f>Overall!AD306</f>
        <v>1.3</v>
      </c>
      <c r="R87" s="11">
        <f>Overall!AC306</f>
        <v>53.5</v>
      </c>
      <c r="S87" s="33">
        <f>Overall!AE306</f>
        <v>209.9</v>
      </c>
      <c r="T87" s="32">
        <f>Overall!AA306</f>
        <v>0.1</v>
      </c>
      <c r="U87" s="11">
        <f>Overall!Z306</f>
        <v>11.3</v>
      </c>
      <c r="V87" s="33">
        <f>Overall!AB306</f>
        <v>80.2</v>
      </c>
      <c r="W87" s="32">
        <f>Overall!BJ306</f>
        <v>1</v>
      </c>
      <c r="X87" s="11">
        <f>Overall!BL306</f>
        <v>176</v>
      </c>
      <c r="Y87" s="11">
        <f>Overall!BG306</f>
        <v>0</v>
      </c>
      <c r="Z87" s="11">
        <f>Overall!BH306</f>
        <v>51</v>
      </c>
      <c r="AA87" s="33">
        <f>Overall!BK306</f>
        <v>3.5</v>
      </c>
      <c r="AB87" s="9">
        <f>Overall!BC306</f>
        <v>0</v>
      </c>
      <c r="AC87" s="9">
        <f>Overall!BF306</f>
        <v>89</v>
      </c>
      <c r="AD87" s="9">
        <f>Overall!BB306</f>
        <v>14</v>
      </c>
      <c r="AE87" s="9">
        <f>Overall!BD306</f>
        <v>22</v>
      </c>
      <c r="AF87" s="9">
        <f>Overall!BE306</f>
        <v>6.4</v>
      </c>
    </row>
    <row r="88" spans="1:32" x14ac:dyDescent="0.3">
      <c r="A88" s="31">
        <f>Overall!A334</f>
        <v>0</v>
      </c>
      <c r="B88" s="32" t="str">
        <f>Overall!D334</f>
        <v>Rod Smith</v>
      </c>
      <c r="C88" s="11">
        <v>100</v>
      </c>
      <c r="D88" s="11" t="str">
        <f>Overall!E334</f>
        <v>RB</v>
      </c>
      <c r="E88" s="11" t="str">
        <f>Overall!F334</f>
        <v>NYG</v>
      </c>
      <c r="F88" s="33">
        <f>Overall!G334</f>
        <v>11</v>
      </c>
      <c r="G88" s="32">
        <f>Overall!H334</f>
        <v>14</v>
      </c>
      <c r="H88" s="11">
        <f>Overall!I334</f>
        <v>332</v>
      </c>
      <c r="I88" s="11">
        <f>Overall!J334</f>
        <v>311.7</v>
      </c>
      <c r="J88" s="11">
        <f>Overall!K334</f>
        <v>28.7</v>
      </c>
      <c r="K88" s="11">
        <f>Overall!L334</f>
        <v>1024</v>
      </c>
      <c r="L88" s="33">
        <f>Overall!M334</f>
        <v>692</v>
      </c>
      <c r="M88" s="32">
        <f>N88-$N$26</f>
        <v>-76.8</v>
      </c>
      <c r="N88" s="11">
        <f>Overall!O334</f>
        <v>24.7</v>
      </c>
      <c r="O88" s="11">
        <f>Overall!P334</f>
        <v>33.700000000000003</v>
      </c>
      <c r="P88" s="33">
        <f>Overall!Q334</f>
        <v>2.1</v>
      </c>
      <c r="Q88" s="32">
        <f>Overall!AD334</f>
        <v>0.8</v>
      </c>
      <c r="R88" s="11">
        <f>Overall!AC334</f>
        <v>18.399999999999999</v>
      </c>
      <c r="S88" s="33">
        <f>Overall!AE334</f>
        <v>96.9</v>
      </c>
      <c r="T88" s="32">
        <f>Overall!AA334</f>
        <v>0.2</v>
      </c>
      <c r="U88" s="11">
        <f>Overall!Z334</f>
        <v>5.6</v>
      </c>
      <c r="V88" s="33">
        <f>Overall!AB334</f>
        <v>38.6</v>
      </c>
      <c r="W88" s="32">
        <f>Overall!BJ334</f>
        <v>1</v>
      </c>
      <c r="X88" s="11">
        <f>Overall!BL334</f>
        <v>127</v>
      </c>
      <c r="Y88" s="11">
        <f>Overall!BG334</f>
        <v>0</v>
      </c>
      <c r="Z88" s="11">
        <f>Overall!BH334</f>
        <v>44</v>
      </c>
      <c r="AA88" s="33">
        <f>Overall!BK334</f>
        <v>2.9</v>
      </c>
      <c r="AB88" s="9">
        <f>Overall!BC334</f>
        <v>0</v>
      </c>
      <c r="AC88" s="9">
        <f>Overall!BF334</f>
        <v>60</v>
      </c>
      <c r="AD88" s="9">
        <f>Overall!BB334</f>
        <v>9</v>
      </c>
      <c r="AE88" s="9">
        <f>Overall!BD334</f>
        <v>12</v>
      </c>
      <c r="AF88" s="9">
        <f>Overall!BE334</f>
        <v>6.7</v>
      </c>
    </row>
    <row r="89" spans="1:32" x14ac:dyDescent="0.3">
      <c r="A89" s="31">
        <f>Overall!$A$218</f>
        <v>0</v>
      </c>
      <c r="B89" s="32" t="str">
        <f>Overall!D218</f>
        <v>Ty Montgomery</v>
      </c>
      <c r="C89" s="11">
        <v>71</v>
      </c>
      <c r="D89" s="11" t="str">
        <f>Overall!E218</f>
        <v>RB</v>
      </c>
      <c r="E89" s="11" t="str">
        <f>Overall!F218</f>
        <v>NYJ</v>
      </c>
      <c r="F89" s="33">
        <f>Overall!G218</f>
        <v>4</v>
      </c>
      <c r="G89" s="32">
        <f>Overall!H218</f>
        <v>12</v>
      </c>
      <c r="H89" s="11">
        <f>Overall!I218</f>
        <v>216</v>
      </c>
      <c r="I89" s="11">
        <f>Overall!J218</f>
        <v>221.7</v>
      </c>
      <c r="J89" s="11">
        <f>Overall!K218</f>
        <v>49.8</v>
      </c>
      <c r="K89" s="11">
        <f>Overall!L218</f>
        <v>300</v>
      </c>
      <c r="L89" s="33">
        <f>Overall!M218</f>
        <v>84</v>
      </c>
      <c r="M89" s="32">
        <f>N89-$N$26</f>
        <v>-45.9</v>
      </c>
      <c r="N89" s="11">
        <f>Overall!O218</f>
        <v>55.6</v>
      </c>
      <c r="O89" s="11">
        <f>Overall!P218</f>
        <v>71.2</v>
      </c>
      <c r="P89" s="33">
        <f>Overall!Q218</f>
        <v>5.5</v>
      </c>
      <c r="Q89" s="32">
        <f>Overall!AD218</f>
        <v>1.2</v>
      </c>
      <c r="R89" s="11">
        <f>Overall!AC218</f>
        <v>49.7</v>
      </c>
      <c r="S89" s="33">
        <f>Overall!AE218</f>
        <v>162.1</v>
      </c>
      <c r="T89" s="32">
        <f>Overall!AA218</f>
        <v>0.6</v>
      </c>
      <c r="U89" s="11">
        <f>Overall!Z218</f>
        <v>16.7</v>
      </c>
      <c r="V89" s="33">
        <f>Overall!AB218</f>
        <v>137.19999999999999</v>
      </c>
      <c r="W89" s="32">
        <f>Overall!BJ218</f>
        <v>1</v>
      </c>
      <c r="X89" s="11">
        <f>Overall!BL218</f>
        <v>188</v>
      </c>
      <c r="Y89" s="11">
        <f>Overall!BG218</f>
        <v>0</v>
      </c>
      <c r="Z89" s="11">
        <f>Overall!BH218</f>
        <v>41</v>
      </c>
      <c r="AA89" s="33">
        <f>Overall!BK218</f>
        <v>4.5999999999999996</v>
      </c>
      <c r="AB89" s="9">
        <f>Overall!BC218</f>
        <v>0</v>
      </c>
      <c r="AC89" s="9">
        <f>Overall!BF218</f>
        <v>235</v>
      </c>
      <c r="AD89" s="9">
        <f>Overall!BB218</f>
        <v>25</v>
      </c>
      <c r="AE89" s="9">
        <f>Overall!BD218</f>
        <v>40</v>
      </c>
      <c r="AF89" s="9">
        <f>Overall!BE218</f>
        <v>9.4</v>
      </c>
    </row>
    <row r="90" spans="1:32" x14ac:dyDescent="0.3">
      <c r="A90" s="31">
        <f>Overall!$A$256</f>
        <v>0</v>
      </c>
      <c r="B90" s="32" t="str">
        <f>Overall!D256</f>
        <v>Elijah McGuire</v>
      </c>
      <c r="C90" s="11">
        <v>77</v>
      </c>
      <c r="D90" s="11" t="str">
        <f>Overall!E256</f>
        <v>RB</v>
      </c>
      <c r="E90" s="11" t="str">
        <f>Overall!F256</f>
        <v>NYJ</v>
      </c>
      <c r="F90" s="33">
        <f>Overall!G256</f>
        <v>4</v>
      </c>
      <c r="G90" s="32">
        <f>Overall!H256</f>
        <v>13</v>
      </c>
      <c r="H90" s="11">
        <f>Overall!I256</f>
        <v>254</v>
      </c>
      <c r="I90" s="11">
        <f>Overall!J256</f>
        <v>237.3</v>
      </c>
      <c r="J90" s="11">
        <f>Overall!K256</f>
        <v>27</v>
      </c>
      <c r="K90" s="11">
        <f>Overall!L256</f>
        <v>296</v>
      </c>
      <c r="L90" s="33">
        <f>Overall!M256</f>
        <v>42</v>
      </c>
      <c r="M90" s="32">
        <f>N90-$N$26</f>
        <v>-45.3</v>
      </c>
      <c r="N90" s="11">
        <f>Overall!O256</f>
        <v>56.2</v>
      </c>
      <c r="O90" s="11">
        <f>Overall!P256</f>
        <v>85.9</v>
      </c>
      <c r="P90" s="33">
        <f>Overall!Q256</f>
        <v>10.7</v>
      </c>
      <c r="Q90" s="32">
        <f>Overall!AD256</f>
        <v>1.1000000000000001</v>
      </c>
      <c r="R90" s="11">
        <f>Overall!AC256</f>
        <v>42</v>
      </c>
      <c r="S90" s="33">
        <f>Overall!AE256</f>
        <v>162.19999999999999</v>
      </c>
      <c r="T90" s="32">
        <f>Overall!AA256</f>
        <v>0.8</v>
      </c>
      <c r="U90" s="11">
        <f>Overall!Z256</f>
        <v>15.8</v>
      </c>
      <c r="V90" s="33">
        <f>Overall!AB256</f>
        <v>142.69999999999999</v>
      </c>
      <c r="W90" s="32">
        <f>Overall!BJ256</f>
        <v>3</v>
      </c>
      <c r="X90" s="11">
        <f>Overall!BL256</f>
        <v>276</v>
      </c>
      <c r="Y90" s="11">
        <f>Overall!BG256</f>
        <v>1</v>
      </c>
      <c r="Z90" s="11">
        <f>Overall!BH256</f>
        <v>92</v>
      </c>
      <c r="AA90" s="33">
        <f>Overall!BK256</f>
        <v>3</v>
      </c>
      <c r="AB90" s="9">
        <f>Overall!BC256</f>
        <v>1</v>
      </c>
      <c r="AC90" s="9">
        <f>Overall!BF256</f>
        <v>193</v>
      </c>
      <c r="AD90" s="9">
        <f>Overall!BB256</f>
        <v>19</v>
      </c>
      <c r="AE90" s="9">
        <f>Overall!BD256</f>
        <v>31</v>
      </c>
      <c r="AF90" s="9">
        <f>Overall!BE256</f>
        <v>10.199999999999999</v>
      </c>
    </row>
    <row r="91" spans="1:32" x14ac:dyDescent="0.3">
      <c r="A91" s="31">
        <f>Overall!$A$391</f>
        <v>0</v>
      </c>
      <c r="B91" s="32" t="str">
        <f>Overall!D391</f>
        <v>Trenton Cannon</v>
      </c>
      <c r="C91" s="11">
        <v>116</v>
      </c>
      <c r="D91" s="11" t="str">
        <f>Overall!E391</f>
        <v>RB</v>
      </c>
      <c r="E91" s="11" t="str">
        <f>Overall!F391</f>
        <v>NYJ</v>
      </c>
      <c r="F91" s="33">
        <f>Overall!G391</f>
        <v>4</v>
      </c>
      <c r="G91" s="32">
        <f>Overall!H391</f>
        <v>15</v>
      </c>
      <c r="H91" s="11">
        <f>Overall!I391</f>
        <v>389</v>
      </c>
      <c r="I91" s="11">
        <f>Overall!J391</f>
        <v>296</v>
      </c>
      <c r="J91" s="11">
        <f>Overall!K391</f>
        <v>25</v>
      </c>
      <c r="K91" s="11">
        <f>Overall!L391</f>
        <v>417</v>
      </c>
      <c r="L91" s="33">
        <f>Overall!M391</f>
        <v>28</v>
      </c>
      <c r="M91" s="32">
        <f>N91-$N$26</f>
        <v>-83.7</v>
      </c>
      <c r="N91" s="11">
        <f>Overall!O391</f>
        <v>17.8</v>
      </c>
      <c r="O91" s="11">
        <f>Overall!P391</f>
        <v>48.7</v>
      </c>
      <c r="P91" s="33">
        <f>Overall!Q391</f>
        <v>3</v>
      </c>
      <c r="Q91" s="32">
        <f>Overall!AD391</f>
        <v>0.3</v>
      </c>
      <c r="R91" s="11">
        <f>Overall!AC391</f>
        <v>15.2</v>
      </c>
      <c r="S91" s="33">
        <f>Overall!AE391</f>
        <v>57.3</v>
      </c>
      <c r="T91" s="32">
        <f>Overall!AA391</f>
        <v>0.1</v>
      </c>
      <c r="U91" s="11">
        <f>Overall!Z391</f>
        <v>5.8</v>
      </c>
      <c r="V91" s="33">
        <f>Overall!AB391</f>
        <v>42.2</v>
      </c>
      <c r="W91" s="32">
        <f>Overall!BJ391</f>
        <v>1</v>
      </c>
      <c r="X91" s="11">
        <f>Overall!BL391</f>
        <v>113</v>
      </c>
      <c r="Y91" s="11">
        <f>Overall!BG391</f>
        <v>1</v>
      </c>
      <c r="Z91" s="11">
        <f>Overall!BH391</f>
        <v>38</v>
      </c>
      <c r="AA91" s="33">
        <f>Overall!BK391</f>
        <v>3</v>
      </c>
      <c r="AB91" s="9">
        <f>Overall!BC391</f>
        <v>0</v>
      </c>
      <c r="AC91" s="9">
        <f>Overall!BF391</f>
        <v>144</v>
      </c>
      <c r="AD91" s="9">
        <f>Overall!BB391</f>
        <v>17</v>
      </c>
      <c r="AE91" s="9">
        <f>Overall!BD391</f>
        <v>25</v>
      </c>
      <c r="AF91" s="9">
        <f>Overall!BE391</f>
        <v>8.5</v>
      </c>
    </row>
    <row r="92" spans="1:32" x14ac:dyDescent="0.3">
      <c r="A92" s="31">
        <f>Overall!A348</f>
        <v>0</v>
      </c>
      <c r="B92" s="32" t="str">
        <f>Overall!D348</f>
        <v>Bilal Powell</v>
      </c>
      <c r="C92" s="11">
        <v>105</v>
      </c>
      <c r="D92" s="11" t="str">
        <f>Overall!E348</f>
        <v>RB</v>
      </c>
      <c r="E92" s="11" t="str">
        <f>Overall!F348</f>
        <v>NYJ</v>
      </c>
      <c r="F92" s="33">
        <f>Overall!G348</f>
        <v>4</v>
      </c>
      <c r="G92" s="32">
        <f>Overall!H348</f>
        <v>15</v>
      </c>
      <c r="H92" s="11">
        <f>Overall!I348</f>
        <v>346</v>
      </c>
      <c r="I92" s="11">
        <f>Overall!J348</f>
        <v>306.39999999999998</v>
      </c>
      <c r="J92" s="11">
        <f>Overall!K348</f>
        <v>40.799999999999997</v>
      </c>
      <c r="K92" s="11">
        <f>Overall!L348</f>
        <v>365</v>
      </c>
      <c r="L92" s="33">
        <f>Overall!M348</f>
        <v>19</v>
      </c>
      <c r="M92" s="32">
        <f>N92-$N$26</f>
        <v>-50</v>
      </c>
      <c r="N92" s="11">
        <f>Overall!O348</f>
        <v>51.5</v>
      </c>
      <c r="O92" s="11">
        <f>Overall!P348</f>
        <v>60.3</v>
      </c>
      <c r="P92" s="33">
        <f>Overall!Q348</f>
        <v>8.6</v>
      </c>
      <c r="Q92" s="32">
        <f>Overall!AD348</f>
        <v>1.1000000000000001</v>
      </c>
      <c r="R92" s="11">
        <f>Overall!AC348</f>
        <v>58.6</v>
      </c>
      <c r="S92" s="33">
        <f>Overall!AE348</f>
        <v>247</v>
      </c>
      <c r="T92" s="32">
        <f>Overall!AA348</f>
        <v>0.4</v>
      </c>
      <c r="U92" s="11">
        <f>Overall!Z348</f>
        <v>10.199999999999999</v>
      </c>
      <c r="V92" s="33">
        <f>Overall!AB348</f>
        <v>84.6</v>
      </c>
      <c r="W92" s="32">
        <f>Overall!BJ348</f>
        <v>0</v>
      </c>
      <c r="X92" s="11">
        <f>Overall!BL348</f>
        <v>343</v>
      </c>
      <c r="Y92" s="11">
        <f>Overall!BG348</f>
        <v>2</v>
      </c>
      <c r="Z92" s="11">
        <f>Overall!BH348</f>
        <v>80</v>
      </c>
      <c r="AA92" s="33">
        <f>Overall!BK348</f>
        <v>4.3</v>
      </c>
      <c r="AB92" s="9">
        <f>Overall!BC348</f>
        <v>1</v>
      </c>
      <c r="AC92" s="9">
        <f>Overall!BF348</f>
        <v>110</v>
      </c>
      <c r="AD92" s="9">
        <f>Overall!BB348</f>
        <v>11</v>
      </c>
      <c r="AE92" s="9">
        <f>Overall!BD348</f>
        <v>18</v>
      </c>
      <c r="AF92" s="9">
        <f>Overall!BE348</f>
        <v>10</v>
      </c>
    </row>
    <row r="93" spans="1:32" x14ac:dyDescent="0.3">
      <c r="A93" s="31" t="str">
        <f>Overall!A14</f>
        <v>4. Nate</v>
      </c>
      <c r="B93" s="32" t="str">
        <f>Overall!D14</f>
        <v>Le'Veon Bell</v>
      </c>
      <c r="C93" s="11">
        <v>6</v>
      </c>
      <c r="D93" s="11" t="str">
        <f>Overall!E14</f>
        <v>RB</v>
      </c>
      <c r="E93" s="11" t="str">
        <f>Overall!F14</f>
        <v>NYJ</v>
      </c>
      <c r="F93" s="33">
        <f>Overall!G14</f>
        <v>4</v>
      </c>
      <c r="G93" s="32">
        <f>Overall!H14</f>
        <v>3</v>
      </c>
      <c r="H93" s="11">
        <f>Overall!I14</f>
        <v>13</v>
      </c>
      <c r="I93" s="11">
        <f>Overall!J14</f>
        <v>12.9</v>
      </c>
      <c r="J93" s="11">
        <f>Overall!K14</f>
        <v>3.6</v>
      </c>
      <c r="K93" s="11">
        <f>Overall!L14</f>
        <v>7</v>
      </c>
      <c r="L93" s="33">
        <f>Overall!M14</f>
        <v>-6</v>
      </c>
      <c r="M93" s="32">
        <f>N93-$N$26</f>
        <v>168.89999999999998</v>
      </c>
      <c r="N93" s="11">
        <f>Overall!O14</f>
        <v>270.39999999999998</v>
      </c>
      <c r="O93" s="11">
        <f>Overall!P14</f>
        <v>0</v>
      </c>
      <c r="P93" s="33">
        <f>Overall!Q14</f>
        <v>0</v>
      </c>
      <c r="Q93" s="32">
        <f>Overall!AD14</f>
        <v>7.3</v>
      </c>
      <c r="R93" s="11">
        <f>Overall!AC14</f>
        <v>246.8</v>
      </c>
      <c r="S93" s="33">
        <f>Overall!AE14</f>
        <v>1046.9000000000001</v>
      </c>
      <c r="T93" s="32">
        <f>Overall!AA14</f>
        <v>2.5</v>
      </c>
      <c r="U93" s="11">
        <f>Overall!Z14</f>
        <v>60.4</v>
      </c>
      <c r="V93" s="33">
        <f>Overall!AB14</f>
        <v>498.8</v>
      </c>
      <c r="W93" s="32">
        <f>Overall!BJ14</f>
        <v>0</v>
      </c>
      <c r="X93" s="11">
        <f>Overall!BL14</f>
        <v>0</v>
      </c>
      <c r="Y93" s="11">
        <f>Overall!BG14</f>
        <v>0</v>
      </c>
      <c r="Z93" s="11">
        <f>Overall!BH14</f>
        <v>0</v>
      </c>
      <c r="AA93" s="33">
        <f>Overall!BK14</f>
        <v>0</v>
      </c>
      <c r="AB93" s="9">
        <f>Overall!BC14</f>
        <v>0</v>
      </c>
      <c r="AC93" s="9">
        <f>Overall!BF14</f>
        <v>0</v>
      </c>
      <c r="AD93" s="9">
        <f>Overall!BB14</f>
        <v>0</v>
      </c>
      <c r="AE93" s="9">
        <f>Overall!BD14</f>
        <v>0</v>
      </c>
      <c r="AF93" s="9">
        <f>Overall!BE14</f>
        <v>0</v>
      </c>
    </row>
    <row r="94" spans="1:32" x14ac:dyDescent="0.3">
      <c r="A94" s="31">
        <f>Overall!$A$168</f>
        <v>0</v>
      </c>
      <c r="B94" s="32" t="str">
        <f>Overall!D168</f>
        <v>Jalen Richard</v>
      </c>
      <c r="C94" s="11">
        <v>64</v>
      </c>
      <c r="D94" s="11" t="str">
        <f>Overall!E168</f>
        <v>RB</v>
      </c>
      <c r="E94" s="11" t="str">
        <f>Overall!F168</f>
        <v>OAK</v>
      </c>
      <c r="F94" s="33">
        <f>Overall!G168</f>
        <v>6</v>
      </c>
      <c r="G94" s="32">
        <f>Overall!H168</f>
        <v>11</v>
      </c>
      <c r="H94" s="11">
        <f>Overall!I168</f>
        <v>166</v>
      </c>
      <c r="I94" s="11">
        <f>Overall!J168</f>
        <v>174</v>
      </c>
      <c r="J94" s="11">
        <f>Overall!K168</f>
        <v>32.700000000000003</v>
      </c>
      <c r="K94" s="11">
        <f>Overall!L168</f>
        <v>200</v>
      </c>
      <c r="L94" s="33">
        <f>Overall!M168</f>
        <v>34</v>
      </c>
      <c r="M94" s="32">
        <f>N94-$N$26</f>
        <v>25.400000000000006</v>
      </c>
      <c r="N94" s="11">
        <f>Overall!O168</f>
        <v>126.9</v>
      </c>
      <c r="O94" s="11">
        <f>Overall!P168</f>
        <v>156.6</v>
      </c>
      <c r="P94" s="33">
        <f>Overall!Q168</f>
        <v>9.8000000000000007</v>
      </c>
      <c r="Q94" s="32">
        <f>Overall!AD168</f>
        <v>1.2</v>
      </c>
      <c r="R94" s="11">
        <f>Overall!AC168</f>
        <v>53.6</v>
      </c>
      <c r="S94" s="33">
        <f>Overall!AE168</f>
        <v>243.8</v>
      </c>
      <c r="T94" s="32">
        <f>Overall!AA168</f>
        <v>1.1000000000000001</v>
      </c>
      <c r="U94" s="11">
        <f>Overall!Z168</f>
        <v>50.1</v>
      </c>
      <c r="V94" s="33">
        <f>Overall!AB168</f>
        <v>422.9</v>
      </c>
      <c r="W94" s="32">
        <f>Overall!BJ168</f>
        <v>1</v>
      </c>
      <c r="X94" s="11">
        <f>Overall!BL168</f>
        <v>259</v>
      </c>
      <c r="Y94" s="11">
        <f>Overall!BG168</f>
        <v>3</v>
      </c>
      <c r="Z94" s="11">
        <f>Overall!BH168</f>
        <v>55</v>
      </c>
      <c r="AA94" s="33">
        <f>Overall!BK168</f>
        <v>4.7</v>
      </c>
      <c r="AB94" s="9">
        <f>Overall!BC168</f>
        <v>0</v>
      </c>
      <c r="AC94" s="9">
        <f>Overall!BF168</f>
        <v>607</v>
      </c>
      <c r="AD94" s="9">
        <f>Overall!BB168</f>
        <v>68</v>
      </c>
      <c r="AE94" s="9">
        <f>Overall!BD168</f>
        <v>81</v>
      </c>
      <c r="AF94" s="9">
        <f>Overall!BE168</f>
        <v>8.9</v>
      </c>
    </row>
    <row r="95" spans="1:32" x14ac:dyDescent="0.3">
      <c r="A95" s="31">
        <f>Overall!A249</f>
        <v>0</v>
      </c>
      <c r="B95" s="32" t="str">
        <f>Overall!D249</f>
        <v>Doug Martin</v>
      </c>
      <c r="C95" s="11">
        <v>74</v>
      </c>
      <c r="D95" s="11" t="str">
        <f>Overall!E249</f>
        <v>RB</v>
      </c>
      <c r="E95" s="11" t="str">
        <f>Overall!F249</f>
        <v>OAK</v>
      </c>
      <c r="F95" s="33">
        <f>Overall!G249</f>
        <v>6</v>
      </c>
      <c r="G95" s="32">
        <f>Overall!H249</f>
        <v>13</v>
      </c>
      <c r="H95" s="11">
        <f>Overall!I249</f>
        <v>247</v>
      </c>
      <c r="I95" s="11">
        <f>Overall!J249</f>
        <v>249.9</v>
      </c>
      <c r="J95" s="11">
        <f>Overall!K249</f>
        <v>28.1</v>
      </c>
      <c r="K95" s="11">
        <f>Overall!L249</f>
        <v>323</v>
      </c>
      <c r="L95" s="33">
        <f>Overall!M249</f>
        <v>76</v>
      </c>
      <c r="M95" s="32">
        <f>N95-$N$26</f>
        <v>-50.3</v>
      </c>
      <c r="N95" s="11">
        <f>Overall!O249</f>
        <v>51.2</v>
      </c>
      <c r="O95" s="11">
        <f>Overall!P249</f>
        <v>119.9</v>
      </c>
      <c r="P95" s="33">
        <f>Overall!Q249</f>
        <v>7.5</v>
      </c>
      <c r="Q95" s="32">
        <f>Overall!AD249</f>
        <v>1.8</v>
      </c>
      <c r="R95" s="11">
        <f>Overall!AC249</f>
        <v>66.599999999999994</v>
      </c>
      <c r="S95" s="33">
        <f>Overall!AE249</f>
        <v>286.7</v>
      </c>
      <c r="T95" s="32">
        <f>Overall!AA249</f>
        <v>0.1</v>
      </c>
      <c r="U95" s="11">
        <f>Overall!Z249</f>
        <v>7.2</v>
      </c>
      <c r="V95" s="33">
        <f>Overall!AB249</f>
        <v>51</v>
      </c>
      <c r="W95" s="32">
        <f>Overall!BJ249</f>
        <v>4</v>
      </c>
      <c r="X95" s="11">
        <f>Overall!BL249</f>
        <v>723</v>
      </c>
      <c r="Y95" s="11">
        <f>Overall!BG249</f>
        <v>2</v>
      </c>
      <c r="Z95" s="11">
        <f>Overall!BH249</f>
        <v>172</v>
      </c>
      <c r="AA95" s="33">
        <f>Overall!BK249</f>
        <v>4.2</v>
      </c>
      <c r="AB95" s="9">
        <f>Overall!BC249</f>
        <v>0</v>
      </c>
      <c r="AC95" s="9">
        <f>Overall!BF249</f>
        <v>116</v>
      </c>
      <c r="AD95" s="9">
        <f>Overall!BB249</f>
        <v>18</v>
      </c>
      <c r="AE95" s="9">
        <f>Overall!BD249</f>
        <v>24</v>
      </c>
      <c r="AF95" s="9">
        <f>Overall!BE249</f>
        <v>6.4</v>
      </c>
    </row>
    <row r="96" spans="1:32" x14ac:dyDescent="0.3">
      <c r="A96" s="31">
        <f>Overall!A417</f>
        <v>0</v>
      </c>
      <c r="B96" s="32" t="str">
        <f>Overall!D417</f>
        <v>DeAndre Washington</v>
      </c>
      <c r="C96" s="11">
        <v>124</v>
      </c>
      <c r="D96" s="11" t="str">
        <f>Overall!E417</f>
        <v>RB</v>
      </c>
      <c r="E96" s="11" t="str">
        <f>Overall!F417</f>
        <v>OAK</v>
      </c>
      <c r="F96" s="33">
        <f>Overall!G417</f>
        <v>6</v>
      </c>
      <c r="G96" s="32">
        <f>Overall!H417</f>
        <v>16</v>
      </c>
      <c r="H96" s="11">
        <f>Overall!I417</f>
        <v>415</v>
      </c>
      <c r="I96" s="11">
        <f>Overall!J417</f>
        <v>349</v>
      </c>
      <c r="J96" s="11">
        <f>Overall!K417</f>
        <v>13</v>
      </c>
      <c r="K96" s="11">
        <f>Overall!L417</f>
        <v>574</v>
      </c>
      <c r="L96" s="33">
        <f>Overall!M417</f>
        <v>159</v>
      </c>
      <c r="M96" s="32">
        <f>N96-$N$26</f>
        <v>-86.5</v>
      </c>
      <c r="N96" s="11">
        <f>Overall!O417</f>
        <v>15</v>
      </c>
      <c r="O96" s="11">
        <f>Overall!P417</f>
        <v>11.4</v>
      </c>
      <c r="P96" s="33">
        <f>Overall!Q417</f>
        <v>1.1000000000000001</v>
      </c>
      <c r="Q96" s="32">
        <f>Overall!AD417</f>
        <v>0.4</v>
      </c>
      <c r="R96" s="11">
        <f>Overall!AC417</f>
        <v>17.600000000000001</v>
      </c>
      <c r="S96" s="33">
        <f>Overall!AE417</f>
        <v>64.8</v>
      </c>
      <c r="T96" s="32">
        <f>Overall!AA417</f>
        <v>0.1</v>
      </c>
      <c r="U96" s="11">
        <f>Overall!Z417</f>
        <v>3</v>
      </c>
      <c r="V96" s="33">
        <f>Overall!AB417</f>
        <v>27.5</v>
      </c>
      <c r="W96" s="32">
        <f>Overall!BJ417</f>
        <v>0</v>
      </c>
      <c r="X96" s="11">
        <f>Overall!BL417</f>
        <v>115</v>
      </c>
      <c r="Y96" s="11">
        <f>Overall!BG417</f>
        <v>0</v>
      </c>
      <c r="Z96" s="11">
        <f>Overall!BH417</f>
        <v>30</v>
      </c>
      <c r="AA96" s="33">
        <f>Overall!BK417</f>
        <v>3.8</v>
      </c>
      <c r="AB96" s="9">
        <f>Overall!BC417</f>
        <v>0</v>
      </c>
      <c r="AC96" s="9">
        <f>Overall!BF417</f>
        <v>9</v>
      </c>
      <c r="AD96" s="9">
        <f>Overall!BB417</f>
        <v>1</v>
      </c>
      <c r="AE96" s="9">
        <f>Overall!BD417</f>
        <v>1</v>
      </c>
      <c r="AF96" s="9">
        <f>Overall!BE417</f>
        <v>9</v>
      </c>
    </row>
    <row r="97" spans="1:32" x14ac:dyDescent="0.3">
      <c r="A97" s="31" t="str">
        <f>Overall!$A$43</f>
        <v>7. Vinay</v>
      </c>
      <c r="B97" s="32" t="str">
        <f>Overall!D43</f>
        <v>Josh Jacobs</v>
      </c>
      <c r="C97" s="11">
        <v>19</v>
      </c>
      <c r="D97" s="11" t="str">
        <f>Overall!E43</f>
        <v>RB</v>
      </c>
      <c r="E97" s="11" t="str">
        <f>Overall!F43</f>
        <v>OAK</v>
      </c>
      <c r="F97" s="33">
        <f>Overall!G43</f>
        <v>6</v>
      </c>
      <c r="G97" s="32">
        <f>Overall!H43</f>
        <v>6</v>
      </c>
      <c r="H97" s="11">
        <f>Overall!I43</f>
        <v>42</v>
      </c>
      <c r="I97" s="11">
        <f>Overall!J43</f>
        <v>42.1</v>
      </c>
      <c r="J97" s="11">
        <f>Overall!K43</f>
        <v>4.4000000000000004</v>
      </c>
      <c r="K97" s="11">
        <f>Overall!L43</f>
        <v>36</v>
      </c>
      <c r="L97" s="33">
        <f>Overall!M43</f>
        <v>-6</v>
      </c>
      <c r="M97" s="32">
        <f>N97-$N$26</f>
        <v>110.4</v>
      </c>
      <c r="N97" s="11">
        <f>Overall!O43</f>
        <v>211.9</v>
      </c>
      <c r="O97" s="11">
        <f>Overall!P43</f>
        <v>0</v>
      </c>
      <c r="P97" s="33">
        <f>Overall!Q43</f>
        <v>0</v>
      </c>
      <c r="Q97" s="32">
        <f>Overall!AD43</f>
        <v>6.4</v>
      </c>
      <c r="R97" s="11">
        <f>Overall!AC43</f>
        <v>211.2</v>
      </c>
      <c r="S97" s="33">
        <f>Overall!AE43</f>
        <v>920.8</v>
      </c>
      <c r="T97" s="32">
        <f>Overall!AA43</f>
        <v>1.5</v>
      </c>
      <c r="U97" s="11">
        <f>Overall!Z43</f>
        <v>41</v>
      </c>
      <c r="V97" s="33">
        <f>Overall!AB43</f>
        <v>342</v>
      </c>
      <c r="W97" s="32">
        <f>Overall!BJ43</f>
        <v>0</v>
      </c>
      <c r="X97" s="11">
        <f>Overall!BL43</f>
        <v>0</v>
      </c>
      <c r="Y97" s="11">
        <f>Overall!BG43</f>
        <v>0</v>
      </c>
      <c r="Z97" s="11">
        <f>Overall!BH43</f>
        <v>0</v>
      </c>
      <c r="AA97" s="33">
        <f>Overall!BK43</f>
        <v>0</v>
      </c>
      <c r="AB97" s="9">
        <f>Overall!BC43</f>
        <v>0</v>
      </c>
      <c r="AC97" s="9">
        <f>Overall!BF43</f>
        <v>0</v>
      </c>
      <c r="AD97" s="9">
        <f>Overall!BB43</f>
        <v>0</v>
      </c>
      <c r="AE97" s="9">
        <f>Overall!BD43</f>
        <v>0</v>
      </c>
      <c r="AF97" s="9">
        <f>Overall!BE43</f>
        <v>0</v>
      </c>
    </row>
    <row r="98" spans="1:32" x14ac:dyDescent="0.3">
      <c r="A98" s="31">
        <f>Overall!$A$326</f>
        <v>0</v>
      </c>
      <c r="B98" s="32" t="str">
        <f>Overall!D326</f>
        <v>Wendell Smallwood</v>
      </c>
      <c r="C98" s="11">
        <v>98</v>
      </c>
      <c r="D98" s="11" t="str">
        <f>Overall!E326</f>
        <v>RB</v>
      </c>
      <c r="E98" s="11" t="str">
        <f>Overall!F326</f>
        <v>PHI</v>
      </c>
      <c r="F98" s="33">
        <f>Overall!G326</f>
        <v>10</v>
      </c>
      <c r="G98" s="32">
        <f>Overall!H326</f>
        <v>14</v>
      </c>
      <c r="H98" s="11">
        <f>Overall!I326</f>
        <v>324</v>
      </c>
      <c r="I98" s="11">
        <f>Overall!J326</f>
        <v>305.7</v>
      </c>
      <c r="J98" s="11">
        <f>Overall!K326</f>
        <v>42</v>
      </c>
      <c r="K98" s="11">
        <f>Overall!L326</f>
        <v>390</v>
      </c>
      <c r="L98" s="33">
        <f>Overall!M326</f>
        <v>66</v>
      </c>
      <c r="M98" s="32">
        <f>N98-$N$26</f>
        <v>-55.7</v>
      </c>
      <c r="N98" s="11">
        <f>Overall!O326</f>
        <v>45.8</v>
      </c>
      <c r="O98" s="11">
        <f>Overall!P326</f>
        <v>117.4</v>
      </c>
      <c r="P98" s="33">
        <f>Overall!Q326</f>
        <v>7.3</v>
      </c>
      <c r="Q98" s="32">
        <f>Overall!AD326</f>
        <v>1</v>
      </c>
      <c r="R98" s="11">
        <f>Overall!AC326</f>
        <v>13.5</v>
      </c>
      <c r="S98" s="33">
        <f>Overall!AE326</f>
        <v>160.80000000000001</v>
      </c>
      <c r="T98" s="32">
        <f>Overall!AA326</f>
        <v>0.4</v>
      </c>
      <c r="U98" s="11">
        <f>Overall!Z326</f>
        <v>11.7</v>
      </c>
      <c r="V98" s="33">
        <f>Overall!AB326</f>
        <v>97.9</v>
      </c>
      <c r="W98" s="32">
        <f>Overall!BJ326</f>
        <v>3</v>
      </c>
      <c r="X98" s="11">
        <f>Overall!BL326</f>
        <v>364</v>
      </c>
      <c r="Y98" s="11">
        <f>Overall!BG326</f>
        <v>0</v>
      </c>
      <c r="Z98" s="11">
        <f>Overall!BH326</f>
        <v>87</v>
      </c>
      <c r="AA98" s="33">
        <f>Overall!BK326</f>
        <v>4.2</v>
      </c>
      <c r="AB98" s="9">
        <f>Overall!BC326</f>
        <v>2</v>
      </c>
      <c r="AC98" s="9">
        <f>Overall!BF326</f>
        <v>230</v>
      </c>
      <c r="AD98" s="9">
        <f>Overall!BB326</f>
        <v>28</v>
      </c>
      <c r="AE98" s="9">
        <f>Overall!BD326</f>
        <v>35</v>
      </c>
      <c r="AF98" s="9">
        <f>Overall!BE326</f>
        <v>8.1999999999999993</v>
      </c>
    </row>
    <row r="99" spans="1:32" x14ac:dyDescent="0.3">
      <c r="A99" s="31" t="str">
        <f>Overall!A103</f>
        <v>1. Hunter</v>
      </c>
      <c r="B99" s="32" t="str">
        <f>Overall!D103</f>
        <v>Jordan Howard</v>
      </c>
      <c r="C99" s="11">
        <v>41</v>
      </c>
      <c r="D99" s="11" t="str">
        <f>Overall!E103</f>
        <v>RB</v>
      </c>
      <c r="E99" s="11" t="str">
        <f>Overall!F103</f>
        <v>PHI</v>
      </c>
      <c r="F99" s="33">
        <f>Overall!G103</f>
        <v>10</v>
      </c>
      <c r="G99" s="32">
        <f>Overall!H103</f>
        <v>9</v>
      </c>
      <c r="H99" s="11">
        <f>Overall!I103</f>
        <v>102</v>
      </c>
      <c r="I99" s="11">
        <f>Overall!J103</f>
        <v>104.6</v>
      </c>
      <c r="J99" s="11">
        <f>Overall!K103</f>
        <v>17.8</v>
      </c>
      <c r="K99" s="11">
        <f>Overall!L103</f>
        <v>85</v>
      </c>
      <c r="L99" s="33">
        <f>Overall!M103</f>
        <v>-17</v>
      </c>
      <c r="M99" s="32">
        <f>N99-$N$26</f>
        <v>22.599999999999994</v>
      </c>
      <c r="N99" s="11">
        <f>Overall!O103</f>
        <v>124.1</v>
      </c>
      <c r="O99" s="11">
        <f>Overall!P103</f>
        <v>180</v>
      </c>
      <c r="P99" s="33">
        <f>Overall!Q103</f>
        <v>11.3</v>
      </c>
      <c r="Q99" s="32">
        <f>Overall!AD103</f>
        <v>5.3</v>
      </c>
      <c r="R99" s="11">
        <f>Overall!AC103</f>
        <v>160.6</v>
      </c>
      <c r="S99" s="33">
        <f>Overall!AE103</f>
        <v>660.4</v>
      </c>
      <c r="T99" s="32">
        <f>Overall!AA103</f>
        <v>0.2</v>
      </c>
      <c r="U99" s="11">
        <f>Overall!Z103</f>
        <v>16.2</v>
      </c>
      <c r="V99" s="33">
        <f>Overall!AB103</f>
        <v>109.7</v>
      </c>
      <c r="W99" s="32">
        <f>Overall!BJ103</f>
        <v>9</v>
      </c>
      <c r="X99" s="11">
        <f>Overall!BL103</f>
        <v>935</v>
      </c>
      <c r="Y99" s="11">
        <f>Overall!BG103</f>
        <v>5</v>
      </c>
      <c r="Z99" s="11">
        <f>Overall!BH103</f>
        <v>250</v>
      </c>
      <c r="AA99" s="33">
        <f>Overall!BK103</f>
        <v>3.7</v>
      </c>
      <c r="AB99" s="9">
        <f>Overall!BC103</f>
        <v>0</v>
      </c>
      <c r="AC99" s="9">
        <f>Overall!BF103</f>
        <v>145</v>
      </c>
      <c r="AD99" s="9">
        <f>Overall!BB103</f>
        <v>20</v>
      </c>
      <c r="AE99" s="9">
        <f>Overall!BD103</f>
        <v>27</v>
      </c>
      <c r="AF99" s="9">
        <f>Overall!BE103</f>
        <v>7.3</v>
      </c>
    </row>
    <row r="100" spans="1:32" x14ac:dyDescent="0.3">
      <c r="A100" s="31">
        <f>Overall!$A$288</f>
        <v>0</v>
      </c>
      <c r="B100" s="32" t="str">
        <f>Overall!D288</f>
        <v>Corey Clement</v>
      </c>
      <c r="C100" s="11">
        <v>84</v>
      </c>
      <c r="D100" s="11" t="str">
        <f>Overall!E288</f>
        <v>RB</v>
      </c>
      <c r="E100" s="11" t="str">
        <f>Overall!F288</f>
        <v>PHI</v>
      </c>
      <c r="F100" s="33">
        <f>Overall!G288</f>
        <v>10</v>
      </c>
      <c r="G100" s="32">
        <f>Overall!H288</f>
        <v>14</v>
      </c>
      <c r="H100" s="11">
        <f>Overall!I288</f>
        <v>286</v>
      </c>
      <c r="I100" s="11">
        <f>Overall!J288</f>
        <v>258.5</v>
      </c>
      <c r="J100" s="11">
        <f>Overall!K288</f>
        <v>30.3</v>
      </c>
      <c r="K100" s="11">
        <f>Overall!L288</f>
        <v>356</v>
      </c>
      <c r="L100" s="33">
        <f>Overall!M288</f>
        <v>70</v>
      </c>
      <c r="M100" s="32">
        <f>N100-$N$26</f>
        <v>-46.6</v>
      </c>
      <c r="N100" s="11">
        <f>Overall!O288</f>
        <v>54.9</v>
      </c>
      <c r="O100" s="11">
        <f>Overall!P288</f>
        <v>81.099999999999994</v>
      </c>
      <c r="P100" s="33">
        <f>Overall!Q288</f>
        <v>7.4</v>
      </c>
      <c r="Q100" s="32">
        <f>Overall!AD288</f>
        <v>1.6</v>
      </c>
      <c r="R100" s="11">
        <f>Overall!AC288</f>
        <v>45.6</v>
      </c>
      <c r="S100" s="33">
        <f>Overall!AE288</f>
        <v>186.9</v>
      </c>
      <c r="T100" s="32">
        <f>Overall!AA288</f>
        <v>0.3</v>
      </c>
      <c r="U100" s="11">
        <f>Overall!Z288</f>
        <v>14.1</v>
      </c>
      <c r="V100" s="33">
        <f>Overall!AB288</f>
        <v>112.1</v>
      </c>
      <c r="W100" s="32">
        <f>Overall!BJ288</f>
        <v>2</v>
      </c>
      <c r="X100" s="11">
        <f>Overall!BL288</f>
        <v>259</v>
      </c>
      <c r="Y100" s="11">
        <f>Overall!BG288</f>
        <v>2</v>
      </c>
      <c r="Z100" s="11">
        <f>Overall!BH288</f>
        <v>68</v>
      </c>
      <c r="AA100" s="33">
        <f>Overall!BK288</f>
        <v>3.8</v>
      </c>
      <c r="AB100" s="9">
        <f>Overall!BC288</f>
        <v>0</v>
      </c>
      <c r="AC100" s="9">
        <f>Overall!BF288</f>
        <v>192</v>
      </c>
      <c r="AD100" s="9">
        <f>Overall!BB288</f>
        <v>22</v>
      </c>
      <c r="AE100" s="9">
        <f>Overall!BD288</f>
        <v>25</v>
      </c>
      <c r="AF100" s="9">
        <f>Overall!BE288</f>
        <v>8.6999999999999993</v>
      </c>
    </row>
    <row r="101" spans="1:32" x14ac:dyDescent="0.3">
      <c r="A101" s="31">
        <f>Overall!A359</f>
        <v>0</v>
      </c>
      <c r="B101" s="32" t="str">
        <f>Overall!D359</f>
        <v>Darren Sproles</v>
      </c>
      <c r="C101" s="11">
        <v>109</v>
      </c>
      <c r="D101" s="11" t="str">
        <f>Overall!E359</f>
        <v>RB</v>
      </c>
      <c r="E101" s="11" t="str">
        <f>Overall!F359</f>
        <v>PHI</v>
      </c>
      <c r="F101" s="33">
        <f>Overall!G359</f>
        <v>10</v>
      </c>
      <c r="G101" s="32">
        <f>Overall!H359</f>
        <v>15</v>
      </c>
      <c r="H101" s="11">
        <f>Overall!I359</f>
        <v>357</v>
      </c>
      <c r="I101" s="11">
        <f>Overall!J359</f>
        <v>325.39999999999998</v>
      </c>
      <c r="J101" s="11">
        <f>Overall!K359</f>
        <v>31.7</v>
      </c>
      <c r="K101" s="11">
        <f>Overall!L359</f>
        <v>282</v>
      </c>
      <c r="L101" s="33">
        <f>Overall!M359</f>
        <v>-75</v>
      </c>
      <c r="M101" s="32">
        <f>N101-$N$26</f>
        <v>-63.4</v>
      </c>
      <c r="N101" s="11">
        <f>Overall!O359</f>
        <v>38.1</v>
      </c>
      <c r="O101" s="11">
        <f>Overall!P359</f>
        <v>61</v>
      </c>
      <c r="P101" s="33">
        <f>Overall!Q359</f>
        <v>10.199999999999999</v>
      </c>
      <c r="Q101" s="32">
        <f>Overall!AD359</f>
        <v>0.4</v>
      </c>
      <c r="R101" s="11">
        <f>Overall!AC359</f>
        <v>25.6</v>
      </c>
      <c r="S101" s="33">
        <f>Overall!AE359</f>
        <v>88.9</v>
      </c>
      <c r="T101" s="32">
        <f>Overall!AA359</f>
        <v>0.5</v>
      </c>
      <c r="U101" s="11">
        <f>Overall!Z359</f>
        <v>13.4</v>
      </c>
      <c r="V101" s="33">
        <f>Overall!AB359</f>
        <v>113.4</v>
      </c>
      <c r="W101" s="32">
        <f>Overall!BJ359</f>
        <v>1</v>
      </c>
      <c r="X101" s="11">
        <f>Overall!BL359</f>
        <v>120</v>
      </c>
      <c r="Y101" s="11">
        <f>Overall!BG359</f>
        <v>0</v>
      </c>
      <c r="Z101" s="11">
        <f>Overall!BH359</f>
        <v>29</v>
      </c>
      <c r="AA101" s="33">
        <f>Overall!BK359</f>
        <v>4.0999999999999996</v>
      </c>
      <c r="AB101" s="9">
        <f>Overall!BC359</f>
        <v>2</v>
      </c>
      <c r="AC101" s="9">
        <f>Overall!BF359</f>
        <v>160</v>
      </c>
      <c r="AD101" s="9">
        <f>Overall!BB359</f>
        <v>15</v>
      </c>
      <c r="AE101" s="9">
        <f>Overall!BD359</f>
        <v>23</v>
      </c>
      <c r="AF101" s="9">
        <f>Overall!BE359</f>
        <v>10.7</v>
      </c>
    </row>
    <row r="102" spans="1:32" x14ac:dyDescent="0.3">
      <c r="A102" s="31">
        <f>Overall!A312</f>
        <v>0</v>
      </c>
      <c r="B102" s="32" t="str">
        <f>Overall!D312</f>
        <v>Josh Adams</v>
      </c>
      <c r="C102" s="11">
        <v>95</v>
      </c>
      <c r="D102" s="11" t="str">
        <f>Overall!E312</f>
        <v>RB</v>
      </c>
      <c r="E102" s="11" t="str">
        <f>Overall!F312</f>
        <v>PHI</v>
      </c>
      <c r="F102" s="33">
        <f>Overall!G312</f>
        <v>10</v>
      </c>
      <c r="G102" s="32">
        <f>Overall!H312</f>
        <v>14</v>
      </c>
      <c r="H102" s="11">
        <f>Overall!I312</f>
        <v>310</v>
      </c>
      <c r="I102" s="11">
        <f>Overall!J312</f>
        <v>267.8</v>
      </c>
      <c r="J102" s="11">
        <f>Overall!K312</f>
        <v>36</v>
      </c>
      <c r="K102" s="11">
        <f>Overall!L312</f>
        <v>415</v>
      </c>
      <c r="L102" s="33">
        <f>Overall!M312</f>
        <v>105</v>
      </c>
      <c r="M102" s="32">
        <f>N102-$N$26</f>
        <v>-82.2</v>
      </c>
      <c r="N102" s="11">
        <f>Overall!O312</f>
        <v>19.3</v>
      </c>
      <c r="O102" s="11">
        <f>Overall!P312</f>
        <v>81.900000000000006</v>
      </c>
      <c r="P102" s="33">
        <f>Overall!Q312</f>
        <v>5.0999999999999996</v>
      </c>
      <c r="Q102" s="32">
        <f>Overall!AD312</f>
        <v>0.6</v>
      </c>
      <c r="R102" s="11">
        <f>Overall!AC312</f>
        <v>23.6</v>
      </c>
      <c r="S102" s="33">
        <f>Overall!AE312</f>
        <v>85.1</v>
      </c>
      <c r="T102" s="32">
        <f>Overall!AA312</f>
        <v>0.1</v>
      </c>
      <c r="U102" s="11">
        <f>Overall!Z312</f>
        <v>3.9</v>
      </c>
      <c r="V102" s="33">
        <f>Overall!AB312</f>
        <v>25.4</v>
      </c>
      <c r="W102" s="32">
        <f>Overall!BJ312</f>
        <v>3</v>
      </c>
      <c r="X102" s="11">
        <f>Overall!BL312</f>
        <v>511</v>
      </c>
      <c r="Y102" s="11">
        <f>Overall!BG312</f>
        <v>4</v>
      </c>
      <c r="Z102" s="11">
        <f>Overall!BH312</f>
        <v>120</v>
      </c>
      <c r="AA102" s="33">
        <f>Overall!BK312</f>
        <v>4.3</v>
      </c>
      <c r="AB102" s="9">
        <f>Overall!BC312</f>
        <v>0</v>
      </c>
      <c r="AC102" s="9">
        <f>Overall!BF312</f>
        <v>58</v>
      </c>
      <c r="AD102" s="9">
        <f>Overall!BB312</f>
        <v>7</v>
      </c>
      <c r="AE102" s="9">
        <f>Overall!BD312</f>
        <v>13</v>
      </c>
      <c r="AF102" s="9">
        <f>Overall!BE312</f>
        <v>8.3000000000000007</v>
      </c>
    </row>
    <row r="103" spans="1:32" x14ac:dyDescent="0.3">
      <c r="A103" s="31" t="str">
        <f>Overall!A69</f>
        <v>8. Bryan</v>
      </c>
      <c r="B103" s="32" t="str">
        <f>Overall!D69</f>
        <v>Miles Sanders</v>
      </c>
      <c r="C103" s="11">
        <v>30</v>
      </c>
      <c r="D103" s="11" t="str">
        <f>Overall!E69</f>
        <v>RB</v>
      </c>
      <c r="E103" s="11" t="str">
        <f>Overall!F69</f>
        <v>PHI</v>
      </c>
      <c r="F103" s="33">
        <f>Overall!G69</f>
        <v>10</v>
      </c>
      <c r="G103" s="32">
        <f>Overall!H69</f>
        <v>7</v>
      </c>
      <c r="H103" s="11">
        <f>Overall!I69</f>
        <v>68</v>
      </c>
      <c r="I103" s="11">
        <f>Overall!J69</f>
        <v>70.099999999999994</v>
      </c>
      <c r="J103" s="11">
        <f>Overall!K69</f>
        <v>11.5</v>
      </c>
      <c r="K103" s="11">
        <f>Overall!L69</f>
        <v>79</v>
      </c>
      <c r="L103" s="33">
        <f>Overall!M69</f>
        <v>11</v>
      </c>
      <c r="M103" s="32">
        <f>N103-$N$26</f>
        <v>46.699999999999989</v>
      </c>
      <c r="N103" s="11">
        <f>Overall!O69</f>
        <v>148.19999999999999</v>
      </c>
      <c r="O103" s="11">
        <f>Overall!P69</f>
        <v>0</v>
      </c>
      <c r="P103" s="33">
        <f>Overall!Q69</f>
        <v>0</v>
      </c>
      <c r="Q103" s="32">
        <f>Overall!AD69</f>
        <v>4.3</v>
      </c>
      <c r="R103" s="11">
        <f>Overall!AC69</f>
        <v>151</v>
      </c>
      <c r="S103" s="33">
        <f>Overall!AE69</f>
        <v>586.20000000000005</v>
      </c>
      <c r="T103" s="32">
        <f>Overall!AA69</f>
        <v>1.4</v>
      </c>
      <c r="U103" s="11">
        <f>Overall!Z69</f>
        <v>32.4</v>
      </c>
      <c r="V103" s="33">
        <f>Overall!AB69</f>
        <v>259.5</v>
      </c>
      <c r="W103" s="32">
        <f>Overall!BJ69</f>
        <v>0</v>
      </c>
      <c r="X103" s="11">
        <f>Overall!BL69</f>
        <v>0</v>
      </c>
      <c r="Y103" s="11">
        <f>Overall!BG69</f>
        <v>0</v>
      </c>
      <c r="Z103" s="11">
        <f>Overall!BH69</f>
        <v>0</v>
      </c>
      <c r="AA103" s="33">
        <f>Overall!BK69</f>
        <v>0</v>
      </c>
      <c r="AB103" s="9">
        <f>Overall!BC69</f>
        <v>0</v>
      </c>
      <c r="AC103" s="9">
        <f>Overall!BF69</f>
        <v>0</v>
      </c>
      <c r="AD103" s="9">
        <f>Overall!BB69</f>
        <v>0</v>
      </c>
      <c r="AE103" s="9">
        <f>Overall!BD69</f>
        <v>0</v>
      </c>
      <c r="AF103" s="9">
        <f>Overall!BE69</f>
        <v>0</v>
      </c>
    </row>
    <row r="104" spans="1:32" x14ac:dyDescent="0.3">
      <c r="A104" s="31" t="str">
        <f>Overall!A15</f>
        <v>5. Danny</v>
      </c>
      <c r="B104" s="32" t="str">
        <f>Overall!D15</f>
        <v>James Conner</v>
      </c>
      <c r="C104" s="11">
        <v>7</v>
      </c>
      <c r="D104" s="11" t="str">
        <f>Overall!E15</f>
        <v>RB</v>
      </c>
      <c r="E104" s="11" t="str">
        <f>Overall!F15</f>
        <v>PIT</v>
      </c>
      <c r="F104" s="33">
        <f>Overall!G15</f>
        <v>7</v>
      </c>
      <c r="G104" s="32">
        <f>Overall!H15</f>
        <v>3</v>
      </c>
      <c r="H104" s="11">
        <f>Overall!I15</f>
        <v>14</v>
      </c>
      <c r="I104" s="11">
        <f>Overall!J15</f>
        <v>14.3</v>
      </c>
      <c r="J104" s="11">
        <f>Overall!K15</f>
        <v>2.6</v>
      </c>
      <c r="K104" s="11">
        <f>Overall!L15</f>
        <v>11</v>
      </c>
      <c r="L104" s="33">
        <f>Overall!M15</f>
        <v>-3</v>
      </c>
      <c r="M104" s="32">
        <f>N104-$N$26</f>
        <v>165.3</v>
      </c>
      <c r="N104" s="11">
        <f>Overall!O15</f>
        <v>266.8</v>
      </c>
      <c r="O104" s="11">
        <f>Overall!P15</f>
        <v>280</v>
      </c>
      <c r="P104" s="33">
        <f>Overall!Q15</f>
        <v>21.5</v>
      </c>
      <c r="Q104" s="32">
        <f>Overall!AD15</f>
        <v>9.6</v>
      </c>
      <c r="R104" s="11">
        <f>Overall!AC15</f>
        <v>231.2</v>
      </c>
      <c r="S104" s="33">
        <f>Overall!AE15</f>
        <v>1047.2</v>
      </c>
      <c r="T104" s="32">
        <f>Overall!AA15</f>
        <v>1.6</v>
      </c>
      <c r="U104" s="11">
        <f>Overall!Z15</f>
        <v>54.3</v>
      </c>
      <c r="V104" s="33">
        <f>Overall!AB15</f>
        <v>443.7</v>
      </c>
      <c r="W104" s="32">
        <f>Overall!BJ15</f>
        <v>12</v>
      </c>
      <c r="X104" s="11">
        <f>Overall!BL15</f>
        <v>973</v>
      </c>
      <c r="Y104" s="11">
        <f>Overall!BG15</f>
        <v>9</v>
      </c>
      <c r="Z104" s="11">
        <f>Overall!BH15</f>
        <v>215</v>
      </c>
      <c r="AA104" s="33">
        <f>Overall!BK15</f>
        <v>4.5</v>
      </c>
      <c r="AB104" s="9">
        <f>Overall!BC15</f>
        <v>1</v>
      </c>
      <c r="AC104" s="9">
        <f>Overall!BF15</f>
        <v>497</v>
      </c>
      <c r="AD104" s="9">
        <f>Overall!BB15</f>
        <v>55</v>
      </c>
      <c r="AE104" s="9">
        <f>Overall!BD15</f>
        <v>71</v>
      </c>
      <c r="AF104" s="9">
        <f>Overall!BE15</f>
        <v>9</v>
      </c>
    </row>
    <row r="105" spans="1:32" x14ac:dyDescent="0.3">
      <c r="A105" s="31">
        <f>Overall!$A$124</f>
        <v>0</v>
      </c>
      <c r="B105" s="32" t="str">
        <f>Overall!D124</f>
        <v>Jaylen Samuels</v>
      </c>
      <c r="C105" s="11">
        <v>46</v>
      </c>
      <c r="D105" s="11" t="str">
        <f>Overall!E124</f>
        <v>RB</v>
      </c>
      <c r="E105" s="11" t="str">
        <f>Overall!F124</f>
        <v>PIT</v>
      </c>
      <c r="F105" s="33">
        <f>Overall!G124</f>
        <v>7</v>
      </c>
      <c r="G105" s="32">
        <f>Overall!H124</f>
        <v>9</v>
      </c>
      <c r="H105" s="11">
        <f>Overall!I124</f>
        <v>123</v>
      </c>
      <c r="I105" s="11">
        <f>Overall!J124</f>
        <v>126.7</v>
      </c>
      <c r="J105" s="11">
        <f>Overall!K124</f>
        <v>16.8</v>
      </c>
      <c r="K105" s="11">
        <f>Overall!L124</f>
        <v>113</v>
      </c>
      <c r="L105" s="33">
        <f>Overall!M124</f>
        <v>-10</v>
      </c>
      <c r="M105" s="32">
        <f>N105-$N$26</f>
        <v>15</v>
      </c>
      <c r="N105" s="11">
        <f>Overall!O124</f>
        <v>116.5</v>
      </c>
      <c r="O105" s="11">
        <f>Overall!P124</f>
        <v>87.8</v>
      </c>
      <c r="P105" s="33">
        <f>Overall!Q124</f>
        <v>6.3</v>
      </c>
      <c r="Q105" s="32">
        <f>Overall!AD124</f>
        <v>1.9</v>
      </c>
      <c r="R105" s="11">
        <f>Overall!AC124</f>
        <v>77.099999999999994</v>
      </c>
      <c r="S105" s="33">
        <f>Overall!AE124</f>
        <v>334.1</v>
      </c>
      <c r="T105" s="32">
        <f>Overall!AA124</f>
        <v>2.1</v>
      </c>
      <c r="U105" s="11">
        <f>Overall!Z124</f>
        <v>33.299999999999997</v>
      </c>
      <c r="V105" s="33">
        <f>Overall!AB124</f>
        <v>271</v>
      </c>
      <c r="W105" s="32">
        <f>Overall!BJ124</f>
        <v>0</v>
      </c>
      <c r="X105" s="11">
        <f>Overall!BL124</f>
        <v>256</v>
      </c>
      <c r="Y105" s="11">
        <f>Overall!BG124</f>
        <v>1</v>
      </c>
      <c r="Z105" s="11">
        <f>Overall!BH124</f>
        <v>56</v>
      </c>
      <c r="AA105" s="33">
        <f>Overall!BK124</f>
        <v>4.5999999999999996</v>
      </c>
      <c r="AB105" s="9">
        <f>Overall!BC124</f>
        <v>3</v>
      </c>
      <c r="AC105" s="9">
        <f>Overall!BF124</f>
        <v>199</v>
      </c>
      <c r="AD105" s="9">
        <f>Overall!BB124</f>
        <v>26</v>
      </c>
      <c r="AE105" s="9">
        <f>Overall!BD124</f>
        <v>29</v>
      </c>
      <c r="AF105" s="9">
        <f>Overall!BE124</f>
        <v>7.7</v>
      </c>
    </row>
    <row r="106" spans="1:32" x14ac:dyDescent="0.3">
      <c r="A106" s="31">
        <f>Overall!A252</f>
        <v>0</v>
      </c>
      <c r="B106" s="32" t="str">
        <f>Overall!D252</f>
        <v>Benny Snell Jr.</v>
      </c>
      <c r="C106" s="11">
        <v>76</v>
      </c>
      <c r="D106" s="11" t="str">
        <f>Overall!E252</f>
        <v>RB</v>
      </c>
      <c r="E106" s="11" t="str">
        <f>Overall!F252</f>
        <v>PIT</v>
      </c>
      <c r="F106" s="33">
        <f>Overall!G252</f>
        <v>7</v>
      </c>
      <c r="G106" s="32">
        <f>Overall!H252</f>
        <v>13</v>
      </c>
      <c r="H106" s="11">
        <f>Overall!I252</f>
        <v>250</v>
      </c>
      <c r="I106" s="11">
        <f>Overall!J252</f>
        <v>253.7</v>
      </c>
      <c r="J106" s="11">
        <f>Overall!K252</f>
        <v>34.6</v>
      </c>
      <c r="K106" s="11">
        <f>Overall!L252</f>
        <v>262</v>
      </c>
      <c r="L106" s="33">
        <f>Overall!M252</f>
        <v>12</v>
      </c>
      <c r="M106" s="32">
        <f>N106-$N$26</f>
        <v>-70.5</v>
      </c>
      <c r="N106" s="11">
        <f>Overall!O252</f>
        <v>31</v>
      </c>
      <c r="O106" s="11">
        <f>Overall!P252</f>
        <v>0</v>
      </c>
      <c r="P106" s="33">
        <f>Overall!Q252</f>
        <v>0</v>
      </c>
      <c r="Q106" s="32">
        <f>Overall!AD252</f>
        <v>0.9</v>
      </c>
      <c r="R106" s="11">
        <f>Overall!AC252</f>
        <v>36.200000000000003</v>
      </c>
      <c r="S106" s="33">
        <f>Overall!AE252</f>
        <v>142.19999999999999</v>
      </c>
      <c r="T106" s="32">
        <f>Overall!AA252</f>
        <v>0.2</v>
      </c>
      <c r="U106" s="11">
        <f>Overall!Z252</f>
        <v>6.2</v>
      </c>
      <c r="V106" s="33">
        <f>Overall!AB252</f>
        <v>55.3</v>
      </c>
      <c r="W106" s="32">
        <f>Overall!BJ252</f>
        <v>0</v>
      </c>
      <c r="X106" s="11">
        <f>Overall!BL252</f>
        <v>0</v>
      </c>
      <c r="Y106" s="11">
        <f>Overall!BG252</f>
        <v>0</v>
      </c>
      <c r="Z106" s="11">
        <f>Overall!BH252</f>
        <v>0</v>
      </c>
      <c r="AA106" s="33">
        <f>Overall!BK252</f>
        <v>0</v>
      </c>
      <c r="AB106" s="9">
        <f>Overall!BC252</f>
        <v>0</v>
      </c>
      <c r="AC106" s="9">
        <f>Overall!BF252</f>
        <v>0</v>
      </c>
      <c r="AD106" s="9">
        <f>Overall!BB252</f>
        <v>0</v>
      </c>
      <c r="AE106" s="9">
        <f>Overall!BD252</f>
        <v>0</v>
      </c>
      <c r="AF106" s="9">
        <f>Overall!BE252</f>
        <v>0</v>
      </c>
    </row>
    <row r="107" spans="1:32" x14ac:dyDescent="0.3">
      <c r="A107" s="31" t="str">
        <f>Overall!A50</f>
        <v>1. Hunter</v>
      </c>
      <c r="B107" s="32" t="str">
        <f>Overall!D50</f>
        <v>Chris Carson</v>
      </c>
      <c r="C107" s="11">
        <v>24</v>
      </c>
      <c r="D107" s="11" t="str">
        <f>Overall!E50</f>
        <v>RB</v>
      </c>
      <c r="E107" s="11" t="str">
        <f>Overall!F50</f>
        <v>SEA</v>
      </c>
      <c r="F107" s="33">
        <f>Overall!G50</f>
        <v>11</v>
      </c>
      <c r="G107" s="32">
        <f>Overall!H50</f>
        <v>6</v>
      </c>
      <c r="H107" s="11">
        <f>Overall!I50</f>
        <v>49</v>
      </c>
      <c r="I107" s="11">
        <f>Overall!J50</f>
        <v>51.3</v>
      </c>
      <c r="J107" s="11">
        <f>Overall!K50</f>
        <v>9.3000000000000007</v>
      </c>
      <c r="K107" s="11">
        <f>Overall!L50</f>
        <v>47</v>
      </c>
      <c r="L107" s="33">
        <f>Overall!M50</f>
        <v>-2</v>
      </c>
      <c r="M107" s="32">
        <f>N107-$N$26</f>
        <v>111.30000000000001</v>
      </c>
      <c r="N107" s="11">
        <f>Overall!O50</f>
        <v>212.8</v>
      </c>
      <c r="O107" s="11">
        <f>Overall!P50</f>
        <v>201.4</v>
      </c>
      <c r="P107" s="33">
        <f>Overall!Q50</f>
        <v>14.4</v>
      </c>
      <c r="Q107" s="32">
        <f>Overall!AD50</f>
        <v>8.3000000000000007</v>
      </c>
      <c r="R107" s="11">
        <f>Overall!AC50</f>
        <v>241.2</v>
      </c>
      <c r="S107" s="33">
        <f>Overall!AE50</f>
        <v>1125</v>
      </c>
      <c r="T107" s="32">
        <f>Overall!AA50</f>
        <v>0.9</v>
      </c>
      <c r="U107" s="11">
        <f>Overall!Z50</f>
        <v>27.6</v>
      </c>
      <c r="V107" s="33">
        <f>Overall!AB50</f>
        <v>218.1</v>
      </c>
      <c r="W107" s="32">
        <f>Overall!BJ50</f>
        <v>9</v>
      </c>
      <c r="X107" s="11">
        <f>Overall!BL50</f>
        <v>1151</v>
      </c>
      <c r="Y107" s="11">
        <f>Overall!BG50</f>
        <v>8</v>
      </c>
      <c r="Z107" s="11">
        <f>Overall!BH50</f>
        <v>247</v>
      </c>
      <c r="AA107" s="33">
        <f>Overall!BK50</f>
        <v>4.7</v>
      </c>
      <c r="AB107" s="9">
        <f>Overall!BC50</f>
        <v>0</v>
      </c>
      <c r="AC107" s="9">
        <f>Overall!BF50</f>
        <v>163</v>
      </c>
      <c r="AD107" s="9">
        <f>Overall!BB50</f>
        <v>20</v>
      </c>
      <c r="AE107" s="9">
        <f>Overall!BD50</f>
        <v>24</v>
      </c>
      <c r="AF107" s="9">
        <f>Overall!BE50</f>
        <v>8.1999999999999993</v>
      </c>
    </row>
    <row r="108" spans="1:32" x14ac:dyDescent="0.3">
      <c r="A108" s="31" t="str">
        <f>Overall!$A$81</f>
        <v>6. Zack</v>
      </c>
      <c r="B108" s="32" t="str">
        <f>Overall!D81</f>
        <v>Rashaad Penny</v>
      </c>
      <c r="C108" s="11">
        <v>34</v>
      </c>
      <c r="D108" s="11" t="str">
        <f>Overall!E81</f>
        <v>RB</v>
      </c>
      <c r="E108" s="11" t="str">
        <f>Overall!F81</f>
        <v>SEA</v>
      </c>
      <c r="F108" s="33">
        <f>Overall!G81</f>
        <v>11</v>
      </c>
      <c r="G108" s="32">
        <f>Overall!H81</f>
        <v>8</v>
      </c>
      <c r="H108" s="11">
        <f>Overall!I81</f>
        <v>80</v>
      </c>
      <c r="I108" s="11">
        <f>Overall!J81</f>
        <v>82.4</v>
      </c>
      <c r="J108" s="11">
        <f>Overall!K81</f>
        <v>12.5</v>
      </c>
      <c r="K108" s="11">
        <f>Overall!L81</f>
        <v>81</v>
      </c>
      <c r="L108" s="33">
        <f>Overall!M81</f>
        <v>1</v>
      </c>
      <c r="M108" s="32">
        <f>N108-$N$26</f>
        <v>24.400000000000006</v>
      </c>
      <c r="N108" s="11">
        <f>Overall!O81</f>
        <v>125.9</v>
      </c>
      <c r="O108" s="11">
        <f>Overall!P81</f>
        <v>70.400000000000006</v>
      </c>
      <c r="P108" s="33">
        <f>Overall!Q81</f>
        <v>5</v>
      </c>
      <c r="Q108" s="32">
        <f>Overall!AD81</f>
        <v>3.9</v>
      </c>
      <c r="R108" s="11">
        <f>Overall!AC81</f>
        <v>148.9</v>
      </c>
      <c r="S108" s="33">
        <f>Overall!AE81</f>
        <v>678.1</v>
      </c>
      <c r="T108" s="32">
        <f>Overall!AA81</f>
        <v>0.7</v>
      </c>
      <c r="U108" s="11">
        <f>Overall!Z81</f>
        <v>18.2</v>
      </c>
      <c r="V108" s="33">
        <f>Overall!AB81</f>
        <v>139</v>
      </c>
      <c r="W108" s="32">
        <f>Overall!BJ81</f>
        <v>2</v>
      </c>
      <c r="X108" s="11">
        <f>Overall!BL81</f>
        <v>419</v>
      </c>
      <c r="Y108" s="11">
        <f>Overall!BG81</f>
        <v>4</v>
      </c>
      <c r="Z108" s="11">
        <f>Overall!BH81</f>
        <v>85</v>
      </c>
      <c r="AA108" s="33">
        <f>Overall!BK81</f>
        <v>4.9000000000000004</v>
      </c>
      <c r="AB108" s="9">
        <f>Overall!BC81</f>
        <v>0</v>
      </c>
      <c r="AC108" s="9">
        <f>Overall!BF81</f>
        <v>75</v>
      </c>
      <c r="AD108" s="9">
        <f>Overall!BB81</f>
        <v>9</v>
      </c>
      <c r="AE108" s="9">
        <f>Overall!BD81</f>
        <v>12</v>
      </c>
      <c r="AF108" s="9">
        <f>Overall!BE81</f>
        <v>8.3000000000000007</v>
      </c>
    </row>
    <row r="109" spans="1:32" x14ac:dyDescent="0.3">
      <c r="A109" s="31">
        <f>Overall!A371</f>
        <v>0</v>
      </c>
      <c r="B109" s="32" t="str">
        <f>Overall!D371</f>
        <v>C.J. Prosise</v>
      </c>
      <c r="C109" s="11">
        <v>113</v>
      </c>
      <c r="D109" s="11" t="str">
        <f>Overall!E371</f>
        <v>RB</v>
      </c>
      <c r="E109" s="11" t="str">
        <f>Overall!F371</f>
        <v>SEA</v>
      </c>
      <c r="F109" s="33">
        <f>Overall!G371</f>
        <v>11</v>
      </c>
      <c r="G109" s="32">
        <f>Overall!H371</f>
        <v>15</v>
      </c>
      <c r="H109" s="11">
        <f>Overall!I371</f>
        <v>369</v>
      </c>
      <c r="I109" s="11">
        <f>Overall!J371</f>
        <v>325.8</v>
      </c>
      <c r="J109" s="11">
        <f>Overall!K371</f>
        <v>24.4</v>
      </c>
      <c r="K109" s="11">
        <f>Overall!L371</f>
        <v>666</v>
      </c>
      <c r="L109" s="33">
        <f>Overall!M371</f>
        <v>297</v>
      </c>
      <c r="M109" s="32">
        <f>N109-$N$26</f>
        <v>-63</v>
      </c>
      <c r="N109" s="11">
        <f>Overall!O371</f>
        <v>38.5</v>
      </c>
      <c r="O109" s="11">
        <f>Overall!P371</f>
        <v>4.9000000000000004</v>
      </c>
      <c r="P109" s="33">
        <f>Overall!Q371</f>
        <v>1</v>
      </c>
      <c r="Q109" s="32">
        <f>Overall!AD371</f>
        <v>0</v>
      </c>
      <c r="R109" s="11">
        <f>Overall!AC371</f>
        <v>16.7</v>
      </c>
      <c r="S109" s="33">
        <f>Overall!AE371</f>
        <v>58.6</v>
      </c>
      <c r="T109" s="32">
        <f>Overall!AA371</f>
        <v>0.8</v>
      </c>
      <c r="U109" s="11">
        <f>Overall!Z371</f>
        <v>16</v>
      </c>
      <c r="V109" s="33">
        <f>Overall!AB371</f>
        <v>116.7</v>
      </c>
      <c r="W109" s="32">
        <f>Overall!BJ371</f>
        <v>0</v>
      </c>
      <c r="X109" s="11">
        <f>Overall!BL371</f>
        <v>-3</v>
      </c>
      <c r="Y109" s="11">
        <f>Overall!BG371</f>
        <v>0</v>
      </c>
      <c r="Z109" s="11">
        <f>Overall!BH371</f>
        <v>1</v>
      </c>
      <c r="AA109" s="33">
        <f>Overall!BK371</f>
        <v>-3</v>
      </c>
      <c r="AB109" s="9">
        <f>Overall!BC371</f>
        <v>0</v>
      </c>
      <c r="AC109" s="9">
        <f>Overall!BF371</f>
        <v>22</v>
      </c>
      <c r="AD109" s="9">
        <f>Overall!BB371</f>
        <v>3</v>
      </c>
      <c r="AE109" s="9">
        <f>Overall!BD371</f>
        <v>3</v>
      </c>
      <c r="AF109" s="9">
        <f>Overall!BE371</f>
        <v>7.3</v>
      </c>
    </row>
    <row r="110" spans="1:32" x14ac:dyDescent="0.3">
      <c r="A110" s="31">
        <f>Overall!$A$382</f>
        <v>0</v>
      </c>
      <c r="B110" s="32" t="str">
        <f>Overall!D382</f>
        <v>J.D. McKissic</v>
      </c>
      <c r="C110" s="11">
        <v>115</v>
      </c>
      <c r="D110" s="11" t="str">
        <f>Overall!E382</f>
        <v>RB</v>
      </c>
      <c r="E110" s="11" t="str">
        <f>Overall!F382</f>
        <v>SEA</v>
      </c>
      <c r="F110" s="33">
        <f>Overall!G382</f>
        <v>11</v>
      </c>
      <c r="G110" s="32">
        <f>Overall!H382</f>
        <v>15</v>
      </c>
      <c r="H110" s="11">
        <f>Overall!I382</f>
        <v>380</v>
      </c>
      <c r="I110" s="11">
        <f>Overall!J382</f>
        <v>284</v>
      </c>
      <c r="J110" s="11">
        <f>Overall!K382</f>
        <v>45</v>
      </c>
      <c r="K110" s="11">
        <f>Overall!L382</f>
        <v>1020</v>
      </c>
      <c r="L110" s="33">
        <f>Overall!M382</f>
        <v>640</v>
      </c>
      <c r="M110" s="32">
        <f>N110-$N$26</f>
        <v>-57.3</v>
      </c>
      <c r="N110" s="11">
        <f>Overall!O382</f>
        <v>44.2</v>
      </c>
      <c r="O110" s="11">
        <f>Overall!P382</f>
        <v>0.8</v>
      </c>
      <c r="P110" s="33">
        <f>Overall!Q382</f>
        <v>0.2</v>
      </c>
      <c r="Q110" s="32">
        <f>Overall!AD382</f>
        <v>0.6</v>
      </c>
      <c r="R110" s="11">
        <f>Overall!AC382</f>
        <v>28.3</v>
      </c>
      <c r="S110" s="33">
        <f>Overall!AE382</f>
        <v>108.3</v>
      </c>
      <c r="T110" s="32">
        <f>Overall!AA382</f>
        <v>1</v>
      </c>
      <c r="U110" s="11">
        <f>Overall!Z382</f>
        <v>13.5</v>
      </c>
      <c r="V110" s="33">
        <f>Overall!AB382</f>
        <v>107.7</v>
      </c>
      <c r="W110" s="32">
        <f>Overall!BJ382</f>
        <v>0</v>
      </c>
      <c r="X110" s="11">
        <f>Overall!BL382</f>
        <v>8</v>
      </c>
      <c r="Y110" s="11">
        <f>Overall!BG382</f>
        <v>0</v>
      </c>
      <c r="Z110" s="11">
        <f>Overall!BH382</f>
        <v>3</v>
      </c>
      <c r="AA110" s="33">
        <f>Overall!BK382</f>
        <v>2.7</v>
      </c>
      <c r="AB110" s="9">
        <f>Overall!BC382</f>
        <v>0</v>
      </c>
      <c r="AC110" s="9">
        <f>Overall!BF382</f>
        <v>0</v>
      </c>
      <c r="AD110" s="9">
        <f>Overall!BB382</f>
        <v>0</v>
      </c>
      <c r="AE110" s="9">
        <f>Overall!BD382</f>
        <v>1</v>
      </c>
      <c r="AF110" s="9">
        <f>Overall!BE382</f>
        <v>0</v>
      </c>
    </row>
    <row r="111" spans="1:32" x14ac:dyDescent="0.3">
      <c r="A111" s="31" t="str">
        <f>Overall!$A$65</f>
        <v>4. Nate</v>
      </c>
      <c r="B111" s="32" t="str">
        <f>Overall!D65</f>
        <v>Tevin Coleman</v>
      </c>
      <c r="C111" s="11">
        <v>28</v>
      </c>
      <c r="D111" s="11" t="str">
        <f>Overall!E65</f>
        <v>RB</v>
      </c>
      <c r="E111" s="11" t="str">
        <f>Overall!F65</f>
        <v>SF</v>
      </c>
      <c r="F111" s="33">
        <f>Overall!G65</f>
        <v>4</v>
      </c>
      <c r="G111" s="32">
        <f>Overall!H65</f>
        <v>7</v>
      </c>
      <c r="H111" s="11">
        <f>Overall!I65</f>
        <v>64</v>
      </c>
      <c r="I111" s="11">
        <f>Overall!J65</f>
        <v>66.2</v>
      </c>
      <c r="J111" s="11">
        <f>Overall!K65</f>
        <v>13</v>
      </c>
      <c r="K111" s="11">
        <f>Overall!L65</f>
        <v>65</v>
      </c>
      <c r="L111" s="33">
        <f>Overall!M65</f>
        <v>1</v>
      </c>
      <c r="M111" s="32">
        <f>N111-$N$26</f>
        <v>62.800000000000011</v>
      </c>
      <c r="N111" s="11">
        <f>Overall!O65</f>
        <v>164.3</v>
      </c>
      <c r="O111" s="11">
        <f>Overall!P65</f>
        <v>193.6</v>
      </c>
      <c r="P111" s="33">
        <f>Overall!Q65</f>
        <v>12.1</v>
      </c>
      <c r="Q111" s="32">
        <f>Overall!AD65</f>
        <v>4.9000000000000004</v>
      </c>
      <c r="R111" s="11">
        <f>Overall!AC65</f>
        <v>170</v>
      </c>
      <c r="S111" s="33">
        <f>Overall!AE65</f>
        <v>771.4</v>
      </c>
      <c r="T111" s="32">
        <f>Overall!AA65</f>
        <v>1.5</v>
      </c>
      <c r="U111" s="11">
        <f>Overall!Z65</f>
        <v>26.9</v>
      </c>
      <c r="V111" s="33">
        <f>Overall!AB65</f>
        <v>238.7</v>
      </c>
      <c r="W111" s="32">
        <f>Overall!BJ65</f>
        <v>4</v>
      </c>
      <c r="X111" s="11">
        <f>Overall!BL65</f>
        <v>800</v>
      </c>
      <c r="Y111" s="11">
        <f>Overall!BG65</f>
        <v>8</v>
      </c>
      <c r="Z111" s="11">
        <f>Overall!BH65</f>
        <v>167</v>
      </c>
      <c r="AA111" s="33">
        <f>Overall!BK65</f>
        <v>4.8</v>
      </c>
      <c r="AB111" s="9">
        <f>Overall!BC65</f>
        <v>5</v>
      </c>
      <c r="AC111" s="9">
        <f>Overall!BF65</f>
        <v>276</v>
      </c>
      <c r="AD111" s="9">
        <f>Overall!BB65</f>
        <v>32</v>
      </c>
      <c r="AE111" s="9">
        <f>Overall!BD65</f>
        <v>44</v>
      </c>
      <c r="AF111" s="9">
        <f>Overall!BE65</f>
        <v>8.6</v>
      </c>
    </row>
    <row r="112" spans="1:32" x14ac:dyDescent="0.3">
      <c r="A112" s="31">
        <f>Overall!$A$375</f>
        <v>0</v>
      </c>
      <c r="B112" s="32" t="str">
        <f>Overall!D375</f>
        <v>Kyle Juszczyk</v>
      </c>
      <c r="C112" s="11">
        <v>114</v>
      </c>
      <c r="D112" s="11" t="str">
        <f>Overall!E375</f>
        <v>RB</v>
      </c>
      <c r="E112" s="11" t="str">
        <f>Overall!F375</f>
        <v>SF</v>
      </c>
      <c r="F112" s="33">
        <f>Overall!G375</f>
        <v>4</v>
      </c>
      <c r="G112" s="32">
        <f>Overall!H375</f>
        <v>15</v>
      </c>
      <c r="H112" s="11">
        <f>Overall!I375</f>
        <v>373</v>
      </c>
      <c r="I112" s="11">
        <f>Overall!J375</f>
        <v>312.3</v>
      </c>
      <c r="J112" s="11">
        <f>Overall!K375</f>
        <v>61.5</v>
      </c>
      <c r="K112" s="11">
        <f>Overall!L375</f>
        <v>438</v>
      </c>
      <c r="L112" s="33">
        <f>Overall!M375</f>
        <v>65</v>
      </c>
      <c r="M112" s="32">
        <f>N112-$N$26</f>
        <v>-51</v>
      </c>
      <c r="N112" s="11">
        <f>Overall!O375</f>
        <v>50.5</v>
      </c>
      <c r="O112" s="11">
        <f>Overall!P375</f>
        <v>67.400000000000006</v>
      </c>
      <c r="P112" s="33">
        <f>Overall!Q375</f>
        <v>4.2</v>
      </c>
      <c r="Q112" s="32">
        <f>Overall!AD375</f>
        <v>0.3</v>
      </c>
      <c r="R112" s="11">
        <f>Overall!AC375</f>
        <v>7.2</v>
      </c>
      <c r="S112" s="33">
        <f>Overall!AE375</f>
        <v>26.6</v>
      </c>
      <c r="T112" s="32">
        <f>Overall!AA375</f>
        <v>0.8</v>
      </c>
      <c r="U112" s="11">
        <f>Overall!Z375</f>
        <v>22.3</v>
      </c>
      <c r="V112" s="33">
        <f>Overall!AB375</f>
        <v>203.8</v>
      </c>
      <c r="W112" s="32">
        <f>Overall!BJ375</f>
        <v>0</v>
      </c>
      <c r="X112" s="11">
        <f>Overall!BL375</f>
        <v>30</v>
      </c>
      <c r="Y112" s="11">
        <f>Overall!BG375</f>
        <v>0</v>
      </c>
      <c r="Z112" s="11">
        <f>Overall!BH375</f>
        <v>8</v>
      </c>
      <c r="AA112" s="33">
        <f>Overall!BK375</f>
        <v>3.8</v>
      </c>
      <c r="AB112" s="9">
        <f>Overall!BC375</f>
        <v>1</v>
      </c>
      <c r="AC112" s="9">
        <f>Overall!BF375</f>
        <v>324</v>
      </c>
      <c r="AD112" s="9">
        <f>Overall!BB375</f>
        <v>30</v>
      </c>
      <c r="AE112" s="9">
        <f>Overall!BD375</f>
        <v>40</v>
      </c>
      <c r="AF112" s="9">
        <f>Overall!BE375</f>
        <v>10.8</v>
      </c>
    </row>
    <row r="113" spans="1:32" x14ac:dyDescent="0.3">
      <c r="A113" s="31">
        <f>Overall!$A$105</f>
        <v>0</v>
      </c>
      <c r="B113" s="32" t="str">
        <f>Overall!D105</f>
        <v>Matt Breida</v>
      </c>
      <c r="C113" s="11">
        <v>42</v>
      </c>
      <c r="D113" s="11" t="str">
        <f>Overall!E105</f>
        <v>RB</v>
      </c>
      <c r="E113" s="11" t="str">
        <f>Overall!F105</f>
        <v>SF</v>
      </c>
      <c r="F113" s="33">
        <f>Overall!G105</f>
        <v>4</v>
      </c>
      <c r="G113" s="32">
        <f>Overall!H105</f>
        <v>9</v>
      </c>
      <c r="H113" s="11">
        <f>Overall!I105</f>
        <v>104</v>
      </c>
      <c r="I113" s="11">
        <f>Overall!J105</f>
        <v>106.9</v>
      </c>
      <c r="J113" s="11">
        <f>Overall!K105</f>
        <v>22.3</v>
      </c>
      <c r="K113" s="11">
        <f>Overall!L105</f>
        <v>121</v>
      </c>
      <c r="L113" s="33">
        <f>Overall!M105</f>
        <v>17</v>
      </c>
      <c r="M113" s="32">
        <f>N113-$N$26</f>
        <v>19.099999999999994</v>
      </c>
      <c r="N113" s="11">
        <f>Overall!O105</f>
        <v>120.6</v>
      </c>
      <c r="O113" s="11">
        <f>Overall!P105</f>
        <v>162.5</v>
      </c>
      <c r="P113" s="33">
        <f>Overall!Q105</f>
        <v>11.6</v>
      </c>
      <c r="Q113" s="32">
        <f>Overall!AD105</f>
        <v>3.1</v>
      </c>
      <c r="R113" s="11">
        <f>Overall!AC105</f>
        <v>113</v>
      </c>
      <c r="S113" s="33">
        <f>Overall!AE105</f>
        <v>498.2</v>
      </c>
      <c r="T113" s="32">
        <f>Overall!AA105</f>
        <v>1.1000000000000001</v>
      </c>
      <c r="U113" s="11">
        <f>Overall!Z105</f>
        <v>25.2</v>
      </c>
      <c r="V113" s="33">
        <f>Overall!AB105</f>
        <v>221.2</v>
      </c>
      <c r="W113" s="32">
        <f>Overall!BJ105</f>
        <v>3</v>
      </c>
      <c r="X113" s="11">
        <f>Overall!BL105</f>
        <v>814</v>
      </c>
      <c r="Y113" s="11">
        <f>Overall!BG105</f>
        <v>10</v>
      </c>
      <c r="Z113" s="11">
        <f>Overall!BH105</f>
        <v>153</v>
      </c>
      <c r="AA113" s="33">
        <f>Overall!BK105</f>
        <v>5.3</v>
      </c>
      <c r="AB113" s="9">
        <f>Overall!BC105</f>
        <v>2</v>
      </c>
      <c r="AC113" s="9">
        <f>Overall!BF105</f>
        <v>261</v>
      </c>
      <c r="AD113" s="9">
        <f>Overall!BB105</f>
        <v>27</v>
      </c>
      <c r="AE113" s="9">
        <f>Overall!BD105</f>
        <v>31</v>
      </c>
      <c r="AF113" s="9">
        <f>Overall!BE105</f>
        <v>9.6999999999999993</v>
      </c>
    </row>
    <row r="114" spans="1:32" x14ac:dyDescent="0.3">
      <c r="A114" s="31">
        <f>Overall!$A$368</f>
        <v>0</v>
      </c>
      <c r="B114" s="32" t="str">
        <f>Overall!D368</f>
        <v>Jeff Wilson</v>
      </c>
      <c r="C114" s="11">
        <v>111</v>
      </c>
      <c r="D114" s="11" t="str">
        <f>Overall!E368</f>
        <v>RB</v>
      </c>
      <c r="E114" s="11" t="str">
        <f>Overall!F368</f>
        <v>SF</v>
      </c>
      <c r="F114" s="33">
        <f>Overall!G368</f>
        <v>4</v>
      </c>
      <c r="G114" s="32">
        <f>Overall!H368</f>
        <v>15</v>
      </c>
      <c r="H114" s="11">
        <f>Overall!I368</f>
        <v>366</v>
      </c>
      <c r="I114" s="11">
        <f>Overall!J368</f>
        <v>319.8</v>
      </c>
      <c r="J114" s="11">
        <f>Overall!K368</f>
        <v>43.8</v>
      </c>
      <c r="K114" s="11">
        <f>Overall!L368</f>
        <v>494</v>
      </c>
      <c r="L114" s="33">
        <f>Overall!M368</f>
        <v>128</v>
      </c>
      <c r="M114" s="32">
        <f>N114-$N$26</f>
        <v>-84.2</v>
      </c>
      <c r="N114" s="11">
        <f>Overall!O368</f>
        <v>17.3</v>
      </c>
      <c r="O114" s="11">
        <f>Overall!P368</f>
        <v>44.4</v>
      </c>
      <c r="P114" s="33">
        <f>Overall!Q368</f>
        <v>7.4</v>
      </c>
      <c r="Q114" s="32">
        <f>Overall!AD368</f>
        <v>0.5</v>
      </c>
      <c r="R114" s="11">
        <f>Overall!AC368</f>
        <v>21.6</v>
      </c>
      <c r="S114" s="33">
        <f>Overall!AE368</f>
        <v>78</v>
      </c>
      <c r="T114" s="32">
        <f>Overall!AA368</f>
        <v>0.1</v>
      </c>
      <c r="U114" s="11">
        <f>Overall!Z368</f>
        <v>3</v>
      </c>
      <c r="V114" s="33">
        <f>Overall!AB368</f>
        <v>25.1</v>
      </c>
      <c r="W114" s="32">
        <f>Overall!BJ368</f>
        <v>0</v>
      </c>
      <c r="X114" s="11">
        <f>Overall!BL368</f>
        <v>266</v>
      </c>
      <c r="Y114" s="11">
        <f>Overall!BG368</f>
        <v>0</v>
      </c>
      <c r="Z114" s="11">
        <f>Overall!BH368</f>
        <v>66</v>
      </c>
      <c r="AA114" s="33">
        <f>Overall!BK368</f>
        <v>4</v>
      </c>
      <c r="AB114" s="9">
        <f>Overall!BC368</f>
        <v>0</v>
      </c>
      <c r="AC114" s="9">
        <f>Overall!BF368</f>
        <v>98</v>
      </c>
      <c r="AD114" s="9">
        <f>Overall!BB368</f>
        <v>12</v>
      </c>
      <c r="AE114" s="9">
        <f>Overall!BD368</f>
        <v>15</v>
      </c>
      <c r="AF114" s="9">
        <f>Overall!BE368</f>
        <v>8.1999999999999993</v>
      </c>
    </row>
    <row r="115" spans="1:32" x14ac:dyDescent="0.3">
      <c r="A115" s="31">
        <f>Overall!A211</f>
        <v>0</v>
      </c>
      <c r="B115" s="32" t="str">
        <f>Overall!D211</f>
        <v>Jerick McKinnon</v>
      </c>
      <c r="C115" s="11">
        <v>69</v>
      </c>
      <c r="D115" s="11" t="str">
        <f>Overall!E211</f>
        <v>RB</v>
      </c>
      <c r="E115" s="11" t="str">
        <f>Overall!F211</f>
        <v>SF</v>
      </c>
      <c r="F115" s="33">
        <f>Overall!G211</f>
        <v>4</v>
      </c>
      <c r="G115" s="32">
        <f>Overall!H211</f>
        <v>12</v>
      </c>
      <c r="H115" s="11">
        <f>Overall!I211</f>
        <v>209</v>
      </c>
      <c r="I115" s="11">
        <f>Overall!J211</f>
        <v>217.5</v>
      </c>
      <c r="J115" s="11">
        <f>Overall!K211</f>
        <v>52.8</v>
      </c>
      <c r="K115" s="11">
        <f>Overall!L211</f>
        <v>161</v>
      </c>
      <c r="L115" s="33">
        <f>Overall!M211</f>
        <v>-48</v>
      </c>
      <c r="M115" s="32">
        <f>N115-$N$26</f>
        <v>-9.7000000000000028</v>
      </c>
      <c r="N115" s="11">
        <f>Overall!O211</f>
        <v>91.8</v>
      </c>
      <c r="O115" s="11">
        <f>Overall!P211</f>
        <v>0</v>
      </c>
      <c r="P115" s="33">
        <f>Overall!Q211</f>
        <v>0</v>
      </c>
      <c r="Q115" s="32">
        <f>Overall!AD211</f>
        <v>2.1</v>
      </c>
      <c r="R115" s="11">
        <f>Overall!AC211</f>
        <v>70.3</v>
      </c>
      <c r="S115" s="33">
        <f>Overall!AE211</f>
        <v>319</v>
      </c>
      <c r="T115" s="32">
        <f>Overall!AA211</f>
        <v>0.9</v>
      </c>
      <c r="U115" s="11">
        <f>Overall!Z211</f>
        <v>23.7</v>
      </c>
      <c r="V115" s="33">
        <f>Overall!AB211</f>
        <v>197.9</v>
      </c>
      <c r="W115" s="32">
        <f>Overall!BJ211</f>
        <v>0</v>
      </c>
      <c r="X115" s="11">
        <f>Overall!BL211</f>
        <v>0</v>
      </c>
      <c r="Y115" s="11">
        <f>Overall!BG211</f>
        <v>0</v>
      </c>
      <c r="Z115" s="11">
        <f>Overall!BH211</f>
        <v>0</v>
      </c>
      <c r="AA115" s="33">
        <f>Overall!BK211</f>
        <v>0</v>
      </c>
      <c r="AB115" s="9">
        <f>Overall!BC211</f>
        <v>0</v>
      </c>
      <c r="AC115" s="9">
        <f>Overall!BF211</f>
        <v>0</v>
      </c>
      <c r="AD115" s="9">
        <f>Overall!BB211</f>
        <v>0</v>
      </c>
      <c r="AE115" s="9">
        <f>Overall!BD211</f>
        <v>0</v>
      </c>
      <c r="AF115" s="9">
        <f>Overall!BE211</f>
        <v>0</v>
      </c>
    </row>
    <row r="116" spans="1:32" x14ac:dyDescent="0.3">
      <c r="A116" s="31" t="str">
        <f>Overall!$A$127</f>
        <v>2. Mac</v>
      </c>
      <c r="B116" s="32" t="str">
        <f>Overall!D127</f>
        <v>Peyton Barber</v>
      </c>
      <c r="C116" s="11">
        <v>47</v>
      </c>
      <c r="D116" s="11" t="str">
        <f>Overall!E127</f>
        <v>RB</v>
      </c>
      <c r="E116" s="11" t="str">
        <f>Overall!F127</f>
        <v>TB</v>
      </c>
      <c r="F116" s="33">
        <f>Overall!G127</f>
        <v>7</v>
      </c>
      <c r="G116" s="32">
        <f>Overall!H127</f>
        <v>9</v>
      </c>
      <c r="H116" s="11">
        <f>Overall!I127</f>
        <v>126</v>
      </c>
      <c r="I116" s="11">
        <f>Overall!J127</f>
        <v>129.4</v>
      </c>
      <c r="J116" s="11">
        <f>Overall!K127</f>
        <v>18.5</v>
      </c>
      <c r="K116" s="11">
        <f>Overall!L127</f>
        <v>118</v>
      </c>
      <c r="L116" s="33">
        <f>Overall!M127</f>
        <v>-8</v>
      </c>
      <c r="M116" s="32">
        <f>N116-$N$26</f>
        <v>36.199999999999989</v>
      </c>
      <c r="N116" s="11">
        <f>Overall!O127</f>
        <v>137.69999999999999</v>
      </c>
      <c r="O116" s="11">
        <f>Overall!P127</f>
        <v>150.30000000000001</v>
      </c>
      <c r="P116" s="33">
        <f>Overall!Q127</f>
        <v>9.4</v>
      </c>
      <c r="Q116" s="32">
        <f>Overall!AD127</f>
        <v>4.5</v>
      </c>
      <c r="R116" s="11">
        <f>Overall!AC127</f>
        <v>182.5</v>
      </c>
      <c r="S116" s="33">
        <f>Overall!AE127</f>
        <v>737.6</v>
      </c>
      <c r="T116" s="32">
        <f>Overall!AA127</f>
        <v>0.7</v>
      </c>
      <c r="U116" s="11">
        <f>Overall!Z127</f>
        <v>21.4</v>
      </c>
      <c r="V116" s="33">
        <f>Overall!AB127</f>
        <v>142.69999999999999</v>
      </c>
      <c r="W116" s="32">
        <f>Overall!BJ127</f>
        <v>5</v>
      </c>
      <c r="X116" s="11">
        <f>Overall!BL127</f>
        <v>871</v>
      </c>
      <c r="Y116" s="11">
        <f>Overall!BG127</f>
        <v>4</v>
      </c>
      <c r="Z116" s="11">
        <f>Overall!BH127</f>
        <v>234</v>
      </c>
      <c r="AA116" s="33">
        <f>Overall!BK127</f>
        <v>3.7</v>
      </c>
      <c r="AB116" s="9">
        <f>Overall!BC127</f>
        <v>1</v>
      </c>
      <c r="AC116" s="9">
        <f>Overall!BF127</f>
        <v>92</v>
      </c>
      <c r="AD116" s="9">
        <f>Overall!BB127</f>
        <v>20</v>
      </c>
      <c r="AE116" s="9">
        <f>Overall!BD127</f>
        <v>29</v>
      </c>
      <c r="AF116" s="9">
        <f>Overall!BE127</f>
        <v>4.5999999999999996</v>
      </c>
    </row>
    <row r="117" spans="1:32" x14ac:dyDescent="0.3">
      <c r="A117" s="31" t="str">
        <f>Overall!$A$109</f>
        <v>2. Mac</v>
      </c>
      <c r="B117" s="32" t="str">
        <f>Overall!D109</f>
        <v>Ronald Jones II</v>
      </c>
      <c r="C117" s="11">
        <v>43</v>
      </c>
      <c r="D117" s="11" t="str">
        <f>Overall!E109</f>
        <v>RB</v>
      </c>
      <c r="E117" s="11" t="str">
        <f>Overall!F109</f>
        <v>TB</v>
      </c>
      <c r="F117" s="33">
        <f>Overall!G109</f>
        <v>7</v>
      </c>
      <c r="G117" s="32">
        <f>Overall!H109</f>
        <v>9</v>
      </c>
      <c r="H117" s="11">
        <f>Overall!I109</f>
        <v>108</v>
      </c>
      <c r="I117" s="11">
        <f>Overall!J109</f>
        <v>108.4</v>
      </c>
      <c r="J117" s="11">
        <f>Overall!K109</f>
        <v>11.8</v>
      </c>
      <c r="K117" s="11">
        <f>Overall!L109</f>
        <v>105</v>
      </c>
      <c r="L117" s="33">
        <f>Overall!M109</f>
        <v>-3</v>
      </c>
      <c r="M117" s="32">
        <f>N117-$N$26</f>
        <v>-0.90000000000000568</v>
      </c>
      <c r="N117" s="11">
        <f>Overall!O109</f>
        <v>100.6</v>
      </c>
      <c r="O117" s="11">
        <f>Overall!P109</f>
        <v>20.7</v>
      </c>
      <c r="P117" s="33">
        <f>Overall!Q109</f>
        <v>2.2999999999999998</v>
      </c>
      <c r="Q117" s="32">
        <f>Overall!AD109</f>
        <v>3.8</v>
      </c>
      <c r="R117" s="11">
        <f>Overall!AC109</f>
        <v>134</v>
      </c>
      <c r="S117" s="33">
        <f>Overall!AE109</f>
        <v>477.3</v>
      </c>
      <c r="T117" s="32">
        <f>Overall!AA109</f>
        <v>0.4</v>
      </c>
      <c r="U117" s="11">
        <f>Overall!Z109</f>
        <v>17.7</v>
      </c>
      <c r="V117" s="33">
        <f>Overall!AB109</f>
        <v>121.5</v>
      </c>
      <c r="W117" s="32">
        <f>Overall!BJ109</f>
        <v>1</v>
      </c>
      <c r="X117" s="11">
        <f>Overall!BL109</f>
        <v>44</v>
      </c>
      <c r="Y117" s="11">
        <f>Overall!BG109</f>
        <v>0</v>
      </c>
      <c r="Z117" s="11">
        <f>Overall!BH109</f>
        <v>23</v>
      </c>
      <c r="AA117" s="33">
        <f>Overall!BK109</f>
        <v>1.9</v>
      </c>
      <c r="AB117" s="9">
        <f>Overall!BC109</f>
        <v>0</v>
      </c>
      <c r="AC117" s="9">
        <f>Overall!BF109</f>
        <v>33</v>
      </c>
      <c r="AD117" s="9">
        <f>Overall!BB109</f>
        <v>7</v>
      </c>
      <c r="AE117" s="9">
        <f>Overall!BD109</f>
        <v>9</v>
      </c>
      <c r="AF117" s="9">
        <f>Overall!BE109</f>
        <v>4.7</v>
      </c>
    </row>
    <row r="118" spans="1:32" x14ac:dyDescent="0.3">
      <c r="A118" s="31">
        <f>Overall!$A$283</f>
        <v>0</v>
      </c>
      <c r="B118" s="32" t="str">
        <f>Overall!D283</f>
        <v>Bruce Anderson</v>
      </c>
      <c r="C118" s="11">
        <v>83</v>
      </c>
      <c r="D118" s="11" t="str">
        <f>Overall!E283</f>
        <v>RB</v>
      </c>
      <c r="E118" s="11" t="str">
        <f>Overall!F283</f>
        <v>TB</v>
      </c>
      <c r="F118" s="33">
        <f>Overall!G283</f>
        <v>7</v>
      </c>
      <c r="G118" s="32">
        <f>Overall!H283</f>
        <v>14</v>
      </c>
      <c r="H118" s="11">
        <f>Overall!I283</f>
        <v>281</v>
      </c>
      <c r="I118" s="11">
        <f>Overall!J283</f>
        <v>249.3</v>
      </c>
      <c r="J118" s="11">
        <f>Overall!K283</f>
        <v>30.5</v>
      </c>
      <c r="K118" s="11">
        <f>Overall!L283</f>
        <v>341</v>
      </c>
      <c r="L118" s="33">
        <f>Overall!M283</f>
        <v>60</v>
      </c>
      <c r="M118" s="32">
        <f>N118-$N$26</f>
        <v>-84.6</v>
      </c>
      <c r="N118" s="11">
        <f>Overall!O283</f>
        <v>16.899999999999999</v>
      </c>
      <c r="O118" s="11">
        <f>Overall!P283</f>
        <v>0</v>
      </c>
      <c r="P118" s="33">
        <f>Overall!Q283</f>
        <v>0</v>
      </c>
      <c r="Q118" s="32">
        <f>Overall!AD283</f>
        <v>0.4</v>
      </c>
      <c r="R118" s="11">
        <f>Overall!AC283</f>
        <v>14.6</v>
      </c>
      <c r="S118" s="33">
        <f>Overall!AE283</f>
        <v>60.3</v>
      </c>
      <c r="T118" s="32">
        <f>Overall!AA283</f>
        <v>0.2</v>
      </c>
      <c r="U118" s="11">
        <f>Overall!Z283</f>
        <v>4.4000000000000004</v>
      </c>
      <c r="V118" s="33">
        <f>Overall!AB283</f>
        <v>33.4</v>
      </c>
      <c r="W118" s="32">
        <f>Overall!BJ283</f>
        <v>0</v>
      </c>
      <c r="X118" s="11">
        <f>Overall!BL283</f>
        <v>0</v>
      </c>
      <c r="Y118" s="11">
        <f>Overall!BG283</f>
        <v>0</v>
      </c>
      <c r="Z118" s="11">
        <f>Overall!BH283</f>
        <v>0</v>
      </c>
      <c r="AA118" s="33">
        <f>Overall!BK283</f>
        <v>0</v>
      </c>
      <c r="AB118" s="9">
        <f>Overall!BC283</f>
        <v>0</v>
      </c>
      <c r="AC118" s="9">
        <f>Overall!BF283</f>
        <v>0</v>
      </c>
      <c r="AD118" s="9">
        <f>Overall!BB283</f>
        <v>0</v>
      </c>
      <c r="AE118" s="9">
        <f>Overall!BD283</f>
        <v>0</v>
      </c>
      <c r="AF118" s="9">
        <f>Overall!BE283</f>
        <v>0</v>
      </c>
    </row>
    <row r="119" spans="1:32" x14ac:dyDescent="0.3">
      <c r="A119" s="31">
        <f>Overall!A311</f>
        <v>0</v>
      </c>
      <c r="B119" s="32" t="str">
        <f>Overall!D311</f>
        <v>Andre Ellington</v>
      </c>
      <c r="C119" s="11">
        <v>94</v>
      </c>
      <c r="D119" s="11" t="str">
        <f>Overall!E311</f>
        <v>RB</v>
      </c>
      <c r="E119" s="11" t="str">
        <f>Overall!F311</f>
        <v>TB</v>
      </c>
      <c r="F119" s="33">
        <f>Overall!G311</f>
        <v>7</v>
      </c>
      <c r="G119" s="32">
        <f>Overall!H311</f>
        <v>14</v>
      </c>
      <c r="H119" s="11">
        <f>Overall!I311</f>
        <v>309</v>
      </c>
      <c r="I119" s="11">
        <f>Overall!J311</f>
        <v>266.39999999999998</v>
      </c>
      <c r="J119" s="11">
        <f>Overall!K311</f>
        <v>34.6</v>
      </c>
      <c r="K119" s="11">
        <f>Overall!L311</f>
        <v>1022</v>
      </c>
      <c r="L119" s="33">
        <f>Overall!M311</f>
        <v>713</v>
      </c>
      <c r="M119" s="32">
        <f>N119-$N$26</f>
        <v>-41</v>
      </c>
      <c r="N119" s="11">
        <f>Overall!O311</f>
        <v>60.5</v>
      </c>
      <c r="O119" s="11">
        <f>Overall!P311</f>
        <v>0</v>
      </c>
      <c r="P119" s="33">
        <f>Overall!Q311</f>
        <v>0</v>
      </c>
      <c r="Q119" s="32">
        <f>Overall!AD311</f>
        <v>1.1000000000000001</v>
      </c>
      <c r="R119" s="11">
        <f>Overall!AC311</f>
        <v>28.4</v>
      </c>
      <c r="S119" s="33">
        <f>Overall!AE311</f>
        <v>108.5</v>
      </c>
      <c r="T119" s="32">
        <f>Overall!AA311</f>
        <v>0.3</v>
      </c>
      <c r="U119" s="11">
        <f>Overall!Z311</f>
        <v>23.3</v>
      </c>
      <c r="V119" s="33">
        <f>Overall!AB311</f>
        <v>197.1</v>
      </c>
      <c r="W119" s="32">
        <f>Overall!BJ311</f>
        <v>0</v>
      </c>
      <c r="X119" s="11">
        <f>Overall!BL311</f>
        <v>0</v>
      </c>
      <c r="Y119" s="11">
        <f>Overall!BG311</f>
        <v>0</v>
      </c>
      <c r="Z119" s="11">
        <f>Overall!BH311</f>
        <v>0</v>
      </c>
      <c r="AA119" s="33">
        <f>Overall!BK311</f>
        <v>0</v>
      </c>
      <c r="AB119" s="9">
        <f>Overall!BC311</f>
        <v>0</v>
      </c>
      <c r="AC119" s="9">
        <f>Overall!BF311</f>
        <v>0</v>
      </c>
      <c r="AD119" s="9">
        <f>Overall!BB311</f>
        <v>0</v>
      </c>
      <c r="AE119" s="9">
        <f>Overall!BD311</f>
        <v>0</v>
      </c>
      <c r="AF119" s="9">
        <f>Overall!BE311</f>
        <v>0</v>
      </c>
    </row>
    <row r="120" spans="1:32" x14ac:dyDescent="0.3">
      <c r="A120" s="31">
        <f>Overall!$A$394</f>
        <v>0</v>
      </c>
      <c r="B120" s="32" t="str">
        <f>Overall!D394</f>
        <v>Dare Ogunbowale</v>
      </c>
      <c r="C120" s="11">
        <v>117</v>
      </c>
      <c r="D120" s="11" t="str">
        <f>Overall!E394</f>
        <v>RB</v>
      </c>
      <c r="E120" s="11" t="str">
        <f>Overall!F394</f>
        <v>TB</v>
      </c>
      <c r="F120" s="33">
        <f>Overall!G394</f>
        <v>7</v>
      </c>
      <c r="G120" s="32">
        <f>Overall!H394</f>
        <v>15</v>
      </c>
      <c r="H120" s="11">
        <f>Overall!I394</f>
        <v>392</v>
      </c>
      <c r="I120" s="11">
        <f>Overall!J394</f>
        <v>333.7</v>
      </c>
      <c r="J120" s="11">
        <f>Overall!K394</f>
        <v>40.1</v>
      </c>
      <c r="K120" s="11">
        <f>Overall!L394</f>
        <v>549</v>
      </c>
      <c r="L120" s="33">
        <f>Overall!M394</f>
        <v>157</v>
      </c>
      <c r="M120" s="32">
        <f>N120-$N$26</f>
        <v>-86.9</v>
      </c>
      <c r="N120" s="11">
        <f>Overall!O394</f>
        <v>14.6</v>
      </c>
      <c r="O120" s="11">
        <f>Overall!P394</f>
        <v>0</v>
      </c>
      <c r="P120" s="33">
        <f>Overall!Q394</f>
        <v>0</v>
      </c>
      <c r="Q120" s="32">
        <f>Overall!AD394</f>
        <v>0.1</v>
      </c>
      <c r="R120" s="11">
        <f>Overall!AC394</f>
        <v>8</v>
      </c>
      <c r="S120" s="33">
        <f>Overall!AE394</f>
        <v>29.7</v>
      </c>
      <c r="T120" s="32">
        <f>Overall!AA394</f>
        <v>0.2</v>
      </c>
      <c r="U120" s="11">
        <f>Overall!Z394</f>
        <v>6</v>
      </c>
      <c r="V120" s="33">
        <f>Overall!AB394</f>
        <v>39.200000000000003</v>
      </c>
      <c r="W120" s="32">
        <f>Overall!BJ394</f>
        <v>0</v>
      </c>
      <c r="X120" s="11">
        <f>Overall!BL394</f>
        <v>0</v>
      </c>
      <c r="Y120" s="11">
        <f>Overall!BG394</f>
        <v>0</v>
      </c>
      <c r="Z120" s="11">
        <f>Overall!BH394</f>
        <v>0</v>
      </c>
      <c r="AA120" s="33">
        <f>Overall!BK394</f>
        <v>0</v>
      </c>
      <c r="AB120" s="9">
        <f>Overall!BC394</f>
        <v>0</v>
      </c>
      <c r="AC120" s="9">
        <f>Overall!BF394</f>
        <v>0</v>
      </c>
      <c r="AD120" s="9">
        <f>Overall!BB394</f>
        <v>0</v>
      </c>
      <c r="AE120" s="9">
        <f>Overall!BD394</f>
        <v>0</v>
      </c>
      <c r="AF120" s="9">
        <f>Overall!BE394</f>
        <v>0</v>
      </c>
    </row>
    <row r="121" spans="1:32" x14ac:dyDescent="0.3">
      <c r="A121" s="31">
        <f>Overall!A102</f>
        <v>0</v>
      </c>
      <c r="B121" s="32" t="str">
        <f>Overall!D102</f>
        <v>Dion Lewis</v>
      </c>
      <c r="C121" s="11">
        <v>40</v>
      </c>
      <c r="D121" s="11" t="str">
        <f>Overall!E102</f>
        <v>RB</v>
      </c>
      <c r="E121" s="11" t="str">
        <f>Overall!F102</f>
        <v>TEN</v>
      </c>
      <c r="F121" s="33">
        <f>Overall!G102</f>
        <v>11</v>
      </c>
      <c r="G121" s="32">
        <f>Overall!H102</f>
        <v>9</v>
      </c>
      <c r="H121" s="11">
        <f>Overall!I102</f>
        <v>101</v>
      </c>
      <c r="I121" s="11">
        <f>Overall!J102</f>
        <v>103.7</v>
      </c>
      <c r="J121" s="11">
        <f>Overall!K102</f>
        <v>16.5</v>
      </c>
      <c r="K121" s="11">
        <f>Overall!L102</f>
        <v>133</v>
      </c>
      <c r="L121" s="33">
        <f>Overall!M102</f>
        <v>32</v>
      </c>
      <c r="M121" s="32">
        <f>N121-$N$26</f>
        <v>31.400000000000006</v>
      </c>
      <c r="N121" s="11">
        <f>Overall!O102</f>
        <v>132.9</v>
      </c>
      <c r="O121" s="11">
        <f>Overall!P102</f>
        <v>160.69999999999999</v>
      </c>
      <c r="P121" s="33">
        <f>Overall!Q102</f>
        <v>10</v>
      </c>
      <c r="Q121" s="32">
        <f>Overall!AD102</f>
        <v>2.2999999999999998</v>
      </c>
      <c r="R121" s="11">
        <f>Overall!AC102</f>
        <v>110.3</v>
      </c>
      <c r="S121" s="33">
        <f>Overall!AE102</f>
        <v>420.2</v>
      </c>
      <c r="T121" s="32">
        <f>Overall!AA102</f>
        <v>0.9</v>
      </c>
      <c r="U121" s="11">
        <f>Overall!Z102</f>
        <v>43</v>
      </c>
      <c r="V121" s="33">
        <f>Overall!AB102</f>
        <v>306.7</v>
      </c>
      <c r="W121" s="32">
        <f>Overall!BJ102</f>
        <v>1</v>
      </c>
      <c r="X121" s="11">
        <f>Overall!BL102</f>
        <v>517</v>
      </c>
      <c r="Y121" s="11">
        <f>Overall!BG102</f>
        <v>2</v>
      </c>
      <c r="Z121" s="11">
        <f>Overall!BH102</f>
        <v>155</v>
      </c>
      <c r="AA121" s="33">
        <f>Overall!BK102</f>
        <v>3.3</v>
      </c>
      <c r="AB121" s="9">
        <f>Overall!BC102</f>
        <v>1</v>
      </c>
      <c r="AC121" s="9">
        <f>Overall!BF102</f>
        <v>400</v>
      </c>
      <c r="AD121" s="9">
        <f>Overall!BB102</f>
        <v>59</v>
      </c>
      <c r="AE121" s="9">
        <f>Overall!BD102</f>
        <v>67</v>
      </c>
      <c r="AF121" s="9">
        <f>Overall!BE102</f>
        <v>6.8</v>
      </c>
    </row>
    <row r="122" spans="1:32" x14ac:dyDescent="0.3">
      <c r="A122" s="31" t="str">
        <f>Overall!$A$45</f>
        <v>6. Zack</v>
      </c>
      <c r="B122" s="32" t="str">
        <f>Overall!D45</f>
        <v>Derrick Henry</v>
      </c>
      <c r="C122" s="11">
        <v>20</v>
      </c>
      <c r="D122" s="11" t="str">
        <f>Overall!E45</f>
        <v>RB</v>
      </c>
      <c r="E122" s="11" t="str">
        <f>Overall!F45</f>
        <v>TEN</v>
      </c>
      <c r="F122" s="33">
        <f>Overall!G45</f>
        <v>11</v>
      </c>
      <c r="G122" s="32">
        <f>Overall!H45</f>
        <v>6</v>
      </c>
      <c r="H122" s="11">
        <f>Overall!I45</f>
        <v>44</v>
      </c>
      <c r="I122" s="11">
        <f>Overall!J45</f>
        <v>49.2</v>
      </c>
      <c r="J122" s="11">
        <f>Overall!K45</f>
        <v>8</v>
      </c>
      <c r="K122" s="11">
        <f>Overall!L45</f>
        <v>38</v>
      </c>
      <c r="L122" s="33">
        <f>Overall!M45</f>
        <v>-6</v>
      </c>
      <c r="M122" s="32">
        <f>N122-$N$26</f>
        <v>104.30000000000001</v>
      </c>
      <c r="N122" s="11">
        <f>Overall!O45</f>
        <v>205.8</v>
      </c>
      <c r="O122" s="11">
        <f>Overall!P45</f>
        <v>201.3</v>
      </c>
      <c r="P122" s="33">
        <f>Overall!Q45</f>
        <v>12.6</v>
      </c>
      <c r="Q122" s="32">
        <f>Overall!AD45</f>
        <v>10</v>
      </c>
      <c r="R122" s="11">
        <f>Overall!AC45</f>
        <v>249.1</v>
      </c>
      <c r="S122" s="33">
        <f>Overall!AE45</f>
        <v>1172.4000000000001</v>
      </c>
      <c r="T122" s="32">
        <f>Overall!AA45</f>
        <v>0.3</v>
      </c>
      <c r="U122" s="11">
        <f>Overall!Z45</f>
        <v>16.5</v>
      </c>
      <c r="V122" s="33">
        <f>Overall!AB45</f>
        <v>124.1</v>
      </c>
      <c r="W122" s="32">
        <f>Overall!BJ45</f>
        <v>12</v>
      </c>
      <c r="X122" s="11">
        <f>Overall!BL45</f>
        <v>1059</v>
      </c>
      <c r="Y122" s="11">
        <f>Overall!BG45</f>
        <v>4</v>
      </c>
      <c r="Z122" s="11">
        <f>Overall!BH45</f>
        <v>215</v>
      </c>
      <c r="AA122" s="33">
        <f>Overall!BK45</f>
        <v>4.9000000000000004</v>
      </c>
      <c r="AB122" s="9">
        <f>Overall!BC45</f>
        <v>0</v>
      </c>
      <c r="AC122" s="9">
        <f>Overall!BF45</f>
        <v>99</v>
      </c>
      <c r="AD122" s="9">
        <f>Overall!BB45</f>
        <v>15</v>
      </c>
      <c r="AE122" s="9">
        <f>Overall!BD45</f>
        <v>18</v>
      </c>
      <c r="AF122" s="9">
        <f>Overall!BE45</f>
        <v>6.6</v>
      </c>
    </row>
    <row r="123" spans="1:32" x14ac:dyDescent="0.3">
      <c r="A123" s="31">
        <f>Overall!A140</f>
        <v>0</v>
      </c>
      <c r="B123" s="32" t="str">
        <f>Overall!D140</f>
        <v>Chris Thompson</v>
      </c>
      <c r="C123" s="11">
        <v>51</v>
      </c>
      <c r="D123" s="11" t="str">
        <f>Overall!E140</f>
        <v>RB</v>
      </c>
      <c r="E123" s="11" t="str">
        <f>Overall!F140</f>
        <v>WAS</v>
      </c>
      <c r="F123" s="33">
        <f>Overall!G140</f>
        <v>10</v>
      </c>
      <c r="G123" s="32">
        <f>Overall!H140</f>
        <v>10</v>
      </c>
      <c r="H123" s="11">
        <f>Overall!I140</f>
        <v>139</v>
      </c>
      <c r="I123" s="11">
        <f>Overall!J140</f>
        <v>146.6</v>
      </c>
      <c r="J123" s="11">
        <f>Overall!K140</f>
        <v>31.7</v>
      </c>
      <c r="K123" s="11">
        <f>Overall!L140</f>
        <v>197</v>
      </c>
      <c r="L123" s="33">
        <f>Overall!M140</f>
        <v>58</v>
      </c>
      <c r="M123" s="32">
        <f>N123-$N$26</f>
        <v>18.799999999999997</v>
      </c>
      <c r="N123" s="11">
        <f>Overall!O140</f>
        <v>120.3</v>
      </c>
      <c r="O123" s="11">
        <f>Overall!P140</f>
        <v>91.6</v>
      </c>
      <c r="P123" s="33">
        <f>Overall!Q140</f>
        <v>9.1999999999999993</v>
      </c>
      <c r="Q123" s="32">
        <f>Overall!AD140</f>
        <v>0.9</v>
      </c>
      <c r="R123" s="11">
        <f>Overall!AC140</f>
        <v>55.6</v>
      </c>
      <c r="S123" s="33">
        <f>Overall!AE140</f>
        <v>232.3</v>
      </c>
      <c r="T123" s="32">
        <f>Overall!AA140</f>
        <v>1.8</v>
      </c>
      <c r="U123" s="11">
        <f>Overall!Z140</f>
        <v>46.3</v>
      </c>
      <c r="V123" s="33">
        <f>Overall!AB140</f>
        <v>357.9</v>
      </c>
      <c r="W123" s="32">
        <f>Overall!BJ140</f>
        <v>0</v>
      </c>
      <c r="X123" s="11">
        <f>Overall!BL140</f>
        <v>178</v>
      </c>
      <c r="Y123" s="11">
        <f>Overall!BG140</f>
        <v>0</v>
      </c>
      <c r="Z123" s="11">
        <f>Overall!BH140</f>
        <v>43</v>
      </c>
      <c r="AA123" s="33">
        <f>Overall!BK140</f>
        <v>4.0999999999999996</v>
      </c>
      <c r="AB123" s="9">
        <f>Overall!BC140</f>
        <v>1</v>
      </c>
      <c r="AC123" s="9">
        <f>Overall!BF140</f>
        <v>268</v>
      </c>
      <c r="AD123" s="9">
        <f>Overall!BB140</f>
        <v>41</v>
      </c>
      <c r="AE123" s="9">
        <f>Overall!BD140</f>
        <v>55</v>
      </c>
      <c r="AF123" s="9">
        <f>Overall!BE140</f>
        <v>6.5</v>
      </c>
    </row>
    <row r="124" spans="1:32" x14ac:dyDescent="0.3">
      <c r="A124" s="31">
        <f>Overall!A141</f>
        <v>0</v>
      </c>
      <c r="B124" s="32" t="str">
        <f>Overall!D141</f>
        <v>Chris Thompson</v>
      </c>
      <c r="C124" s="11">
        <v>52</v>
      </c>
      <c r="D124" s="11" t="str">
        <f>Overall!E141</f>
        <v>RB</v>
      </c>
      <c r="E124" s="11" t="str">
        <f>Overall!F141</f>
        <v>WAS</v>
      </c>
      <c r="F124" s="33">
        <f>Overall!G141</f>
        <v>10</v>
      </c>
      <c r="G124" s="32">
        <f>Overall!H141</f>
        <v>10</v>
      </c>
      <c r="H124" s="11">
        <f>Overall!I141</f>
        <v>139</v>
      </c>
      <c r="I124" s="11">
        <f>Overall!J141</f>
        <v>146.6</v>
      </c>
      <c r="J124" s="11">
        <f>Overall!K141</f>
        <v>31.7</v>
      </c>
      <c r="K124" s="11">
        <f>Overall!L141</f>
        <v>197</v>
      </c>
      <c r="L124" s="33">
        <f>Overall!M141</f>
        <v>58</v>
      </c>
      <c r="M124" s="32">
        <f>N124-$N$26</f>
        <v>-101.5</v>
      </c>
      <c r="N124" s="11">
        <f>Overall!O141</f>
        <v>0</v>
      </c>
      <c r="O124" s="11">
        <f>Overall!P141</f>
        <v>91.6</v>
      </c>
      <c r="P124" s="33">
        <f>Overall!Q141</f>
        <v>9.1999999999999993</v>
      </c>
      <c r="Q124" s="32">
        <f>Overall!AD141</f>
        <v>0</v>
      </c>
      <c r="R124" s="11">
        <f>Overall!AC141</f>
        <v>0</v>
      </c>
      <c r="S124" s="33">
        <f>Overall!AE141</f>
        <v>0</v>
      </c>
      <c r="T124" s="32">
        <f>Overall!AA141</f>
        <v>0</v>
      </c>
      <c r="U124" s="11">
        <f>Overall!Z141</f>
        <v>0</v>
      </c>
      <c r="V124" s="33">
        <f>Overall!AB141</f>
        <v>0</v>
      </c>
      <c r="W124" s="32">
        <f>Overall!BJ141</f>
        <v>0</v>
      </c>
      <c r="X124" s="11">
        <f>Overall!BL141</f>
        <v>178</v>
      </c>
      <c r="Y124" s="11">
        <f>Overall!BG141</f>
        <v>0</v>
      </c>
      <c r="Z124" s="11">
        <f>Overall!BH141</f>
        <v>43</v>
      </c>
      <c r="AA124" s="33">
        <f>Overall!BK141</f>
        <v>4.0999999999999996</v>
      </c>
      <c r="AB124" s="9">
        <f>Overall!BC141</f>
        <v>1</v>
      </c>
      <c r="AC124" s="9">
        <f>Overall!BF141</f>
        <v>268</v>
      </c>
      <c r="AD124" s="9">
        <f>Overall!BB141</f>
        <v>41</v>
      </c>
      <c r="AE124" s="9">
        <f>Overall!BD141</f>
        <v>55</v>
      </c>
      <c r="AF124" s="9">
        <f>Overall!BE141</f>
        <v>6.5</v>
      </c>
    </row>
    <row r="125" spans="1:32" x14ac:dyDescent="0.3">
      <c r="A125" s="31" t="str">
        <f>Overall!A136</f>
        <v>1. Hunter</v>
      </c>
      <c r="B125" s="32" t="str">
        <f>Overall!D136</f>
        <v>Adrian Peterson</v>
      </c>
      <c r="C125" s="11">
        <v>50</v>
      </c>
      <c r="D125" s="11" t="str">
        <f>Overall!E136</f>
        <v>RB</v>
      </c>
      <c r="E125" s="11" t="str">
        <f>Overall!F136</f>
        <v>WAS</v>
      </c>
      <c r="F125" s="33">
        <f>Overall!G136</f>
        <v>10</v>
      </c>
      <c r="G125" s="32">
        <f>Overall!H136</f>
        <v>10</v>
      </c>
      <c r="H125" s="11">
        <f>Overall!I136</f>
        <v>135</v>
      </c>
      <c r="I125" s="11">
        <f>Overall!J136</f>
        <v>139</v>
      </c>
      <c r="J125" s="11">
        <f>Overall!K136</f>
        <v>16.5</v>
      </c>
      <c r="K125" s="11">
        <f>Overall!L136</f>
        <v>136</v>
      </c>
      <c r="L125" s="33">
        <f>Overall!M136</f>
        <v>1</v>
      </c>
      <c r="M125" s="32">
        <f>N125-$N$26</f>
        <v>-0.40000000000000568</v>
      </c>
      <c r="N125" s="11">
        <f>Overall!O136</f>
        <v>101.1</v>
      </c>
      <c r="O125" s="11">
        <f>Overall!P136</f>
        <v>189</v>
      </c>
      <c r="P125" s="33">
        <f>Overall!Q136</f>
        <v>11.8</v>
      </c>
      <c r="Q125" s="32">
        <f>Overall!AD136</f>
        <v>3.6</v>
      </c>
      <c r="R125" s="11">
        <f>Overall!AC136</f>
        <v>128.4</v>
      </c>
      <c r="S125" s="33">
        <f>Overall!AE136</f>
        <v>531.6</v>
      </c>
      <c r="T125" s="32">
        <f>Overall!AA136</f>
        <v>0.4</v>
      </c>
      <c r="U125" s="11">
        <f>Overall!Z136</f>
        <v>14.9</v>
      </c>
      <c r="V125" s="33">
        <f>Overall!AB136</f>
        <v>118.1</v>
      </c>
      <c r="W125" s="32">
        <f>Overall!BJ136</f>
        <v>7</v>
      </c>
      <c r="X125" s="11">
        <f>Overall!BL136</f>
        <v>1042</v>
      </c>
      <c r="Y125" s="11">
        <f>Overall!BG136</f>
        <v>5</v>
      </c>
      <c r="Z125" s="11">
        <f>Overall!BH136</f>
        <v>251</v>
      </c>
      <c r="AA125" s="33">
        <f>Overall!BK136</f>
        <v>4.2</v>
      </c>
      <c r="AB125" s="9">
        <f>Overall!BC136</f>
        <v>1</v>
      </c>
      <c r="AC125" s="9">
        <f>Overall!BF136</f>
        <v>208</v>
      </c>
      <c r="AD125" s="9">
        <f>Overall!BB136</f>
        <v>20</v>
      </c>
      <c r="AE125" s="9">
        <f>Overall!BD136</f>
        <v>26</v>
      </c>
      <c r="AF125" s="9">
        <f>Overall!BE136</f>
        <v>10.4</v>
      </c>
    </row>
    <row r="126" spans="1:32" x14ac:dyDescent="0.3">
      <c r="A126" s="31" t="str">
        <f>Overall!$A$95</f>
        <v>1. Hunter</v>
      </c>
      <c r="B126" s="32" t="str">
        <f>Overall!D95</f>
        <v>Derrius Guice</v>
      </c>
      <c r="C126" s="11">
        <v>37</v>
      </c>
      <c r="D126" s="11" t="str">
        <f>Overall!E95</f>
        <v>RB</v>
      </c>
      <c r="E126" s="11" t="str">
        <f>Overall!F95</f>
        <v>WAS</v>
      </c>
      <c r="F126" s="33">
        <f>Overall!G95</f>
        <v>10</v>
      </c>
      <c r="G126" s="32">
        <f>Overall!H95</f>
        <v>8</v>
      </c>
      <c r="H126" s="11">
        <f>Overall!I95</f>
        <v>94</v>
      </c>
      <c r="I126" s="11">
        <f>Overall!J95</f>
        <v>93.4</v>
      </c>
      <c r="J126" s="11">
        <f>Overall!K95</f>
        <v>13.9</v>
      </c>
      <c r="K126" s="11">
        <f>Overall!L95</f>
        <v>77</v>
      </c>
      <c r="L126" s="33">
        <f>Overall!M95</f>
        <v>-17</v>
      </c>
      <c r="M126" s="32">
        <f>N126-$N$26</f>
        <v>52.5</v>
      </c>
      <c r="N126" s="11">
        <f>Overall!O95</f>
        <v>154</v>
      </c>
      <c r="O126" s="11">
        <f>Overall!P95</f>
        <v>0</v>
      </c>
      <c r="P126" s="33">
        <f>Overall!Q95</f>
        <v>0</v>
      </c>
      <c r="Q126" s="32">
        <f>Overall!AD95</f>
        <v>5.2</v>
      </c>
      <c r="R126" s="11">
        <f>Overall!AC95</f>
        <v>169</v>
      </c>
      <c r="S126" s="33">
        <f>Overall!AE95</f>
        <v>724</v>
      </c>
      <c r="T126" s="32">
        <f>Overall!AA95</f>
        <v>0.8</v>
      </c>
      <c r="U126" s="11">
        <f>Overall!Z95</f>
        <v>26.3</v>
      </c>
      <c r="V126" s="33">
        <f>Overall!AB95</f>
        <v>221.2</v>
      </c>
      <c r="W126" s="32">
        <f>Overall!BJ95</f>
        <v>0</v>
      </c>
      <c r="X126" s="11">
        <f>Overall!BL95</f>
        <v>0</v>
      </c>
      <c r="Y126" s="11">
        <f>Overall!BG95</f>
        <v>0</v>
      </c>
      <c r="Z126" s="11">
        <f>Overall!BH95</f>
        <v>0</v>
      </c>
      <c r="AA126" s="33">
        <f>Overall!BK95</f>
        <v>0</v>
      </c>
      <c r="AB126" s="9">
        <f>Overall!BC95</f>
        <v>0</v>
      </c>
      <c r="AC126" s="9">
        <f>Overall!BF95</f>
        <v>0</v>
      </c>
      <c r="AD126" s="9">
        <f>Overall!BB95</f>
        <v>0</v>
      </c>
      <c r="AE126" s="9">
        <f>Overall!BD95</f>
        <v>0</v>
      </c>
      <c r="AF126" s="9">
        <f>Overall!BE95</f>
        <v>0</v>
      </c>
    </row>
    <row r="127" spans="1:32" x14ac:dyDescent="0.3">
      <c r="A127" s="31">
        <f>Overall!A349</f>
        <v>0</v>
      </c>
      <c r="B127" s="32" t="str">
        <f>Overall!D349</f>
        <v>Bryce Love</v>
      </c>
      <c r="C127" s="11">
        <v>106</v>
      </c>
      <c r="D127" s="11" t="str">
        <f>Overall!E349</f>
        <v>RB</v>
      </c>
      <c r="E127" s="11" t="str">
        <f>Overall!F349</f>
        <v>WAS</v>
      </c>
      <c r="F127" s="33">
        <f>Overall!G349</f>
        <v>10</v>
      </c>
      <c r="G127" s="32">
        <f>Overall!H349</f>
        <v>15</v>
      </c>
      <c r="H127" s="11">
        <f>Overall!I349</f>
        <v>347</v>
      </c>
      <c r="I127" s="11">
        <f>Overall!J349</f>
        <v>284.5</v>
      </c>
      <c r="J127" s="11">
        <f>Overall!K349</f>
        <v>40.4</v>
      </c>
      <c r="K127" s="11">
        <f>Overall!L349</f>
        <v>326</v>
      </c>
      <c r="L127" s="33">
        <f>Overall!M349</f>
        <v>-21</v>
      </c>
      <c r="M127" s="32">
        <f>N127-$N$26</f>
        <v>-86.6</v>
      </c>
      <c r="N127" s="11">
        <f>Overall!O349</f>
        <v>14.9</v>
      </c>
      <c r="O127" s="11">
        <f>Overall!P349</f>
        <v>0</v>
      </c>
      <c r="P127" s="33">
        <f>Overall!Q349</f>
        <v>0</v>
      </c>
      <c r="Q127" s="32">
        <f>Overall!AD349</f>
        <v>0.2</v>
      </c>
      <c r="R127" s="11">
        <f>Overall!AC349</f>
        <v>8.1</v>
      </c>
      <c r="S127" s="33">
        <f>Overall!AE349</f>
        <v>32.5</v>
      </c>
      <c r="T127" s="32">
        <f>Overall!AA349</f>
        <v>0.2</v>
      </c>
      <c r="U127" s="11">
        <f>Overall!Z349</f>
        <v>5.3</v>
      </c>
      <c r="V127" s="33">
        <f>Overall!AB349</f>
        <v>42.8</v>
      </c>
      <c r="W127" s="32">
        <f>Overall!BJ349</f>
        <v>0</v>
      </c>
      <c r="X127" s="11">
        <f>Overall!BL349</f>
        <v>0</v>
      </c>
      <c r="Y127" s="11">
        <f>Overall!BG349</f>
        <v>0</v>
      </c>
      <c r="Z127" s="11">
        <f>Overall!BH349</f>
        <v>0</v>
      </c>
      <c r="AA127" s="33">
        <f>Overall!BK349</f>
        <v>0</v>
      </c>
      <c r="AB127" s="9">
        <f>Overall!BC349</f>
        <v>0</v>
      </c>
      <c r="AC127" s="9">
        <f>Overall!BF349</f>
        <v>0</v>
      </c>
      <c r="AD127" s="9">
        <f>Overall!BB349</f>
        <v>0</v>
      </c>
      <c r="AE127" s="9">
        <f>Overall!BD349</f>
        <v>0</v>
      </c>
      <c r="AF127" s="9">
        <f>Overall!BE349</f>
        <v>0</v>
      </c>
    </row>
  </sheetData>
  <autoFilter ref="A1:AF127" xr:uid="{00000000-0009-0000-0000-000004000000}">
    <sortState ref="A2:AF127">
      <sortCondition ref="E1:E127"/>
    </sortState>
  </autoFilter>
  <conditionalFormatting sqref="A2:A127">
    <cfRule type="cellIs" dxfId="9" priority="1" operator="greaterThan">
      <formula>0</formula>
    </cfRule>
    <cfRule type="cellIs" dxfId="8" priority="36" operator="equal">
      <formula>0</formula>
    </cfRule>
  </conditionalFormatting>
  <conditionalFormatting sqref="G1:G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{0ACEB8CC-58CD-4C6E-835A-C61E58D81A7B}</x14:id>
        </ext>
      </extLst>
    </cfRule>
  </conditionalFormatting>
  <conditionalFormatting sqref="M1:M1048576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{4AF06A4D-E516-49D7-AD17-4637DC401AB5}</x14:id>
        </ext>
      </extLst>
    </cfRule>
  </conditionalFormatting>
  <conditionalFormatting sqref="N2:O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F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CEB8CC-58CD-4C6E-835A-C61E58D81A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4AF06A4D-E516-49D7-AD17-4637DC401A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AT137"/>
  <sheetViews>
    <sheetView zoomScale="70" zoomScaleNormal="70" workbookViewId="0">
      <pane ySplit="1" topLeftCell="A2" activePane="bottomLeft" state="frozen"/>
      <selection pane="bottomLeft" activeCell="W25" sqref="W25"/>
    </sheetView>
  </sheetViews>
  <sheetFormatPr defaultColWidth="0" defaultRowHeight="14.4" x14ac:dyDescent="0.3"/>
  <cols>
    <col min="1" max="1" width="18.109375" style="17" bestFit="1" customWidth="1"/>
    <col min="2" max="2" width="27.109375" style="14" bestFit="1" customWidth="1"/>
    <col min="3" max="5" width="7.88671875" style="15" customWidth="1"/>
    <col min="6" max="6" width="7.88671875" style="16" customWidth="1"/>
    <col min="7" max="7" width="7.88671875" style="14" customWidth="1"/>
    <col min="8" max="11" width="7.88671875" style="15" customWidth="1"/>
    <col min="12" max="12" width="7.88671875" style="16" customWidth="1"/>
    <col min="13" max="13" width="7.88671875" style="14" customWidth="1"/>
    <col min="14" max="15" width="13.44140625" style="15" customWidth="1"/>
    <col min="16" max="16" width="13.44140625" style="16" customWidth="1"/>
    <col min="17" max="17" width="11.6640625" style="14" customWidth="1"/>
    <col min="18" max="18" width="11.6640625" style="15" customWidth="1"/>
    <col min="19" max="19" width="11.6640625" style="16" customWidth="1"/>
    <col min="20" max="20" width="10.44140625" style="14" customWidth="1"/>
    <col min="21" max="25" width="10.44140625" style="15" customWidth="1"/>
    <col min="26" max="26" width="10.44140625" style="16" customWidth="1"/>
    <col min="27" max="32" width="9.109375" hidden="1" customWidth="1"/>
    <col min="33" max="46" width="0" hidden="1" customWidth="1"/>
    <col min="47" max="16384" width="9.109375" hidden="1"/>
  </cols>
  <sheetData>
    <row r="1" spans="1:26" s="18" customFormat="1" ht="54.75" customHeight="1" thickBot="1" x14ac:dyDescent="0.35">
      <c r="A1" s="23" t="s">
        <v>540</v>
      </c>
      <c r="B1" s="24" t="str">
        <f>Overall!D1</f>
        <v>Player</v>
      </c>
      <c r="C1" s="25" t="s">
        <v>519</v>
      </c>
      <c r="D1" s="25" t="str">
        <f>Overall!E1</f>
        <v>Pos</v>
      </c>
      <c r="E1" s="25" t="str">
        <f>Overall!F1</f>
        <v>Team</v>
      </c>
      <c r="F1" s="26" t="str">
        <f>Overall!G1</f>
        <v>Bye</v>
      </c>
      <c r="G1" s="24" t="str">
        <f>Overall!H1</f>
        <v>Tier</v>
      </c>
      <c r="H1" s="25" t="str">
        <f>Overall!I1</f>
        <v>Rank</v>
      </c>
      <c r="I1" s="25" t="str">
        <f>Overall!J1</f>
        <v>Avg</v>
      </c>
      <c r="J1" s="25" t="str">
        <f>Overall!K1</f>
        <v>Std Dev</v>
      </c>
      <c r="K1" s="25" t="str">
        <f>Overall!L1</f>
        <v>ADP</v>
      </c>
      <c r="L1" s="26" t="str">
        <f>Overall!M1</f>
        <v>vs. ADP</v>
      </c>
      <c r="M1" s="24" t="s">
        <v>520</v>
      </c>
      <c r="N1" s="36" t="str">
        <f>Overall!O1</f>
        <v>FPTS Projection</v>
      </c>
      <c r="O1" s="36" t="str">
        <f>Overall!P1</f>
        <v>FPTS 2018</v>
      </c>
      <c r="P1" s="37" t="str">
        <f>Overall!Q1</f>
        <v>FPTS/G 2018</v>
      </c>
      <c r="Q1" s="24" t="s">
        <v>555</v>
      </c>
      <c r="R1" s="25" t="s">
        <v>556</v>
      </c>
      <c r="S1" s="26" t="s">
        <v>554</v>
      </c>
      <c r="T1" s="24" t="s">
        <v>558</v>
      </c>
      <c r="U1" s="25" t="s">
        <v>560</v>
      </c>
      <c r="V1" s="25" t="s">
        <v>557</v>
      </c>
      <c r="W1" s="25" t="s">
        <v>544</v>
      </c>
      <c r="X1" s="25" t="s">
        <v>559</v>
      </c>
      <c r="Y1" s="25" t="s">
        <v>547</v>
      </c>
      <c r="Z1" s="26" t="s">
        <v>549</v>
      </c>
    </row>
    <row r="2" spans="1:26" hidden="1" x14ac:dyDescent="0.3">
      <c r="A2" s="27" t="str">
        <f>Overall!A10</f>
        <v>7. Vinay</v>
      </c>
      <c r="B2" s="28" t="str">
        <f>Overall!D10</f>
        <v>Julio Jones</v>
      </c>
      <c r="C2" s="29">
        <v>4</v>
      </c>
      <c r="D2" s="29" t="str">
        <f>Overall!E10</f>
        <v>WR</v>
      </c>
      <c r="E2" s="29" t="str">
        <f>Overall!F10</f>
        <v>ATL</v>
      </c>
      <c r="F2" s="30">
        <f>Overall!G10</f>
        <v>9</v>
      </c>
      <c r="G2" s="28">
        <f>Overall!H10</f>
        <v>2</v>
      </c>
      <c r="H2" s="29">
        <f>Overall!I10</f>
        <v>9</v>
      </c>
      <c r="I2" s="29">
        <f>Overall!J10</f>
        <v>9.6</v>
      </c>
      <c r="J2" s="29">
        <f>Overall!K10</f>
        <v>1.6</v>
      </c>
      <c r="K2" s="29">
        <f>Overall!L10</f>
        <v>10</v>
      </c>
      <c r="L2" s="30">
        <f>Overall!M10</f>
        <v>1</v>
      </c>
      <c r="M2" s="28">
        <f>N2-$N$26</f>
        <v>181.60000000000002</v>
      </c>
      <c r="N2" s="29">
        <f>Overall!O10</f>
        <v>310.3</v>
      </c>
      <c r="O2" s="29">
        <f>Overall!P10</f>
        <v>325.8</v>
      </c>
      <c r="P2" s="30">
        <f>Overall!Q10</f>
        <v>20.399999999999999</v>
      </c>
      <c r="Q2" s="28">
        <f>Overall!AA10</f>
        <v>8.3000000000000007</v>
      </c>
      <c r="R2" s="29">
        <f>Overall!AB10</f>
        <v>1553.7</v>
      </c>
      <c r="S2" s="30">
        <f>Overall!Z10</f>
        <v>106.1</v>
      </c>
      <c r="T2" s="28">
        <f>Overall!BC10</f>
        <v>8</v>
      </c>
      <c r="U2" s="29">
        <f>Overall!BF10</f>
        <v>1677</v>
      </c>
      <c r="V2" s="29">
        <f>Overall!BB10</f>
        <v>113</v>
      </c>
      <c r="W2" s="29">
        <f>Overall!BD10</f>
        <v>170</v>
      </c>
      <c r="X2" s="29">
        <f>Overall!BE10</f>
        <v>14.8</v>
      </c>
      <c r="Y2" s="29">
        <f>Overall!BL10</f>
        <v>12</v>
      </c>
      <c r="Z2" s="30">
        <f>Overall!BH10</f>
        <v>2</v>
      </c>
    </row>
    <row r="3" spans="1:26" hidden="1" x14ac:dyDescent="0.3">
      <c r="A3" s="27" t="str">
        <f>Overall!$A$5</f>
        <v>6. Zack</v>
      </c>
      <c r="B3" s="28" t="str">
        <f>Overall!D5</f>
        <v>Davante Adams</v>
      </c>
      <c r="C3" s="29">
        <v>1</v>
      </c>
      <c r="D3" s="29" t="str">
        <f>Overall!E5</f>
        <v>WR</v>
      </c>
      <c r="E3" s="29" t="str">
        <f>Overall!F5</f>
        <v>GB</v>
      </c>
      <c r="F3" s="30">
        <f>Overall!G5</f>
        <v>11</v>
      </c>
      <c r="G3" s="28">
        <f>Overall!H5</f>
        <v>2</v>
      </c>
      <c r="H3" s="29">
        <f>Overall!I5</f>
        <v>4</v>
      </c>
      <c r="I3" s="29">
        <f>Overall!J5</f>
        <v>5.7</v>
      </c>
      <c r="J3" s="29">
        <f>Overall!K5</f>
        <v>1.5</v>
      </c>
      <c r="K3" s="29">
        <f>Overall!L5</f>
        <v>8</v>
      </c>
      <c r="L3" s="30">
        <f>Overall!M5</f>
        <v>4</v>
      </c>
      <c r="M3" s="28">
        <f>N3-$N$26</f>
        <v>172.60000000000002</v>
      </c>
      <c r="N3" s="29">
        <f>Overall!O5</f>
        <v>301.3</v>
      </c>
      <c r="O3" s="29">
        <f>Overall!P5</f>
        <v>329.6</v>
      </c>
      <c r="P3" s="30">
        <f>Overall!Q5</f>
        <v>22</v>
      </c>
      <c r="Q3" s="28">
        <f>Overall!AA5</f>
        <v>10.7</v>
      </c>
      <c r="R3" s="29">
        <f>Overall!AB5</f>
        <v>1331.1</v>
      </c>
      <c r="S3" s="30">
        <f>Overall!Z5</f>
        <v>104.9</v>
      </c>
      <c r="T3" s="28">
        <f>Overall!BC5</f>
        <v>13</v>
      </c>
      <c r="U3" s="29">
        <f>Overall!BF5</f>
        <v>1386</v>
      </c>
      <c r="V3" s="29">
        <f>Overall!BB5</f>
        <v>111</v>
      </c>
      <c r="W3" s="29">
        <f>Overall!BD5</f>
        <v>169</v>
      </c>
      <c r="X3" s="29">
        <f>Overall!BE5</f>
        <v>12.5</v>
      </c>
      <c r="Y3" s="29">
        <f>Overall!BL5</f>
        <v>0</v>
      </c>
      <c r="Z3" s="30">
        <f>Overall!BH5</f>
        <v>0</v>
      </c>
    </row>
    <row r="4" spans="1:26" hidden="1" x14ac:dyDescent="0.3">
      <c r="A4" s="27" t="str">
        <f>Overall!A22</f>
        <v>2. Mac</v>
      </c>
      <c r="B4" s="28" t="str">
        <f>Overall!D22</f>
        <v>Antonio Brown</v>
      </c>
      <c r="C4" s="29">
        <v>10</v>
      </c>
      <c r="D4" s="29" t="str">
        <f>Overall!E22</f>
        <v>WR</v>
      </c>
      <c r="E4" s="29" t="str">
        <f>Overall!F22</f>
        <v>OAK</v>
      </c>
      <c r="F4" s="30">
        <f>Overall!G22</f>
        <v>6</v>
      </c>
      <c r="G4" s="28">
        <f>Overall!H22</f>
        <v>4</v>
      </c>
      <c r="H4" s="29">
        <f>Overall!I22</f>
        <v>21</v>
      </c>
      <c r="I4" s="29">
        <f>Overall!J22</f>
        <v>21.8</v>
      </c>
      <c r="J4" s="29">
        <f>Overall!K22</f>
        <v>3.8</v>
      </c>
      <c r="K4" s="29">
        <f>Overall!L22</f>
        <v>22</v>
      </c>
      <c r="L4" s="30">
        <f>Overall!M22</f>
        <v>1</v>
      </c>
      <c r="M4" s="28">
        <f>N4-$N$26</f>
        <v>141.10000000000002</v>
      </c>
      <c r="N4" s="29">
        <f>Overall!O22</f>
        <v>269.8</v>
      </c>
      <c r="O4" s="29">
        <f>Overall!P22</f>
        <v>323.7</v>
      </c>
      <c r="P4" s="30">
        <f>Overall!Q22</f>
        <v>21.6</v>
      </c>
      <c r="Q4" s="28">
        <f>Overall!AA22</f>
        <v>8.9</v>
      </c>
      <c r="R4" s="29">
        <f>Overall!AB22</f>
        <v>1221.0999999999999</v>
      </c>
      <c r="S4" s="30">
        <f>Overall!Z22</f>
        <v>95.2</v>
      </c>
      <c r="T4" s="28">
        <f>Overall!BC22</f>
        <v>15</v>
      </c>
      <c r="U4" s="29">
        <f>Overall!BF22</f>
        <v>1297</v>
      </c>
      <c r="V4" s="29">
        <f>Overall!BB22</f>
        <v>104</v>
      </c>
      <c r="W4" s="29">
        <f>Overall!BD22</f>
        <v>169</v>
      </c>
      <c r="X4" s="29">
        <f>Overall!BE22</f>
        <v>12.5</v>
      </c>
      <c r="Y4" s="29">
        <f>Overall!BL22</f>
        <v>0</v>
      </c>
      <c r="Z4" s="30">
        <f>Overall!BH22</f>
        <v>0</v>
      </c>
    </row>
    <row r="5" spans="1:26" hidden="1" x14ac:dyDescent="0.3">
      <c r="A5" s="27" t="str">
        <f>Overall!A12</f>
        <v>4. Nate</v>
      </c>
      <c r="B5" s="28" t="str">
        <f>Overall!D12</f>
        <v>JuJu Smith-Schuster</v>
      </c>
      <c r="C5" s="29">
        <v>5</v>
      </c>
      <c r="D5" s="29" t="str">
        <f>Overall!E12</f>
        <v>WR</v>
      </c>
      <c r="E5" s="29" t="str">
        <f>Overall!F12</f>
        <v>PIT</v>
      </c>
      <c r="F5" s="30">
        <f>Overall!G12</f>
        <v>7</v>
      </c>
      <c r="G5" s="28">
        <f>Overall!H12</f>
        <v>3</v>
      </c>
      <c r="H5" s="29">
        <f>Overall!I12</f>
        <v>11</v>
      </c>
      <c r="I5" s="29">
        <f>Overall!J12</f>
        <v>10.8</v>
      </c>
      <c r="J5" s="29">
        <f>Overall!K12</f>
        <v>2.9</v>
      </c>
      <c r="K5" s="29">
        <f>Overall!L12</f>
        <v>16</v>
      </c>
      <c r="L5" s="30">
        <f>Overall!M12</f>
        <v>5</v>
      </c>
      <c r="M5" s="28">
        <f>N5-$N$26</f>
        <v>165.60000000000002</v>
      </c>
      <c r="N5" s="29">
        <f>Overall!O12</f>
        <v>294.3</v>
      </c>
      <c r="O5" s="29">
        <f>Overall!P12</f>
        <v>296.89999999999998</v>
      </c>
      <c r="P5" s="30">
        <f>Overall!Q12</f>
        <v>18.600000000000001</v>
      </c>
      <c r="Q5" s="28">
        <f>Overall!AA12</f>
        <v>8.6999999999999993</v>
      </c>
      <c r="R5" s="29">
        <f>Overall!AB12</f>
        <v>1384.1</v>
      </c>
      <c r="S5" s="30">
        <f>Overall!Z12</f>
        <v>104</v>
      </c>
      <c r="T5" s="28">
        <f>Overall!BC12</f>
        <v>7</v>
      </c>
      <c r="U5" s="29">
        <f>Overall!BF12</f>
        <v>1426</v>
      </c>
      <c r="V5" s="29">
        <f>Overall!BB12</f>
        <v>111</v>
      </c>
      <c r="W5" s="29">
        <f>Overall!BD12</f>
        <v>166</v>
      </c>
      <c r="X5" s="29">
        <f>Overall!BE12</f>
        <v>12.8</v>
      </c>
      <c r="Y5" s="29">
        <f>Overall!BL12</f>
        <v>13</v>
      </c>
      <c r="Z5" s="30">
        <f>Overall!BH12</f>
        <v>1</v>
      </c>
    </row>
    <row r="6" spans="1:26" x14ac:dyDescent="0.3">
      <c r="A6" s="27" t="str">
        <f>Overall!A8</f>
        <v>5. Danny</v>
      </c>
      <c r="B6" s="28" t="str">
        <f>Overall!D8</f>
        <v>DeAndre Hopkins</v>
      </c>
      <c r="C6" s="29">
        <v>2</v>
      </c>
      <c r="D6" s="29" t="str">
        <f>Overall!E8</f>
        <v>WR</v>
      </c>
      <c r="E6" s="29" t="str">
        <f>Overall!F8</f>
        <v>HOU</v>
      </c>
      <c r="F6" s="30">
        <f>Overall!G8</f>
        <v>10</v>
      </c>
      <c r="G6" s="28">
        <f>Overall!H8</f>
        <v>2</v>
      </c>
      <c r="H6" s="29">
        <f>Overall!I8</f>
        <v>7</v>
      </c>
      <c r="I6" s="29">
        <f>Overall!J8</f>
        <v>6.3</v>
      </c>
      <c r="J6" s="29">
        <f>Overall!K8</f>
        <v>0.7</v>
      </c>
      <c r="K6" s="29">
        <f>Overall!L8</f>
        <v>6</v>
      </c>
      <c r="L6" s="30">
        <f>Overall!M8</f>
        <v>-1</v>
      </c>
      <c r="M6" s="28">
        <f>N6-$N$26</f>
        <v>181.40000000000003</v>
      </c>
      <c r="N6" s="29">
        <f>Overall!O8</f>
        <v>310.10000000000002</v>
      </c>
      <c r="O6" s="29">
        <f>Overall!P8</f>
        <v>333.5</v>
      </c>
      <c r="P6" s="30">
        <f>Overall!Q8</f>
        <v>20.8</v>
      </c>
      <c r="Q6" s="28">
        <f>Overall!AA8</f>
        <v>10.1</v>
      </c>
      <c r="R6" s="29">
        <f>Overall!AB8</f>
        <v>1465</v>
      </c>
      <c r="S6" s="30">
        <f>Overall!Z8</f>
        <v>104.7</v>
      </c>
      <c r="T6" s="28">
        <f>Overall!BC8</f>
        <v>11</v>
      </c>
      <c r="U6" s="29">
        <f>Overall!BF8</f>
        <v>1572</v>
      </c>
      <c r="V6" s="29">
        <f>Overall!BB8</f>
        <v>115</v>
      </c>
      <c r="W6" s="29">
        <f>Overall!BD8</f>
        <v>163</v>
      </c>
      <c r="X6" s="29">
        <f>Overall!BE8</f>
        <v>13.7</v>
      </c>
      <c r="Y6" s="29">
        <f>Overall!BL8</f>
        <v>-7</v>
      </c>
      <c r="Z6" s="30">
        <f>Overall!BH8</f>
        <v>1</v>
      </c>
    </row>
    <row r="7" spans="1:26" hidden="1" x14ac:dyDescent="0.3">
      <c r="A7" s="27" t="str">
        <f>Overall!A27</f>
        <v>4. Nate</v>
      </c>
      <c r="B7" s="28" t="str">
        <f>Overall!D27</f>
        <v>Adam Thielen</v>
      </c>
      <c r="C7" s="29">
        <v>12</v>
      </c>
      <c r="D7" s="29" t="str">
        <f>Overall!E27</f>
        <v>WR</v>
      </c>
      <c r="E7" s="29" t="str">
        <f>Overall!F27</f>
        <v>MIN</v>
      </c>
      <c r="F7" s="30">
        <f>Overall!G27</f>
        <v>12</v>
      </c>
      <c r="G7" s="28">
        <f>Overall!H27</f>
        <v>4</v>
      </c>
      <c r="H7" s="29">
        <f>Overall!I27</f>
        <v>26</v>
      </c>
      <c r="I7" s="29">
        <f>Overall!J27</f>
        <v>28</v>
      </c>
      <c r="J7" s="29">
        <f>Overall!K27</f>
        <v>2.6</v>
      </c>
      <c r="K7" s="29">
        <f>Overall!L27</f>
        <v>26</v>
      </c>
      <c r="L7" s="30">
        <f>Overall!M27</f>
        <v>0</v>
      </c>
      <c r="M7" s="28">
        <f>N7-$N$26</f>
        <v>120.10000000000002</v>
      </c>
      <c r="N7" s="29">
        <f>Overall!O27</f>
        <v>248.8</v>
      </c>
      <c r="O7" s="29">
        <f>Overall!P27</f>
        <v>307.3</v>
      </c>
      <c r="P7" s="30">
        <f>Overall!Q27</f>
        <v>19.2</v>
      </c>
      <c r="Q7" s="28">
        <f>Overall!AA27</f>
        <v>6.7</v>
      </c>
      <c r="R7" s="29">
        <f>Overall!AB27</f>
        <v>1170.8</v>
      </c>
      <c r="S7" s="30">
        <f>Overall!Z27</f>
        <v>90.3</v>
      </c>
      <c r="T7" s="28">
        <f>Overall!BC27</f>
        <v>9</v>
      </c>
      <c r="U7" s="29">
        <f>Overall!BF27</f>
        <v>1373</v>
      </c>
      <c r="V7" s="29">
        <f>Overall!BB27</f>
        <v>113</v>
      </c>
      <c r="W7" s="29">
        <f>Overall!BD27</f>
        <v>153</v>
      </c>
      <c r="X7" s="29">
        <f>Overall!BE27</f>
        <v>12.2</v>
      </c>
      <c r="Y7" s="29">
        <f>Overall!BL27</f>
        <v>30</v>
      </c>
      <c r="Z7" s="30">
        <f>Overall!BH27</f>
        <v>5</v>
      </c>
    </row>
    <row r="8" spans="1:26" hidden="1" x14ac:dyDescent="0.3">
      <c r="A8" s="27" t="str">
        <f>Overall!$A$60</f>
        <v>3. Brendan</v>
      </c>
      <c r="B8" s="28" t="str">
        <f>Overall!D60</f>
        <v>Jarvis Landry</v>
      </c>
      <c r="C8" s="29">
        <v>27</v>
      </c>
      <c r="D8" s="29" t="str">
        <f>Overall!E60</f>
        <v>WR</v>
      </c>
      <c r="E8" s="29" t="str">
        <f>Overall!F60</f>
        <v>CLE</v>
      </c>
      <c r="F8" s="30">
        <f>Overall!G60</f>
        <v>7</v>
      </c>
      <c r="G8" s="28">
        <f>Overall!H60</f>
        <v>7</v>
      </c>
      <c r="H8" s="29">
        <f>Overall!I60</f>
        <v>59</v>
      </c>
      <c r="I8" s="29">
        <f>Overall!J60</f>
        <v>60.8</v>
      </c>
      <c r="J8" s="29">
        <f>Overall!K60</f>
        <v>11.2</v>
      </c>
      <c r="K8" s="29">
        <f>Overall!L60</f>
        <v>63</v>
      </c>
      <c r="L8" s="30">
        <f>Overall!M60</f>
        <v>4</v>
      </c>
      <c r="M8" s="28">
        <f>N8-$N$26</f>
        <v>65.200000000000017</v>
      </c>
      <c r="N8" s="29">
        <f>Overall!O60</f>
        <v>193.9</v>
      </c>
      <c r="O8" s="29">
        <f>Overall!P60</f>
        <v>217.1</v>
      </c>
      <c r="P8" s="30">
        <f>Overall!Q60</f>
        <v>13.6</v>
      </c>
      <c r="Q8" s="28">
        <f>Overall!AA60</f>
        <v>5.0999999999999996</v>
      </c>
      <c r="R8" s="29">
        <f>Overall!AB60</f>
        <v>863.3</v>
      </c>
      <c r="S8" s="30">
        <f>Overall!Z60</f>
        <v>73</v>
      </c>
      <c r="T8" s="28">
        <f>Overall!BC60</f>
        <v>4</v>
      </c>
      <c r="U8" s="29">
        <f>Overall!BF60</f>
        <v>976</v>
      </c>
      <c r="V8" s="29">
        <f>Overall!BB60</f>
        <v>81</v>
      </c>
      <c r="W8" s="29">
        <f>Overall!BD60</f>
        <v>149</v>
      </c>
      <c r="X8" s="29">
        <f>Overall!BE60</f>
        <v>12</v>
      </c>
      <c r="Y8" s="29">
        <f>Overall!BL60</f>
        <v>60</v>
      </c>
      <c r="Z8" s="30">
        <f>Overall!BH60</f>
        <v>3</v>
      </c>
    </row>
    <row r="9" spans="1:26" hidden="1" x14ac:dyDescent="0.3">
      <c r="A9" s="27" t="str">
        <f>Overall!A29</f>
        <v>6. Zack</v>
      </c>
      <c r="B9" s="28" t="str">
        <f>Overall!D29</f>
        <v>Stefon Diggs</v>
      </c>
      <c r="C9" s="29">
        <v>14</v>
      </c>
      <c r="D9" s="29" t="str">
        <f>Overall!E29</f>
        <v>WR</v>
      </c>
      <c r="E9" s="29" t="str">
        <f>Overall!F29</f>
        <v>MIN</v>
      </c>
      <c r="F9" s="30">
        <f>Overall!G29</f>
        <v>12</v>
      </c>
      <c r="G9" s="28">
        <f>Overall!H29</f>
        <v>5</v>
      </c>
      <c r="H9" s="29">
        <f>Overall!I29</f>
        <v>28</v>
      </c>
      <c r="I9" s="29">
        <f>Overall!J29</f>
        <v>29.1</v>
      </c>
      <c r="J9" s="29">
        <f>Overall!K29</f>
        <v>2.2999999999999998</v>
      </c>
      <c r="K9" s="29">
        <f>Overall!L29</f>
        <v>35</v>
      </c>
      <c r="L9" s="30">
        <f>Overall!M29</f>
        <v>7</v>
      </c>
      <c r="M9" s="28">
        <f>N9-$N$26</f>
        <v>111.20000000000002</v>
      </c>
      <c r="N9" s="29">
        <f>Overall!O29</f>
        <v>239.9</v>
      </c>
      <c r="O9" s="29">
        <f>Overall!P29</f>
        <v>266.3</v>
      </c>
      <c r="P9" s="30">
        <f>Overall!Q29</f>
        <v>17.8</v>
      </c>
      <c r="Q9" s="28">
        <f>Overall!AA29</f>
        <v>7.5</v>
      </c>
      <c r="R9" s="29">
        <f>Overall!AB29</f>
        <v>1018.4</v>
      </c>
      <c r="S9" s="30">
        <f>Overall!Z29</f>
        <v>90.4</v>
      </c>
      <c r="T9" s="28">
        <f>Overall!BC29</f>
        <v>9</v>
      </c>
      <c r="U9" s="29">
        <f>Overall!BF29</f>
        <v>1021</v>
      </c>
      <c r="V9" s="29">
        <f>Overall!BB29</f>
        <v>102</v>
      </c>
      <c r="W9" s="29">
        <f>Overall!BD29</f>
        <v>148</v>
      </c>
      <c r="X9" s="29">
        <f>Overall!BE29</f>
        <v>10</v>
      </c>
      <c r="Y9" s="29">
        <f>Overall!BL29</f>
        <v>62</v>
      </c>
      <c r="Z9" s="30">
        <f>Overall!BH29</f>
        <v>10</v>
      </c>
    </row>
    <row r="10" spans="1:26" x14ac:dyDescent="0.3">
      <c r="A10" s="27" t="str">
        <f>Overall!A9</f>
        <v>5. Danny</v>
      </c>
      <c r="B10" s="28" t="str">
        <f>Overall!D9</f>
        <v>Michael Thomas</v>
      </c>
      <c r="C10" s="29">
        <v>3</v>
      </c>
      <c r="D10" s="29" t="str">
        <f>Overall!E9</f>
        <v>WR</v>
      </c>
      <c r="E10" s="29" t="str">
        <f>Overall!F9</f>
        <v>NO</v>
      </c>
      <c r="F10" s="30">
        <f>Overall!G9</f>
        <v>9</v>
      </c>
      <c r="G10" s="28">
        <f>Overall!H9</f>
        <v>2</v>
      </c>
      <c r="H10" s="29">
        <f>Overall!I9</f>
        <v>8</v>
      </c>
      <c r="I10" s="29">
        <f>Overall!J9</f>
        <v>9.6</v>
      </c>
      <c r="J10" s="29">
        <f>Overall!K9</f>
        <v>2.1</v>
      </c>
      <c r="K10" s="29">
        <f>Overall!L9</f>
        <v>9</v>
      </c>
      <c r="L10" s="30">
        <f>Overall!M9</f>
        <v>1</v>
      </c>
      <c r="M10" s="28">
        <f>N10-$N$26</f>
        <v>167.40000000000003</v>
      </c>
      <c r="N10" s="29">
        <f>Overall!O9</f>
        <v>296.10000000000002</v>
      </c>
      <c r="O10" s="29">
        <f>Overall!P9</f>
        <v>315.5</v>
      </c>
      <c r="P10" s="30">
        <f>Overall!Q9</f>
        <v>19.7</v>
      </c>
      <c r="Q10" s="28">
        <f>Overall!AA9</f>
        <v>8.4</v>
      </c>
      <c r="R10" s="29">
        <f>Overall!AB9</f>
        <v>1339.1</v>
      </c>
      <c r="S10" s="30">
        <f>Overall!Z9</f>
        <v>113.2</v>
      </c>
      <c r="T10" s="28">
        <f>Overall!BC9</f>
        <v>9</v>
      </c>
      <c r="U10" s="29">
        <f>Overall!BF9</f>
        <v>1405</v>
      </c>
      <c r="V10" s="29">
        <f>Overall!BB9</f>
        <v>125</v>
      </c>
      <c r="W10" s="29">
        <f>Overall!BD9</f>
        <v>147</v>
      </c>
      <c r="X10" s="29">
        <f>Overall!BE9</f>
        <v>11.2</v>
      </c>
      <c r="Y10" s="29">
        <f>Overall!BL9</f>
        <v>0</v>
      </c>
      <c r="Z10" s="30">
        <f>Overall!BH9</f>
        <v>0</v>
      </c>
    </row>
    <row r="11" spans="1:26" hidden="1" x14ac:dyDescent="0.3">
      <c r="A11" s="27" t="str">
        <f>Overall!A20</f>
        <v>4. Nate</v>
      </c>
      <c r="B11" s="28" t="str">
        <f>Overall!D20</f>
        <v>Mike Evans</v>
      </c>
      <c r="C11" s="29">
        <v>8</v>
      </c>
      <c r="D11" s="29" t="str">
        <f>Overall!E20</f>
        <v>WR</v>
      </c>
      <c r="E11" s="29" t="str">
        <f>Overall!F20</f>
        <v>TB</v>
      </c>
      <c r="F11" s="30">
        <f>Overall!G20</f>
        <v>7</v>
      </c>
      <c r="G11" s="28">
        <f>Overall!H20</f>
        <v>4</v>
      </c>
      <c r="H11" s="29">
        <f>Overall!I20</f>
        <v>19</v>
      </c>
      <c r="I11" s="29">
        <f>Overall!J20</f>
        <v>18.8</v>
      </c>
      <c r="J11" s="29">
        <f>Overall!K20</f>
        <v>0.9</v>
      </c>
      <c r="K11" s="29">
        <f>Overall!L20</f>
        <v>21</v>
      </c>
      <c r="L11" s="30">
        <f>Overall!M20</f>
        <v>2</v>
      </c>
      <c r="M11" s="28">
        <f>N11-$N$26</f>
        <v>142.30000000000001</v>
      </c>
      <c r="N11" s="29">
        <f>Overall!O20</f>
        <v>271</v>
      </c>
      <c r="O11" s="29">
        <f>Overall!P20</f>
        <v>284.39999999999998</v>
      </c>
      <c r="P11" s="30">
        <f>Overall!Q20</f>
        <v>17.8</v>
      </c>
      <c r="Q11" s="28">
        <f>Overall!AA20</f>
        <v>7.7</v>
      </c>
      <c r="R11" s="29">
        <f>Overall!AB20</f>
        <v>1389.1</v>
      </c>
      <c r="S11" s="30">
        <f>Overall!Z20</f>
        <v>87.1</v>
      </c>
      <c r="T11" s="28">
        <f>Overall!BC20</f>
        <v>8</v>
      </c>
      <c r="U11" s="29">
        <f>Overall!BF20</f>
        <v>1524</v>
      </c>
      <c r="V11" s="29">
        <f>Overall!BB20</f>
        <v>86</v>
      </c>
      <c r="W11" s="29">
        <f>Overall!BD20</f>
        <v>139</v>
      </c>
      <c r="X11" s="29">
        <f>Overall!BE20</f>
        <v>17.7</v>
      </c>
      <c r="Y11" s="29">
        <f>Overall!BL20</f>
        <v>0</v>
      </c>
      <c r="Z11" s="30">
        <f>Overall!BH20</f>
        <v>0</v>
      </c>
    </row>
    <row r="12" spans="1:26" hidden="1" x14ac:dyDescent="0.3">
      <c r="A12" s="27" t="str">
        <f>Overall!$A$18</f>
        <v>4. Nate</v>
      </c>
      <c r="B12" s="28" t="str">
        <f>Overall!D18</f>
        <v>Tyreek Hill</v>
      </c>
      <c r="C12" s="29">
        <v>7</v>
      </c>
      <c r="D12" s="29" t="str">
        <f>Overall!E18</f>
        <v>WR</v>
      </c>
      <c r="E12" s="29" t="str">
        <f>Overall!F18</f>
        <v>KC</v>
      </c>
      <c r="F12" s="30">
        <f>Overall!G18</f>
        <v>12</v>
      </c>
      <c r="G12" s="28">
        <f>Overall!H18</f>
        <v>4</v>
      </c>
      <c r="H12" s="29">
        <f>Overall!I18</f>
        <v>17</v>
      </c>
      <c r="I12" s="29">
        <f>Overall!J18</f>
        <v>18</v>
      </c>
      <c r="J12" s="29">
        <f>Overall!K18</f>
        <v>4.5999999999999996</v>
      </c>
      <c r="K12" s="29">
        <f>Overall!L18</f>
        <v>15</v>
      </c>
      <c r="L12" s="30">
        <f>Overall!M18</f>
        <v>-2</v>
      </c>
      <c r="M12" s="28">
        <f>N12-$N$26</f>
        <v>153.80000000000001</v>
      </c>
      <c r="N12" s="29">
        <f>Overall!O18</f>
        <v>282.5</v>
      </c>
      <c r="O12" s="29">
        <f>Overall!P18</f>
        <v>328</v>
      </c>
      <c r="P12" s="30">
        <f>Overall!Q18</f>
        <v>20.5</v>
      </c>
      <c r="Q12" s="28">
        <f>Overall!AA18</f>
        <v>8.9</v>
      </c>
      <c r="R12" s="29">
        <f>Overall!AB18</f>
        <v>1316.6</v>
      </c>
      <c r="S12" s="30">
        <f>Overall!Z18</f>
        <v>82.4</v>
      </c>
      <c r="T12" s="28">
        <f>Overall!BC18</f>
        <v>12</v>
      </c>
      <c r="U12" s="29">
        <f>Overall!BF18</f>
        <v>1479</v>
      </c>
      <c r="V12" s="29">
        <f>Overall!BB18</f>
        <v>87</v>
      </c>
      <c r="W12" s="29">
        <f>Overall!BD18</f>
        <v>137</v>
      </c>
      <c r="X12" s="29">
        <f>Overall!BE18</f>
        <v>17</v>
      </c>
      <c r="Y12" s="29">
        <f>Overall!BL18</f>
        <v>151</v>
      </c>
      <c r="Z12" s="30">
        <f>Overall!BH18</f>
        <v>22</v>
      </c>
    </row>
    <row r="13" spans="1:26" x14ac:dyDescent="0.3">
      <c r="A13" s="27" t="str">
        <f>Overall!A21</f>
        <v>5. Danny</v>
      </c>
      <c r="B13" s="28" t="str">
        <f>Overall!D21</f>
        <v>Keenan Allen</v>
      </c>
      <c r="C13" s="29">
        <v>9</v>
      </c>
      <c r="D13" s="29" t="str">
        <f>Overall!E21</f>
        <v>WR</v>
      </c>
      <c r="E13" s="29" t="str">
        <f>Overall!F21</f>
        <v>LAC</v>
      </c>
      <c r="F13" s="30">
        <f>Overall!G21</f>
        <v>12</v>
      </c>
      <c r="G13" s="28">
        <f>Overall!H21</f>
        <v>4</v>
      </c>
      <c r="H13" s="29">
        <f>Overall!I21</f>
        <v>20</v>
      </c>
      <c r="I13" s="29">
        <f>Overall!J21</f>
        <v>21.2</v>
      </c>
      <c r="J13" s="29">
        <f>Overall!K21</f>
        <v>2.9</v>
      </c>
      <c r="K13" s="29">
        <f>Overall!L21</f>
        <v>23</v>
      </c>
      <c r="L13" s="30">
        <f>Overall!M21</f>
        <v>3</v>
      </c>
      <c r="M13" s="28">
        <f>N13-$N$26</f>
        <v>138.69999999999999</v>
      </c>
      <c r="N13" s="29">
        <f>Overall!O21</f>
        <v>267.39999999999998</v>
      </c>
      <c r="O13" s="29">
        <f>Overall!P21</f>
        <v>260.10000000000002</v>
      </c>
      <c r="P13" s="30">
        <f>Overall!Q21</f>
        <v>16.3</v>
      </c>
      <c r="Q13" s="28">
        <f>Overall!AA21</f>
        <v>6.7</v>
      </c>
      <c r="R13" s="29">
        <f>Overall!AB21</f>
        <v>1273.8</v>
      </c>
      <c r="S13" s="30">
        <f>Overall!Z21</f>
        <v>98.2</v>
      </c>
      <c r="T13" s="28">
        <f>Overall!BC21</f>
        <v>6</v>
      </c>
      <c r="U13" s="29">
        <f>Overall!BF21</f>
        <v>1196</v>
      </c>
      <c r="V13" s="29">
        <f>Overall!BB21</f>
        <v>97</v>
      </c>
      <c r="W13" s="29">
        <f>Overall!BD21</f>
        <v>137</v>
      </c>
      <c r="X13" s="29">
        <f>Overall!BE21</f>
        <v>12.3</v>
      </c>
      <c r="Y13" s="29">
        <f>Overall!BL21</f>
        <v>75</v>
      </c>
      <c r="Z13" s="30">
        <f>Overall!BH21</f>
        <v>9</v>
      </c>
    </row>
    <row r="14" spans="1:26" hidden="1" x14ac:dyDescent="0.3">
      <c r="A14" s="27" t="str">
        <f>Overall!A40</f>
        <v>8. Bryan</v>
      </c>
      <c r="B14" s="28" t="str">
        <f>Overall!D40</f>
        <v>Robert Woods</v>
      </c>
      <c r="C14" s="29">
        <v>17</v>
      </c>
      <c r="D14" s="29" t="str">
        <f>Overall!E40</f>
        <v>WR</v>
      </c>
      <c r="E14" s="29" t="str">
        <f>Overall!F40</f>
        <v>LAR</v>
      </c>
      <c r="F14" s="30">
        <f>Overall!G40</f>
        <v>9</v>
      </c>
      <c r="G14" s="28">
        <f>Overall!H40</f>
        <v>5</v>
      </c>
      <c r="H14" s="29">
        <f>Overall!I40</f>
        <v>39</v>
      </c>
      <c r="I14" s="29">
        <f>Overall!J40</f>
        <v>37</v>
      </c>
      <c r="J14" s="29">
        <f>Overall!K40</f>
        <v>3.9</v>
      </c>
      <c r="K14" s="29">
        <f>Overall!L40</f>
        <v>41</v>
      </c>
      <c r="L14" s="30">
        <f>Overall!M40</f>
        <v>2</v>
      </c>
      <c r="M14" s="28">
        <f>N14-$N$26</f>
        <v>102.10000000000002</v>
      </c>
      <c r="N14" s="29">
        <f>Overall!O40</f>
        <v>230.8</v>
      </c>
      <c r="O14" s="29">
        <f>Overall!P40</f>
        <v>265.60000000000002</v>
      </c>
      <c r="P14" s="30">
        <f>Overall!Q40</f>
        <v>16.600000000000001</v>
      </c>
      <c r="Q14" s="28">
        <f>Overall!AA40</f>
        <v>5.7</v>
      </c>
      <c r="R14" s="29">
        <f>Overall!AB40</f>
        <v>1063.9000000000001</v>
      </c>
      <c r="S14" s="30">
        <f>Overall!Z40</f>
        <v>78.400000000000006</v>
      </c>
      <c r="T14" s="28">
        <f>Overall!BC40</f>
        <v>6</v>
      </c>
      <c r="U14" s="29">
        <f>Overall!BF40</f>
        <v>1219</v>
      </c>
      <c r="V14" s="29">
        <f>Overall!BB40</f>
        <v>86</v>
      </c>
      <c r="W14" s="29">
        <f>Overall!BD40</f>
        <v>131</v>
      </c>
      <c r="X14" s="29">
        <f>Overall!BE40</f>
        <v>14.2</v>
      </c>
      <c r="Y14" s="29">
        <f>Overall!BL40</f>
        <v>157</v>
      </c>
      <c r="Z14" s="30">
        <f>Overall!BH40</f>
        <v>19</v>
      </c>
    </row>
    <row r="15" spans="1:26" hidden="1" x14ac:dyDescent="0.3">
      <c r="A15" s="27" t="str">
        <f>Overall!A13</f>
        <v>6. Zack</v>
      </c>
      <c r="B15" s="28" t="str">
        <f>Overall!D13</f>
        <v>Odell Beckham Jr.</v>
      </c>
      <c r="C15" s="29">
        <v>6</v>
      </c>
      <c r="D15" s="29" t="str">
        <f>Overall!E13</f>
        <v>WR</v>
      </c>
      <c r="E15" s="29" t="str">
        <f>Overall!F13</f>
        <v>CLE</v>
      </c>
      <c r="F15" s="30">
        <f>Overall!G13</f>
        <v>7</v>
      </c>
      <c r="G15" s="28">
        <f>Overall!H13</f>
        <v>3</v>
      </c>
      <c r="H15" s="29">
        <f>Overall!I13</f>
        <v>12</v>
      </c>
      <c r="I15" s="29">
        <f>Overall!J13</f>
        <v>11.7</v>
      </c>
      <c r="J15" s="29">
        <f>Overall!K13</f>
        <v>2.2999999999999998</v>
      </c>
      <c r="K15" s="29">
        <f>Overall!L13</f>
        <v>12</v>
      </c>
      <c r="L15" s="30">
        <f>Overall!M13</f>
        <v>0</v>
      </c>
      <c r="M15" s="28">
        <f>N15-$N$26</f>
        <v>140.30000000000001</v>
      </c>
      <c r="N15" s="29">
        <f>Overall!O13</f>
        <v>269</v>
      </c>
      <c r="O15" s="29">
        <f>Overall!P13</f>
        <v>230.4</v>
      </c>
      <c r="P15" s="30">
        <f>Overall!Q13</f>
        <v>19.2</v>
      </c>
      <c r="Q15" s="28">
        <f>Overall!AA13</f>
        <v>9</v>
      </c>
      <c r="R15" s="29">
        <f>Overall!AB13</f>
        <v>1249.2</v>
      </c>
      <c r="S15" s="30">
        <f>Overall!Z13</f>
        <v>89</v>
      </c>
      <c r="T15" s="28">
        <f>Overall!BC13</f>
        <v>6</v>
      </c>
      <c r="U15" s="29">
        <f>Overall!BF13</f>
        <v>1052</v>
      </c>
      <c r="V15" s="29">
        <f>Overall!BB13</f>
        <v>77</v>
      </c>
      <c r="W15" s="29">
        <f>Overall!BD13</f>
        <v>124</v>
      </c>
      <c r="X15" s="29">
        <f>Overall!BE13</f>
        <v>13.7</v>
      </c>
      <c r="Y15" s="29">
        <f>Overall!BL13</f>
        <v>19</v>
      </c>
      <c r="Z15" s="30">
        <f>Overall!BH13</f>
        <v>5</v>
      </c>
    </row>
    <row r="16" spans="1:26" hidden="1" x14ac:dyDescent="0.3">
      <c r="A16" s="27" t="str">
        <f>Overall!A28</f>
        <v>1. Hunter</v>
      </c>
      <c r="B16" s="28" t="str">
        <f>Overall!D28</f>
        <v>T.Y. Hilton</v>
      </c>
      <c r="C16" s="29">
        <v>13</v>
      </c>
      <c r="D16" s="29" t="str">
        <f>Overall!E28</f>
        <v>WR</v>
      </c>
      <c r="E16" s="29" t="str">
        <f>Overall!F28</f>
        <v>IND</v>
      </c>
      <c r="F16" s="30">
        <f>Overall!G28</f>
        <v>6</v>
      </c>
      <c r="G16" s="28">
        <f>Overall!H28</f>
        <v>4</v>
      </c>
      <c r="H16" s="29">
        <f>Overall!I28</f>
        <v>27</v>
      </c>
      <c r="I16" s="29">
        <f>Overall!J28</f>
        <v>28</v>
      </c>
      <c r="J16" s="29">
        <f>Overall!K28</f>
        <v>3.6</v>
      </c>
      <c r="K16" s="29">
        <f>Overall!L28</f>
        <v>30</v>
      </c>
      <c r="L16" s="30">
        <f>Overall!M28</f>
        <v>3</v>
      </c>
      <c r="M16" s="28">
        <f>N16-$N$26</f>
        <v>115.80000000000001</v>
      </c>
      <c r="N16" s="29">
        <f>Overall!O28</f>
        <v>244.5</v>
      </c>
      <c r="O16" s="29">
        <f>Overall!P28</f>
        <v>239</v>
      </c>
      <c r="P16" s="30">
        <f>Overall!Q28</f>
        <v>17.100000000000001</v>
      </c>
      <c r="Q16" s="28">
        <f>Overall!AA28</f>
        <v>6.5</v>
      </c>
      <c r="R16" s="29">
        <f>Overall!AB28</f>
        <v>1266.2</v>
      </c>
      <c r="S16" s="30">
        <f>Overall!Z28</f>
        <v>79.900000000000006</v>
      </c>
      <c r="T16" s="28">
        <f>Overall!BC28</f>
        <v>6</v>
      </c>
      <c r="U16" s="29">
        <f>Overall!BF28</f>
        <v>1270</v>
      </c>
      <c r="V16" s="29">
        <f>Overall!BB28</f>
        <v>76</v>
      </c>
      <c r="W16" s="29">
        <f>Overall!BD28</f>
        <v>120</v>
      </c>
      <c r="X16" s="29">
        <f>Overall!BE28</f>
        <v>16.7</v>
      </c>
      <c r="Y16" s="29">
        <f>Overall!BL28</f>
        <v>0</v>
      </c>
      <c r="Z16" s="30">
        <f>Overall!BH28</f>
        <v>0</v>
      </c>
    </row>
    <row r="17" spans="1:26" hidden="1" x14ac:dyDescent="0.3">
      <c r="A17" s="27" t="str">
        <f>Overall!A42</f>
        <v>7. Vinay</v>
      </c>
      <c r="B17" s="28" t="str">
        <f>Overall!D42</f>
        <v>Kenny Golladay</v>
      </c>
      <c r="C17" s="29">
        <v>19</v>
      </c>
      <c r="D17" s="29" t="str">
        <f>Overall!E42</f>
        <v>WR</v>
      </c>
      <c r="E17" s="29" t="str">
        <f>Overall!F42</f>
        <v>DET</v>
      </c>
      <c r="F17" s="30">
        <f>Overall!G42</f>
        <v>5</v>
      </c>
      <c r="G17" s="28">
        <f>Overall!H42</f>
        <v>5</v>
      </c>
      <c r="H17" s="29">
        <f>Overall!I42</f>
        <v>41</v>
      </c>
      <c r="I17" s="29">
        <f>Overall!J42</f>
        <v>39.4</v>
      </c>
      <c r="J17" s="29">
        <f>Overall!K42</f>
        <v>4.7</v>
      </c>
      <c r="K17" s="29">
        <f>Overall!L42</f>
        <v>42</v>
      </c>
      <c r="L17" s="30">
        <f>Overall!M42</f>
        <v>1</v>
      </c>
      <c r="M17" s="28">
        <f>N17-$N$26</f>
        <v>90.700000000000017</v>
      </c>
      <c r="N17" s="29">
        <f>Overall!O42</f>
        <v>219.4</v>
      </c>
      <c r="O17" s="29">
        <f>Overall!P42</f>
        <v>207.1</v>
      </c>
      <c r="P17" s="30">
        <f>Overall!Q42</f>
        <v>13.8</v>
      </c>
      <c r="Q17" s="28">
        <f>Overall!AA42</f>
        <v>6.1</v>
      </c>
      <c r="R17" s="29">
        <f>Overall!AB42</f>
        <v>1090.4000000000001</v>
      </c>
      <c r="S17" s="30">
        <f>Overall!Z42</f>
        <v>74</v>
      </c>
      <c r="T17" s="28">
        <f>Overall!BC42</f>
        <v>5</v>
      </c>
      <c r="U17" s="29">
        <f>Overall!BF42</f>
        <v>1063</v>
      </c>
      <c r="V17" s="29">
        <f>Overall!BB42</f>
        <v>70</v>
      </c>
      <c r="W17" s="29">
        <f>Overall!BD42</f>
        <v>118</v>
      </c>
      <c r="X17" s="29">
        <f>Overall!BE42</f>
        <v>15.2</v>
      </c>
      <c r="Y17" s="29">
        <f>Overall!BL42</f>
        <v>8</v>
      </c>
      <c r="Z17" s="30">
        <f>Overall!BH42</f>
        <v>1</v>
      </c>
    </row>
    <row r="18" spans="1:26" x14ac:dyDescent="0.3">
      <c r="A18" s="27" t="str">
        <f>Overall!$A$36</f>
        <v>5. Danny</v>
      </c>
      <c r="B18" s="28" t="str">
        <f>Overall!D36</f>
        <v>Brandin Cooks</v>
      </c>
      <c r="C18" s="29">
        <v>16</v>
      </c>
      <c r="D18" s="29" t="str">
        <f>Overall!E36</f>
        <v>WR</v>
      </c>
      <c r="E18" s="29" t="str">
        <f>Overall!F36</f>
        <v>LAR</v>
      </c>
      <c r="F18" s="30">
        <f>Overall!G36</f>
        <v>9</v>
      </c>
      <c r="G18" s="28">
        <f>Overall!H36</f>
        <v>5</v>
      </c>
      <c r="H18" s="29">
        <f>Overall!I36</f>
        <v>35</v>
      </c>
      <c r="I18" s="29">
        <f>Overall!J36</f>
        <v>35.4</v>
      </c>
      <c r="J18" s="29">
        <f>Overall!K36</f>
        <v>3.7</v>
      </c>
      <c r="K18" s="29">
        <f>Overall!L36</f>
        <v>40</v>
      </c>
      <c r="L18" s="30">
        <f>Overall!M36</f>
        <v>5</v>
      </c>
      <c r="M18" s="28">
        <f>N18-$N$26</f>
        <v>102.60000000000002</v>
      </c>
      <c r="N18" s="29">
        <f>Overall!O36</f>
        <v>231.3</v>
      </c>
      <c r="O18" s="29">
        <f>Overall!P36</f>
        <v>243.2</v>
      </c>
      <c r="P18" s="30">
        <f>Overall!Q36</f>
        <v>15.2</v>
      </c>
      <c r="Q18" s="28">
        <f>Overall!AA36</f>
        <v>6.1</v>
      </c>
      <c r="R18" s="29">
        <f>Overall!AB36</f>
        <v>1135.9000000000001</v>
      </c>
      <c r="S18" s="30">
        <f>Overall!Z36</f>
        <v>74.900000000000006</v>
      </c>
      <c r="T18" s="28">
        <f>Overall!BC36</f>
        <v>5</v>
      </c>
      <c r="U18" s="29">
        <f>Overall!BF36</f>
        <v>1204</v>
      </c>
      <c r="V18" s="29">
        <f>Overall!BB36</f>
        <v>80</v>
      </c>
      <c r="W18" s="29">
        <f>Overall!BD36</f>
        <v>116</v>
      </c>
      <c r="X18" s="29">
        <f>Overall!BE36</f>
        <v>15.1</v>
      </c>
      <c r="Y18" s="29">
        <f>Overall!BL36</f>
        <v>68</v>
      </c>
      <c r="Z18" s="30">
        <f>Overall!BH36</f>
        <v>10</v>
      </c>
    </row>
    <row r="19" spans="1:26" x14ac:dyDescent="0.3">
      <c r="A19" s="27">
        <f>Overall!A116</f>
        <v>0</v>
      </c>
      <c r="B19" s="28" t="str">
        <f>Overall!D116</f>
        <v>Golden Tate</v>
      </c>
      <c r="C19" s="29">
        <v>47</v>
      </c>
      <c r="D19" s="29" t="str">
        <f>Overall!E116</f>
        <v>WR</v>
      </c>
      <c r="E19" s="29" t="str">
        <f>Overall!F116</f>
        <v>NYG</v>
      </c>
      <c r="F19" s="30">
        <f>Overall!G116</f>
        <v>11</v>
      </c>
      <c r="G19" s="28">
        <f>Overall!H116</f>
        <v>9</v>
      </c>
      <c r="H19" s="29">
        <f>Overall!I116</f>
        <v>115</v>
      </c>
      <c r="I19" s="29">
        <f>Overall!J116</f>
        <v>117.1</v>
      </c>
      <c r="J19" s="29">
        <f>Overall!K116</f>
        <v>12</v>
      </c>
      <c r="K19" s="29">
        <f>Overall!L116</f>
        <v>142</v>
      </c>
      <c r="L19" s="30">
        <f>Overall!M116</f>
        <v>27</v>
      </c>
      <c r="M19" s="28">
        <f>N19-$N$26</f>
        <v>7.6000000000000227</v>
      </c>
      <c r="N19" s="29">
        <f>Overall!O116</f>
        <v>136.30000000000001</v>
      </c>
      <c r="O19" s="29">
        <f>Overall!P116</f>
        <v>182.9</v>
      </c>
      <c r="P19" s="30">
        <f>Overall!Q116</f>
        <v>12.2</v>
      </c>
      <c r="Q19" s="28">
        <f>Overall!AA116</f>
        <v>3.2</v>
      </c>
      <c r="R19" s="29">
        <f>Overall!AB116</f>
        <v>614.9</v>
      </c>
      <c r="S19" s="30">
        <f>Overall!Z116</f>
        <v>54.8</v>
      </c>
      <c r="T19" s="28">
        <f>Overall!BC116</f>
        <v>4</v>
      </c>
      <c r="U19" s="29">
        <f>Overall!BF116</f>
        <v>795</v>
      </c>
      <c r="V19" s="29">
        <f>Overall!BB116</f>
        <v>74</v>
      </c>
      <c r="W19" s="29">
        <f>Overall!BD116</f>
        <v>113</v>
      </c>
      <c r="X19" s="29">
        <f>Overall!BE116</f>
        <v>10.7</v>
      </c>
      <c r="Y19" s="29">
        <f>Overall!BL116</f>
        <v>34</v>
      </c>
      <c r="Z19" s="30">
        <f>Overall!BH116</f>
        <v>4</v>
      </c>
    </row>
    <row r="20" spans="1:26" x14ac:dyDescent="0.3">
      <c r="A20" s="27">
        <f>Overall!A80</f>
        <v>0</v>
      </c>
      <c r="B20" s="28" t="str">
        <f>Overall!D80</f>
        <v>Corey Davis</v>
      </c>
      <c r="C20" s="29">
        <v>35</v>
      </c>
      <c r="D20" s="29" t="str">
        <f>Overall!E80</f>
        <v>WR</v>
      </c>
      <c r="E20" s="29" t="str">
        <f>Overall!F80</f>
        <v>TEN</v>
      </c>
      <c r="F20" s="30">
        <f>Overall!G80</f>
        <v>11</v>
      </c>
      <c r="G20" s="28">
        <f>Overall!H80</f>
        <v>8</v>
      </c>
      <c r="H20" s="29">
        <f>Overall!I80</f>
        <v>79</v>
      </c>
      <c r="I20" s="29">
        <f>Overall!J80</f>
        <v>81.900000000000006</v>
      </c>
      <c r="J20" s="29">
        <f>Overall!K80</f>
        <v>6.4</v>
      </c>
      <c r="K20" s="29">
        <f>Overall!L80</f>
        <v>84</v>
      </c>
      <c r="L20" s="30">
        <f>Overall!M80</f>
        <v>5</v>
      </c>
      <c r="M20" s="28">
        <f>N20-$N$26</f>
        <v>40.300000000000011</v>
      </c>
      <c r="N20" s="29">
        <f>Overall!O80</f>
        <v>169</v>
      </c>
      <c r="O20" s="29">
        <f>Overall!P80</f>
        <v>183.6</v>
      </c>
      <c r="P20" s="30">
        <f>Overall!Q80</f>
        <v>11.5</v>
      </c>
      <c r="Q20" s="28">
        <f>Overall!AA80</f>
        <v>4.3</v>
      </c>
      <c r="R20" s="29">
        <f>Overall!AB80</f>
        <v>799.3</v>
      </c>
      <c r="S20" s="30">
        <f>Overall!Z80</f>
        <v>60.9</v>
      </c>
      <c r="T20" s="28">
        <f>Overall!BC80</f>
        <v>4</v>
      </c>
      <c r="U20" s="29">
        <f>Overall!BF80</f>
        <v>891</v>
      </c>
      <c r="V20" s="29">
        <f>Overall!BB80</f>
        <v>65</v>
      </c>
      <c r="W20" s="29">
        <f>Overall!BD80</f>
        <v>112</v>
      </c>
      <c r="X20" s="29">
        <f>Overall!BE80</f>
        <v>13.7</v>
      </c>
      <c r="Y20" s="29">
        <f>Overall!BL80</f>
        <v>55</v>
      </c>
      <c r="Z20" s="30">
        <f>Overall!BH80</f>
        <v>6</v>
      </c>
    </row>
    <row r="21" spans="1:26" hidden="1" x14ac:dyDescent="0.3">
      <c r="A21" s="27" t="str">
        <f>Overall!$A$93</f>
        <v>3. Brendan</v>
      </c>
      <c r="B21" s="28" t="str">
        <f>Overall!D93</f>
        <v>Larry Fitzgerald</v>
      </c>
      <c r="C21" s="29">
        <v>41</v>
      </c>
      <c r="D21" s="29" t="str">
        <f>Overall!E93</f>
        <v>WR</v>
      </c>
      <c r="E21" s="29" t="str">
        <f>Overall!F93</f>
        <v>ARI</v>
      </c>
      <c r="F21" s="30">
        <f>Overall!G93</f>
        <v>12</v>
      </c>
      <c r="G21" s="28">
        <f>Overall!H93</f>
        <v>8</v>
      </c>
      <c r="H21" s="29">
        <f>Overall!I93</f>
        <v>92</v>
      </c>
      <c r="I21" s="29">
        <f>Overall!J93</f>
        <v>91</v>
      </c>
      <c r="J21" s="29">
        <f>Overall!K93</f>
        <v>12.7</v>
      </c>
      <c r="K21" s="29">
        <f>Overall!L93</f>
        <v>90</v>
      </c>
      <c r="L21" s="30">
        <f>Overall!M93</f>
        <v>-2</v>
      </c>
      <c r="M21" s="28">
        <f>N21-$N$26</f>
        <v>47.700000000000017</v>
      </c>
      <c r="N21" s="29">
        <f>Overall!O93</f>
        <v>176.4</v>
      </c>
      <c r="O21" s="29">
        <f>Overall!P93</f>
        <v>185.7</v>
      </c>
      <c r="P21" s="30">
        <f>Overall!Q93</f>
        <v>11.6</v>
      </c>
      <c r="Q21" s="28">
        <f>Overall!AA93</f>
        <v>5.5</v>
      </c>
      <c r="R21" s="29">
        <f>Overall!AB93</f>
        <v>754.5</v>
      </c>
      <c r="S21" s="30">
        <f>Overall!Z93</f>
        <v>69</v>
      </c>
      <c r="T21" s="28">
        <f>Overall!BC93</f>
        <v>6</v>
      </c>
      <c r="U21" s="29">
        <f>Overall!BF93</f>
        <v>734</v>
      </c>
      <c r="V21" s="29">
        <f>Overall!BB93</f>
        <v>69</v>
      </c>
      <c r="W21" s="29">
        <f>Overall!BD93</f>
        <v>112</v>
      </c>
      <c r="X21" s="29">
        <f>Overall!BE93</f>
        <v>10.6</v>
      </c>
      <c r="Y21" s="29">
        <f>Overall!BL93</f>
        <v>0</v>
      </c>
      <c r="Z21" s="30">
        <f>Overall!BH93</f>
        <v>0</v>
      </c>
    </row>
    <row r="22" spans="1:26" hidden="1" x14ac:dyDescent="0.3">
      <c r="A22" s="27" t="str">
        <f>Overall!$A$32</f>
        <v>1. Hunter</v>
      </c>
      <c r="B22" s="28" t="str">
        <f>Overall!D32</f>
        <v>Julian Edelman</v>
      </c>
      <c r="C22" s="29">
        <v>15</v>
      </c>
      <c r="D22" s="29" t="str">
        <f>Overall!E32</f>
        <v>WR</v>
      </c>
      <c r="E22" s="29" t="str">
        <f>Overall!F32</f>
        <v>NE</v>
      </c>
      <c r="F22" s="30">
        <f>Overall!G32</f>
        <v>10</v>
      </c>
      <c r="G22" s="28">
        <f>Overall!H32</f>
        <v>5</v>
      </c>
      <c r="H22" s="29">
        <f>Overall!I32</f>
        <v>31</v>
      </c>
      <c r="I22" s="29">
        <f>Overall!J32</f>
        <v>31.6</v>
      </c>
      <c r="J22" s="29">
        <f>Overall!K32</f>
        <v>5.0999999999999996</v>
      </c>
      <c r="K22" s="29">
        <f>Overall!L32</f>
        <v>39</v>
      </c>
      <c r="L22" s="30">
        <f>Overall!M32</f>
        <v>8</v>
      </c>
      <c r="M22" s="28">
        <f>N22-$N$26</f>
        <v>122.30000000000001</v>
      </c>
      <c r="N22" s="29">
        <f>Overall!O32</f>
        <v>251</v>
      </c>
      <c r="O22" s="29">
        <f>Overall!P32</f>
        <v>207.4</v>
      </c>
      <c r="P22" s="30">
        <f>Overall!Q32</f>
        <v>17.3</v>
      </c>
      <c r="Q22" s="28">
        <f>Overall!AA32</f>
        <v>6.5</v>
      </c>
      <c r="R22" s="29">
        <f>Overall!AB32</f>
        <v>1111.5</v>
      </c>
      <c r="S22" s="30">
        <f>Overall!Z32</f>
        <v>92.8</v>
      </c>
      <c r="T22" s="28">
        <f>Overall!BC32</f>
        <v>6</v>
      </c>
      <c r="U22" s="29">
        <f>Overall!BF32</f>
        <v>850</v>
      </c>
      <c r="V22" s="29">
        <f>Overall!BB32</f>
        <v>74</v>
      </c>
      <c r="W22" s="29">
        <f>Overall!BD32</f>
        <v>108</v>
      </c>
      <c r="X22" s="29">
        <f>Overall!BE32</f>
        <v>11.5</v>
      </c>
      <c r="Y22" s="29">
        <f>Overall!BL32</f>
        <v>107</v>
      </c>
      <c r="Z22" s="30">
        <f>Overall!BH32</f>
        <v>9</v>
      </c>
    </row>
    <row r="23" spans="1:26" hidden="1" x14ac:dyDescent="0.3">
      <c r="A23" s="27" t="str">
        <f>Overall!$A$46</f>
        <v>7. Vinay</v>
      </c>
      <c r="B23" s="28" t="str">
        <f>Overall!D46</f>
        <v>Tyler Boyd</v>
      </c>
      <c r="C23" s="29">
        <v>21</v>
      </c>
      <c r="D23" s="29" t="str">
        <f>Overall!E46</f>
        <v>WR</v>
      </c>
      <c r="E23" s="29" t="str">
        <f>Overall!F46</f>
        <v>CIN</v>
      </c>
      <c r="F23" s="30">
        <f>Overall!G46</f>
        <v>9</v>
      </c>
      <c r="G23" s="28">
        <f>Overall!H46</f>
        <v>6</v>
      </c>
      <c r="H23" s="29">
        <f>Overall!I46</f>
        <v>45</v>
      </c>
      <c r="I23" s="29">
        <f>Overall!J46</f>
        <v>49.3</v>
      </c>
      <c r="J23" s="29">
        <f>Overall!K46</f>
        <v>4.3</v>
      </c>
      <c r="K23" s="29">
        <f>Overall!L46</f>
        <v>57</v>
      </c>
      <c r="L23" s="30">
        <f>Overall!M46</f>
        <v>12</v>
      </c>
      <c r="M23" s="28">
        <f>N23-$N$26</f>
        <v>80.600000000000023</v>
      </c>
      <c r="N23" s="29">
        <f>Overall!O46</f>
        <v>209.3</v>
      </c>
      <c r="O23" s="29">
        <f>Overall!P46</f>
        <v>221.1</v>
      </c>
      <c r="P23" s="30">
        <f>Overall!Q46</f>
        <v>15.8</v>
      </c>
      <c r="Q23" s="28">
        <f>Overall!AA46</f>
        <v>5.8</v>
      </c>
      <c r="R23" s="29">
        <f>Overall!AB46</f>
        <v>989.6</v>
      </c>
      <c r="S23" s="30">
        <f>Overall!Z46</f>
        <v>76.2</v>
      </c>
      <c r="T23" s="28">
        <f>Overall!BC46</f>
        <v>7</v>
      </c>
      <c r="U23" s="29">
        <f>Overall!BF46</f>
        <v>1028</v>
      </c>
      <c r="V23" s="29">
        <f>Overall!BB46</f>
        <v>76</v>
      </c>
      <c r="W23" s="29">
        <f>Overall!BD46</f>
        <v>108</v>
      </c>
      <c r="X23" s="29">
        <f>Overall!BE46</f>
        <v>13.5</v>
      </c>
      <c r="Y23" s="29">
        <f>Overall!BL46</f>
        <v>3</v>
      </c>
      <c r="Z23" s="30">
        <f>Overall!BH46</f>
        <v>2</v>
      </c>
    </row>
    <row r="24" spans="1:26" hidden="1" x14ac:dyDescent="0.3">
      <c r="A24" s="27" t="str">
        <f>Overall!A26</f>
        <v>8. Bryan</v>
      </c>
      <c r="B24" s="28" t="str">
        <f>Overall!D26</f>
        <v>Amari Cooper</v>
      </c>
      <c r="C24" s="29">
        <v>11</v>
      </c>
      <c r="D24" s="29" t="str">
        <f>Overall!E26</f>
        <v>WR</v>
      </c>
      <c r="E24" s="29" t="str">
        <f>Overall!F26</f>
        <v>DAL</v>
      </c>
      <c r="F24" s="30">
        <f>Overall!G26</f>
        <v>8</v>
      </c>
      <c r="G24" s="28">
        <f>Overall!H26</f>
        <v>4</v>
      </c>
      <c r="H24" s="29">
        <f>Overall!I26</f>
        <v>25</v>
      </c>
      <c r="I24" s="29">
        <f>Overall!J26</f>
        <v>27</v>
      </c>
      <c r="J24" s="29">
        <f>Overall!K26</f>
        <v>3.4</v>
      </c>
      <c r="K24" s="29">
        <f>Overall!L26</f>
        <v>32</v>
      </c>
      <c r="L24" s="30">
        <f>Overall!M26</f>
        <v>7</v>
      </c>
      <c r="M24" s="28">
        <f>N24-$N$26</f>
        <v>107.5</v>
      </c>
      <c r="N24" s="29">
        <f>Overall!O26</f>
        <v>236.2</v>
      </c>
      <c r="O24" s="29">
        <f>Overall!P26</f>
        <v>215.4</v>
      </c>
      <c r="P24" s="30">
        <f>Overall!Q26</f>
        <v>14.4</v>
      </c>
      <c r="Q24" s="28">
        <f>Overall!AA26</f>
        <v>7.7</v>
      </c>
      <c r="R24" s="29">
        <f>Overall!AB26</f>
        <v>1101.5</v>
      </c>
      <c r="S24" s="30">
        <f>Overall!Z26</f>
        <v>81.099999999999994</v>
      </c>
      <c r="T24" s="28">
        <f>Overall!BC26</f>
        <v>7</v>
      </c>
      <c r="U24" s="29">
        <f>Overall!BF26</f>
        <v>1004</v>
      </c>
      <c r="V24" s="29">
        <f>Overall!BB26</f>
        <v>75</v>
      </c>
      <c r="W24" s="29">
        <f>Overall!BD26</f>
        <v>107</v>
      </c>
      <c r="X24" s="29">
        <f>Overall!BE26</f>
        <v>13.4</v>
      </c>
      <c r="Y24" s="29">
        <f>Overall!BL26</f>
        <v>20</v>
      </c>
      <c r="Z24" s="30">
        <f>Overall!BH26</f>
        <v>2</v>
      </c>
    </row>
    <row r="25" spans="1:26" x14ac:dyDescent="0.3">
      <c r="A25" s="27" t="str">
        <f>Overall!A77</f>
        <v>5. Danny</v>
      </c>
      <c r="B25" s="28" t="str">
        <f>Overall!D77</f>
        <v>Sterling Shepard</v>
      </c>
      <c r="C25" s="29">
        <v>32</v>
      </c>
      <c r="D25" s="29" t="str">
        <f>Overall!E77</f>
        <v>WR</v>
      </c>
      <c r="E25" s="29" t="str">
        <f>Overall!F77</f>
        <v>NYG</v>
      </c>
      <c r="F25" s="30">
        <f>Overall!G77</f>
        <v>11</v>
      </c>
      <c r="G25" s="28">
        <f>Overall!H77</f>
        <v>8</v>
      </c>
      <c r="H25" s="29">
        <f>Overall!I77</f>
        <v>76</v>
      </c>
      <c r="I25" s="29">
        <f>Overall!J77</f>
        <v>77.599999999999994</v>
      </c>
      <c r="J25" s="29">
        <f>Overall!K77</f>
        <v>12.3</v>
      </c>
      <c r="K25" s="29">
        <f>Overall!L77</f>
        <v>93</v>
      </c>
      <c r="L25" s="30">
        <f>Overall!M77</f>
        <v>17</v>
      </c>
      <c r="M25" s="28">
        <f>N25-$N$26</f>
        <v>49.300000000000011</v>
      </c>
      <c r="N25" s="29">
        <f>Overall!O77</f>
        <v>178</v>
      </c>
      <c r="O25" s="29">
        <f>Overall!P77</f>
        <v>182.5</v>
      </c>
      <c r="P25" s="30">
        <f>Overall!Q77</f>
        <v>11.4</v>
      </c>
      <c r="Q25" s="28">
        <f>Overall!AA77</f>
        <v>4.5999999999999996</v>
      </c>
      <c r="R25" s="29">
        <f>Overall!AB77</f>
        <v>848</v>
      </c>
      <c r="S25" s="30">
        <f>Overall!Z77</f>
        <v>64.7</v>
      </c>
      <c r="T25" s="28">
        <f>Overall!BC77</f>
        <v>4</v>
      </c>
      <c r="U25" s="29">
        <f>Overall!BF77</f>
        <v>872</v>
      </c>
      <c r="V25" s="29">
        <f>Overall!BB77</f>
        <v>66</v>
      </c>
      <c r="W25" s="29">
        <f>Overall!BD77</f>
        <v>107</v>
      </c>
      <c r="X25" s="29">
        <f>Overall!BE77</f>
        <v>13.2</v>
      </c>
      <c r="Y25" s="29">
        <f>Overall!BL77</f>
        <v>33</v>
      </c>
      <c r="Z25" s="30">
        <f>Overall!BH77</f>
        <v>3</v>
      </c>
    </row>
    <row r="26" spans="1:26" x14ac:dyDescent="0.3">
      <c r="A26" s="27">
        <f>Overall!A170</f>
        <v>0</v>
      </c>
      <c r="B26" s="28" t="str">
        <f>Overall!D170</f>
        <v>Adam Humphries</v>
      </c>
      <c r="C26" s="29">
        <v>65</v>
      </c>
      <c r="D26" s="29" t="str">
        <f>Overall!E170</f>
        <v>WR</v>
      </c>
      <c r="E26" s="29" t="str">
        <f>Overall!F170</f>
        <v>TEN</v>
      </c>
      <c r="F26" s="30">
        <f>Overall!G170</f>
        <v>11</v>
      </c>
      <c r="G26" s="28">
        <f>Overall!H170</f>
        <v>11</v>
      </c>
      <c r="H26" s="29">
        <f>Overall!I170</f>
        <v>168</v>
      </c>
      <c r="I26" s="29">
        <f>Overall!J170</f>
        <v>174.8</v>
      </c>
      <c r="J26" s="29">
        <f>Overall!K170</f>
        <v>28.8</v>
      </c>
      <c r="K26" s="29">
        <f>Overall!L170</f>
        <v>181</v>
      </c>
      <c r="L26" s="30">
        <f>Overall!M170</f>
        <v>13</v>
      </c>
      <c r="M26" s="28">
        <f>N26-$N$26</f>
        <v>0</v>
      </c>
      <c r="N26" s="29">
        <f>Overall!O170</f>
        <v>128.69999999999999</v>
      </c>
      <c r="O26" s="29">
        <f>Overall!P170</f>
        <v>188.7</v>
      </c>
      <c r="P26" s="30">
        <f>Overall!Q170</f>
        <v>11.8</v>
      </c>
      <c r="Q26" s="28">
        <f>Overall!AA170</f>
        <v>3.2</v>
      </c>
      <c r="R26" s="29">
        <f>Overall!AB170</f>
        <v>572.5</v>
      </c>
      <c r="S26" s="30">
        <f>Overall!Z170</f>
        <v>52</v>
      </c>
      <c r="T26" s="28">
        <f>Overall!BC170</f>
        <v>5</v>
      </c>
      <c r="U26" s="29">
        <f>Overall!BF170</f>
        <v>816</v>
      </c>
      <c r="V26" s="29">
        <f>Overall!BB170</f>
        <v>76</v>
      </c>
      <c r="W26" s="29">
        <f>Overall!BD170</f>
        <v>105</v>
      </c>
      <c r="X26" s="29">
        <f>Overall!BE170</f>
        <v>10.7</v>
      </c>
      <c r="Y26" s="29">
        <f>Overall!BL170</f>
        <v>11</v>
      </c>
      <c r="Z26" s="30">
        <f>Overall!BH170</f>
        <v>2</v>
      </c>
    </row>
    <row r="27" spans="1:26" x14ac:dyDescent="0.3">
      <c r="A27" s="27">
        <f>Overall!$A$180</f>
        <v>0</v>
      </c>
      <c r="B27" s="28" t="str">
        <f>Overall!D180</f>
        <v>Zay Jones</v>
      </c>
      <c r="C27" s="29">
        <v>71</v>
      </c>
      <c r="D27" s="29" t="str">
        <f>Overall!E180</f>
        <v>WR</v>
      </c>
      <c r="E27" s="29" t="str">
        <f>Overall!F180</f>
        <v>BUF</v>
      </c>
      <c r="F27" s="30">
        <f>Overall!G180</f>
        <v>6</v>
      </c>
      <c r="G27" s="28">
        <f>Overall!H180</f>
        <v>11</v>
      </c>
      <c r="H27" s="29">
        <f>Overall!I180</f>
        <v>178</v>
      </c>
      <c r="I27" s="29">
        <f>Overall!J180</f>
        <v>192.4</v>
      </c>
      <c r="J27" s="29">
        <f>Overall!K180</f>
        <v>33</v>
      </c>
      <c r="K27" s="29">
        <f>Overall!L180</f>
        <v>241</v>
      </c>
      <c r="L27" s="30">
        <f>Overall!M180</f>
        <v>63</v>
      </c>
      <c r="M27" s="28">
        <f>N27-$N$26</f>
        <v>-12.499999999999986</v>
      </c>
      <c r="N27" s="29">
        <f>Overall!O180</f>
        <v>116.2</v>
      </c>
      <c r="O27" s="29">
        <f>Overall!P180</f>
        <v>165.2</v>
      </c>
      <c r="P27" s="30">
        <f>Overall!Q180</f>
        <v>10.3</v>
      </c>
      <c r="Q27" s="28">
        <f>Overall!AA180</f>
        <v>4</v>
      </c>
      <c r="R27" s="29">
        <f>Overall!AB180</f>
        <v>517.29999999999995</v>
      </c>
      <c r="S27" s="30">
        <f>Overall!Z180</f>
        <v>40.700000000000003</v>
      </c>
      <c r="T27" s="28">
        <f>Overall!BC180</f>
        <v>7</v>
      </c>
      <c r="U27" s="29">
        <f>Overall!BF180</f>
        <v>652</v>
      </c>
      <c r="V27" s="29">
        <f>Overall!BB180</f>
        <v>56</v>
      </c>
      <c r="W27" s="29">
        <f>Overall!BD180</f>
        <v>102</v>
      </c>
      <c r="X27" s="29">
        <f>Overall!BE180</f>
        <v>11.6</v>
      </c>
      <c r="Y27" s="29">
        <f>Overall!BL180</f>
        <v>0</v>
      </c>
      <c r="Z27" s="30">
        <f>Overall!BH180</f>
        <v>1</v>
      </c>
    </row>
    <row r="28" spans="1:26" hidden="1" x14ac:dyDescent="0.3">
      <c r="A28" s="27" t="str">
        <f>Overall!A84</f>
        <v>2. Mac</v>
      </c>
      <c r="B28" s="28" t="str">
        <f>Overall!D84</f>
        <v>Dede Westbrook</v>
      </c>
      <c r="C28" s="29">
        <v>38</v>
      </c>
      <c r="D28" s="29" t="str">
        <f>Overall!E84</f>
        <v>WR</v>
      </c>
      <c r="E28" s="29" t="str">
        <f>Overall!F84</f>
        <v>JAC</v>
      </c>
      <c r="F28" s="30">
        <f>Overall!G84</f>
        <v>10</v>
      </c>
      <c r="G28" s="28">
        <f>Overall!H84</f>
        <v>8</v>
      </c>
      <c r="H28" s="29">
        <f>Overall!I84</f>
        <v>83</v>
      </c>
      <c r="I28" s="29">
        <f>Overall!J84</f>
        <v>84.6</v>
      </c>
      <c r="J28" s="29">
        <f>Overall!K84</f>
        <v>12.1</v>
      </c>
      <c r="K28" s="29">
        <f>Overall!L84</f>
        <v>94</v>
      </c>
      <c r="L28" s="30">
        <f>Overall!M84</f>
        <v>11</v>
      </c>
      <c r="M28" s="28">
        <f>N28-$N$26</f>
        <v>49.5</v>
      </c>
      <c r="N28" s="29">
        <f>Overall!O84</f>
        <v>178.2</v>
      </c>
      <c r="O28" s="29">
        <f>Overall!P84</f>
        <v>173.6</v>
      </c>
      <c r="P28" s="30">
        <f>Overall!Q84</f>
        <v>10.9</v>
      </c>
      <c r="Q28" s="28">
        <f>Overall!AA84</f>
        <v>5</v>
      </c>
      <c r="R28" s="29">
        <f>Overall!AB84</f>
        <v>779.8</v>
      </c>
      <c r="S28" s="30">
        <f>Overall!Z84</f>
        <v>67.900000000000006</v>
      </c>
      <c r="T28" s="28">
        <f>Overall!BC84</f>
        <v>5</v>
      </c>
      <c r="U28" s="29">
        <f>Overall!BF84</f>
        <v>717</v>
      </c>
      <c r="V28" s="29">
        <f>Overall!BB84</f>
        <v>66</v>
      </c>
      <c r="W28" s="29">
        <f>Overall!BD84</f>
        <v>101</v>
      </c>
      <c r="X28" s="29">
        <f>Overall!BE84</f>
        <v>10.9</v>
      </c>
      <c r="Y28" s="29">
        <f>Overall!BL84</f>
        <v>98</v>
      </c>
      <c r="Z28" s="30">
        <f>Overall!BH84</f>
        <v>9</v>
      </c>
    </row>
    <row r="29" spans="1:26" hidden="1" x14ac:dyDescent="0.3">
      <c r="A29" s="27" t="str">
        <f>Overall!A122</f>
        <v>7. Vinay</v>
      </c>
      <c r="B29" s="28" t="str">
        <f>Overall!D122</f>
        <v>Emmanuel Sanders</v>
      </c>
      <c r="C29" s="29">
        <v>50</v>
      </c>
      <c r="D29" s="29" t="str">
        <f>Overall!E122</f>
        <v>WR</v>
      </c>
      <c r="E29" s="29" t="str">
        <f>Overall!F122</f>
        <v>DEN</v>
      </c>
      <c r="F29" s="30">
        <f>Overall!G122</f>
        <v>10</v>
      </c>
      <c r="G29" s="28">
        <f>Overall!H122</f>
        <v>9</v>
      </c>
      <c r="H29" s="29">
        <f>Overall!I122</f>
        <v>121</v>
      </c>
      <c r="I29" s="29">
        <f>Overall!J122</f>
        <v>123.1</v>
      </c>
      <c r="J29" s="29">
        <f>Overall!K122</f>
        <v>7.9</v>
      </c>
      <c r="K29" s="29">
        <f>Overall!L122</f>
        <v>106</v>
      </c>
      <c r="L29" s="30">
        <f>Overall!M122</f>
        <v>-15</v>
      </c>
      <c r="M29" s="28">
        <f>N29-$N$26</f>
        <v>37.600000000000023</v>
      </c>
      <c r="N29" s="29">
        <f>Overall!O122</f>
        <v>166.3</v>
      </c>
      <c r="O29" s="29">
        <f>Overall!P122</f>
        <v>198.2</v>
      </c>
      <c r="P29" s="30">
        <f>Overall!Q122</f>
        <v>16.5</v>
      </c>
      <c r="Q29" s="28">
        <f>Overall!AA122</f>
        <v>4</v>
      </c>
      <c r="R29" s="29">
        <f>Overall!AB122</f>
        <v>769.1</v>
      </c>
      <c r="S29" s="30">
        <f>Overall!Z122</f>
        <v>63.5</v>
      </c>
      <c r="T29" s="28">
        <f>Overall!BC122</f>
        <v>4</v>
      </c>
      <c r="U29" s="29">
        <f>Overall!BF122</f>
        <v>868</v>
      </c>
      <c r="V29" s="29">
        <f>Overall!BB122</f>
        <v>71</v>
      </c>
      <c r="W29" s="29">
        <f>Overall!BD122</f>
        <v>98</v>
      </c>
      <c r="X29" s="29">
        <f>Overall!BE122</f>
        <v>12.2</v>
      </c>
      <c r="Y29" s="29">
        <f>Overall!BL122</f>
        <v>53</v>
      </c>
      <c r="Z29" s="30">
        <f>Overall!BH122</f>
        <v>4</v>
      </c>
    </row>
    <row r="30" spans="1:26" x14ac:dyDescent="0.3">
      <c r="A30" s="27">
        <f>Overall!$A$133</f>
        <v>0</v>
      </c>
      <c r="B30" s="28" t="str">
        <f>Overall!D133</f>
        <v>John Brown</v>
      </c>
      <c r="C30" s="29">
        <v>56</v>
      </c>
      <c r="D30" s="29" t="str">
        <f>Overall!E133</f>
        <v>WR</v>
      </c>
      <c r="E30" s="29" t="str">
        <f>Overall!F133</f>
        <v>BUF</v>
      </c>
      <c r="F30" s="30">
        <f>Overall!G133</f>
        <v>6</v>
      </c>
      <c r="G30" s="28">
        <f>Overall!H133</f>
        <v>10</v>
      </c>
      <c r="H30" s="29">
        <f>Overall!I133</f>
        <v>132</v>
      </c>
      <c r="I30" s="29">
        <f>Overall!J133</f>
        <v>135.5</v>
      </c>
      <c r="J30" s="29">
        <f>Overall!K133</f>
        <v>18.8</v>
      </c>
      <c r="K30" s="29">
        <f>Overall!L133</f>
        <v>163</v>
      </c>
      <c r="L30" s="30">
        <f>Overall!M133</f>
        <v>31</v>
      </c>
      <c r="M30" s="28">
        <f>N30-$N$26</f>
        <v>5.1000000000000227</v>
      </c>
      <c r="N30" s="29">
        <f>Overall!O133</f>
        <v>133.80000000000001</v>
      </c>
      <c r="O30" s="29">
        <f>Overall!P133</f>
        <v>143.9</v>
      </c>
      <c r="P30" s="30">
        <f>Overall!Q133</f>
        <v>9</v>
      </c>
      <c r="Q30" s="28">
        <f>Overall!AA133</f>
        <v>4.4000000000000004</v>
      </c>
      <c r="R30" s="29">
        <f>Overall!AB133</f>
        <v>644.9</v>
      </c>
      <c r="S30" s="30">
        <f>Overall!Z133</f>
        <v>43.1</v>
      </c>
      <c r="T30" s="28">
        <f>Overall!BC133</f>
        <v>5</v>
      </c>
      <c r="U30" s="29">
        <f>Overall!BF133</f>
        <v>715</v>
      </c>
      <c r="V30" s="29">
        <f>Overall!BB133</f>
        <v>42</v>
      </c>
      <c r="W30" s="29">
        <f>Overall!BD133</f>
        <v>97</v>
      </c>
      <c r="X30" s="29">
        <f>Overall!BE133</f>
        <v>17</v>
      </c>
      <c r="Y30" s="29">
        <f>Overall!BL133</f>
        <v>4</v>
      </c>
      <c r="Z30" s="30">
        <f>Overall!BH133</f>
        <v>3</v>
      </c>
    </row>
    <row r="31" spans="1:26" x14ac:dyDescent="0.3">
      <c r="A31" s="27">
        <f>Overall!A221</f>
        <v>0</v>
      </c>
      <c r="B31" s="28" t="str">
        <f>Overall!D221</f>
        <v>Nelson Agholor</v>
      </c>
      <c r="C31" s="29">
        <v>83</v>
      </c>
      <c r="D31" s="29" t="str">
        <f>Overall!E221</f>
        <v>WR</v>
      </c>
      <c r="E31" s="29" t="str">
        <f>Overall!F221</f>
        <v>PHI</v>
      </c>
      <c r="F31" s="30">
        <f>Overall!G221</f>
        <v>10</v>
      </c>
      <c r="G31" s="28">
        <f>Overall!H221</f>
        <v>12</v>
      </c>
      <c r="H31" s="29">
        <f>Overall!I221</f>
        <v>219</v>
      </c>
      <c r="I31" s="29">
        <f>Overall!J221</f>
        <v>226.1</v>
      </c>
      <c r="J31" s="29">
        <f>Overall!K221</f>
        <v>30.6</v>
      </c>
      <c r="K31" s="29">
        <f>Overall!L221</f>
        <v>230</v>
      </c>
      <c r="L31" s="30">
        <f>Overall!M221</f>
        <v>11</v>
      </c>
      <c r="M31" s="28">
        <f>N31-$N$26</f>
        <v>-28.199999999999989</v>
      </c>
      <c r="N31" s="29">
        <f>Overall!O221</f>
        <v>100.5</v>
      </c>
      <c r="O31" s="29">
        <f>Overall!P221</f>
        <v>165.4</v>
      </c>
      <c r="P31" s="30">
        <f>Overall!Q221</f>
        <v>10.3</v>
      </c>
      <c r="Q31" s="28">
        <f>Overall!AA221</f>
        <v>3</v>
      </c>
      <c r="R31" s="29">
        <f>Overall!AB221</f>
        <v>444.4</v>
      </c>
      <c r="S31" s="30">
        <f>Overall!Z221</f>
        <v>36.4</v>
      </c>
      <c r="T31" s="28">
        <f>Overall!BC221</f>
        <v>4</v>
      </c>
      <c r="U31" s="29">
        <f>Overall!BF221</f>
        <v>736</v>
      </c>
      <c r="V31" s="29">
        <f>Overall!BB221</f>
        <v>64</v>
      </c>
      <c r="W31" s="29">
        <f>Overall!BD221</f>
        <v>97</v>
      </c>
      <c r="X31" s="29">
        <f>Overall!BE221</f>
        <v>11.5</v>
      </c>
      <c r="Y31" s="29">
        <f>Overall!BL221</f>
        <v>32</v>
      </c>
      <c r="Z31" s="30">
        <f>Overall!BH221</f>
        <v>3</v>
      </c>
    </row>
    <row r="32" spans="1:26" hidden="1" x14ac:dyDescent="0.3">
      <c r="A32" s="27" t="str">
        <f>Overall!A41</f>
        <v>8. Bryan</v>
      </c>
      <c r="B32" s="28" t="str">
        <f>Overall!D41</f>
        <v>Chris Godwin</v>
      </c>
      <c r="C32" s="29">
        <v>18</v>
      </c>
      <c r="D32" s="29" t="str">
        <f>Overall!E41</f>
        <v>WR</v>
      </c>
      <c r="E32" s="29" t="str">
        <f>Overall!F41</f>
        <v>TB</v>
      </c>
      <c r="F32" s="30">
        <f>Overall!G41</f>
        <v>7</v>
      </c>
      <c r="G32" s="28">
        <f>Overall!H41</f>
        <v>5</v>
      </c>
      <c r="H32" s="29">
        <f>Overall!I41</f>
        <v>40</v>
      </c>
      <c r="I32" s="29">
        <f>Overall!J41</f>
        <v>38.5</v>
      </c>
      <c r="J32" s="29">
        <f>Overall!K41</f>
        <v>5.0999999999999996</v>
      </c>
      <c r="K32" s="29">
        <f>Overall!L41</f>
        <v>44</v>
      </c>
      <c r="L32" s="30">
        <f>Overall!M41</f>
        <v>4</v>
      </c>
      <c r="M32" s="28">
        <f>N32-$N$26</f>
        <v>80.100000000000023</v>
      </c>
      <c r="N32" s="29">
        <f>Overall!O41</f>
        <v>208.8</v>
      </c>
      <c r="O32" s="29">
        <f>Overall!P41</f>
        <v>185.2</v>
      </c>
      <c r="P32" s="30">
        <f>Overall!Q41</f>
        <v>11.6</v>
      </c>
      <c r="Q32" s="28">
        <f>Overall!AA41</f>
        <v>6.3</v>
      </c>
      <c r="R32" s="29">
        <f>Overall!AB41</f>
        <v>991.9</v>
      </c>
      <c r="S32" s="30">
        <f>Overall!Z41</f>
        <v>73.2</v>
      </c>
      <c r="T32" s="28">
        <f>Overall!BC41</f>
        <v>7</v>
      </c>
      <c r="U32" s="29">
        <f>Overall!BF41</f>
        <v>842</v>
      </c>
      <c r="V32" s="29">
        <f>Overall!BB41</f>
        <v>59</v>
      </c>
      <c r="W32" s="29">
        <f>Overall!BD41</f>
        <v>95</v>
      </c>
      <c r="X32" s="29">
        <f>Overall!BE41</f>
        <v>14.3</v>
      </c>
      <c r="Y32" s="29">
        <f>Overall!BL41</f>
        <v>0</v>
      </c>
      <c r="Z32" s="30">
        <f>Overall!BH41</f>
        <v>0</v>
      </c>
    </row>
    <row r="33" spans="1:26" x14ac:dyDescent="0.3">
      <c r="A33" s="27">
        <f>Overall!$A$236</f>
        <v>0</v>
      </c>
      <c r="B33" s="28" t="str">
        <f>Overall!D236</f>
        <v>Willie Snead</v>
      </c>
      <c r="C33" s="29">
        <v>86</v>
      </c>
      <c r="D33" s="29" t="str">
        <f>Overall!E236</f>
        <v>WR</v>
      </c>
      <c r="E33" s="29" t="str">
        <f>Overall!F236</f>
        <v>BAL</v>
      </c>
      <c r="F33" s="30">
        <f>Overall!G236</f>
        <v>8</v>
      </c>
      <c r="G33" s="28">
        <f>Overall!H236</f>
        <v>12</v>
      </c>
      <c r="H33" s="29">
        <f>Overall!I236</f>
        <v>234</v>
      </c>
      <c r="I33" s="29">
        <f>Overall!J236</f>
        <v>246.5</v>
      </c>
      <c r="J33" s="29">
        <f>Overall!K236</f>
        <v>30.7</v>
      </c>
      <c r="K33" s="29">
        <f>Overall!L236</f>
        <v>289</v>
      </c>
      <c r="L33" s="30">
        <f>Overall!M236</f>
        <v>55</v>
      </c>
      <c r="M33" s="28">
        <f>N33-$N$26</f>
        <v>-13.299999999999983</v>
      </c>
      <c r="N33" s="29">
        <f>Overall!O236</f>
        <v>115.4</v>
      </c>
      <c r="O33" s="29">
        <f>Overall!P236</f>
        <v>134.4</v>
      </c>
      <c r="P33" s="30">
        <f>Overall!Q236</f>
        <v>8.4</v>
      </c>
      <c r="Q33" s="28">
        <f>Overall!AA236</f>
        <v>2.5</v>
      </c>
      <c r="R33" s="29">
        <f>Overall!AB236</f>
        <v>533.29999999999995</v>
      </c>
      <c r="S33" s="30">
        <f>Overall!Z236</f>
        <v>47.7</v>
      </c>
      <c r="T33" s="28">
        <f>Overall!BC236</f>
        <v>1</v>
      </c>
      <c r="U33" s="29">
        <f>Overall!BF236</f>
        <v>651</v>
      </c>
      <c r="V33" s="29">
        <f>Overall!BB236</f>
        <v>62</v>
      </c>
      <c r="W33" s="29">
        <f>Overall!BD236</f>
        <v>95</v>
      </c>
      <c r="X33" s="29">
        <f>Overall!BE236</f>
        <v>10.5</v>
      </c>
      <c r="Y33" s="29">
        <f>Overall!BL236</f>
        <v>13</v>
      </c>
      <c r="Z33" s="30">
        <f>Overall!BH236</f>
        <v>1</v>
      </c>
    </row>
    <row r="34" spans="1:26" hidden="1" x14ac:dyDescent="0.3">
      <c r="A34" s="27" t="str">
        <f>Overall!$A$54</f>
        <v>2. Mac</v>
      </c>
      <c r="B34" s="28" t="str">
        <f>Overall!D54</f>
        <v>Allen Robinson</v>
      </c>
      <c r="C34" s="29">
        <v>24</v>
      </c>
      <c r="D34" s="29" t="str">
        <f>Overall!E54</f>
        <v>WR</v>
      </c>
      <c r="E34" s="29" t="str">
        <f>Overall!F54</f>
        <v>CHI</v>
      </c>
      <c r="F34" s="30">
        <f>Overall!G54</f>
        <v>6</v>
      </c>
      <c r="G34" s="28">
        <f>Overall!H54</f>
        <v>6</v>
      </c>
      <c r="H34" s="29">
        <f>Overall!I54</f>
        <v>53</v>
      </c>
      <c r="I34" s="29">
        <f>Overall!J54</f>
        <v>54.9</v>
      </c>
      <c r="J34" s="29">
        <f>Overall!K54</f>
        <v>7.8</v>
      </c>
      <c r="K34" s="29">
        <f>Overall!L54</f>
        <v>67</v>
      </c>
      <c r="L34" s="30">
        <f>Overall!M54</f>
        <v>14</v>
      </c>
      <c r="M34" s="28">
        <f>N34-$N$26</f>
        <v>63.200000000000017</v>
      </c>
      <c r="N34" s="29">
        <f>Overall!O54</f>
        <v>191.9</v>
      </c>
      <c r="O34" s="29">
        <f>Overall!P54</f>
        <v>153.30000000000001</v>
      </c>
      <c r="P34" s="30">
        <f>Overall!Q54</f>
        <v>11.8</v>
      </c>
      <c r="Q34" s="28">
        <f>Overall!AA54</f>
        <v>5.7</v>
      </c>
      <c r="R34" s="29">
        <f>Overall!AB54</f>
        <v>919.3</v>
      </c>
      <c r="S34" s="30">
        <f>Overall!Z54</f>
        <v>66.099999999999994</v>
      </c>
      <c r="T34" s="28">
        <f>Overall!BC54</f>
        <v>4</v>
      </c>
      <c r="U34" s="29">
        <f>Overall!BF54</f>
        <v>754</v>
      </c>
      <c r="V34" s="29">
        <f>Overall!BB54</f>
        <v>55</v>
      </c>
      <c r="W34" s="29">
        <f>Overall!BD54</f>
        <v>94</v>
      </c>
      <c r="X34" s="29">
        <f>Overall!BE54</f>
        <v>13.7</v>
      </c>
      <c r="Y34" s="29">
        <f>Overall!BL54</f>
        <v>9</v>
      </c>
      <c r="Z34" s="30">
        <f>Overall!BH54</f>
        <v>1</v>
      </c>
    </row>
    <row r="35" spans="1:26" x14ac:dyDescent="0.3">
      <c r="A35" s="27">
        <f>Overall!$A$151</f>
        <v>0</v>
      </c>
      <c r="B35" s="28" t="str">
        <f>Overall!D151</f>
        <v>Mohamed Sanu</v>
      </c>
      <c r="C35" s="29">
        <v>59</v>
      </c>
      <c r="D35" s="29" t="str">
        <f>Overall!E151</f>
        <v>WR</v>
      </c>
      <c r="E35" s="29" t="str">
        <f>Overall!F151</f>
        <v>ATL</v>
      </c>
      <c r="F35" s="30">
        <f>Overall!G151</f>
        <v>9</v>
      </c>
      <c r="G35" s="28">
        <f>Overall!H151</f>
        <v>10</v>
      </c>
      <c r="H35" s="29">
        <f>Overall!I151</f>
        <v>149</v>
      </c>
      <c r="I35" s="29">
        <f>Overall!J151</f>
        <v>158.6</v>
      </c>
      <c r="J35" s="29">
        <f>Overall!K151</f>
        <v>17.7</v>
      </c>
      <c r="K35" s="29">
        <f>Overall!L151</f>
        <v>183</v>
      </c>
      <c r="L35" s="30">
        <f>Overall!M151</f>
        <v>34</v>
      </c>
      <c r="M35" s="28">
        <f>N35-$N$26</f>
        <v>28.700000000000017</v>
      </c>
      <c r="N35" s="29">
        <f>Overall!O151</f>
        <v>157.4</v>
      </c>
      <c r="O35" s="29">
        <f>Overall!P151</f>
        <v>182.4</v>
      </c>
      <c r="P35" s="30">
        <f>Overall!Q151</f>
        <v>11.4</v>
      </c>
      <c r="Q35" s="28">
        <f>Overall!AA151</f>
        <v>3.7</v>
      </c>
      <c r="R35" s="29">
        <f>Overall!AB151</f>
        <v>731.6</v>
      </c>
      <c r="S35" s="30">
        <f>Overall!Z151</f>
        <v>60</v>
      </c>
      <c r="T35" s="28">
        <f>Overall!BC151</f>
        <v>4</v>
      </c>
      <c r="U35" s="29">
        <f>Overall!BF151</f>
        <v>838</v>
      </c>
      <c r="V35" s="29">
        <f>Overall!BB151</f>
        <v>66</v>
      </c>
      <c r="W35" s="29">
        <f>Overall!BD151</f>
        <v>94</v>
      </c>
      <c r="X35" s="29">
        <f>Overall!BE151</f>
        <v>12.7</v>
      </c>
      <c r="Y35" s="29">
        <f>Overall!BL151</f>
        <v>44</v>
      </c>
      <c r="Z35" s="30">
        <f>Overall!BH151</f>
        <v>7</v>
      </c>
    </row>
    <row r="36" spans="1:26" hidden="1" x14ac:dyDescent="0.3">
      <c r="A36" s="27" t="str">
        <f>Overall!A66</f>
        <v>7. Vinay</v>
      </c>
      <c r="B36" s="28" t="str">
        <f>Overall!D66</f>
        <v>Robby Anderson</v>
      </c>
      <c r="C36" s="29">
        <v>28</v>
      </c>
      <c r="D36" s="29" t="str">
        <f>Overall!E66</f>
        <v>WR</v>
      </c>
      <c r="E36" s="29" t="str">
        <f>Overall!F66</f>
        <v>NYJ</v>
      </c>
      <c r="F36" s="30">
        <f>Overall!G66</f>
        <v>4</v>
      </c>
      <c r="G36" s="28">
        <f>Overall!H66</f>
        <v>7</v>
      </c>
      <c r="H36" s="29">
        <f>Overall!I66</f>
        <v>65</v>
      </c>
      <c r="I36" s="29">
        <f>Overall!J66</f>
        <v>66.5</v>
      </c>
      <c r="J36" s="29">
        <f>Overall!K66</f>
        <v>9.1999999999999993</v>
      </c>
      <c r="K36" s="29">
        <f>Overall!L66</f>
        <v>72</v>
      </c>
      <c r="L36" s="30">
        <f>Overall!M66</f>
        <v>7</v>
      </c>
      <c r="M36" s="28">
        <f>N36-$N$26</f>
        <v>57.100000000000023</v>
      </c>
      <c r="N36" s="29">
        <f>Overall!O66</f>
        <v>185.8</v>
      </c>
      <c r="O36" s="29">
        <f>Overall!P66</f>
        <v>156.4</v>
      </c>
      <c r="P36" s="30">
        <f>Overall!Q66</f>
        <v>11.2</v>
      </c>
      <c r="Q36" s="28">
        <f>Overall!AA66</f>
        <v>6.7</v>
      </c>
      <c r="R36" s="29">
        <f>Overall!AB66</f>
        <v>867.7</v>
      </c>
      <c r="S36" s="30">
        <f>Overall!Z66</f>
        <v>58.5</v>
      </c>
      <c r="T36" s="28">
        <f>Overall!BC66</f>
        <v>6</v>
      </c>
      <c r="U36" s="29">
        <f>Overall!BF66</f>
        <v>752</v>
      </c>
      <c r="V36" s="29">
        <f>Overall!BB66</f>
        <v>50</v>
      </c>
      <c r="W36" s="29">
        <f>Overall!BD66</f>
        <v>93</v>
      </c>
      <c r="X36" s="29">
        <f>Overall!BE66</f>
        <v>15</v>
      </c>
      <c r="Y36" s="29">
        <f>Overall!BL66</f>
        <v>-8</v>
      </c>
      <c r="Z36" s="30">
        <f>Overall!BH66</f>
        <v>2</v>
      </c>
    </row>
    <row r="37" spans="1:26" x14ac:dyDescent="0.3">
      <c r="A37" s="27">
        <f>Overall!$A$196</f>
        <v>0</v>
      </c>
      <c r="B37" s="28" t="str">
        <f>Overall!D196</f>
        <v>Taylor Gabriel</v>
      </c>
      <c r="C37" s="29">
        <v>75</v>
      </c>
      <c r="D37" s="29" t="str">
        <f>Overall!E196</f>
        <v>WR</v>
      </c>
      <c r="E37" s="29" t="str">
        <f>Overall!F196</f>
        <v>CHI</v>
      </c>
      <c r="F37" s="30">
        <f>Overall!G196</f>
        <v>6</v>
      </c>
      <c r="G37" s="28">
        <f>Overall!H196</f>
        <v>12</v>
      </c>
      <c r="H37" s="29">
        <f>Overall!I196</f>
        <v>194</v>
      </c>
      <c r="I37" s="29">
        <f>Overall!J196</f>
        <v>215</v>
      </c>
      <c r="J37" s="29">
        <f>Overall!K196</f>
        <v>34.9</v>
      </c>
      <c r="K37" s="29">
        <f>Overall!L196</f>
        <v>268</v>
      </c>
      <c r="L37" s="30">
        <f>Overall!M196</f>
        <v>74</v>
      </c>
      <c r="M37" s="28">
        <f>N37-$N$26</f>
        <v>-6.5999999999999943</v>
      </c>
      <c r="N37" s="29">
        <f>Overall!O196</f>
        <v>122.1</v>
      </c>
      <c r="O37" s="29">
        <f>Overall!P196</f>
        <v>151.9</v>
      </c>
      <c r="P37" s="30">
        <f>Overall!Q196</f>
        <v>9.5</v>
      </c>
      <c r="Q37" s="28">
        <f>Overall!AA196</f>
        <v>2.8</v>
      </c>
      <c r="R37" s="29">
        <f>Overall!AB196</f>
        <v>540.5</v>
      </c>
      <c r="S37" s="30">
        <f>Overall!Z196</f>
        <v>47.9</v>
      </c>
      <c r="T37" s="28">
        <f>Overall!BC196</f>
        <v>2</v>
      </c>
      <c r="U37" s="29">
        <f>Overall!BF196</f>
        <v>688</v>
      </c>
      <c r="V37" s="29">
        <f>Overall!BB196</f>
        <v>67</v>
      </c>
      <c r="W37" s="29">
        <f>Overall!BD196</f>
        <v>93</v>
      </c>
      <c r="X37" s="29">
        <f>Overall!BE196</f>
        <v>10.3</v>
      </c>
      <c r="Y37" s="29">
        <f>Overall!BL196</f>
        <v>61</v>
      </c>
      <c r="Z37" s="30">
        <f>Overall!BH196</f>
        <v>9</v>
      </c>
    </row>
    <row r="38" spans="1:26" hidden="1" x14ac:dyDescent="0.3">
      <c r="A38" s="27" t="str">
        <f>Overall!A52</f>
        <v>4. Nate</v>
      </c>
      <c r="B38" s="28" t="str">
        <f>Overall!D52</f>
        <v>Calvin Ridley</v>
      </c>
      <c r="C38" s="29">
        <v>23</v>
      </c>
      <c r="D38" s="29" t="str">
        <f>Overall!E52</f>
        <v>WR</v>
      </c>
      <c r="E38" s="29" t="str">
        <f>Overall!F52</f>
        <v>ATL</v>
      </c>
      <c r="F38" s="30">
        <f>Overall!G52</f>
        <v>9</v>
      </c>
      <c r="G38" s="28">
        <f>Overall!H52</f>
        <v>6</v>
      </c>
      <c r="H38" s="29">
        <f>Overall!I52</f>
        <v>51</v>
      </c>
      <c r="I38" s="29">
        <f>Overall!J52</f>
        <v>53.7</v>
      </c>
      <c r="J38" s="29">
        <f>Overall!K52</f>
        <v>6.6</v>
      </c>
      <c r="K38" s="29">
        <f>Overall!L52</f>
        <v>55</v>
      </c>
      <c r="L38" s="30">
        <f>Overall!M52</f>
        <v>4</v>
      </c>
      <c r="M38" s="28">
        <f>N38-$N$26</f>
        <v>59.200000000000017</v>
      </c>
      <c r="N38" s="29">
        <f>Overall!O52</f>
        <v>187.9</v>
      </c>
      <c r="O38" s="29">
        <f>Overall!P52</f>
        <v>206.8</v>
      </c>
      <c r="P38" s="30">
        <f>Overall!Q52</f>
        <v>12.9</v>
      </c>
      <c r="Q38" s="28">
        <f>Overall!AA52</f>
        <v>6.8</v>
      </c>
      <c r="R38" s="29">
        <f>Overall!AB52</f>
        <v>807.9</v>
      </c>
      <c r="S38" s="30">
        <f>Overall!Z52</f>
        <v>64.2</v>
      </c>
      <c r="T38" s="28">
        <f>Overall!BC52</f>
        <v>10</v>
      </c>
      <c r="U38" s="29">
        <f>Overall!BF52</f>
        <v>821</v>
      </c>
      <c r="V38" s="29">
        <f>Overall!BB52</f>
        <v>64</v>
      </c>
      <c r="W38" s="29">
        <f>Overall!BD52</f>
        <v>92</v>
      </c>
      <c r="X38" s="29">
        <f>Overall!BE52</f>
        <v>12.8</v>
      </c>
      <c r="Y38" s="29">
        <f>Overall!BL52</f>
        <v>27</v>
      </c>
      <c r="Z38" s="30">
        <f>Overall!BH52</f>
        <v>6</v>
      </c>
    </row>
    <row r="39" spans="1:26" hidden="1" x14ac:dyDescent="0.3">
      <c r="A39" s="27" t="str">
        <f>Overall!$A$58</f>
        <v>8. Bryan</v>
      </c>
      <c r="B39" s="28" t="str">
        <f>Overall!D58</f>
        <v>Alshon Jeffery</v>
      </c>
      <c r="C39" s="29">
        <v>26</v>
      </c>
      <c r="D39" s="29" t="str">
        <f>Overall!E58</f>
        <v>WR</v>
      </c>
      <c r="E39" s="29" t="str">
        <f>Overall!F58</f>
        <v>PHI</v>
      </c>
      <c r="F39" s="30">
        <f>Overall!G58</f>
        <v>10</v>
      </c>
      <c r="G39" s="28">
        <f>Overall!H58</f>
        <v>6</v>
      </c>
      <c r="H39" s="29">
        <f>Overall!I58</f>
        <v>57</v>
      </c>
      <c r="I39" s="29">
        <f>Overall!J58</f>
        <v>57.1</v>
      </c>
      <c r="J39" s="29">
        <f>Overall!K58</f>
        <v>6.6</v>
      </c>
      <c r="K39" s="29">
        <f>Overall!L58</f>
        <v>62</v>
      </c>
      <c r="L39" s="30">
        <f>Overall!M58</f>
        <v>5</v>
      </c>
      <c r="M39" s="28">
        <f>N39-$N$26</f>
        <v>65.100000000000023</v>
      </c>
      <c r="N39" s="29">
        <f>Overall!O58</f>
        <v>193.8</v>
      </c>
      <c r="O39" s="29">
        <f>Overall!P58</f>
        <v>185.3</v>
      </c>
      <c r="P39" s="30">
        <f>Overall!Q58</f>
        <v>14.3</v>
      </c>
      <c r="Q39" s="28">
        <f>Overall!AA58</f>
        <v>6.5</v>
      </c>
      <c r="R39" s="29">
        <f>Overall!AB58</f>
        <v>896.3</v>
      </c>
      <c r="S39" s="30">
        <f>Overall!Z58</f>
        <v>66.2</v>
      </c>
      <c r="T39" s="28">
        <f>Overall!BC58</f>
        <v>6</v>
      </c>
      <c r="U39" s="29">
        <f>Overall!BF58</f>
        <v>843</v>
      </c>
      <c r="V39" s="29">
        <f>Overall!BB58</f>
        <v>65</v>
      </c>
      <c r="W39" s="29">
        <f>Overall!BD58</f>
        <v>92</v>
      </c>
      <c r="X39" s="29">
        <f>Overall!BE58</f>
        <v>13</v>
      </c>
      <c r="Y39" s="29">
        <f>Overall!BL58</f>
        <v>0</v>
      </c>
      <c r="Z39" s="30">
        <f>Overall!BH58</f>
        <v>0</v>
      </c>
    </row>
    <row r="40" spans="1:26" hidden="1" x14ac:dyDescent="0.3">
      <c r="A40" s="27" t="str">
        <f>Overall!A119</f>
        <v>7. Vinay</v>
      </c>
      <c r="B40" s="28" t="str">
        <f>Overall!D119</f>
        <v>Donte Moncrief</v>
      </c>
      <c r="C40" s="29">
        <v>48</v>
      </c>
      <c r="D40" s="29" t="str">
        <f>Overall!E119</f>
        <v>WR</v>
      </c>
      <c r="E40" s="29" t="str">
        <f>Overall!F119</f>
        <v>PIT</v>
      </c>
      <c r="F40" s="30">
        <f>Overall!G119</f>
        <v>7</v>
      </c>
      <c r="G40" s="28">
        <f>Overall!H119</f>
        <v>9</v>
      </c>
      <c r="H40" s="29">
        <f>Overall!I119</f>
        <v>118</v>
      </c>
      <c r="I40" s="29">
        <f>Overall!J119</f>
        <v>120.5</v>
      </c>
      <c r="J40" s="29">
        <f>Overall!K119</f>
        <v>14.1</v>
      </c>
      <c r="K40" s="29">
        <f>Overall!L119</f>
        <v>127</v>
      </c>
      <c r="L40" s="30">
        <f>Overall!M119</f>
        <v>9</v>
      </c>
      <c r="M40" s="28">
        <f>N40-$N$26</f>
        <v>13.900000000000006</v>
      </c>
      <c r="N40" s="29">
        <f>Overall!O119</f>
        <v>142.6</v>
      </c>
      <c r="O40" s="29">
        <f>Overall!P119</f>
        <v>130.80000000000001</v>
      </c>
      <c r="P40" s="30">
        <f>Overall!Q119</f>
        <v>8.1999999999999993</v>
      </c>
      <c r="Q40" s="28">
        <f>Overall!AA119</f>
        <v>4.5</v>
      </c>
      <c r="R40" s="29">
        <f>Overall!AB119</f>
        <v>667.4</v>
      </c>
      <c r="S40" s="30">
        <f>Overall!Z119</f>
        <v>49.6</v>
      </c>
      <c r="T40" s="28">
        <f>Overall!BC119</f>
        <v>3</v>
      </c>
      <c r="U40" s="29">
        <f>Overall!BF119</f>
        <v>668</v>
      </c>
      <c r="V40" s="29">
        <f>Overall!BB119</f>
        <v>48</v>
      </c>
      <c r="W40" s="29">
        <f>Overall!BD119</f>
        <v>90</v>
      </c>
      <c r="X40" s="29">
        <f>Overall!BE119</f>
        <v>13.9</v>
      </c>
      <c r="Y40" s="29">
        <f>Overall!BL119</f>
        <v>0</v>
      </c>
      <c r="Z40" s="30">
        <f>Overall!BH119</f>
        <v>0</v>
      </c>
    </row>
    <row r="41" spans="1:26" x14ac:dyDescent="0.3">
      <c r="A41" s="27">
        <f>Overall!$A$305</f>
        <v>0</v>
      </c>
      <c r="B41" s="28" t="str">
        <f>Overall!D305</f>
        <v>Demaryius Thomas</v>
      </c>
      <c r="C41" s="29">
        <v>106</v>
      </c>
      <c r="D41" s="29" t="str">
        <f>Overall!E305</f>
        <v>WR</v>
      </c>
      <c r="E41" s="29" t="str">
        <f>Overall!F305</f>
        <v>NE</v>
      </c>
      <c r="F41" s="30">
        <f>Overall!G305</f>
        <v>10</v>
      </c>
      <c r="G41" s="28">
        <f>Overall!H305</f>
        <v>14</v>
      </c>
      <c r="H41" s="29">
        <f>Overall!I305</f>
        <v>303</v>
      </c>
      <c r="I41" s="29">
        <f>Overall!J305</f>
        <v>297.10000000000002</v>
      </c>
      <c r="J41" s="29">
        <f>Overall!K305</f>
        <v>28.8</v>
      </c>
      <c r="K41" s="29">
        <f>Overall!L305</f>
        <v>235</v>
      </c>
      <c r="L41" s="30">
        <f>Overall!M305</f>
        <v>-68</v>
      </c>
      <c r="M41" s="28">
        <f>N41-$N$26</f>
        <v>-78.499999999999986</v>
      </c>
      <c r="N41" s="29">
        <f>Overall!O305</f>
        <v>50.2</v>
      </c>
      <c r="O41" s="29">
        <f>Overall!P305</f>
        <v>156.69999999999999</v>
      </c>
      <c r="P41" s="30">
        <f>Overall!Q305</f>
        <v>10.4</v>
      </c>
      <c r="Q41" s="28">
        <f>Overall!AA305</f>
        <v>1.6</v>
      </c>
      <c r="R41" s="29">
        <f>Overall!AB305</f>
        <v>226.2</v>
      </c>
      <c r="S41" s="30">
        <f>Overall!Z305</f>
        <v>18.3</v>
      </c>
      <c r="T41" s="28">
        <f>Overall!BC305</f>
        <v>5</v>
      </c>
      <c r="U41" s="29">
        <f>Overall!BF305</f>
        <v>677</v>
      </c>
      <c r="V41" s="29">
        <f>Overall!BB305</f>
        <v>59</v>
      </c>
      <c r="W41" s="29">
        <f>Overall!BD305</f>
        <v>89</v>
      </c>
      <c r="X41" s="29">
        <f>Overall!BE305</f>
        <v>11.5</v>
      </c>
      <c r="Y41" s="29">
        <f>Overall!BL305</f>
        <v>0</v>
      </c>
      <c r="Z41" s="30">
        <f>Overall!BH305</f>
        <v>0</v>
      </c>
    </row>
    <row r="42" spans="1:26" x14ac:dyDescent="0.3">
      <c r="A42" s="27">
        <f>Overall!$A$247</f>
        <v>0</v>
      </c>
      <c r="B42" s="28" t="str">
        <f>Overall!D247</f>
        <v>Cole Beasley</v>
      </c>
      <c r="C42" s="29">
        <v>90</v>
      </c>
      <c r="D42" s="29" t="str">
        <f>Overall!E247</f>
        <v>WR</v>
      </c>
      <c r="E42" s="29" t="str">
        <f>Overall!F247</f>
        <v>BUF</v>
      </c>
      <c r="F42" s="30">
        <f>Overall!G247</f>
        <v>6</v>
      </c>
      <c r="G42" s="28">
        <f>Overall!H247</f>
        <v>13</v>
      </c>
      <c r="H42" s="29">
        <f>Overall!I247</f>
        <v>245</v>
      </c>
      <c r="I42" s="29">
        <f>Overall!J247</f>
        <v>261.7</v>
      </c>
      <c r="J42" s="29">
        <f>Overall!K247</f>
        <v>38.4</v>
      </c>
      <c r="K42" s="29">
        <f>Overall!L247</f>
        <v>234</v>
      </c>
      <c r="L42" s="30">
        <f>Overall!M247</f>
        <v>-11</v>
      </c>
      <c r="M42" s="28">
        <f>N42-$N$26</f>
        <v>-14.499999999999986</v>
      </c>
      <c r="N42" s="29">
        <f>Overall!O247</f>
        <v>114.2</v>
      </c>
      <c r="O42" s="29">
        <f>Overall!P247</f>
        <v>150.19999999999999</v>
      </c>
      <c r="P42" s="30">
        <f>Overall!Q247</f>
        <v>9.4</v>
      </c>
      <c r="Q42" s="28">
        <f>Overall!AA247</f>
        <v>2.6</v>
      </c>
      <c r="R42" s="29">
        <f>Overall!AB247</f>
        <v>526.29999999999995</v>
      </c>
      <c r="S42" s="30">
        <f>Overall!Z247</f>
        <v>46.6</v>
      </c>
      <c r="T42" s="28">
        <f>Overall!BC247</f>
        <v>3</v>
      </c>
      <c r="U42" s="29">
        <f>Overall!BF247</f>
        <v>672</v>
      </c>
      <c r="V42" s="29">
        <f>Overall!BB247</f>
        <v>65</v>
      </c>
      <c r="W42" s="29">
        <f>Overall!BD247</f>
        <v>86</v>
      </c>
      <c r="X42" s="29">
        <f>Overall!BE247</f>
        <v>10.3</v>
      </c>
      <c r="Y42" s="29">
        <f>Overall!BL247</f>
        <v>0</v>
      </c>
      <c r="Z42" s="30">
        <f>Overall!BH247</f>
        <v>0</v>
      </c>
    </row>
    <row r="43" spans="1:26" x14ac:dyDescent="0.3">
      <c r="A43" s="27">
        <f>Overall!A100</f>
        <v>0</v>
      </c>
      <c r="B43" s="28" t="str">
        <f>Overall!D100</f>
        <v>Courtland Sutton</v>
      </c>
      <c r="C43" s="29">
        <v>42</v>
      </c>
      <c r="D43" s="29" t="str">
        <f>Overall!E100</f>
        <v>WR</v>
      </c>
      <c r="E43" s="29" t="str">
        <f>Overall!F100</f>
        <v>DEN</v>
      </c>
      <c r="F43" s="30">
        <f>Overall!G100</f>
        <v>10</v>
      </c>
      <c r="G43" s="28">
        <f>Overall!H100</f>
        <v>9</v>
      </c>
      <c r="H43" s="29">
        <f>Overall!I100</f>
        <v>99</v>
      </c>
      <c r="I43" s="29">
        <f>Overall!J100</f>
        <v>101.6</v>
      </c>
      <c r="J43" s="29">
        <f>Overall!K100</f>
        <v>12.8</v>
      </c>
      <c r="K43" s="29">
        <f>Overall!L100</f>
        <v>97</v>
      </c>
      <c r="L43" s="30">
        <f>Overall!M100</f>
        <v>-2</v>
      </c>
      <c r="M43" s="28">
        <f>N43-$N$26</f>
        <v>20.900000000000006</v>
      </c>
      <c r="N43" s="29">
        <f>Overall!O100</f>
        <v>149.6</v>
      </c>
      <c r="O43" s="29">
        <f>Overall!P100</f>
        <v>136.30000000000001</v>
      </c>
      <c r="P43" s="30">
        <f>Overall!Q100</f>
        <v>8.5</v>
      </c>
      <c r="Q43" s="28">
        <f>Overall!AA100</f>
        <v>4.7</v>
      </c>
      <c r="R43" s="29">
        <f>Overall!AB100</f>
        <v>732.3</v>
      </c>
      <c r="S43" s="30">
        <f>Overall!Z100</f>
        <v>48.7</v>
      </c>
      <c r="T43" s="28">
        <f>Overall!BC100</f>
        <v>4</v>
      </c>
      <c r="U43" s="29">
        <f>Overall!BF100</f>
        <v>704</v>
      </c>
      <c r="V43" s="29">
        <f>Overall!BB100</f>
        <v>42</v>
      </c>
      <c r="W43" s="29">
        <f>Overall!BD100</f>
        <v>84</v>
      </c>
      <c r="X43" s="29">
        <f>Overall!BE100</f>
        <v>16.8</v>
      </c>
      <c r="Y43" s="29">
        <f>Overall!BL100</f>
        <v>-1</v>
      </c>
      <c r="Z43" s="30">
        <f>Overall!BH100</f>
        <v>1</v>
      </c>
    </row>
    <row r="44" spans="1:26" hidden="1" x14ac:dyDescent="0.3">
      <c r="A44" s="27" t="str">
        <f>Overall!A51</f>
        <v>7. Vinay</v>
      </c>
      <c r="B44" s="28" t="str">
        <f>Overall!D51</f>
        <v>D.J. Moore</v>
      </c>
      <c r="C44" s="29">
        <v>22</v>
      </c>
      <c r="D44" s="29" t="str">
        <f>Overall!E51</f>
        <v>WR</v>
      </c>
      <c r="E44" s="29" t="str">
        <f>Overall!F51</f>
        <v>CAR</v>
      </c>
      <c r="F44" s="30">
        <f>Overall!G51</f>
        <v>7</v>
      </c>
      <c r="G44" s="28">
        <f>Overall!H51</f>
        <v>6</v>
      </c>
      <c r="H44" s="29">
        <f>Overall!I51</f>
        <v>50</v>
      </c>
      <c r="I44" s="29">
        <f>Overall!J51</f>
        <v>52.4</v>
      </c>
      <c r="J44" s="29">
        <f>Overall!K51</f>
        <v>4.3</v>
      </c>
      <c r="K44" s="29">
        <f>Overall!L51</f>
        <v>60</v>
      </c>
      <c r="L44" s="30">
        <f>Overall!M51</f>
        <v>10</v>
      </c>
      <c r="M44" s="28">
        <f>N44-$N$26</f>
        <v>63.900000000000006</v>
      </c>
      <c r="N44" s="29">
        <f>Overall!O51</f>
        <v>192.6</v>
      </c>
      <c r="O44" s="29">
        <f>Overall!P51</f>
        <v>157</v>
      </c>
      <c r="P44" s="30">
        <f>Overall!Q51</f>
        <v>9.8000000000000007</v>
      </c>
      <c r="Q44" s="28">
        <f>Overall!AA51</f>
        <v>4.4000000000000004</v>
      </c>
      <c r="R44" s="29">
        <f>Overall!AB51</f>
        <v>902.4</v>
      </c>
      <c r="S44" s="30">
        <f>Overall!Z51</f>
        <v>65.3</v>
      </c>
      <c r="T44" s="28">
        <f>Overall!BC51</f>
        <v>2</v>
      </c>
      <c r="U44" s="29">
        <f>Overall!BF51</f>
        <v>788</v>
      </c>
      <c r="V44" s="29">
        <f>Overall!BB51</f>
        <v>55</v>
      </c>
      <c r="W44" s="29">
        <f>Overall!BD51</f>
        <v>82</v>
      </c>
      <c r="X44" s="29">
        <f>Overall!BE51</f>
        <v>14.3</v>
      </c>
      <c r="Y44" s="29">
        <f>Overall!BL51</f>
        <v>172</v>
      </c>
      <c r="Z44" s="30">
        <f>Overall!BH51</f>
        <v>13</v>
      </c>
    </row>
    <row r="45" spans="1:26" x14ac:dyDescent="0.3">
      <c r="A45" s="27">
        <f>Overall!$A$128</f>
        <v>0</v>
      </c>
      <c r="B45" s="28" t="str">
        <f>Overall!D128</f>
        <v>Devin Funchess</v>
      </c>
      <c r="C45" s="29">
        <v>54</v>
      </c>
      <c r="D45" s="29" t="str">
        <f>Overall!E128</f>
        <v>WR</v>
      </c>
      <c r="E45" s="29" t="str">
        <f>Overall!F128</f>
        <v>IND</v>
      </c>
      <c r="F45" s="30">
        <f>Overall!G128</f>
        <v>6</v>
      </c>
      <c r="G45" s="28">
        <f>Overall!H128</f>
        <v>9</v>
      </c>
      <c r="H45" s="29">
        <f>Overall!I128</f>
        <v>127</v>
      </c>
      <c r="I45" s="29">
        <f>Overall!J128</f>
        <v>129.4</v>
      </c>
      <c r="J45" s="29">
        <f>Overall!K128</f>
        <v>15.8</v>
      </c>
      <c r="K45" s="29">
        <f>Overall!L128</f>
        <v>151</v>
      </c>
      <c r="L45" s="30">
        <f>Overall!M128</f>
        <v>24</v>
      </c>
      <c r="M45" s="28">
        <f>N45-$N$26</f>
        <v>7.3000000000000114</v>
      </c>
      <c r="N45" s="29">
        <f>Overall!O128</f>
        <v>136</v>
      </c>
      <c r="O45" s="29">
        <f>Overall!P128</f>
        <v>122.9</v>
      </c>
      <c r="P45" s="30">
        <f>Overall!Q128</f>
        <v>8.8000000000000007</v>
      </c>
      <c r="Q45" s="28">
        <f>Overall!AA128</f>
        <v>5.0999999999999996</v>
      </c>
      <c r="R45" s="29">
        <f>Overall!AB128</f>
        <v>596.29999999999995</v>
      </c>
      <c r="S45" s="30">
        <f>Overall!Z128</f>
        <v>46.5</v>
      </c>
      <c r="T45" s="28">
        <f>Overall!BC128</f>
        <v>4</v>
      </c>
      <c r="U45" s="29">
        <f>Overall!BF128</f>
        <v>549</v>
      </c>
      <c r="V45" s="29">
        <f>Overall!BB128</f>
        <v>44</v>
      </c>
      <c r="W45" s="29">
        <f>Overall!BD128</f>
        <v>79</v>
      </c>
      <c r="X45" s="29">
        <f>Overall!BE128</f>
        <v>12.5</v>
      </c>
      <c r="Y45" s="29">
        <f>Overall!BL128</f>
        <v>0</v>
      </c>
      <c r="Z45" s="30">
        <f>Overall!BH128</f>
        <v>0</v>
      </c>
    </row>
    <row r="46" spans="1:26" x14ac:dyDescent="0.3">
      <c r="A46" s="27">
        <f>Overall!$A$239</f>
        <v>0</v>
      </c>
      <c r="B46" s="28" t="str">
        <f>Overall!D239</f>
        <v>Antonio Callaway</v>
      </c>
      <c r="C46" s="29">
        <v>87</v>
      </c>
      <c r="D46" s="29" t="str">
        <f>Overall!E239</f>
        <v>WR</v>
      </c>
      <c r="E46" s="29" t="str">
        <f>Overall!F239</f>
        <v>CLE</v>
      </c>
      <c r="F46" s="30">
        <f>Overall!G239</f>
        <v>7</v>
      </c>
      <c r="G46" s="28">
        <f>Overall!H239</f>
        <v>12</v>
      </c>
      <c r="H46" s="29">
        <f>Overall!I239</f>
        <v>237</v>
      </c>
      <c r="I46" s="29">
        <f>Overall!J239</f>
        <v>247.1</v>
      </c>
      <c r="J46" s="29">
        <f>Overall!K239</f>
        <v>33</v>
      </c>
      <c r="K46" s="29">
        <f>Overall!L239</f>
        <v>264</v>
      </c>
      <c r="L46" s="30">
        <f>Overall!M239</f>
        <v>27</v>
      </c>
      <c r="M46" s="28">
        <f>N46-$N$26</f>
        <v>-56.599999999999994</v>
      </c>
      <c r="N46" s="29">
        <f>Overall!O239</f>
        <v>72.099999999999994</v>
      </c>
      <c r="O46" s="29">
        <f>Overall!P239</f>
        <v>132.30000000000001</v>
      </c>
      <c r="P46" s="30">
        <f>Overall!Q239</f>
        <v>8.3000000000000007</v>
      </c>
      <c r="Q46" s="28">
        <f>Overall!AA239</f>
        <v>2.5</v>
      </c>
      <c r="R46" s="29">
        <f>Overall!AB239</f>
        <v>332</v>
      </c>
      <c r="S46" s="30">
        <f>Overall!Z239</f>
        <v>24.5</v>
      </c>
      <c r="T46" s="28">
        <f>Overall!BC239</f>
        <v>5</v>
      </c>
      <c r="U46" s="29">
        <f>Overall!BF239</f>
        <v>586</v>
      </c>
      <c r="V46" s="29">
        <f>Overall!BB239</f>
        <v>43</v>
      </c>
      <c r="W46" s="29">
        <f>Overall!BD239</f>
        <v>79</v>
      </c>
      <c r="X46" s="29">
        <f>Overall!BE239</f>
        <v>13.6</v>
      </c>
      <c r="Y46" s="29">
        <f>Overall!BL239</f>
        <v>7</v>
      </c>
      <c r="Z46" s="30">
        <f>Overall!BH239</f>
        <v>2</v>
      </c>
    </row>
    <row r="47" spans="1:26" x14ac:dyDescent="0.3">
      <c r="A47" s="27">
        <f>Overall!$A$242</f>
        <v>0</v>
      </c>
      <c r="B47" s="28" t="str">
        <f>Overall!D242</f>
        <v>Danny Amendola</v>
      </c>
      <c r="C47" s="29">
        <v>88</v>
      </c>
      <c r="D47" s="29" t="str">
        <f>Overall!E242</f>
        <v>WR</v>
      </c>
      <c r="E47" s="29" t="str">
        <f>Overall!F242</f>
        <v>DET</v>
      </c>
      <c r="F47" s="30">
        <f>Overall!G242</f>
        <v>5</v>
      </c>
      <c r="G47" s="28">
        <f>Overall!H242</f>
        <v>13</v>
      </c>
      <c r="H47" s="29">
        <f>Overall!I242</f>
        <v>240</v>
      </c>
      <c r="I47" s="29">
        <f>Overall!J242</f>
        <v>254.4</v>
      </c>
      <c r="J47" s="29">
        <f>Overall!K242</f>
        <v>43.8</v>
      </c>
      <c r="K47" s="29">
        <f>Overall!L242</f>
        <v>259</v>
      </c>
      <c r="L47" s="30">
        <f>Overall!M242</f>
        <v>19</v>
      </c>
      <c r="M47" s="28">
        <f>N47-$N$26</f>
        <v>-3.6999999999999886</v>
      </c>
      <c r="N47" s="29">
        <f>Overall!O242</f>
        <v>125</v>
      </c>
      <c r="O47" s="29">
        <f>Overall!P242</f>
        <v>127.4</v>
      </c>
      <c r="P47" s="30">
        <f>Overall!Q242</f>
        <v>8.5</v>
      </c>
      <c r="Q47" s="28">
        <f>Overall!AA242</f>
        <v>2.7</v>
      </c>
      <c r="R47" s="29">
        <f>Overall!AB242</f>
        <v>546.20000000000005</v>
      </c>
      <c r="S47" s="30">
        <f>Overall!Z242</f>
        <v>54.9</v>
      </c>
      <c r="T47" s="28">
        <f>Overall!BC242</f>
        <v>1</v>
      </c>
      <c r="U47" s="29">
        <f>Overall!BF242</f>
        <v>575</v>
      </c>
      <c r="V47" s="29">
        <f>Overall!BB242</f>
        <v>59</v>
      </c>
      <c r="W47" s="29">
        <f>Overall!BD242</f>
        <v>79</v>
      </c>
      <c r="X47" s="29">
        <f>Overall!BE242</f>
        <v>9.6999999999999993</v>
      </c>
      <c r="Y47" s="29">
        <f>Overall!BL242</f>
        <v>-2</v>
      </c>
      <c r="Z47" s="30">
        <f>Overall!BH242</f>
        <v>1</v>
      </c>
    </row>
    <row r="48" spans="1:26" x14ac:dyDescent="0.3">
      <c r="A48" s="27">
        <f>Overall!$A$217</f>
        <v>0</v>
      </c>
      <c r="B48" s="28" t="str">
        <f>Overall!D217</f>
        <v>Josh Doctson</v>
      </c>
      <c r="C48" s="29">
        <v>82</v>
      </c>
      <c r="D48" s="29" t="str">
        <f>Overall!E217</f>
        <v>WR</v>
      </c>
      <c r="E48" s="29" t="str">
        <f>Overall!F217</f>
        <v>WAS</v>
      </c>
      <c r="F48" s="30">
        <f>Overall!G217</f>
        <v>10</v>
      </c>
      <c r="G48" s="28">
        <f>Overall!H217</f>
        <v>12</v>
      </c>
      <c r="H48" s="29">
        <f>Overall!I217</f>
        <v>215</v>
      </c>
      <c r="I48" s="29">
        <f>Overall!J217</f>
        <v>237.2</v>
      </c>
      <c r="J48" s="29">
        <f>Overall!K217</f>
        <v>27.8</v>
      </c>
      <c r="K48" s="29">
        <f>Overall!L217</f>
        <v>336</v>
      </c>
      <c r="L48" s="30">
        <f>Overall!M217</f>
        <v>121</v>
      </c>
      <c r="M48" s="28">
        <f>N48-$N$26</f>
        <v>-15.899999999999991</v>
      </c>
      <c r="N48" s="29">
        <f>Overall!O217</f>
        <v>112.8</v>
      </c>
      <c r="O48" s="29">
        <f>Overall!P217</f>
        <v>109.2</v>
      </c>
      <c r="P48" s="30">
        <f>Overall!Q217</f>
        <v>7.3</v>
      </c>
      <c r="Q48" s="28">
        <f>Overall!AA217</f>
        <v>3</v>
      </c>
      <c r="R48" s="29">
        <f>Overall!AB217</f>
        <v>536.9</v>
      </c>
      <c r="S48" s="30">
        <f>Overall!Z217</f>
        <v>41.3</v>
      </c>
      <c r="T48" s="28">
        <f>Overall!BC217</f>
        <v>2</v>
      </c>
      <c r="U48" s="29">
        <f>Overall!BF217</f>
        <v>532</v>
      </c>
      <c r="V48" s="29">
        <f>Overall!BB217</f>
        <v>44</v>
      </c>
      <c r="W48" s="29">
        <f>Overall!BD217</f>
        <v>78</v>
      </c>
      <c r="X48" s="29">
        <f>Overall!BE217</f>
        <v>12.1</v>
      </c>
      <c r="Y48" s="29">
        <f>Overall!BL217</f>
        <v>0</v>
      </c>
      <c r="Z48" s="30">
        <f>Overall!BH217</f>
        <v>0</v>
      </c>
    </row>
    <row r="49" spans="1:26" hidden="1" x14ac:dyDescent="0.3">
      <c r="A49" s="27" t="str">
        <f>Overall!$A$75</f>
        <v>3. Brendan</v>
      </c>
      <c r="B49" s="28" t="str">
        <f>Overall!D75</f>
        <v>A.J. Green</v>
      </c>
      <c r="C49" s="29">
        <v>31</v>
      </c>
      <c r="D49" s="29" t="str">
        <f>Overall!E75</f>
        <v>WR</v>
      </c>
      <c r="E49" s="29" t="str">
        <f>Overall!F75</f>
        <v>CIN</v>
      </c>
      <c r="F49" s="30">
        <f>Overall!G75</f>
        <v>9</v>
      </c>
      <c r="G49" s="28">
        <f>Overall!H75</f>
        <v>7</v>
      </c>
      <c r="H49" s="29">
        <f>Overall!I75</f>
        <v>74</v>
      </c>
      <c r="I49" s="29">
        <f>Overall!J75</f>
        <v>75.900000000000006</v>
      </c>
      <c r="J49" s="29">
        <f>Overall!K75</f>
        <v>14.5</v>
      </c>
      <c r="K49" s="29">
        <f>Overall!L75</f>
        <v>52</v>
      </c>
      <c r="L49" s="30">
        <f>Overall!M75</f>
        <v>-22</v>
      </c>
      <c r="M49" s="28">
        <f>N49-$N$26</f>
        <v>66.100000000000023</v>
      </c>
      <c r="N49" s="29">
        <f>Overall!O75</f>
        <v>194.8</v>
      </c>
      <c r="O49" s="29">
        <f>Overall!P75</f>
        <v>149.4</v>
      </c>
      <c r="P49" s="30">
        <f>Overall!Q75</f>
        <v>16.600000000000001</v>
      </c>
      <c r="Q49" s="28">
        <f>Overall!AA75</f>
        <v>6.3</v>
      </c>
      <c r="R49" s="29">
        <f>Overall!AB75</f>
        <v>940.1</v>
      </c>
      <c r="S49" s="30">
        <f>Overall!Z75</f>
        <v>64.7</v>
      </c>
      <c r="T49" s="28">
        <f>Overall!BC75</f>
        <v>6</v>
      </c>
      <c r="U49" s="29">
        <f>Overall!BF75</f>
        <v>694</v>
      </c>
      <c r="V49" s="29">
        <f>Overall!BB75</f>
        <v>46</v>
      </c>
      <c r="W49" s="29">
        <f>Overall!BD75</f>
        <v>77</v>
      </c>
      <c r="X49" s="29">
        <f>Overall!BE75</f>
        <v>15.1</v>
      </c>
      <c r="Y49" s="29">
        <f>Overall!BL75</f>
        <v>0</v>
      </c>
      <c r="Z49" s="30">
        <f>Overall!BH75</f>
        <v>0</v>
      </c>
    </row>
    <row r="50" spans="1:26" x14ac:dyDescent="0.3">
      <c r="A50" s="27">
        <f>Overall!A120</f>
        <v>0</v>
      </c>
      <c r="B50" s="28" t="str">
        <f>Overall!D120</f>
        <v>DeSean Jackson</v>
      </c>
      <c r="C50" s="29">
        <v>49</v>
      </c>
      <c r="D50" s="29" t="str">
        <f>Overall!E120</f>
        <v>WR</v>
      </c>
      <c r="E50" s="29" t="str">
        <f>Overall!F120</f>
        <v>PHI</v>
      </c>
      <c r="F50" s="30">
        <f>Overall!G120</f>
        <v>10</v>
      </c>
      <c r="G50" s="28">
        <f>Overall!H120</f>
        <v>9</v>
      </c>
      <c r="H50" s="29">
        <f>Overall!I120</f>
        <v>119</v>
      </c>
      <c r="I50" s="29">
        <f>Overall!J120</f>
        <v>121.9</v>
      </c>
      <c r="J50" s="29">
        <f>Overall!K120</f>
        <v>11.5</v>
      </c>
      <c r="K50" s="29">
        <f>Overall!L120</f>
        <v>125</v>
      </c>
      <c r="L50" s="30">
        <f>Overall!M120</f>
        <v>6</v>
      </c>
      <c r="M50" s="28">
        <f>N50-$N$26</f>
        <v>15</v>
      </c>
      <c r="N50" s="29">
        <f>Overall!O120</f>
        <v>143.69999999999999</v>
      </c>
      <c r="O50" s="29">
        <f>Overall!P120</f>
        <v>151.30000000000001</v>
      </c>
      <c r="P50" s="30">
        <f>Overall!Q120</f>
        <v>12.6</v>
      </c>
      <c r="Q50" s="28">
        <f>Overall!AA120</f>
        <v>4.0999999999999996</v>
      </c>
      <c r="R50" s="29">
        <f>Overall!AB120</f>
        <v>712.5</v>
      </c>
      <c r="S50" s="30">
        <f>Overall!Z120</f>
        <v>43.6</v>
      </c>
      <c r="T50" s="28">
        <f>Overall!BC120</f>
        <v>4</v>
      </c>
      <c r="U50" s="29">
        <f>Overall!BF120</f>
        <v>774</v>
      </c>
      <c r="V50" s="29">
        <f>Overall!BB120</f>
        <v>41</v>
      </c>
      <c r="W50" s="29">
        <f>Overall!BD120</f>
        <v>74</v>
      </c>
      <c r="X50" s="29">
        <f>Overall!BE120</f>
        <v>18.899999999999999</v>
      </c>
      <c r="Y50" s="29">
        <f>Overall!BL120</f>
        <v>29</v>
      </c>
      <c r="Z50" s="30">
        <f>Overall!BH120</f>
        <v>6</v>
      </c>
    </row>
    <row r="51" spans="1:26" x14ac:dyDescent="0.3">
      <c r="A51" s="27">
        <f>Overall!A114</f>
        <v>0</v>
      </c>
      <c r="B51" s="28" t="str">
        <f>Overall!D114</f>
        <v>Marquez Valdes-Scantling</v>
      </c>
      <c r="C51" s="29">
        <v>45</v>
      </c>
      <c r="D51" s="29" t="str">
        <f>Overall!E114</f>
        <v>WR</v>
      </c>
      <c r="E51" s="29" t="str">
        <f>Overall!F114</f>
        <v>GB</v>
      </c>
      <c r="F51" s="30">
        <f>Overall!G114</f>
        <v>11</v>
      </c>
      <c r="G51" s="28">
        <f>Overall!H114</f>
        <v>9</v>
      </c>
      <c r="H51" s="29">
        <f>Overall!I114</f>
        <v>113</v>
      </c>
      <c r="I51" s="29">
        <f>Overall!J114</f>
        <v>112.4</v>
      </c>
      <c r="J51" s="29">
        <f>Overall!K114</f>
        <v>13</v>
      </c>
      <c r="K51" s="29">
        <f>Overall!L114</f>
        <v>107</v>
      </c>
      <c r="L51" s="30">
        <f>Overall!M114</f>
        <v>-6</v>
      </c>
      <c r="M51" s="28">
        <f>N51-$N$26</f>
        <v>9.7000000000000171</v>
      </c>
      <c r="N51" s="29">
        <f>Overall!O114</f>
        <v>138.4</v>
      </c>
      <c r="O51" s="29">
        <f>Overall!P114</f>
        <v>111</v>
      </c>
      <c r="P51" s="30">
        <f>Overall!Q114</f>
        <v>6.9</v>
      </c>
      <c r="Q51" s="28">
        <f>Overall!AA114</f>
        <v>3.8</v>
      </c>
      <c r="R51" s="29">
        <f>Overall!AB114</f>
        <v>672</v>
      </c>
      <c r="S51" s="30">
        <f>Overall!Z114</f>
        <v>47.8</v>
      </c>
      <c r="T51" s="28">
        <f>Overall!BC114</f>
        <v>2</v>
      </c>
      <c r="U51" s="29">
        <f>Overall!BF114</f>
        <v>581</v>
      </c>
      <c r="V51" s="29">
        <f>Overall!BB114</f>
        <v>38</v>
      </c>
      <c r="W51" s="29">
        <f>Overall!BD114</f>
        <v>72</v>
      </c>
      <c r="X51" s="29">
        <f>Overall!BE114</f>
        <v>15.3</v>
      </c>
      <c r="Y51" s="29">
        <f>Overall!BL114</f>
        <v>29</v>
      </c>
      <c r="Z51" s="30">
        <f>Overall!BH114</f>
        <v>2</v>
      </c>
    </row>
    <row r="52" spans="1:26" x14ac:dyDescent="0.3">
      <c r="A52" s="27">
        <f>Overall!A384</f>
        <v>0</v>
      </c>
      <c r="B52" s="28" t="str">
        <f>Overall!D384</f>
        <v>Chester Rogers</v>
      </c>
      <c r="C52" s="29">
        <v>126</v>
      </c>
      <c r="D52" s="29" t="str">
        <f>Overall!E384</f>
        <v>WR</v>
      </c>
      <c r="E52" s="29" t="str">
        <f>Overall!F384</f>
        <v>IND</v>
      </c>
      <c r="F52" s="30">
        <f>Overall!G384</f>
        <v>6</v>
      </c>
      <c r="G52" s="28">
        <f>Overall!H384</f>
        <v>15</v>
      </c>
      <c r="H52" s="29">
        <f>Overall!I384</f>
        <v>382</v>
      </c>
      <c r="I52" s="29">
        <f>Overall!J384</f>
        <v>324</v>
      </c>
      <c r="J52" s="29">
        <f>Overall!K384</f>
        <v>51</v>
      </c>
      <c r="K52" s="29">
        <f>Overall!L384</f>
        <v>447</v>
      </c>
      <c r="L52" s="30">
        <f>Overall!M384</f>
        <v>65</v>
      </c>
      <c r="M52" s="28">
        <f>N52-$N$26</f>
        <v>-72.799999999999983</v>
      </c>
      <c r="N52" s="29">
        <f>Overall!O384</f>
        <v>55.9</v>
      </c>
      <c r="O52" s="29">
        <f>Overall!P384</f>
        <v>117.1</v>
      </c>
      <c r="P52" s="30">
        <f>Overall!Q384</f>
        <v>7.3</v>
      </c>
      <c r="Q52" s="28">
        <f>Overall!AA384</f>
        <v>1.6</v>
      </c>
      <c r="R52" s="29">
        <f>Overall!AB384</f>
        <v>248.7</v>
      </c>
      <c r="S52" s="30">
        <f>Overall!Z384</f>
        <v>20.9</v>
      </c>
      <c r="T52" s="28">
        <f>Overall!BC384</f>
        <v>2</v>
      </c>
      <c r="U52" s="29">
        <f>Overall!BF384</f>
        <v>485</v>
      </c>
      <c r="V52" s="29">
        <f>Overall!BB384</f>
        <v>53</v>
      </c>
      <c r="W52" s="29">
        <f>Overall!BD384</f>
        <v>72</v>
      </c>
      <c r="X52" s="29">
        <f>Overall!BE384</f>
        <v>9.1999999999999993</v>
      </c>
      <c r="Y52" s="29">
        <f>Overall!BL384</f>
        <v>-4</v>
      </c>
      <c r="Z52" s="30">
        <f>Overall!BH384</f>
        <v>1</v>
      </c>
    </row>
    <row r="53" spans="1:26" hidden="1" x14ac:dyDescent="0.3">
      <c r="A53" s="27" t="str">
        <f>Overall!$A$44</f>
        <v>6. Zack</v>
      </c>
      <c r="B53" s="28" t="str">
        <f>Overall!D44</f>
        <v>Tyler Lockett</v>
      </c>
      <c r="C53" s="29">
        <v>20</v>
      </c>
      <c r="D53" s="29" t="str">
        <f>Overall!E44</f>
        <v>WR</v>
      </c>
      <c r="E53" s="29" t="str">
        <f>Overall!F44</f>
        <v>SEA</v>
      </c>
      <c r="F53" s="30">
        <f>Overall!G44</f>
        <v>11</v>
      </c>
      <c r="G53" s="28">
        <f>Overall!H44</f>
        <v>6</v>
      </c>
      <c r="H53" s="29">
        <f>Overall!I44</f>
        <v>43</v>
      </c>
      <c r="I53" s="29">
        <f>Overall!J44</f>
        <v>46.5</v>
      </c>
      <c r="J53" s="29">
        <f>Overall!K44</f>
        <v>6.2</v>
      </c>
      <c r="K53" s="29">
        <f>Overall!L44</f>
        <v>49</v>
      </c>
      <c r="L53" s="30">
        <f>Overall!M44</f>
        <v>6</v>
      </c>
      <c r="M53" s="28">
        <f>N53-$N$26</f>
        <v>85</v>
      </c>
      <c r="N53" s="29">
        <f>Overall!O44</f>
        <v>213.7</v>
      </c>
      <c r="O53" s="29">
        <f>Overall!P44</f>
        <v>222.4</v>
      </c>
      <c r="P53" s="30">
        <f>Overall!Q44</f>
        <v>13.9</v>
      </c>
      <c r="Q53" s="28">
        <f>Overall!AA44</f>
        <v>7</v>
      </c>
      <c r="R53" s="29">
        <f>Overall!AB44</f>
        <v>1019.4</v>
      </c>
      <c r="S53" s="30">
        <f>Overall!Z44</f>
        <v>64.900000000000006</v>
      </c>
      <c r="T53" s="28">
        <f>Overall!BC44</f>
        <v>10</v>
      </c>
      <c r="U53" s="29">
        <f>Overall!BF44</f>
        <v>965</v>
      </c>
      <c r="V53" s="29">
        <f>Overall!BB44</f>
        <v>57</v>
      </c>
      <c r="W53" s="29">
        <f>Overall!BD44</f>
        <v>71</v>
      </c>
      <c r="X53" s="29">
        <f>Overall!BE44</f>
        <v>16.899999999999999</v>
      </c>
      <c r="Y53" s="29">
        <f>Overall!BL44</f>
        <v>69</v>
      </c>
      <c r="Z53" s="30">
        <f>Overall!BH44</f>
        <v>13</v>
      </c>
    </row>
    <row r="54" spans="1:26" hidden="1" x14ac:dyDescent="0.3">
      <c r="A54" s="27" t="str">
        <f>Overall!A78</f>
        <v>2. Mac</v>
      </c>
      <c r="B54" s="28" t="str">
        <f>Overall!D78</f>
        <v>Josh Gordon</v>
      </c>
      <c r="C54" s="29">
        <v>33</v>
      </c>
      <c r="D54" s="29" t="str">
        <f>Overall!E78</f>
        <v>WR</v>
      </c>
      <c r="E54" s="29" t="str">
        <f>Overall!F78</f>
        <v>NE</v>
      </c>
      <c r="F54" s="30">
        <f>Overall!G78</f>
        <v>10</v>
      </c>
      <c r="G54" s="28">
        <f>Overall!H78</f>
        <v>8</v>
      </c>
      <c r="H54" s="29">
        <f>Overall!I78</f>
        <v>77</v>
      </c>
      <c r="I54" s="29">
        <f>Overall!J78</f>
        <v>79.7</v>
      </c>
      <c r="J54" s="29">
        <f>Overall!K78</f>
        <v>7.4</v>
      </c>
      <c r="K54" s="29">
        <f>Overall!L78</f>
        <v>141</v>
      </c>
      <c r="L54" s="30">
        <f>Overall!M78</f>
        <v>64</v>
      </c>
      <c r="M54" s="28">
        <f>N54-$N$26</f>
        <v>50.700000000000017</v>
      </c>
      <c r="N54" s="29">
        <f>Overall!O78</f>
        <v>179.4</v>
      </c>
      <c r="O54" s="29">
        <f>Overall!P78</f>
        <v>138.69999999999999</v>
      </c>
      <c r="P54" s="30">
        <f>Overall!Q78</f>
        <v>11.6</v>
      </c>
      <c r="Q54" s="28">
        <f>Overall!AA78</f>
        <v>5.9</v>
      </c>
      <c r="R54" s="29">
        <f>Overall!AB78</f>
        <v>909.6</v>
      </c>
      <c r="S54" s="30">
        <f>Overall!Z78</f>
        <v>54</v>
      </c>
      <c r="T54" s="28">
        <f>Overall!BC78</f>
        <v>4</v>
      </c>
      <c r="U54" s="29">
        <f>Overall!BF78</f>
        <v>737</v>
      </c>
      <c r="V54" s="29">
        <f>Overall!BB78</f>
        <v>41</v>
      </c>
      <c r="W54" s="29">
        <f>Overall!BD78</f>
        <v>71</v>
      </c>
      <c r="X54" s="29">
        <f>Overall!BE78</f>
        <v>18</v>
      </c>
      <c r="Y54" s="29">
        <f>Overall!BL78</f>
        <v>0</v>
      </c>
      <c r="Z54" s="30">
        <f>Overall!BH78</f>
        <v>0</v>
      </c>
    </row>
    <row r="55" spans="1:26" x14ac:dyDescent="0.3">
      <c r="A55" s="27">
        <f>Overall!$A$269</f>
        <v>0</v>
      </c>
      <c r="B55" s="28" t="str">
        <f>Overall!D269</f>
        <v>Keelan Cole</v>
      </c>
      <c r="C55" s="29">
        <v>97</v>
      </c>
      <c r="D55" s="29" t="str">
        <f>Overall!E269</f>
        <v>WR</v>
      </c>
      <c r="E55" s="29" t="str">
        <f>Overall!F269</f>
        <v>JAC</v>
      </c>
      <c r="F55" s="30">
        <f>Overall!G269</f>
        <v>10</v>
      </c>
      <c r="G55" s="28">
        <f>Overall!H269</f>
        <v>13</v>
      </c>
      <c r="H55" s="29">
        <f>Overall!I269</f>
        <v>267</v>
      </c>
      <c r="I55" s="29">
        <f>Overall!J269</f>
        <v>280.3</v>
      </c>
      <c r="J55" s="29">
        <f>Overall!K269</f>
        <v>34.5</v>
      </c>
      <c r="K55" s="29">
        <f>Overall!L269</f>
        <v>352</v>
      </c>
      <c r="L55" s="30">
        <f>Overall!M269</f>
        <v>85</v>
      </c>
      <c r="M55" s="28">
        <f>N55-$N$26</f>
        <v>-65.899999999999991</v>
      </c>
      <c r="N55" s="29">
        <f>Overall!O269</f>
        <v>62.8</v>
      </c>
      <c r="O55" s="29">
        <f>Overall!P269</f>
        <v>89.1</v>
      </c>
      <c r="P55" s="30">
        <f>Overall!Q269</f>
        <v>5.6</v>
      </c>
      <c r="Q55" s="28">
        <f>Overall!AA269</f>
        <v>1.6</v>
      </c>
      <c r="R55" s="29">
        <f>Overall!AB269</f>
        <v>302.60000000000002</v>
      </c>
      <c r="S55" s="30">
        <f>Overall!Z269</f>
        <v>23.1</v>
      </c>
      <c r="T55" s="28">
        <f>Overall!BC269</f>
        <v>1</v>
      </c>
      <c r="U55" s="29">
        <f>Overall!BF269</f>
        <v>491</v>
      </c>
      <c r="V55" s="29">
        <f>Overall!BB269</f>
        <v>38</v>
      </c>
      <c r="W55" s="29">
        <f>Overall!BD269</f>
        <v>70</v>
      </c>
      <c r="X55" s="29">
        <f>Overall!BE269</f>
        <v>12.9</v>
      </c>
      <c r="Y55" s="29">
        <f>Overall!BL269</f>
        <v>0</v>
      </c>
      <c r="Z55" s="30">
        <f>Overall!BH269</f>
        <v>0</v>
      </c>
    </row>
    <row r="56" spans="1:26" hidden="1" x14ac:dyDescent="0.3">
      <c r="A56" s="27" t="str">
        <f>Overall!$A$73</f>
        <v>8. Bryan</v>
      </c>
      <c r="B56" s="28" t="str">
        <f>Overall!D73</f>
        <v>Christian Kirk</v>
      </c>
      <c r="C56" s="29">
        <v>30</v>
      </c>
      <c r="D56" s="29" t="str">
        <f>Overall!E73</f>
        <v>WR</v>
      </c>
      <c r="E56" s="29" t="str">
        <f>Overall!F73</f>
        <v>ARI</v>
      </c>
      <c r="F56" s="30">
        <f>Overall!G73</f>
        <v>12</v>
      </c>
      <c r="G56" s="28">
        <f>Overall!H73</f>
        <v>7</v>
      </c>
      <c r="H56" s="29">
        <f>Overall!I73</f>
        <v>72</v>
      </c>
      <c r="I56" s="29">
        <f>Overall!J73</f>
        <v>73.2</v>
      </c>
      <c r="J56" s="29">
        <f>Overall!K73</f>
        <v>13.6</v>
      </c>
      <c r="K56" s="29">
        <f>Overall!L73</f>
        <v>78</v>
      </c>
      <c r="L56" s="30">
        <f>Overall!M73</f>
        <v>6</v>
      </c>
      <c r="M56" s="28">
        <f>N56-$N$26</f>
        <v>52.800000000000011</v>
      </c>
      <c r="N56" s="29">
        <f>Overall!O73</f>
        <v>181.5</v>
      </c>
      <c r="O56" s="29">
        <f>Overall!P73</f>
        <v>123.5</v>
      </c>
      <c r="P56" s="30">
        <f>Overall!Q73</f>
        <v>10.3</v>
      </c>
      <c r="Q56" s="28">
        <f>Overall!AA73</f>
        <v>4.8</v>
      </c>
      <c r="R56" s="29">
        <f>Overall!AB73</f>
        <v>864.1</v>
      </c>
      <c r="S56" s="30">
        <f>Overall!Z73</f>
        <v>65.400000000000006</v>
      </c>
      <c r="T56" s="28">
        <f>Overall!BC73</f>
        <v>3</v>
      </c>
      <c r="U56" s="29">
        <f>Overall!BF73</f>
        <v>590</v>
      </c>
      <c r="V56" s="29">
        <f>Overall!BB73</f>
        <v>43</v>
      </c>
      <c r="W56" s="29">
        <f>Overall!BD73</f>
        <v>68</v>
      </c>
      <c r="X56" s="29">
        <f>Overall!BE73</f>
        <v>13.7</v>
      </c>
      <c r="Y56" s="29">
        <f>Overall!BL73</f>
        <v>35</v>
      </c>
      <c r="Z56" s="30">
        <f>Overall!BH73</f>
        <v>3</v>
      </c>
    </row>
    <row r="57" spans="1:26" x14ac:dyDescent="0.3">
      <c r="A57" s="27">
        <f>Overall!A123</f>
        <v>0</v>
      </c>
      <c r="B57" s="28" t="str">
        <f>Overall!D123</f>
        <v>Michael Gallup</v>
      </c>
      <c r="C57" s="29">
        <v>51</v>
      </c>
      <c r="D57" s="29" t="str">
        <f>Overall!E123</f>
        <v>WR</v>
      </c>
      <c r="E57" s="29" t="str">
        <f>Overall!F123</f>
        <v>DAL</v>
      </c>
      <c r="F57" s="30">
        <f>Overall!G123</f>
        <v>8</v>
      </c>
      <c r="G57" s="28">
        <f>Overall!H123</f>
        <v>9</v>
      </c>
      <c r="H57" s="29">
        <f>Overall!I123</f>
        <v>122</v>
      </c>
      <c r="I57" s="29">
        <f>Overall!J123</f>
        <v>123.5</v>
      </c>
      <c r="J57" s="29">
        <f>Overall!K123</f>
        <v>11.9</v>
      </c>
      <c r="K57" s="29">
        <f>Overall!L123</f>
        <v>145</v>
      </c>
      <c r="L57" s="30">
        <f>Overall!M123</f>
        <v>23</v>
      </c>
      <c r="M57" s="28">
        <f>N57-$N$26</f>
        <v>12.800000000000011</v>
      </c>
      <c r="N57" s="29">
        <f>Overall!O123</f>
        <v>141.5</v>
      </c>
      <c r="O57" s="29">
        <f>Overall!P123</f>
        <v>97.7</v>
      </c>
      <c r="P57" s="30">
        <f>Overall!Q123</f>
        <v>6.1</v>
      </c>
      <c r="Q57" s="28">
        <f>Overall!AA123</f>
        <v>4.3</v>
      </c>
      <c r="R57" s="29">
        <f>Overall!AB123</f>
        <v>701.1</v>
      </c>
      <c r="S57" s="30">
        <f>Overall!Z123</f>
        <v>46</v>
      </c>
      <c r="T57" s="28">
        <f>Overall!BC123</f>
        <v>2</v>
      </c>
      <c r="U57" s="29">
        <f>Overall!BF123</f>
        <v>507</v>
      </c>
      <c r="V57" s="29">
        <f>Overall!BB123</f>
        <v>33</v>
      </c>
      <c r="W57" s="29">
        <f>Overall!BD123</f>
        <v>68</v>
      </c>
      <c r="X57" s="29">
        <f>Overall!BE123</f>
        <v>15.4</v>
      </c>
      <c r="Y57" s="29">
        <f>Overall!BL123</f>
        <v>0</v>
      </c>
      <c r="Z57" s="30">
        <f>Overall!BH123</f>
        <v>0</v>
      </c>
    </row>
    <row r="58" spans="1:26" x14ac:dyDescent="0.3">
      <c r="A58" s="27">
        <f>Overall!A172</f>
        <v>0</v>
      </c>
      <c r="B58" s="28" t="str">
        <f>Overall!D172</f>
        <v>Quincy Enunwa</v>
      </c>
      <c r="C58" s="29">
        <v>67</v>
      </c>
      <c r="D58" s="29" t="str">
        <f>Overall!E172</f>
        <v>WR</v>
      </c>
      <c r="E58" s="29" t="str">
        <f>Overall!F172</f>
        <v>NYJ</v>
      </c>
      <c r="F58" s="30">
        <f>Overall!G172</f>
        <v>4</v>
      </c>
      <c r="G58" s="28">
        <f>Overall!H172</f>
        <v>11</v>
      </c>
      <c r="H58" s="29">
        <f>Overall!I172</f>
        <v>170</v>
      </c>
      <c r="I58" s="29">
        <f>Overall!J172</f>
        <v>180.9</v>
      </c>
      <c r="J58" s="29">
        <f>Overall!K172</f>
        <v>22.5</v>
      </c>
      <c r="K58" s="29">
        <f>Overall!L172</f>
        <v>283</v>
      </c>
      <c r="L58" s="30">
        <f>Overall!M172</f>
        <v>113</v>
      </c>
      <c r="M58" s="28">
        <f>N58-$N$26</f>
        <v>-12.799999999999983</v>
      </c>
      <c r="N58" s="29">
        <f>Overall!O172</f>
        <v>115.9</v>
      </c>
      <c r="O58" s="29">
        <f>Overall!P172</f>
        <v>86.9</v>
      </c>
      <c r="P58" s="30">
        <f>Overall!Q172</f>
        <v>7.9</v>
      </c>
      <c r="Q58" s="28">
        <f>Overall!AA172</f>
        <v>2.7</v>
      </c>
      <c r="R58" s="29">
        <f>Overall!AB172</f>
        <v>557.4</v>
      </c>
      <c r="S58" s="30">
        <f>Overall!Z172</f>
        <v>44.5</v>
      </c>
      <c r="T58" s="28">
        <f>Overall!BC172</f>
        <v>1</v>
      </c>
      <c r="U58" s="29">
        <f>Overall!BF172</f>
        <v>449</v>
      </c>
      <c r="V58" s="29">
        <f>Overall!BB172</f>
        <v>38</v>
      </c>
      <c r="W58" s="29">
        <f>Overall!BD172</f>
        <v>68</v>
      </c>
      <c r="X58" s="29">
        <f>Overall!BE172</f>
        <v>11.8</v>
      </c>
      <c r="Y58" s="29">
        <f>Overall!BL172</f>
        <v>0</v>
      </c>
      <c r="Z58" s="30">
        <f>Overall!BH172</f>
        <v>1</v>
      </c>
    </row>
    <row r="59" spans="1:26" hidden="1" x14ac:dyDescent="0.3">
      <c r="A59" s="27" t="str">
        <f>Overall!A67</f>
        <v>6. Zack</v>
      </c>
      <c r="B59" s="28" t="str">
        <f>Overall!D67</f>
        <v>Mike Williams</v>
      </c>
      <c r="C59" s="29">
        <v>29</v>
      </c>
      <c r="D59" s="29" t="str">
        <f>Overall!E67</f>
        <v>WR</v>
      </c>
      <c r="E59" s="29" t="str">
        <f>Overall!F67</f>
        <v>LAC</v>
      </c>
      <c r="F59" s="30">
        <f>Overall!G67</f>
        <v>12</v>
      </c>
      <c r="G59" s="28">
        <f>Overall!H67</f>
        <v>7</v>
      </c>
      <c r="H59" s="29">
        <f>Overall!I67</f>
        <v>66</v>
      </c>
      <c r="I59" s="29">
        <f>Overall!J67</f>
        <v>68.5</v>
      </c>
      <c r="J59" s="29">
        <f>Overall!K67</f>
        <v>8.3000000000000007</v>
      </c>
      <c r="K59" s="29">
        <f>Overall!L67</f>
        <v>61</v>
      </c>
      <c r="L59" s="30">
        <f>Overall!M67</f>
        <v>-5</v>
      </c>
      <c r="M59" s="28">
        <f>N59-$N$26</f>
        <v>60.200000000000017</v>
      </c>
      <c r="N59" s="29">
        <f>Overall!O67</f>
        <v>188.9</v>
      </c>
      <c r="O59" s="29">
        <f>Overall!P67</f>
        <v>180.2</v>
      </c>
      <c r="P59" s="30">
        <f>Overall!Q67</f>
        <v>11.3</v>
      </c>
      <c r="Q59" s="28">
        <f>Overall!AA67</f>
        <v>7.5</v>
      </c>
      <c r="R59" s="29">
        <f>Overall!AB67</f>
        <v>836.5</v>
      </c>
      <c r="S59" s="30">
        <f>Overall!Z67</f>
        <v>56.9</v>
      </c>
      <c r="T59" s="28">
        <f>Overall!BC67</f>
        <v>10</v>
      </c>
      <c r="U59" s="29">
        <f>Overall!BF67</f>
        <v>664</v>
      </c>
      <c r="V59" s="29">
        <f>Overall!BB67</f>
        <v>43</v>
      </c>
      <c r="W59" s="29">
        <f>Overall!BD67</f>
        <v>66</v>
      </c>
      <c r="X59" s="29">
        <f>Overall!BE67</f>
        <v>15.4</v>
      </c>
      <c r="Y59" s="29">
        <f>Overall!BL67</f>
        <v>28</v>
      </c>
      <c r="Z59" s="30">
        <f>Overall!BH67</f>
        <v>7</v>
      </c>
    </row>
    <row r="60" spans="1:26" x14ac:dyDescent="0.3">
      <c r="A60" s="27">
        <f>Overall!A393</f>
        <v>0</v>
      </c>
      <c r="B60" s="28" t="str">
        <f>Overall!D393</f>
        <v>Kendrick Bourne</v>
      </c>
      <c r="C60" s="29">
        <v>131</v>
      </c>
      <c r="D60" s="29" t="str">
        <f>Overall!E393</f>
        <v>WR</v>
      </c>
      <c r="E60" s="29" t="str">
        <f>Overall!F393</f>
        <v>SF</v>
      </c>
      <c r="F60" s="30">
        <f>Overall!G393</f>
        <v>4</v>
      </c>
      <c r="G60" s="28">
        <f>Overall!H393</f>
        <v>15</v>
      </c>
      <c r="H60" s="29">
        <f>Overall!I393</f>
        <v>391</v>
      </c>
      <c r="I60" s="29">
        <f>Overall!J393</f>
        <v>333</v>
      </c>
      <c r="J60" s="29">
        <f>Overall!K393</f>
        <v>35.4</v>
      </c>
      <c r="K60" s="29">
        <f>Overall!L393</f>
        <v>424</v>
      </c>
      <c r="L60" s="30">
        <f>Overall!M393</f>
        <v>33</v>
      </c>
      <c r="M60" s="28">
        <f>N60-$N$26</f>
        <v>-87.499999999999986</v>
      </c>
      <c r="N60" s="29">
        <f>Overall!O393</f>
        <v>41.2</v>
      </c>
      <c r="O60" s="29">
        <f>Overall!P393</f>
        <v>114.7</v>
      </c>
      <c r="P60" s="30">
        <f>Overall!Q393</f>
        <v>7.2</v>
      </c>
      <c r="Q60" s="28">
        <f>Overall!AA393</f>
        <v>1</v>
      </c>
      <c r="R60" s="29">
        <f>Overall!AB393</f>
        <v>201.9</v>
      </c>
      <c r="S60" s="30">
        <f>Overall!Z393</f>
        <v>15</v>
      </c>
      <c r="T60" s="28">
        <f>Overall!BC393</f>
        <v>4</v>
      </c>
      <c r="U60" s="29">
        <f>Overall!BF393</f>
        <v>487</v>
      </c>
      <c r="V60" s="29">
        <f>Overall!BB393</f>
        <v>42</v>
      </c>
      <c r="W60" s="29">
        <f>Overall!BD393</f>
        <v>66</v>
      </c>
      <c r="X60" s="29">
        <f>Overall!BE393</f>
        <v>11.6</v>
      </c>
      <c r="Y60" s="29">
        <f>Overall!BL393</f>
        <v>0</v>
      </c>
      <c r="Z60" s="30">
        <f>Overall!BH393</f>
        <v>0</v>
      </c>
    </row>
    <row r="61" spans="1:26" hidden="1" x14ac:dyDescent="0.3">
      <c r="A61" s="27" t="str">
        <f>Overall!A83</f>
        <v>3. Brendan</v>
      </c>
      <c r="B61" s="28" t="str">
        <f>Overall!D83</f>
        <v>Curtis Samuel</v>
      </c>
      <c r="C61" s="29">
        <v>37</v>
      </c>
      <c r="D61" s="29" t="str">
        <f>Overall!E83</f>
        <v>WR</v>
      </c>
      <c r="E61" s="29" t="str">
        <f>Overall!F83</f>
        <v>CAR</v>
      </c>
      <c r="F61" s="30">
        <f>Overall!G83</f>
        <v>7</v>
      </c>
      <c r="G61" s="28">
        <f>Overall!H83</f>
        <v>8</v>
      </c>
      <c r="H61" s="29">
        <f>Overall!I83</f>
        <v>82</v>
      </c>
      <c r="I61" s="29">
        <f>Overall!J83</f>
        <v>83.3</v>
      </c>
      <c r="J61" s="29">
        <f>Overall!K83</f>
        <v>8.8000000000000007</v>
      </c>
      <c r="K61" s="29">
        <f>Overall!L83</f>
        <v>101</v>
      </c>
      <c r="L61" s="30">
        <f>Overall!M83</f>
        <v>19</v>
      </c>
      <c r="M61" s="28">
        <f>N61-$N$26</f>
        <v>36.400000000000006</v>
      </c>
      <c r="N61" s="29">
        <f>Overall!O83</f>
        <v>165.1</v>
      </c>
      <c r="O61" s="29">
        <f>Overall!P83</f>
        <v>136.80000000000001</v>
      </c>
      <c r="P61" s="30">
        <f>Overall!Q83</f>
        <v>10.5</v>
      </c>
      <c r="Q61" s="28">
        <f>Overall!AA83</f>
        <v>4.7</v>
      </c>
      <c r="R61" s="29">
        <f>Overall!AB83</f>
        <v>670.2</v>
      </c>
      <c r="S61" s="30">
        <f>Overall!Z83</f>
        <v>54</v>
      </c>
      <c r="T61" s="28">
        <f>Overall!BC83</f>
        <v>5</v>
      </c>
      <c r="U61" s="29">
        <f>Overall!BF83</f>
        <v>494</v>
      </c>
      <c r="V61" s="29">
        <f>Overall!BB83</f>
        <v>39</v>
      </c>
      <c r="W61" s="29">
        <f>Overall!BD83</f>
        <v>65</v>
      </c>
      <c r="X61" s="29">
        <f>Overall!BE83</f>
        <v>12.7</v>
      </c>
      <c r="Y61" s="29">
        <f>Overall!BL83</f>
        <v>84</v>
      </c>
      <c r="Z61" s="30">
        <f>Overall!BH83</f>
        <v>8</v>
      </c>
    </row>
    <row r="62" spans="1:26" x14ac:dyDescent="0.3">
      <c r="A62" s="27">
        <f>Overall!A125</f>
        <v>0</v>
      </c>
      <c r="B62" s="28" t="str">
        <f>Overall!D125</f>
        <v>Tyrell Williams</v>
      </c>
      <c r="C62" s="29">
        <v>52</v>
      </c>
      <c r="D62" s="29" t="str">
        <f>Overall!E125</f>
        <v>WR</v>
      </c>
      <c r="E62" s="29" t="str">
        <f>Overall!F125</f>
        <v>OAK</v>
      </c>
      <c r="F62" s="30">
        <f>Overall!G125</f>
        <v>6</v>
      </c>
      <c r="G62" s="28">
        <f>Overall!H125</f>
        <v>9</v>
      </c>
      <c r="H62" s="29">
        <f>Overall!I125</f>
        <v>124</v>
      </c>
      <c r="I62" s="29">
        <f>Overall!J125</f>
        <v>128.30000000000001</v>
      </c>
      <c r="J62" s="29">
        <f>Overall!K125</f>
        <v>20.8</v>
      </c>
      <c r="K62" s="29">
        <f>Overall!L125</f>
        <v>144</v>
      </c>
      <c r="L62" s="30">
        <f>Overall!M125</f>
        <v>20</v>
      </c>
      <c r="M62" s="28">
        <f>N62-$N$26</f>
        <v>14.300000000000011</v>
      </c>
      <c r="N62" s="29">
        <f>Overall!O125</f>
        <v>143</v>
      </c>
      <c r="O62" s="29">
        <f>Overall!P125</f>
        <v>137.80000000000001</v>
      </c>
      <c r="P62" s="30">
        <f>Overall!Q125</f>
        <v>8.6</v>
      </c>
      <c r="Q62" s="28">
        <f>Overall!AA125</f>
        <v>3.8</v>
      </c>
      <c r="R62" s="29">
        <f>Overall!AB125</f>
        <v>705.5</v>
      </c>
      <c r="S62" s="30">
        <f>Overall!Z125</f>
        <v>50.1</v>
      </c>
      <c r="T62" s="28">
        <f>Overall!BC125</f>
        <v>5</v>
      </c>
      <c r="U62" s="29">
        <f>Overall!BF125</f>
        <v>653</v>
      </c>
      <c r="V62" s="29">
        <f>Overall!BB125</f>
        <v>41</v>
      </c>
      <c r="W62" s="29">
        <f>Overall!BD125</f>
        <v>64</v>
      </c>
      <c r="X62" s="29">
        <f>Overall!BE125</f>
        <v>15.9</v>
      </c>
      <c r="Y62" s="29">
        <f>Overall!BL125</f>
        <v>15</v>
      </c>
      <c r="Z62" s="30">
        <f>Overall!BH125</f>
        <v>2</v>
      </c>
    </row>
    <row r="63" spans="1:26" x14ac:dyDescent="0.3">
      <c r="A63" s="27">
        <f>Overall!$A$142</f>
        <v>0</v>
      </c>
      <c r="B63" s="28" t="str">
        <f>Overall!D142</f>
        <v>Kenny Stills</v>
      </c>
      <c r="C63" s="29">
        <v>57</v>
      </c>
      <c r="D63" s="29" t="str">
        <f>Overall!E142</f>
        <v>WR</v>
      </c>
      <c r="E63" s="29" t="str">
        <f>Overall!F142</f>
        <v>MIA</v>
      </c>
      <c r="F63" s="30">
        <f>Overall!G142</f>
        <v>5</v>
      </c>
      <c r="G63" s="28">
        <f>Overall!H142</f>
        <v>10</v>
      </c>
      <c r="H63" s="29">
        <f>Overall!I142</f>
        <v>140</v>
      </c>
      <c r="I63" s="29">
        <f>Overall!J142</f>
        <v>148.1</v>
      </c>
      <c r="J63" s="29">
        <f>Overall!K142</f>
        <v>25.3</v>
      </c>
      <c r="K63" s="29">
        <f>Overall!L142</f>
        <v>196</v>
      </c>
      <c r="L63" s="30">
        <f>Overall!M142</f>
        <v>56</v>
      </c>
      <c r="M63" s="28">
        <f>N63-$N$26</f>
        <v>20.200000000000017</v>
      </c>
      <c r="N63" s="29">
        <f>Overall!O142</f>
        <v>148.9</v>
      </c>
      <c r="O63" s="29">
        <f>Overall!P142</f>
        <v>134.4</v>
      </c>
      <c r="P63" s="30">
        <f>Overall!Q142</f>
        <v>9</v>
      </c>
      <c r="Q63" s="28">
        <f>Overall!AA142</f>
        <v>4.9000000000000004</v>
      </c>
      <c r="R63" s="29">
        <f>Overall!AB142</f>
        <v>726.7</v>
      </c>
      <c r="S63" s="30">
        <f>Overall!Z142</f>
        <v>47.9</v>
      </c>
      <c r="T63" s="28">
        <f>Overall!BC142</f>
        <v>6</v>
      </c>
      <c r="U63" s="29">
        <f>Overall!BF142</f>
        <v>553</v>
      </c>
      <c r="V63" s="29">
        <f>Overall!BB142</f>
        <v>37</v>
      </c>
      <c r="W63" s="29">
        <f>Overall!BD142</f>
        <v>64</v>
      </c>
      <c r="X63" s="29">
        <f>Overall!BE142</f>
        <v>14.9</v>
      </c>
      <c r="Y63" s="29">
        <f>Overall!BL142</f>
        <v>0</v>
      </c>
      <c r="Z63" s="30">
        <f>Overall!BH142</f>
        <v>0</v>
      </c>
    </row>
    <row r="64" spans="1:26" hidden="1" x14ac:dyDescent="0.3">
      <c r="A64" s="27" t="str">
        <f>Overall!A85</f>
        <v>6. Zack</v>
      </c>
      <c r="B64" s="28" t="str">
        <f>Overall!D85</f>
        <v>Marvin Jones</v>
      </c>
      <c r="C64" s="29">
        <v>39</v>
      </c>
      <c r="D64" s="29" t="str">
        <f>Overall!E85</f>
        <v>WR</v>
      </c>
      <c r="E64" s="29" t="str">
        <f>Overall!F85</f>
        <v>DET</v>
      </c>
      <c r="F64" s="30">
        <f>Overall!G85</f>
        <v>5</v>
      </c>
      <c r="G64" s="28">
        <f>Overall!H85</f>
        <v>8</v>
      </c>
      <c r="H64" s="29">
        <f>Overall!I85</f>
        <v>84</v>
      </c>
      <c r="I64" s="29">
        <f>Overall!J85</f>
        <v>85</v>
      </c>
      <c r="J64" s="29">
        <f>Overall!K85</f>
        <v>6.7</v>
      </c>
      <c r="K64" s="29">
        <f>Overall!L85</f>
        <v>96</v>
      </c>
      <c r="L64" s="30">
        <f>Overall!M85</f>
        <v>12</v>
      </c>
      <c r="M64" s="28">
        <f>N64-$N$26</f>
        <v>45.900000000000006</v>
      </c>
      <c r="N64" s="29">
        <f>Overall!O85</f>
        <v>174.6</v>
      </c>
      <c r="O64" s="29">
        <f>Overall!P85</f>
        <v>115.8</v>
      </c>
      <c r="P64" s="30">
        <f>Overall!Q85</f>
        <v>12.9</v>
      </c>
      <c r="Q64" s="28">
        <f>Overall!AA85</f>
        <v>6.1</v>
      </c>
      <c r="R64" s="29">
        <f>Overall!AB85</f>
        <v>830.4</v>
      </c>
      <c r="S64" s="30">
        <f>Overall!Z85</f>
        <v>56</v>
      </c>
      <c r="T64" s="28">
        <f>Overall!BC85</f>
        <v>5</v>
      </c>
      <c r="U64" s="29">
        <f>Overall!BF85</f>
        <v>508</v>
      </c>
      <c r="V64" s="29">
        <f>Overall!BB85</f>
        <v>35</v>
      </c>
      <c r="W64" s="29">
        <f>Overall!BD85</f>
        <v>62</v>
      </c>
      <c r="X64" s="29">
        <f>Overall!BE85</f>
        <v>14.5</v>
      </c>
      <c r="Y64" s="29">
        <f>Overall!BL85</f>
        <v>0</v>
      </c>
      <c r="Z64" s="30">
        <f>Overall!BH85</f>
        <v>0</v>
      </c>
    </row>
    <row r="65" spans="1:26" x14ac:dyDescent="0.3">
      <c r="A65" s="27">
        <f>Overall!$A$204</f>
        <v>0</v>
      </c>
      <c r="B65" s="28" t="str">
        <f>Overall!D204</f>
        <v>Randall Cobb</v>
      </c>
      <c r="C65" s="29">
        <v>79</v>
      </c>
      <c r="D65" s="29" t="str">
        <f>Overall!E204</f>
        <v>WR</v>
      </c>
      <c r="E65" s="29" t="str">
        <f>Overall!F204</f>
        <v>DAL</v>
      </c>
      <c r="F65" s="30">
        <f>Overall!G204</f>
        <v>8</v>
      </c>
      <c r="G65" s="28">
        <f>Overall!H204</f>
        <v>12</v>
      </c>
      <c r="H65" s="29">
        <f>Overall!I204</f>
        <v>202</v>
      </c>
      <c r="I65" s="29">
        <f>Overall!J204</f>
        <v>222.2</v>
      </c>
      <c r="J65" s="29">
        <f>Overall!K204</f>
        <v>29.7</v>
      </c>
      <c r="K65" s="29">
        <f>Overall!L204</f>
        <v>207</v>
      </c>
      <c r="L65" s="30">
        <f>Overall!M204</f>
        <v>5</v>
      </c>
      <c r="M65" s="28">
        <f>N65-$N$26</f>
        <v>-18.099999999999994</v>
      </c>
      <c r="N65" s="29">
        <f>Overall!O204</f>
        <v>110.6</v>
      </c>
      <c r="O65" s="29">
        <f>Overall!P204</f>
        <v>86.4</v>
      </c>
      <c r="P65" s="30">
        <f>Overall!Q204</f>
        <v>9.6</v>
      </c>
      <c r="Q65" s="28">
        <f>Overall!AA204</f>
        <v>2.6</v>
      </c>
      <c r="R65" s="29">
        <f>Overall!AB204</f>
        <v>490.5</v>
      </c>
      <c r="S65" s="30">
        <f>Overall!Z204</f>
        <v>45.5</v>
      </c>
      <c r="T65" s="28">
        <f>Overall!BC204</f>
        <v>2</v>
      </c>
      <c r="U65" s="29">
        <f>Overall!BF204</f>
        <v>383</v>
      </c>
      <c r="V65" s="29">
        <f>Overall!BB204</f>
        <v>38</v>
      </c>
      <c r="W65" s="29">
        <f>Overall!BD204</f>
        <v>61</v>
      </c>
      <c r="X65" s="29">
        <f>Overall!BE204</f>
        <v>10.1</v>
      </c>
      <c r="Y65" s="29">
        <f>Overall!BL204</f>
        <v>0</v>
      </c>
      <c r="Z65" s="30">
        <f>Overall!BH204</f>
        <v>0</v>
      </c>
    </row>
    <row r="66" spans="1:26" x14ac:dyDescent="0.3">
      <c r="A66" s="27">
        <f>Overall!A385</f>
        <v>0</v>
      </c>
      <c r="B66" s="28" t="str">
        <f>Overall!D385</f>
        <v>Jarius Wright</v>
      </c>
      <c r="C66" s="29">
        <v>127</v>
      </c>
      <c r="D66" s="29" t="str">
        <f>Overall!E385</f>
        <v>WR</v>
      </c>
      <c r="E66" s="29" t="str">
        <f>Overall!F385</f>
        <v>CAR</v>
      </c>
      <c r="F66" s="30">
        <f>Overall!G385</f>
        <v>7</v>
      </c>
      <c r="G66" s="28">
        <f>Overall!H385</f>
        <v>15</v>
      </c>
      <c r="H66" s="29">
        <f>Overall!I385</f>
        <v>383</v>
      </c>
      <c r="I66" s="29">
        <f>Overall!J385</f>
        <v>342.5</v>
      </c>
      <c r="J66" s="29">
        <f>Overall!K385</f>
        <v>50.7</v>
      </c>
      <c r="K66" s="29">
        <f>Overall!L385</f>
        <v>448</v>
      </c>
      <c r="L66" s="30">
        <f>Overall!M385</f>
        <v>65</v>
      </c>
      <c r="M66" s="28">
        <f>N66-$N$26</f>
        <v>-71.999999999999986</v>
      </c>
      <c r="N66" s="29">
        <f>Overall!O385</f>
        <v>56.7</v>
      </c>
      <c r="O66" s="29">
        <f>Overall!P385</f>
        <v>97.6</v>
      </c>
      <c r="P66" s="30">
        <f>Overall!Q385</f>
        <v>6.1</v>
      </c>
      <c r="Q66" s="28">
        <f>Overall!AA385</f>
        <v>1.3</v>
      </c>
      <c r="R66" s="29">
        <f>Overall!AB385</f>
        <v>258.89999999999998</v>
      </c>
      <c r="S66" s="30">
        <f>Overall!Z385</f>
        <v>22.3</v>
      </c>
      <c r="T66" s="28">
        <f>Overall!BC385</f>
        <v>1</v>
      </c>
      <c r="U66" s="29">
        <f>Overall!BF385</f>
        <v>447</v>
      </c>
      <c r="V66" s="29">
        <f>Overall!BB385</f>
        <v>43</v>
      </c>
      <c r="W66" s="29">
        <f>Overall!BD385</f>
        <v>59</v>
      </c>
      <c r="X66" s="29">
        <f>Overall!BE385</f>
        <v>10.4</v>
      </c>
      <c r="Y66" s="29">
        <f>Overall!BL385</f>
        <v>39</v>
      </c>
      <c r="Z66" s="30">
        <f>Overall!BH385</f>
        <v>2</v>
      </c>
    </row>
    <row r="67" spans="1:26" x14ac:dyDescent="0.3">
      <c r="A67" s="27">
        <f>Overall!$A$245</f>
        <v>0</v>
      </c>
      <c r="B67" s="28" t="str">
        <f>Overall!D245</f>
        <v>John Ross</v>
      </c>
      <c r="C67" s="29">
        <v>89</v>
      </c>
      <c r="D67" s="29" t="str">
        <f>Overall!E245</f>
        <v>WR</v>
      </c>
      <c r="E67" s="29" t="str">
        <f>Overall!F245</f>
        <v>CIN</v>
      </c>
      <c r="F67" s="30">
        <f>Overall!G245</f>
        <v>9</v>
      </c>
      <c r="G67" s="28">
        <f>Overall!H245</f>
        <v>13</v>
      </c>
      <c r="H67" s="29">
        <f>Overall!I245</f>
        <v>243</v>
      </c>
      <c r="I67" s="29">
        <f>Overall!J245</f>
        <v>245.6</v>
      </c>
      <c r="J67" s="29">
        <f>Overall!K245</f>
        <v>27.5</v>
      </c>
      <c r="K67" s="29">
        <f>Overall!L245</f>
        <v>287</v>
      </c>
      <c r="L67" s="30">
        <f>Overall!M245</f>
        <v>44</v>
      </c>
      <c r="M67" s="28">
        <f>N67-$N$26</f>
        <v>-43.299999999999983</v>
      </c>
      <c r="N67" s="29">
        <f>Overall!O245</f>
        <v>85.4</v>
      </c>
      <c r="O67" s="29">
        <f>Overall!P245</f>
        <v>84.9</v>
      </c>
      <c r="P67" s="30">
        <f>Overall!Q245</f>
        <v>6.5</v>
      </c>
      <c r="Q67" s="28">
        <f>Overall!AA245</f>
        <v>3.7</v>
      </c>
      <c r="R67" s="29">
        <f>Overall!AB245</f>
        <v>333.6</v>
      </c>
      <c r="S67" s="30">
        <f>Overall!Z245</f>
        <v>28.9</v>
      </c>
      <c r="T67" s="28">
        <f>Overall!BC245</f>
        <v>7</v>
      </c>
      <c r="U67" s="29">
        <f>Overall!BF245</f>
        <v>210</v>
      </c>
      <c r="V67" s="29">
        <f>Overall!BB245</f>
        <v>21</v>
      </c>
      <c r="W67" s="29">
        <f>Overall!BD245</f>
        <v>58</v>
      </c>
      <c r="X67" s="29">
        <f>Overall!BE245</f>
        <v>10</v>
      </c>
      <c r="Y67" s="29">
        <f>Overall!BL245</f>
        <v>9</v>
      </c>
      <c r="Z67" s="30">
        <f>Overall!BH245</f>
        <v>4</v>
      </c>
    </row>
    <row r="68" spans="1:26" x14ac:dyDescent="0.3">
      <c r="A68" s="27">
        <f>Overall!A319</f>
        <v>0</v>
      </c>
      <c r="B68" s="28" t="str">
        <f>Overall!D319</f>
        <v>Taywan Taylor</v>
      </c>
      <c r="C68" s="29">
        <v>110</v>
      </c>
      <c r="D68" s="29" t="str">
        <f>Overall!E319</f>
        <v>WR</v>
      </c>
      <c r="E68" s="29" t="str">
        <f>Overall!F319</f>
        <v>TEN</v>
      </c>
      <c r="F68" s="30">
        <f>Overall!G319</f>
        <v>11</v>
      </c>
      <c r="G68" s="28">
        <f>Overall!H319</f>
        <v>14</v>
      </c>
      <c r="H68" s="29">
        <f>Overall!I319</f>
        <v>317</v>
      </c>
      <c r="I68" s="29">
        <f>Overall!J319</f>
        <v>298.8</v>
      </c>
      <c r="J68" s="29">
        <f>Overall!K319</f>
        <v>36.299999999999997</v>
      </c>
      <c r="K68" s="29">
        <f>Overall!L319</f>
        <v>405</v>
      </c>
      <c r="L68" s="30">
        <f>Overall!M319</f>
        <v>88</v>
      </c>
      <c r="M68" s="28">
        <f>N68-$N$26</f>
        <v>-81.499999999999986</v>
      </c>
      <c r="N68" s="29">
        <f>Overall!O319</f>
        <v>47.2</v>
      </c>
      <c r="O68" s="29">
        <f>Overall!P319</f>
        <v>87.6</v>
      </c>
      <c r="P68" s="30">
        <f>Overall!Q319</f>
        <v>6.7</v>
      </c>
      <c r="Q68" s="28">
        <f>Overall!AA319</f>
        <v>1.1000000000000001</v>
      </c>
      <c r="R68" s="29">
        <f>Overall!AB319</f>
        <v>226.4</v>
      </c>
      <c r="S68" s="30">
        <f>Overall!Z319</f>
        <v>18.100000000000001</v>
      </c>
      <c r="T68" s="28">
        <f>Overall!BC319</f>
        <v>1</v>
      </c>
      <c r="U68" s="29">
        <f>Overall!BF319</f>
        <v>466</v>
      </c>
      <c r="V68" s="29">
        <f>Overall!BB319</f>
        <v>37</v>
      </c>
      <c r="W68" s="29">
        <f>Overall!BD319</f>
        <v>56</v>
      </c>
      <c r="X68" s="29">
        <f>Overall!BE319</f>
        <v>12.6</v>
      </c>
      <c r="Y68" s="29">
        <f>Overall!BL319</f>
        <v>0</v>
      </c>
      <c r="Z68" s="30">
        <f>Overall!BH319</f>
        <v>0</v>
      </c>
    </row>
    <row r="69" spans="1:26" hidden="1" x14ac:dyDescent="0.3">
      <c r="A69" s="27" t="str">
        <f>Overall!$A$56</f>
        <v>3. Brendan</v>
      </c>
      <c r="B69" s="28" t="str">
        <f>Overall!D56</f>
        <v>Cooper Kupp</v>
      </c>
      <c r="C69" s="29">
        <v>25</v>
      </c>
      <c r="D69" s="29" t="str">
        <f>Overall!E56</f>
        <v>WR</v>
      </c>
      <c r="E69" s="29" t="str">
        <f>Overall!F56</f>
        <v>LAR</v>
      </c>
      <c r="F69" s="30">
        <f>Overall!G56</f>
        <v>9</v>
      </c>
      <c r="G69" s="28">
        <f>Overall!H56</f>
        <v>6</v>
      </c>
      <c r="H69" s="29">
        <f>Overall!I56</f>
        <v>55</v>
      </c>
      <c r="I69" s="29">
        <f>Overall!J56</f>
        <v>55.8</v>
      </c>
      <c r="J69" s="29">
        <f>Overall!K56</f>
        <v>9.3000000000000007</v>
      </c>
      <c r="K69" s="29">
        <f>Overall!L56</f>
        <v>46</v>
      </c>
      <c r="L69" s="30">
        <f>Overall!M56</f>
        <v>-9</v>
      </c>
      <c r="M69" s="28">
        <f>N69-$N$26</f>
        <v>82.600000000000023</v>
      </c>
      <c r="N69" s="29">
        <f>Overall!O56</f>
        <v>211.3</v>
      </c>
      <c r="O69" s="29">
        <f>Overall!P56</f>
        <v>135.1</v>
      </c>
      <c r="P69" s="30">
        <f>Overall!Q56</f>
        <v>16.899999999999999</v>
      </c>
      <c r="Q69" s="28">
        <f>Overall!AA56</f>
        <v>7.4</v>
      </c>
      <c r="R69" s="29">
        <f>Overall!AB56</f>
        <v>944.6</v>
      </c>
      <c r="S69" s="30">
        <f>Overall!Z56</f>
        <v>70.8</v>
      </c>
      <c r="T69" s="28">
        <f>Overall!BC56</f>
        <v>6</v>
      </c>
      <c r="U69" s="29">
        <f>Overall!BF56</f>
        <v>566</v>
      </c>
      <c r="V69" s="29">
        <f>Overall!BB56</f>
        <v>40</v>
      </c>
      <c r="W69" s="29">
        <f>Overall!BD56</f>
        <v>55</v>
      </c>
      <c r="X69" s="29">
        <f>Overall!BE56</f>
        <v>14.2</v>
      </c>
      <c r="Y69" s="29">
        <f>Overall!BL56</f>
        <v>25</v>
      </c>
      <c r="Z69" s="30">
        <f>Overall!BH56</f>
        <v>4</v>
      </c>
    </row>
    <row r="70" spans="1:26" hidden="1" x14ac:dyDescent="0.3">
      <c r="A70" s="27" t="str">
        <f>Overall!A82</f>
        <v>6. Zack</v>
      </c>
      <c r="B70" s="28" t="str">
        <f>Overall!D82</f>
        <v>Sammy Watkins</v>
      </c>
      <c r="C70" s="29">
        <v>36</v>
      </c>
      <c r="D70" s="29" t="str">
        <f>Overall!E82</f>
        <v>WR</v>
      </c>
      <c r="E70" s="29" t="str">
        <f>Overall!F82</f>
        <v>KC</v>
      </c>
      <c r="F70" s="30">
        <f>Overall!G82</f>
        <v>12</v>
      </c>
      <c r="G70" s="28">
        <f>Overall!H82</f>
        <v>8</v>
      </c>
      <c r="H70" s="29">
        <f>Overall!I82</f>
        <v>81</v>
      </c>
      <c r="I70" s="29">
        <f>Overall!J82</f>
        <v>82.9</v>
      </c>
      <c r="J70" s="29">
        <f>Overall!K82</f>
        <v>12.3</v>
      </c>
      <c r="K70" s="29">
        <f>Overall!L82</f>
        <v>75</v>
      </c>
      <c r="L70" s="30">
        <f>Overall!M82</f>
        <v>-6</v>
      </c>
      <c r="M70" s="28">
        <f>N70-$N$26</f>
        <v>59.100000000000023</v>
      </c>
      <c r="N70" s="29">
        <f>Overall!O82</f>
        <v>187.8</v>
      </c>
      <c r="O70" s="29">
        <f>Overall!P82</f>
        <v>115.1</v>
      </c>
      <c r="P70" s="30">
        <f>Overall!Q82</f>
        <v>11.5</v>
      </c>
      <c r="Q70" s="28">
        <f>Overall!AA82</f>
        <v>5.9</v>
      </c>
      <c r="R70" s="29">
        <f>Overall!AB82</f>
        <v>886</v>
      </c>
      <c r="S70" s="30">
        <f>Overall!Z82</f>
        <v>62.9</v>
      </c>
      <c r="T70" s="28">
        <f>Overall!BC82</f>
        <v>3</v>
      </c>
      <c r="U70" s="29">
        <f>Overall!BF82</f>
        <v>519</v>
      </c>
      <c r="V70" s="29">
        <f>Overall!BB82</f>
        <v>40</v>
      </c>
      <c r="W70" s="29">
        <f>Overall!BD82</f>
        <v>55</v>
      </c>
      <c r="X70" s="29">
        <f>Overall!BE82</f>
        <v>13</v>
      </c>
      <c r="Y70" s="29">
        <f>Overall!BL82</f>
        <v>52</v>
      </c>
      <c r="Z70" s="30">
        <f>Overall!BH82</f>
        <v>5</v>
      </c>
    </row>
    <row r="71" spans="1:26" x14ac:dyDescent="0.3">
      <c r="A71" s="27">
        <f>Overall!A115</f>
        <v>0</v>
      </c>
      <c r="B71" s="28" t="str">
        <f>Overall!D115</f>
        <v>Anthony Miller</v>
      </c>
      <c r="C71" s="29">
        <v>46</v>
      </c>
      <c r="D71" s="29" t="str">
        <f>Overall!E115</f>
        <v>WR</v>
      </c>
      <c r="E71" s="29" t="str">
        <f>Overall!F115</f>
        <v>CHI</v>
      </c>
      <c r="F71" s="30">
        <f>Overall!G115</f>
        <v>6</v>
      </c>
      <c r="G71" s="28">
        <f>Overall!H115</f>
        <v>9</v>
      </c>
      <c r="H71" s="29">
        <f>Overall!I115</f>
        <v>114</v>
      </c>
      <c r="I71" s="29">
        <f>Overall!J115</f>
        <v>114.8</v>
      </c>
      <c r="J71" s="29">
        <f>Overall!K115</f>
        <v>16.8</v>
      </c>
      <c r="K71" s="29">
        <f>Overall!L115</f>
        <v>137</v>
      </c>
      <c r="L71" s="30">
        <f>Overall!M115</f>
        <v>23</v>
      </c>
      <c r="M71" s="28">
        <f>N71-$N$26</f>
        <v>-0.89999999999999147</v>
      </c>
      <c r="N71" s="29">
        <f>Overall!O115</f>
        <v>127.8</v>
      </c>
      <c r="O71" s="29">
        <f>Overall!P115</f>
        <v>120.2</v>
      </c>
      <c r="P71" s="30">
        <f>Overall!Q115</f>
        <v>8</v>
      </c>
      <c r="Q71" s="28">
        <f>Overall!AA115</f>
        <v>4.5</v>
      </c>
      <c r="R71" s="29">
        <f>Overall!AB115</f>
        <v>568.1</v>
      </c>
      <c r="S71" s="30">
        <f>Overall!Z115</f>
        <v>43.1</v>
      </c>
      <c r="T71" s="28">
        <f>Overall!BC115</f>
        <v>7</v>
      </c>
      <c r="U71" s="29">
        <f>Overall!BF115</f>
        <v>423</v>
      </c>
      <c r="V71" s="29">
        <f>Overall!BB115</f>
        <v>33</v>
      </c>
      <c r="W71" s="29">
        <f>Overall!BD115</f>
        <v>54</v>
      </c>
      <c r="X71" s="29">
        <f>Overall!BE115</f>
        <v>12.8</v>
      </c>
      <c r="Y71" s="29">
        <f>Overall!BL115</f>
        <v>26</v>
      </c>
      <c r="Z71" s="30">
        <f>Overall!BH115</f>
        <v>6</v>
      </c>
    </row>
    <row r="72" spans="1:26" x14ac:dyDescent="0.3">
      <c r="A72" s="27">
        <f>Overall!$A$255</f>
        <v>0</v>
      </c>
      <c r="B72" s="28" t="str">
        <f>Overall!D255</f>
        <v>Rashard Higgins</v>
      </c>
      <c r="C72" s="29">
        <v>91</v>
      </c>
      <c r="D72" s="29" t="str">
        <f>Overall!E255</f>
        <v>WR</v>
      </c>
      <c r="E72" s="29" t="str">
        <f>Overall!F255</f>
        <v>CLE</v>
      </c>
      <c r="F72" s="30">
        <f>Overall!G255</f>
        <v>7</v>
      </c>
      <c r="G72" s="28">
        <f>Overall!H255</f>
        <v>13</v>
      </c>
      <c r="H72" s="29">
        <f>Overall!I255</f>
        <v>253</v>
      </c>
      <c r="I72" s="29">
        <f>Overall!J255</f>
        <v>236.6</v>
      </c>
      <c r="J72" s="29">
        <f>Overall!K255</f>
        <v>28</v>
      </c>
      <c r="K72" s="29">
        <f>Overall!L255</f>
        <v>247</v>
      </c>
      <c r="L72" s="30">
        <f>Overall!M255</f>
        <v>-6</v>
      </c>
      <c r="M72" s="28">
        <f>N72-$N$26</f>
        <v>-25.099999999999994</v>
      </c>
      <c r="N72" s="29">
        <f>Overall!O255</f>
        <v>103.6</v>
      </c>
      <c r="O72" s="29">
        <f>Overall!P255</f>
        <v>118.2</v>
      </c>
      <c r="P72" s="30">
        <f>Overall!Q255</f>
        <v>9.1</v>
      </c>
      <c r="Q72" s="28">
        <f>Overall!AA255</f>
        <v>3.1</v>
      </c>
      <c r="R72" s="29">
        <f>Overall!AB255</f>
        <v>492.1</v>
      </c>
      <c r="S72" s="30">
        <f>Overall!Z255</f>
        <v>36.700000000000003</v>
      </c>
      <c r="T72" s="28">
        <f>Overall!BC255</f>
        <v>4</v>
      </c>
      <c r="U72" s="29">
        <f>Overall!BF255</f>
        <v>572</v>
      </c>
      <c r="V72" s="29">
        <f>Overall!BB255</f>
        <v>39</v>
      </c>
      <c r="W72" s="29">
        <f>Overall!BD255</f>
        <v>53</v>
      </c>
      <c r="X72" s="29">
        <f>Overall!BE255</f>
        <v>14.7</v>
      </c>
      <c r="Y72" s="29">
        <f>Overall!BL255</f>
        <v>0</v>
      </c>
      <c r="Z72" s="30">
        <f>Overall!BH255</f>
        <v>0</v>
      </c>
    </row>
    <row r="73" spans="1:26" x14ac:dyDescent="0.3">
      <c r="A73" s="27">
        <f>Overall!$A$257</f>
        <v>0</v>
      </c>
      <c r="B73" s="28" t="str">
        <f>Overall!D257</f>
        <v>Josh Reynolds</v>
      </c>
      <c r="C73" s="29">
        <v>92</v>
      </c>
      <c r="D73" s="29" t="str">
        <f>Overall!E257</f>
        <v>WR</v>
      </c>
      <c r="E73" s="29" t="str">
        <f>Overall!F257</f>
        <v>LAR</v>
      </c>
      <c r="F73" s="30">
        <f>Overall!G257</f>
        <v>9</v>
      </c>
      <c r="G73" s="28">
        <f>Overall!H257</f>
        <v>13</v>
      </c>
      <c r="H73" s="29">
        <f>Overall!I257</f>
        <v>255</v>
      </c>
      <c r="I73" s="29">
        <f>Overall!J257</f>
        <v>255.3</v>
      </c>
      <c r="J73" s="29">
        <f>Overall!K257</f>
        <v>15.6</v>
      </c>
      <c r="K73" s="29">
        <f>Overall!L257</f>
        <v>342</v>
      </c>
      <c r="L73" s="30">
        <f>Overall!M257</f>
        <v>87</v>
      </c>
      <c r="M73" s="28">
        <f>N73-$N$26</f>
        <v>-68.099999999999994</v>
      </c>
      <c r="N73" s="29">
        <f>Overall!O257</f>
        <v>60.6</v>
      </c>
      <c r="O73" s="29">
        <f>Overall!P257</f>
        <v>100</v>
      </c>
      <c r="P73" s="30">
        <f>Overall!Q257</f>
        <v>6.3</v>
      </c>
      <c r="Q73" s="28">
        <f>Overall!AA257</f>
        <v>2.2000000000000002</v>
      </c>
      <c r="R73" s="29">
        <f>Overall!AB257</f>
        <v>264.5</v>
      </c>
      <c r="S73" s="30">
        <f>Overall!Z257</f>
        <v>19.600000000000001</v>
      </c>
      <c r="T73" s="28">
        <f>Overall!BC257</f>
        <v>5</v>
      </c>
      <c r="U73" s="29">
        <f>Overall!BF257</f>
        <v>402</v>
      </c>
      <c r="V73" s="29">
        <f>Overall!BB257</f>
        <v>29</v>
      </c>
      <c r="W73" s="29">
        <f>Overall!BD257</f>
        <v>53</v>
      </c>
      <c r="X73" s="29">
        <f>Overall!BE257</f>
        <v>13.9</v>
      </c>
      <c r="Y73" s="29">
        <f>Overall!BL257</f>
        <v>8</v>
      </c>
      <c r="Z73" s="30">
        <f>Overall!BH257</f>
        <v>2</v>
      </c>
    </row>
    <row r="74" spans="1:26" x14ac:dyDescent="0.3">
      <c r="A74" s="27">
        <f>Overall!A289</f>
        <v>0</v>
      </c>
      <c r="B74" s="28" t="str">
        <f>Overall!D289</f>
        <v>Chris Hogan</v>
      </c>
      <c r="C74" s="29">
        <v>103</v>
      </c>
      <c r="D74" s="29" t="str">
        <f>Overall!E289</f>
        <v>WR</v>
      </c>
      <c r="E74" s="29" t="str">
        <f>Overall!F289</f>
        <v>CAR</v>
      </c>
      <c r="F74" s="30">
        <f>Overall!G289</f>
        <v>7</v>
      </c>
      <c r="G74" s="28">
        <f>Overall!H289</f>
        <v>14</v>
      </c>
      <c r="H74" s="29">
        <f>Overall!I289</f>
        <v>287</v>
      </c>
      <c r="I74" s="29">
        <f>Overall!J289</f>
        <v>295.5</v>
      </c>
      <c r="J74" s="29">
        <f>Overall!K289</f>
        <v>41.7</v>
      </c>
      <c r="K74" s="29">
        <f>Overall!L289</f>
        <v>309</v>
      </c>
      <c r="L74" s="30">
        <f>Overall!M289</f>
        <v>22</v>
      </c>
      <c r="M74" s="28">
        <f>N74-$N$26</f>
        <v>-59.799999999999983</v>
      </c>
      <c r="N74" s="29">
        <f>Overall!O289</f>
        <v>68.900000000000006</v>
      </c>
      <c r="O74" s="29">
        <f>Overall!P289</f>
        <v>106.2</v>
      </c>
      <c r="P74" s="30">
        <f>Overall!Q289</f>
        <v>6.6</v>
      </c>
      <c r="Q74" s="28">
        <f>Overall!AA289</f>
        <v>2</v>
      </c>
      <c r="R74" s="29">
        <f>Overall!AB289</f>
        <v>330.2</v>
      </c>
      <c r="S74" s="30">
        <f>Overall!Z289</f>
        <v>23.7</v>
      </c>
      <c r="T74" s="28">
        <f>Overall!BC289</f>
        <v>3</v>
      </c>
      <c r="U74" s="29">
        <f>Overall!BF289</f>
        <v>532</v>
      </c>
      <c r="V74" s="29">
        <f>Overall!BB289</f>
        <v>35</v>
      </c>
      <c r="W74" s="29">
        <f>Overall!BD289</f>
        <v>53</v>
      </c>
      <c r="X74" s="29">
        <f>Overall!BE289</f>
        <v>15.2</v>
      </c>
      <c r="Y74" s="29">
        <f>Overall!BL289</f>
        <v>0</v>
      </c>
      <c r="Z74" s="30">
        <f>Overall!BH289</f>
        <v>0</v>
      </c>
    </row>
    <row r="75" spans="1:26" x14ac:dyDescent="0.3">
      <c r="A75" s="27">
        <f>Overall!$A$182</f>
        <v>0</v>
      </c>
      <c r="B75" s="28" t="str">
        <f>Overall!D182</f>
        <v>David Moore</v>
      </c>
      <c r="C75" s="29">
        <v>72</v>
      </c>
      <c r="D75" s="29" t="str">
        <f>Overall!E182</f>
        <v>WR</v>
      </c>
      <c r="E75" s="29" t="str">
        <f>Overall!F182</f>
        <v>SEA</v>
      </c>
      <c r="F75" s="30">
        <f>Overall!G182</f>
        <v>11</v>
      </c>
      <c r="G75" s="28">
        <f>Overall!H182</f>
        <v>11</v>
      </c>
      <c r="H75" s="29">
        <f>Overall!I182</f>
        <v>180</v>
      </c>
      <c r="I75" s="29">
        <f>Overall!J182</f>
        <v>197.7</v>
      </c>
      <c r="J75" s="29">
        <f>Overall!K182</f>
        <v>23.1</v>
      </c>
      <c r="K75" s="29">
        <f>Overall!L182</f>
        <v>286</v>
      </c>
      <c r="L75" s="30">
        <f>Overall!M182</f>
        <v>106</v>
      </c>
      <c r="M75" s="28">
        <f>N75-$N$26</f>
        <v>-28.199999999999989</v>
      </c>
      <c r="N75" s="29">
        <f>Overall!O182</f>
        <v>100.5</v>
      </c>
      <c r="O75" s="29">
        <f>Overall!P182</f>
        <v>101</v>
      </c>
      <c r="P75" s="30">
        <f>Overall!Q182</f>
        <v>6.3</v>
      </c>
      <c r="Q75" s="28">
        <f>Overall!AA182</f>
        <v>3.7</v>
      </c>
      <c r="R75" s="29">
        <f>Overall!AB182</f>
        <v>461.4</v>
      </c>
      <c r="S75" s="30">
        <f>Overall!Z182</f>
        <v>31.8</v>
      </c>
      <c r="T75" s="28">
        <f>Overall!BC182</f>
        <v>5</v>
      </c>
      <c r="U75" s="29">
        <f>Overall!BF182</f>
        <v>445</v>
      </c>
      <c r="V75" s="29">
        <f>Overall!BB182</f>
        <v>26</v>
      </c>
      <c r="W75" s="29">
        <f>Overall!BD182</f>
        <v>52</v>
      </c>
      <c r="X75" s="29">
        <f>Overall!BE182</f>
        <v>17.100000000000001</v>
      </c>
      <c r="Y75" s="29">
        <f>Overall!BL182</f>
        <v>5</v>
      </c>
      <c r="Z75" s="30">
        <f>Overall!BH182</f>
        <v>1</v>
      </c>
    </row>
    <row r="76" spans="1:26" x14ac:dyDescent="0.3">
      <c r="A76" s="27">
        <f>Overall!A276</f>
        <v>0</v>
      </c>
      <c r="B76" s="28" t="str">
        <f>Overall!D276</f>
        <v>Chris Conley</v>
      </c>
      <c r="C76" s="29">
        <v>100</v>
      </c>
      <c r="D76" s="29" t="str">
        <f>Overall!E276</f>
        <v>WR</v>
      </c>
      <c r="E76" s="29" t="str">
        <f>Overall!F276</f>
        <v>JAC</v>
      </c>
      <c r="F76" s="30">
        <f>Overall!G276</f>
        <v>10</v>
      </c>
      <c r="G76" s="28">
        <f>Overall!H276</f>
        <v>13</v>
      </c>
      <c r="H76" s="29">
        <f>Overall!I276</f>
        <v>274</v>
      </c>
      <c r="I76" s="29">
        <f>Overall!J276</f>
        <v>262.10000000000002</v>
      </c>
      <c r="J76" s="29">
        <f>Overall!K276</f>
        <v>48.3</v>
      </c>
      <c r="K76" s="29">
        <f>Overall!L276</f>
        <v>378</v>
      </c>
      <c r="L76" s="30">
        <f>Overall!M276</f>
        <v>104</v>
      </c>
      <c r="M76" s="28">
        <f>N76-$N$26</f>
        <v>-43.799999999999983</v>
      </c>
      <c r="N76" s="29">
        <f>Overall!O276</f>
        <v>84.9</v>
      </c>
      <c r="O76" s="29">
        <f>Overall!P276</f>
        <v>91.4</v>
      </c>
      <c r="P76" s="30">
        <f>Overall!Q276</f>
        <v>5.7</v>
      </c>
      <c r="Q76" s="28">
        <f>Overall!AA276</f>
        <v>2.2999999999999998</v>
      </c>
      <c r="R76" s="29">
        <f>Overall!AB276</f>
        <v>402.3</v>
      </c>
      <c r="S76" s="30">
        <f>Overall!Z276</f>
        <v>31.6</v>
      </c>
      <c r="T76" s="28">
        <f>Overall!BC276</f>
        <v>5</v>
      </c>
      <c r="U76" s="29">
        <f>Overall!BF276</f>
        <v>334</v>
      </c>
      <c r="V76" s="29">
        <f>Overall!BB276</f>
        <v>32</v>
      </c>
      <c r="W76" s="29">
        <f>Overall!BD276</f>
        <v>52</v>
      </c>
      <c r="X76" s="29">
        <f>Overall!BE276</f>
        <v>10.4</v>
      </c>
      <c r="Y76" s="29">
        <f>Overall!BL276</f>
        <v>0</v>
      </c>
      <c r="Z76" s="30">
        <f>Overall!BH276</f>
        <v>0</v>
      </c>
    </row>
    <row r="77" spans="1:26" x14ac:dyDescent="0.3">
      <c r="A77" s="27">
        <f>Overall!A380</f>
        <v>0</v>
      </c>
      <c r="B77" s="28" t="str">
        <f>Overall!D380</f>
        <v>Ryan Grant</v>
      </c>
      <c r="C77" s="29">
        <v>125</v>
      </c>
      <c r="D77" s="29" t="str">
        <f>Overall!E380</f>
        <v>WR</v>
      </c>
      <c r="E77" s="29" t="str">
        <f>Overall!F380</f>
        <v>OAK</v>
      </c>
      <c r="F77" s="30">
        <f>Overall!G380</f>
        <v>6</v>
      </c>
      <c r="G77" s="28">
        <f>Overall!H380</f>
        <v>15</v>
      </c>
      <c r="H77" s="29">
        <f>Overall!I380</f>
        <v>378</v>
      </c>
      <c r="I77" s="29">
        <f>Overall!J380</f>
        <v>319.7</v>
      </c>
      <c r="J77" s="29">
        <f>Overall!K380</f>
        <v>33</v>
      </c>
      <c r="K77" s="29">
        <f>Overall!L380</f>
        <v>718</v>
      </c>
      <c r="L77" s="30">
        <f>Overall!M380</f>
        <v>340</v>
      </c>
      <c r="M77" s="28">
        <f>N77-$N$26</f>
        <v>-88.1</v>
      </c>
      <c r="N77" s="29">
        <f>Overall!O380</f>
        <v>40.6</v>
      </c>
      <c r="O77" s="29">
        <f>Overall!P380</f>
        <v>74.400000000000006</v>
      </c>
      <c r="P77" s="30">
        <f>Overall!Q380</f>
        <v>5.3</v>
      </c>
      <c r="Q77" s="28">
        <f>Overall!AA380</f>
        <v>0.8</v>
      </c>
      <c r="R77" s="29">
        <f>Overall!AB380</f>
        <v>194.8</v>
      </c>
      <c r="S77" s="30">
        <f>Overall!Z380</f>
        <v>16.399999999999999</v>
      </c>
      <c r="T77" s="28">
        <f>Overall!BC380</f>
        <v>1</v>
      </c>
      <c r="U77" s="29">
        <f>Overall!BF380</f>
        <v>334</v>
      </c>
      <c r="V77" s="29">
        <f>Overall!BB380</f>
        <v>35</v>
      </c>
      <c r="W77" s="29">
        <f>Overall!BD380</f>
        <v>52</v>
      </c>
      <c r="X77" s="29">
        <f>Overall!BE380</f>
        <v>9.5</v>
      </c>
      <c r="Y77" s="29">
        <f>Overall!BL380</f>
        <v>0</v>
      </c>
      <c r="Z77" s="30">
        <f>Overall!BH380</f>
        <v>0</v>
      </c>
    </row>
    <row r="78" spans="1:26" hidden="1" x14ac:dyDescent="0.3">
      <c r="A78" s="27" t="str">
        <f>Overall!A126</f>
        <v>4. Nate</v>
      </c>
      <c r="B78" s="28" t="str">
        <f>Overall!D126</f>
        <v>Jamison Crowder</v>
      </c>
      <c r="C78" s="29">
        <v>53</v>
      </c>
      <c r="D78" s="29" t="str">
        <f>Overall!E126</f>
        <v>WR</v>
      </c>
      <c r="E78" s="29" t="str">
        <f>Overall!F126</f>
        <v>NYJ</v>
      </c>
      <c r="F78" s="30">
        <f>Overall!G126</f>
        <v>4</v>
      </c>
      <c r="G78" s="28">
        <f>Overall!H126</f>
        <v>9</v>
      </c>
      <c r="H78" s="29">
        <f>Overall!I126</f>
        <v>125</v>
      </c>
      <c r="I78" s="29">
        <f>Overall!J126</f>
        <v>129.1</v>
      </c>
      <c r="J78" s="29">
        <f>Overall!K126</f>
        <v>14.8</v>
      </c>
      <c r="K78" s="29">
        <f>Overall!L126</f>
        <v>165</v>
      </c>
      <c r="L78" s="30">
        <f>Overall!M126</f>
        <v>40</v>
      </c>
      <c r="M78" s="28">
        <f>N78-$N$26</f>
        <v>17.100000000000023</v>
      </c>
      <c r="N78" s="29">
        <f>Overall!O126</f>
        <v>145.80000000000001</v>
      </c>
      <c r="O78" s="29">
        <f>Overall!P126</f>
        <v>82.8</v>
      </c>
      <c r="P78" s="30">
        <f>Overall!Q126</f>
        <v>9.1999999999999993</v>
      </c>
      <c r="Q78" s="28">
        <f>Overall!AA126</f>
        <v>3.9</v>
      </c>
      <c r="R78" s="29">
        <f>Overall!AB126</f>
        <v>662.6</v>
      </c>
      <c r="S78" s="30">
        <f>Overall!Z126</f>
        <v>55.4</v>
      </c>
      <c r="T78" s="28">
        <f>Overall!BC126</f>
        <v>2</v>
      </c>
      <c r="U78" s="29">
        <f>Overall!BF126</f>
        <v>388</v>
      </c>
      <c r="V78" s="29">
        <f>Overall!BB126</f>
        <v>29</v>
      </c>
      <c r="W78" s="29">
        <f>Overall!BD126</f>
        <v>50</v>
      </c>
      <c r="X78" s="29">
        <f>Overall!BE126</f>
        <v>13.4</v>
      </c>
      <c r="Y78" s="29">
        <f>Overall!BL126</f>
        <v>30</v>
      </c>
      <c r="Z78" s="30">
        <f>Overall!BH126</f>
        <v>4</v>
      </c>
    </row>
    <row r="79" spans="1:26" x14ac:dyDescent="0.3">
      <c r="A79" s="27">
        <f>Overall!$A$167</f>
        <v>0</v>
      </c>
      <c r="B79" s="28" t="str">
        <f>Overall!D167</f>
        <v>Devante Parker</v>
      </c>
      <c r="C79" s="29">
        <v>63</v>
      </c>
      <c r="D79" s="29" t="str">
        <f>Overall!E167</f>
        <v>WR</v>
      </c>
      <c r="E79" s="29" t="str">
        <f>Overall!F167</f>
        <v>MIA</v>
      </c>
      <c r="F79" s="30">
        <f>Overall!G167</f>
        <v>5</v>
      </c>
      <c r="G79" s="28">
        <f>Overall!H167</f>
        <v>11</v>
      </c>
      <c r="H79" s="29">
        <f>Overall!I167</f>
        <v>165</v>
      </c>
      <c r="I79" s="29">
        <f>Overall!J167</f>
        <v>173.8</v>
      </c>
      <c r="J79" s="29">
        <f>Overall!K167</f>
        <v>26.6</v>
      </c>
      <c r="K79" s="29">
        <f>Overall!L167</f>
        <v>205</v>
      </c>
      <c r="L79" s="30">
        <f>Overall!M167</f>
        <v>40</v>
      </c>
      <c r="M79" s="28">
        <f>N79-$N$26</f>
        <v>4.8000000000000114</v>
      </c>
      <c r="N79" s="29">
        <f>Overall!O167</f>
        <v>133.5</v>
      </c>
      <c r="O79" s="29">
        <f>Overall!P167</f>
        <v>60.9</v>
      </c>
      <c r="P79" s="30">
        <f>Overall!Q167</f>
        <v>5.5</v>
      </c>
      <c r="Q79" s="28">
        <f>Overall!AA167</f>
        <v>3.3</v>
      </c>
      <c r="R79" s="29">
        <f>Overall!AB167</f>
        <v>644</v>
      </c>
      <c r="S79" s="30">
        <f>Overall!Z167</f>
        <v>49.3</v>
      </c>
      <c r="T79" s="28">
        <f>Overall!BC167</f>
        <v>1</v>
      </c>
      <c r="U79" s="29">
        <f>Overall!BF167</f>
        <v>309</v>
      </c>
      <c r="V79" s="29">
        <f>Overall!BB167</f>
        <v>24</v>
      </c>
      <c r="W79" s="29">
        <f>Overall!BD167</f>
        <v>47</v>
      </c>
      <c r="X79" s="29">
        <f>Overall!BE167</f>
        <v>12.9</v>
      </c>
      <c r="Y79" s="29">
        <f>Overall!BL167</f>
        <v>0</v>
      </c>
      <c r="Z79" s="30">
        <f>Overall!BH167</f>
        <v>0</v>
      </c>
    </row>
    <row r="80" spans="1:26" x14ac:dyDescent="0.3">
      <c r="A80" s="27">
        <f>Overall!A321</f>
        <v>0</v>
      </c>
      <c r="B80" s="28" t="str">
        <f>Overall!D321</f>
        <v>Maurice Harris</v>
      </c>
      <c r="C80" s="29">
        <v>112</v>
      </c>
      <c r="D80" s="29" t="str">
        <f>Overall!E321</f>
        <v>WR</v>
      </c>
      <c r="E80" s="29" t="str">
        <f>Overall!F321</f>
        <v>NE</v>
      </c>
      <c r="F80" s="30">
        <f>Overall!G321</f>
        <v>10</v>
      </c>
      <c r="G80" s="28">
        <f>Overall!H321</f>
        <v>14</v>
      </c>
      <c r="H80" s="29">
        <f>Overall!I321</f>
        <v>319</v>
      </c>
      <c r="I80" s="29">
        <f>Overall!J321</f>
        <v>282.60000000000002</v>
      </c>
      <c r="J80" s="29">
        <f>Overall!K321</f>
        <v>43.1</v>
      </c>
      <c r="K80" s="29">
        <f>Overall!L321</f>
        <v>306</v>
      </c>
      <c r="L80" s="30">
        <f>Overall!M321</f>
        <v>-13</v>
      </c>
      <c r="M80" s="28">
        <f>N80-$N$26</f>
        <v>-112.99999999999999</v>
      </c>
      <c r="N80" s="29">
        <f>Overall!O321</f>
        <v>15.7</v>
      </c>
      <c r="O80" s="29">
        <f>Overall!P321</f>
        <v>59.4</v>
      </c>
      <c r="P80" s="30">
        <f>Overall!Q321</f>
        <v>5</v>
      </c>
      <c r="Q80" s="28">
        <f>Overall!AA321</f>
        <v>0.5</v>
      </c>
      <c r="R80" s="29">
        <f>Overall!AB321</f>
        <v>73.099999999999994</v>
      </c>
      <c r="S80" s="30">
        <f>Overall!Z321</f>
        <v>5.0999999999999996</v>
      </c>
      <c r="T80" s="28">
        <f>Overall!BC321</f>
        <v>0</v>
      </c>
      <c r="U80" s="29">
        <f>Overall!BF321</f>
        <v>304</v>
      </c>
      <c r="V80" s="29">
        <f>Overall!BB321</f>
        <v>28</v>
      </c>
      <c r="W80" s="29">
        <f>Overall!BD321</f>
        <v>47</v>
      </c>
      <c r="X80" s="29">
        <f>Overall!BE321</f>
        <v>10.9</v>
      </c>
      <c r="Y80" s="29">
        <f>Overall!BL321</f>
        <v>10</v>
      </c>
      <c r="Z80" s="30">
        <f>Overall!BH321</f>
        <v>2</v>
      </c>
    </row>
    <row r="81" spans="1:26" x14ac:dyDescent="0.3">
      <c r="A81" s="27">
        <f>Overall!$A$131</f>
        <v>0</v>
      </c>
      <c r="B81" s="28" t="str">
        <f>Overall!D131</f>
        <v>DaeSean Hamilton</v>
      </c>
      <c r="C81" s="29">
        <v>55</v>
      </c>
      <c r="D81" s="29" t="str">
        <f>Overall!E131</f>
        <v>WR</v>
      </c>
      <c r="E81" s="29" t="str">
        <f>Overall!F131</f>
        <v>DEN</v>
      </c>
      <c r="F81" s="30">
        <f>Overall!G131</f>
        <v>10</v>
      </c>
      <c r="G81" s="28">
        <f>Overall!H131</f>
        <v>10</v>
      </c>
      <c r="H81" s="29">
        <f>Overall!I131</f>
        <v>130</v>
      </c>
      <c r="I81" s="29">
        <f>Overall!J131</f>
        <v>132.9</v>
      </c>
      <c r="J81" s="29">
        <f>Overall!K131</f>
        <v>19.600000000000001</v>
      </c>
      <c r="K81" s="29">
        <f>Overall!L131</f>
        <v>212</v>
      </c>
      <c r="L81" s="30">
        <f>Overall!M131</f>
        <v>82</v>
      </c>
      <c r="M81" s="28">
        <f>N81-$N$26</f>
        <v>14.5</v>
      </c>
      <c r="N81" s="29">
        <f>Overall!O131</f>
        <v>143.19999999999999</v>
      </c>
      <c r="O81" s="29">
        <f>Overall!P131</f>
        <v>66.3</v>
      </c>
      <c r="P81" s="30">
        <f>Overall!Q131</f>
        <v>4.7</v>
      </c>
      <c r="Q81" s="28">
        <f>Overall!AA131</f>
        <v>4.0999999999999996</v>
      </c>
      <c r="R81" s="29">
        <f>Overall!AB131</f>
        <v>626.79999999999995</v>
      </c>
      <c r="S81" s="30">
        <f>Overall!Z131</f>
        <v>57</v>
      </c>
      <c r="T81" s="28">
        <f>Overall!BC131</f>
        <v>2</v>
      </c>
      <c r="U81" s="29">
        <f>Overall!BF131</f>
        <v>243</v>
      </c>
      <c r="V81" s="29">
        <f>Overall!BB131</f>
        <v>30</v>
      </c>
      <c r="W81" s="29">
        <f>Overall!BD131</f>
        <v>46</v>
      </c>
      <c r="X81" s="29">
        <f>Overall!BE131</f>
        <v>8.1</v>
      </c>
      <c r="Y81" s="29">
        <f>Overall!BL131</f>
        <v>0</v>
      </c>
      <c r="Z81" s="30">
        <f>Overall!BH131</f>
        <v>0</v>
      </c>
    </row>
    <row r="82" spans="1:26" hidden="1" x14ac:dyDescent="0.3">
      <c r="A82" s="27" t="str">
        <f>Overall!A79</f>
        <v>3. Brendan</v>
      </c>
      <c r="B82" s="28" t="str">
        <f>Overall!D79</f>
        <v>Will Fuller</v>
      </c>
      <c r="C82" s="29">
        <v>34</v>
      </c>
      <c r="D82" s="29" t="str">
        <f>Overall!E79</f>
        <v>WR</v>
      </c>
      <c r="E82" s="29" t="str">
        <f>Overall!F79</f>
        <v>HOU</v>
      </c>
      <c r="F82" s="30">
        <f>Overall!G79</f>
        <v>10</v>
      </c>
      <c r="G82" s="28">
        <f>Overall!H79</f>
        <v>8</v>
      </c>
      <c r="H82" s="29">
        <f>Overall!I79</f>
        <v>78</v>
      </c>
      <c r="I82" s="29">
        <f>Overall!J79</f>
        <v>80.7</v>
      </c>
      <c r="J82" s="29">
        <f>Overall!K79</f>
        <v>10.199999999999999</v>
      </c>
      <c r="K82" s="29">
        <f>Overall!L79</f>
        <v>76</v>
      </c>
      <c r="L82" s="30">
        <f>Overall!M79</f>
        <v>-2</v>
      </c>
      <c r="M82" s="28">
        <f>N82-$N$26</f>
        <v>38.600000000000023</v>
      </c>
      <c r="N82" s="29">
        <f>Overall!O79</f>
        <v>167.3</v>
      </c>
      <c r="O82" s="29">
        <f>Overall!P79</f>
        <v>106.3</v>
      </c>
      <c r="P82" s="30">
        <f>Overall!Q79</f>
        <v>15.2</v>
      </c>
      <c r="Q82" s="28">
        <f>Overall!AA79</f>
        <v>5.7</v>
      </c>
      <c r="R82" s="29">
        <f>Overall!AB79</f>
        <v>790.7</v>
      </c>
      <c r="S82" s="30">
        <f>Overall!Z79</f>
        <v>54.6</v>
      </c>
      <c r="T82" s="28">
        <f>Overall!BC79</f>
        <v>4</v>
      </c>
      <c r="U82" s="29">
        <f>Overall!BF79</f>
        <v>503</v>
      </c>
      <c r="V82" s="29">
        <f>Overall!BB79</f>
        <v>32</v>
      </c>
      <c r="W82" s="29">
        <f>Overall!BD79</f>
        <v>45</v>
      </c>
      <c r="X82" s="29">
        <f>Overall!BE79</f>
        <v>15.7</v>
      </c>
      <c r="Y82" s="29">
        <f>Overall!BL79</f>
        <v>0</v>
      </c>
      <c r="Z82" s="30">
        <f>Overall!BH79</f>
        <v>0</v>
      </c>
    </row>
    <row r="83" spans="1:26" x14ac:dyDescent="0.3">
      <c r="A83" s="27">
        <f>Overall!$A$88</f>
        <v>0</v>
      </c>
      <c r="B83" s="28" t="str">
        <f>Overall!D88</f>
        <v>Dante Pettis</v>
      </c>
      <c r="C83" s="29">
        <v>40</v>
      </c>
      <c r="D83" s="29" t="str">
        <f>Overall!E88</f>
        <v>WR</v>
      </c>
      <c r="E83" s="29" t="str">
        <f>Overall!F88</f>
        <v>SF</v>
      </c>
      <c r="F83" s="30">
        <f>Overall!G88</f>
        <v>4</v>
      </c>
      <c r="G83" s="28">
        <f>Overall!H88</f>
        <v>8</v>
      </c>
      <c r="H83" s="29">
        <f>Overall!I88</f>
        <v>87</v>
      </c>
      <c r="I83" s="29">
        <f>Overall!J88</f>
        <v>88.5</v>
      </c>
      <c r="J83" s="29">
        <f>Overall!K88</f>
        <v>9.6999999999999993</v>
      </c>
      <c r="K83" s="29">
        <f>Overall!L88</f>
        <v>82</v>
      </c>
      <c r="L83" s="30">
        <f>Overall!M88</f>
        <v>-5</v>
      </c>
      <c r="M83" s="28">
        <f>N83-$N$26</f>
        <v>41.400000000000006</v>
      </c>
      <c r="N83" s="29">
        <f>Overall!O88</f>
        <v>170.1</v>
      </c>
      <c r="O83" s="29">
        <f>Overall!P88</f>
        <v>103.5</v>
      </c>
      <c r="P83" s="30">
        <f>Overall!Q88</f>
        <v>8.6</v>
      </c>
      <c r="Q83" s="28">
        <f>Overall!AA88</f>
        <v>5.8</v>
      </c>
      <c r="R83" s="29">
        <f>Overall!AB88</f>
        <v>797.9</v>
      </c>
      <c r="S83" s="30">
        <f>Overall!Z88</f>
        <v>56.2</v>
      </c>
      <c r="T83" s="28">
        <f>Overall!BC88</f>
        <v>5</v>
      </c>
      <c r="U83" s="29">
        <f>Overall!BF88</f>
        <v>467</v>
      </c>
      <c r="V83" s="29">
        <f>Overall!BB88</f>
        <v>27</v>
      </c>
      <c r="W83" s="29">
        <f>Overall!BD88</f>
        <v>45</v>
      </c>
      <c r="X83" s="29">
        <f>Overall!BE88</f>
        <v>17.3</v>
      </c>
      <c r="Y83" s="29">
        <f>Overall!BL88</f>
        <v>-2</v>
      </c>
      <c r="Z83" s="30">
        <f>Overall!BH88</f>
        <v>1</v>
      </c>
    </row>
    <row r="84" spans="1:26" x14ac:dyDescent="0.3">
      <c r="A84" s="27">
        <f>Overall!A198</f>
        <v>0</v>
      </c>
      <c r="B84" s="28" t="str">
        <f>Overall!D198</f>
        <v>Robert Foster</v>
      </c>
      <c r="C84" s="29">
        <v>76</v>
      </c>
      <c r="D84" s="29" t="str">
        <f>Overall!E198</f>
        <v>WR</v>
      </c>
      <c r="E84" s="29" t="str">
        <f>Overall!F198</f>
        <v>BUF</v>
      </c>
      <c r="F84" s="30">
        <f>Overall!G198</f>
        <v>6</v>
      </c>
      <c r="G84" s="28">
        <f>Overall!H198</f>
        <v>12</v>
      </c>
      <c r="H84" s="29">
        <f>Overall!I198</f>
        <v>196</v>
      </c>
      <c r="I84" s="29">
        <f>Overall!J198</f>
        <v>216.9</v>
      </c>
      <c r="J84" s="29">
        <f>Overall!K198</f>
        <v>28.6</v>
      </c>
      <c r="K84" s="29">
        <f>Overall!L198</f>
        <v>245</v>
      </c>
      <c r="L84" s="30">
        <f>Overall!M198</f>
        <v>49</v>
      </c>
      <c r="M84" s="28">
        <f>N84-$N$26</f>
        <v>-21.399999999999991</v>
      </c>
      <c r="N84" s="29">
        <f>Overall!O198</f>
        <v>107.3</v>
      </c>
      <c r="O84" s="29">
        <f>Overall!P198</f>
        <v>99.1</v>
      </c>
      <c r="P84" s="30">
        <f>Overall!Q198</f>
        <v>7.6</v>
      </c>
      <c r="Q84" s="28">
        <f>Overall!AA198</f>
        <v>3.5</v>
      </c>
      <c r="R84" s="29">
        <f>Overall!AB198</f>
        <v>536.6</v>
      </c>
      <c r="S84" s="30">
        <f>Overall!Z198</f>
        <v>32.700000000000003</v>
      </c>
      <c r="T84" s="28">
        <f>Overall!BC198</f>
        <v>3</v>
      </c>
      <c r="U84" s="29">
        <f>Overall!BF198</f>
        <v>541</v>
      </c>
      <c r="V84" s="29">
        <f>Overall!BB198</f>
        <v>27</v>
      </c>
      <c r="W84" s="29">
        <f>Overall!BD198</f>
        <v>45</v>
      </c>
      <c r="X84" s="29">
        <f>Overall!BE198</f>
        <v>20</v>
      </c>
      <c r="Y84" s="29">
        <f>Overall!BL198</f>
        <v>0</v>
      </c>
      <c r="Z84" s="30">
        <f>Overall!BH198</f>
        <v>0</v>
      </c>
    </row>
    <row r="85" spans="1:26" x14ac:dyDescent="0.3">
      <c r="A85" s="27">
        <f>Overall!A176</f>
        <v>0</v>
      </c>
      <c r="B85" s="28" t="str">
        <f>Overall!D176</f>
        <v>Tre'Quan Smith</v>
      </c>
      <c r="C85" s="29">
        <v>70</v>
      </c>
      <c r="D85" s="29" t="str">
        <f>Overall!E176</f>
        <v>WR</v>
      </c>
      <c r="E85" s="29" t="str">
        <f>Overall!F176</f>
        <v>NO</v>
      </c>
      <c r="F85" s="30">
        <f>Overall!G176</f>
        <v>9</v>
      </c>
      <c r="G85" s="28">
        <f>Overall!H176</f>
        <v>11</v>
      </c>
      <c r="H85" s="29">
        <f>Overall!I176</f>
        <v>174</v>
      </c>
      <c r="I85" s="29">
        <f>Overall!J176</f>
        <v>186.2</v>
      </c>
      <c r="J85" s="29">
        <f>Overall!K176</f>
        <v>31.1</v>
      </c>
      <c r="K85" s="29">
        <f>Overall!L176</f>
        <v>188</v>
      </c>
      <c r="L85" s="30">
        <f>Overall!M176</f>
        <v>14</v>
      </c>
      <c r="M85" s="28">
        <f>N85-$N$26</f>
        <v>-27.099999999999994</v>
      </c>
      <c r="N85" s="29">
        <f>Overall!O176</f>
        <v>101.6</v>
      </c>
      <c r="O85" s="29">
        <f>Overall!P176</f>
        <v>100.7</v>
      </c>
      <c r="P85" s="30">
        <f>Overall!Q176</f>
        <v>6.7</v>
      </c>
      <c r="Q85" s="28">
        <f>Overall!AA176</f>
        <v>3.4</v>
      </c>
      <c r="R85" s="29">
        <f>Overall!AB176</f>
        <v>477.2</v>
      </c>
      <c r="S85" s="30">
        <f>Overall!Z176</f>
        <v>33.299999999999997</v>
      </c>
      <c r="T85" s="28">
        <f>Overall!BC176</f>
        <v>5</v>
      </c>
      <c r="U85" s="29">
        <f>Overall!BF176</f>
        <v>427</v>
      </c>
      <c r="V85" s="29">
        <f>Overall!BB176</f>
        <v>28</v>
      </c>
      <c r="W85" s="29">
        <f>Overall!BD176</f>
        <v>44</v>
      </c>
      <c r="X85" s="29">
        <f>Overall!BE176</f>
        <v>15.3</v>
      </c>
      <c r="Y85" s="29">
        <f>Overall!BL176</f>
        <v>0</v>
      </c>
      <c r="Z85" s="30">
        <f>Overall!BH176</f>
        <v>0</v>
      </c>
    </row>
    <row r="86" spans="1:26" x14ac:dyDescent="0.3">
      <c r="A86" s="27">
        <f>Overall!A171</f>
        <v>0</v>
      </c>
      <c r="B86" s="28" t="str">
        <f>Overall!D171</f>
        <v>Marquise Goodwin</v>
      </c>
      <c r="C86" s="29">
        <v>66</v>
      </c>
      <c r="D86" s="29" t="str">
        <f>Overall!E171</f>
        <v>WR</v>
      </c>
      <c r="E86" s="29" t="str">
        <f>Overall!F171</f>
        <v>SF</v>
      </c>
      <c r="F86" s="30">
        <f>Overall!G171</f>
        <v>4</v>
      </c>
      <c r="G86" s="28">
        <f>Overall!H171</f>
        <v>11</v>
      </c>
      <c r="H86" s="29">
        <f>Overall!I171</f>
        <v>169</v>
      </c>
      <c r="I86" s="29">
        <f>Overall!J171</f>
        <v>180.6</v>
      </c>
      <c r="J86" s="29">
        <f>Overall!K171</f>
        <v>35.200000000000003</v>
      </c>
      <c r="K86" s="29">
        <f>Overall!L171</f>
        <v>198</v>
      </c>
      <c r="L86" s="30">
        <f>Overall!M171</f>
        <v>29</v>
      </c>
      <c r="M86" s="28">
        <f>N86-$N$26</f>
        <v>-8.4999999999999858</v>
      </c>
      <c r="N86" s="29">
        <f>Overall!O171</f>
        <v>120.2</v>
      </c>
      <c r="O86" s="29">
        <f>Overall!P171</f>
        <v>87.4</v>
      </c>
      <c r="P86" s="30">
        <f>Overall!Q171</f>
        <v>7.9</v>
      </c>
      <c r="Q86" s="28">
        <f>Overall!AA171</f>
        <v>4</v>
      </c>
      <c r="R86" s="29">
        <f>Overall!AB171</f>
        <v>578</v>
      </c>
      <c r="S86" s="30">
        <f>Overall!Z171</f>
        <v>36.700000000000003</v>
      </c>
      <c r="T86" s="28">
        <f>Overall!BC171</f>
        <v>4</v>
      </c>
      <c r="U86" s="29">
        <f>Overall!BF171</f>
        <v>395</v>
      </c>
      <c r="V86" s="29">
        <f>Overall!BB171</f>
        <v>23</v>
      </c>
      <c r="W86" s="29">
        <f>Overall!BD171</f>
        <v>43</v>
      </c>
      <c r="X86" s="29">
        <f>Overall!BE171</f>
        <v>17.2</v>
      </c>
      <c r="Y86" s="29">
        <f>Overall!BL171</f>
        <v>9</v>
      </c>
      <c r="Z86" s="30">
        <f>Overall!BH171</f>
        <v>4</v>
      </c>
    </row>
    <row r="87" spans="1:26" x14ac:dyDescent="0.3">
      <c r="A87" s="27">
        <f>Overall!A265</f>
        <v>0</v>
      </c>
      <c r="B87" s="28" t="str">
        <f>Overall!D265</f>
        <v>Phillip Dorsett</v>
      </c>
      <c r="C87" s="29">
        <v>95</v>
      </c>
      <c r="D87" s="29" t="str">
        <f>Overall!E265</f>
        <v>WR</v>
      </c>
      <c r="E87" s="29" t="str">
        <f>Overall!F265</f>
        <v>NE</v>
      </c>
      <c r="F87" s="30">
        <f>Overall!G265</f>
        <v>10</v>
      </c>
      <c r="G87" s="28">
        <f>Overall!H265</f>
        <v>13</v>
      </c>
      <c r="H87" s="29">
        <f>Overall!I265</f>
        <v>263</v>
      </c>
      <c r="I87" s="29">
        <f>Overall!J265</f>
        <v>279.3</v>
      </c>
      <c r="J87" s="29">
        <f>Overall!K265</f>
        <v>49</v>
      </c>
      <c r="K87" s="29">
        <f>Overall!L265</f>
        <v>290</v>
      </c>
      <c r="L87" s="30">
        <f>Overall!M265</f>
        <v>27</v>
      </c>
      <c r="M87" s="28">
        <f>N87-$N$26</f>
        <v>-74.199999999999989</v>
      </c>
      <c r="N87" s="29">
        <f>Overall!O265</f>
        <v>54.5</v>
      </c>
      <c r="O87" s="29">
        <f>Overall!P265</f>
        <v>81.900000000000006</v>
      </c>
      <c r="P87" s="30">
        <f>Overall!Q265</f>
        <v>5.0999999999999996</v>
      </c>
      <c r="Q87" s="28">
        <f>Overall!AA265</f>
        <v>1.7</v>
      </c>
      <c r="R87" s="29">
        <f>Overall!AB265</f>
        <v>236.8</v>
      </c>
      <c r="S87" s="30">
        <f>Overall!Z265</f>
        <v>19.3</v>
      </c>
      <c r="T87" s="28">
        <f>Overall!BC265</f>
        <v>3</v>
      </c>
      <c r="U87" s="29">
        <f>Overall!BF265</f>
        <v>290</v>
      </c>
      <c r="V87" s="29">
        <f>Overall!BB265</f>
        <v>32</v>
      </c>
      <c r="W87" s="29">
        <f>Overall!BD265</f>
        <v>42</v>
      </c>
      <c r="X87" s="29">
        <f>Overall!BE265</f>
        <v>9.1</v>
      </c>
      <c r="Y87" s="29">
        <f>Overall!BL265</f>
        <v>29</v>
      </c>
      <c r="Z87" s="30">
        <f>Overall!BH265</f>
        <v>4</v>
      </c>
    </row>
    <row r="88" spans="1:26" hidden="1" x14ac:dyDescent="0.3">
      <c r="A88" s="27" t="str">
        <f>Overall!$A$112</f>
        <v>8. Bryan</v>
      </c>
      <c r="B88" s="28" t="str">
        <f>Overall!D112</f>
        <v>Keke Coutee</v>
      </c>
      <c r="C88" s="29">
        <v>44</v>
      </c>
      <c r="D88" s="29" t="str">
        <f>Overall!E112</f>
        <v>WR</v>
      </c>
      <c r="E88" s="29" t="str">
        <f>Overall!F112</f>
        <v>HOU</v>
      </c>
      <c r="F88" s="30">
        <f>Overall!G112</f>
        <v>10</v>
      </c>
      <c r="G88" s="28">
        <f>Overall!H112</f>
        <v>9</v>
      </c>
      <c r="H88" s="29">
        <f>Overall!I112</f>
        <v>111</v>
      </c>
      <c r="I88" s="29">
        <f>Overall!J112</f>
        <v>110.6</v>
      </c>
      <c r="J88" s="29">
        <f>Overall!K112</f>
        <v>10.8</v>
      </c>
      <c r="K88" s="29">
        <f>Overall!L112</f>
        <v>119</v>
      </c>
      <c r="L88" s="30">
        <f>Overall!M112</f>
        <v>8</v>
      </c>
      <c r="M88" s="28">
        <f>N88-$N$26</f>
        <v>8.2000000000000171</v>
      </c>
      <c r="N88" s="29">
        <f>Overall!O112</f>
        <v>136.9</v>
      </c>
      <c r="O88" s="29">
        <f>Overall!P112</f>
        <v>62.7</v>
      </c>
      <c r="P88" s="30">
        <f>Overall!Q112</f>
        <v>10.5</v>
      </c>
      <c r="Q88" s="28">
        <f>Overall!AA112</f>
        <v>3.4</v>
      </c>
      <c r="R88" s="29">
        <f>Overall!AB112</f>
        <v>608.70000000000005</v>
      </c>
      <c r="S88" s="30">
        <f>Overall!Z112</f>
        <v>55</v>
      </c>
      <c r="T88" s="28">
        <f>Overall!BC112</f>
        <v>1</v>
      </c>
      <c r="U88" s="29">
        <f>Overall!BF112</f>
        <v>287</v>
      </c>
      <c r="V88" s="29">
        <f>Overall!BB112</f>
        <v>28</v>
      </c>
      <c r="W88" s="29">
        <f>Overall!BD112</f>
        <v>41</v>
      </c>
      <c r="X88" s="29">
        <f>Overall!BE112</f>
        <v>10.3</v>
      </c>
      <c r="Y88" s="29">
        <f>Overall!BL112</f>
        <v>0</v>
      </c>
      <c r="Z88" s="30">
        <f>Overall!BH112</f>
        <v>3</v>
      </c>
    </row>
    <row r="89" spans="1:26" x14ac:dyDescent="0.3">
      <c r="A89" s="27">
        <f>Overall!A354</f>
        <v>0</v>
      </c>
      <c r="B89" s="28" t="str">
        <f>Overall!D354</f>
        <v>Tim Patrick</v>
      </c>
      <c r="C89" s="29">
        <v>117</v>
      </c>
      <c r="D89" s="29" t="str">
        <f>Overall!E354</f>
        <v>WR</v>
      </c>
      <c r="E89" s="29" t="str">
        <f>Overall!F354</f>
        <v>DEN</v>
      </c>
      <c r="F89" s="30">
        <f>Overall!G354</f>
        <v>10</v>
      </c>
      <c r="G89" s="28">
        <f>Overall!H354</f>
        <v>15</v>
      </c>
      <c r="H89" s="29">
        <f>Overall!I354</f>
        <v>352</v>
      </c>
      <c r="I89" s="29">
        <f>Overall!J354</f>
        <v>320.2</v>
      </c>
      <c r="J89" s="29">
        <f>Overall!K354</f>
        <v>40.1</v>
      </c>
      <c r="K89" s="29">
        <f>Overall!L354</f>
        <v>483</v>
      </c>
      <c r="L89" s="30">
        <f>Overall!M354</f>
        <v>131</v>
      </c>
      <c r="M89" s="28">
        <f>N89-$N$26</f>
        <v>-73.299999999999983</v>
      </c>
      <c r="N89" s="29">
        <f>Overall!O354</f>
        <v>55.4</v>
      </c>
      <c r="O89" s="29">
        <f>Overall!P354</f>
        <v>60.2</v>
      </c>
      <c r="P89" s="30">
        <f>Overall!Q354</f>
        <v>3.8</v>
      </c>
      <c r="Q89" s="28">
        <f>Overall!AA354</f>
        <v>1.1000000000000001</v>
      </c>
      <c r="R89" s="29">
        <f>Overall!AB354</f>
        <v>280.8</v>
      </c>
      <c r="S89" s="30">
        <f>Overall!Z354</f>
        <v>20.100000000000001</v>
      </c>
      <c r="T89" s="28">
        <f>Overall!BC354</f>
        <v>1</v>
      </c>
      <c r="U89" s="29">
        <f>Overall!BF354</f>
        <v>315</v>
      </c>
      <c r="V89" s="29">
        <f>Overall!BB354</f>
        <v>23</v>
      </c>
      <c r="W89" s="29">
        <f>Overall!BD354</f>
        <v>41</v>
      </c>
      <c r="X89" s="29">
        <f>Overall!BE354</f>
        <v>13.7</v>
      </c>
      <c r="Y89" s="29">
        <f>Overall!BL354</f>
        <v>17</v>
      </c>
      <c r="Z89" s="30">
        <f>Overall!BH354</f>
        <v>3</v>
      </c>
    </row>
    <row r="90" spans="1:26" x14ac:dyDescent="0.3">
      <c r="A90" s="27">
        <f>Overall!A357</f>
        <v>0</v>
      </c>
      <c r="B90" s="28" t="str">
        <f>Overall!D357</f>
        <v>Trent Taylor</v>
      </c>
      <c r="C90" s="29">
        <v>120</v>
      </c>
      <c r="D90" s="29" t="str">
        <f>Overall!E357</f>
        <v>WR</v>
      </c>
      <c r="E90" s="29" t="str">
        <f>Overall!F357</f>
        <v>SF</v>
      </c>
      <c r="F90" s="30">
        <f>Overall!G357</f>
        <v>4</v>
      </c>
      <c r="G90" s="28">
        <f>Overall!H357</f>
        <v>15</v>
      </c>
      <c r="H90" s="29">
        <f>Overall!I357</f>
        <v>355</v>
      </c>
      <c r="I90" s="29">
        <f>Overall!J357</f>
        <v>323.39999999999998</v>
      </c>
      <c r="J90" s="29">
        <f>Overall!K357</f>
        <v>50.4</v>
      </c>
      <c r="K90" s="29">
        <f>Overall!L357</f>
        <v>358</v>
      </c>
      <c r="L90" s="30">
        <f>Overall!M357</f>
        <v>3</v>
      </c>
      <c r="M90" s="28">
        <f>N90-$N$26</f>
        <v>-89.999999999999986</v>
      </c>
      <c r="N90" s="29">
        <f>Overall!O357</f>
        <v>38.700000000000003</v>
      </c>
      <c r="O90" s="29">
        <f>Overall!P357</f>
        <v>55.5</v>
      </c>
      <c r="P90" s="30">
        <f>Overall!Q357</f>
        <v>4</v>
      </c>
      <c r="Q90" s="28">
        <f>Overall!AA357</f>
        <v>0.9</v>
      </c>
      <c r="R90" s="29">
        <f>Overall!AB357</f>
        <v>178.6</v>
      </c>
      <c r="S90" s="30">
        <f>Overall!Z357</f>
        <v>15.7</v>
      </c>
      <c r="T90" s="28">
        <f>Overall!BC357</f>
        <v>1</v>
      </c>
      <c r="U90" s="29">
        <f>Overall!BF357</f>
        <v>215</v>
      </c>
      <c r="V90" s="29">
        <f>Overall!BB357</f>
        <v>26</v>
      </c>
      <c r="W90" s="29">
        <f>Overall!BD357</f>
        <v>40</v>
      </c>
      <c r="X90" s="29">
        <f>Overall!BE357</f>
        <v>8.3000000000000007</v>
      </c>
      <c r="Y90" s="29">
        <f>Overall!BL357</f>
        <v>0</v>
      </c>
      <c r="Z90" s="30">
        <f>Overall!BH357</f>
        <v>0</v>
      </c>
    </row>
    <row r="91" spans="1:26" x14ac:dyDescent="0.3">
      <c r="A91" s="27">
        <f>Overall!$A$363</f>
        <v>0</v>
      </c>
      <c r="B91" s="28" t="str">
        <f>Overall!D363</f>
        <v>Dontrelle Inman</v>
      </c>
      <c r="C91" s="29">
        <v>122</v>
      </c>
      <c r="D91" s="29" t="str">
        <f>Overall!E363</f>
        <v>WR</v>
      </c>
      <c r="E91" s="29" t="str">
        <f>Overall!F363</f>
        <v>NE</v>
      </c>
      <c r="F91" s="30">
        <f>Overall!G363</f>
        <v>10</v>
      </c>
      <c r="G91" s="28">
        <f>Overall!H363</f>
        <v>15</v>
      </c>
      <c r="H91" s="29">
        <f>Overall!I363</f>
        <v>361</v>
      </c>
      <c r="I91" s="29">
        <f>Overall!J363</f>
        <v>312</v>
      </c>
      <c r="J91" s="29">
        <f>Overall!K363</f>
        <v>53</v>
      </c>
      <c r="K91" s="29">
        <f>Overall!L363</f>
        <v>692</v>
      </c>
      <c r="L91" s="30">
        <f>Overall!M363</f>
        <v>331</v>
      </c>
      <c r="M91" s="28">
        <f>N91-$N$26</f>
        <v>-120.29999999999998</v>
      </c>
      <c r="N91" s="29">
        <f>Overall!O363</f>
        <v>8.4</v>
      </c>
      <c r="O91" s="29">
        <f>Overall!P363</f>
        <v>76.400000000000006</v>
      </c>
      <c r="P91" s="30">
        <f>Overall!Q363</f>
        <v>8.5</v>
      </c>
      <c r="Q91" s="28">
        <f>Overall!AA363</f>
        <v>0.3</v>
      </c>
      <c r="R91" s="29">
        <f>Overall!AB363</f>
        <v>39.700000000000003</v>
      </c>
      <c r="S91" s="30">
        <f>Overall!Z363</f>
        <v>2.6</v>
      </c>
      <c r="T91" s="28">
        <f>Overall!BC363</f>
        <v>3</v>
      </c>
      <c r="U91" s="29">
        <f>Overall!BF363</f>
        <v>304</v>
      </c>
      <c r="V91" s="29">
        <f>Overall!BB363</f>
        <v>28</v>
      </c>
      <c r="W91" s="29">
        <f>Overall!BD363</f>
        <v>39</v>
      </c>
      <c r="X91" s="29">
        <f>Overall!BE363</f>
        <v>10.9</v>
      </c>
      <c r="Y91" s="29">
        <f>Overall!BL363</f>
        <v>0</v>
      </c>
      <c r="Z91" s="30">
        <f>Overall!BH363</f>
        <v>0</v>
      </c>
    </row>
    <row r="92" spans="1:26" x14ac:dyDescent="0.3">
      <c r="A92" s="27">
        <f>Overall!$A$144</f>
        <v>0</v>
      </c>
      <c r="B92" s="28" t="str">
        <f>Overall!D144</f>
        <v>James Washington</v>
      </c>
      <c r="C92" s="29">
        <v>58</v>
      </c>
      <c r="D92" s="29" t="str">
        <f>Overall!E144</f>
        <v>WR</v>
      </c>
      <c r="E92" s="29" t="str">
        <f>Overall!F144</f>
        <v>PIT</v>
      </c>
      <c r="F92" s="30">
        <f>Overall!G144</f>
        <v>7</v>
      </c>
      <c r="G92" s="28">
        <f>Overall!H144</f>
        <v>10</v>
      </c>
      <c r="H92" s="29">
        <f>Overall!I144</f>
        <v>142</v>
      </c>
      <c r="I92" s="29">
        <f>Overall!J144</f>
        <v>149</v>
      </c>
      <c r="J92" s="29">
        <f>Overall!K144</f>
        <v>21.3</v>
      </c>
      <c r="K92" s="29">
        <f>Overall!L144</f>
        <v>115</v>
      </c>
      <c r="L92" s="30">
        <f>Overall!M144</f>
        <v>-27</v>
      </c>
      <c r="M92" s="28">
        <f>N92-$N$26</f>
        <v>-2.8999999999999915</v>
      </c>
      <c r="N92" s="29">
        <f>Overall!O144</f>
        <v>125.8</v>
      </c>
      <c r="O92" s="29">
        <f>Overall!P144</f>
        <v>43.7</v>
      </c>
      <c r="P92" s="30">
        <f>Overall!Q144</f>
        <v>3.1</v>
      </c>
      <c r="Q92" s="28">
        <f>Overall!AA144</f>
        <v>3.7</v>
      </c>
      <c r="R92" s="29">
        <f>Overall!AB144</f>
        <v>617.4</v>
      </c>
      <c r="S92" s="30">
        <f>Overall!Z144</f>
        <v>42.8</v>
      </c>
      <c r="T92" s="28">
        <f>Overall!BC144</f>
        <v>1</v>
      </c>
      <c r="U92" s="29">
        <f>Overall!BF144</f>
        <v>217</v>
      </c>
      <c r="V92" s="29">
        <f>Overall!BB144</f>
        <v>16</v>
      </c>
      <c r="W92" s="29">
        <f>Overall!BD144</f>
        <v>38</v>
      </c>
      <c r="X92" s="29">
        <f>Overall!BE144</f>
        <v>13.6</v>
      </c>
      <c r="Y92" s="29">
        <f>Overall!BL144</f>
        <v>0</v>
      </c>
      <c r="Z92" s="30">
        <f>Overall!BH144</f>
        <v>0</v>
      </c>
    </row>
    <row r="93" spans="1:26" x14ac:dyDescent="0.3">
      <c r="A93" s="27">
        <f>Overall!$A$280</f>
        <v>0</v>
      </c>
      <c r="B93" s="28" t="str">
        <f>Overall!D280</f>
        <v>Equanimeous St. Brown</v>
      </c>
      <c r="C93" s="29">
        <v>101</v>
      </c>
      <c r="D93" s="29" t="str">
        <f>Overall!E280</f>
        <v>WR</v>
      </c>
      <c r="E93" s="29" t="str">
        <f>Overall!F280</f>
        <v>GB</v>
      </c>
      <c r="F93" s="30">
        <f>Overall!G280</f>
        <v>11</v>
      </c>
      <c r="G93" s="28">
        <f>Overall!H280</f>
        <v>14</v>
      </c>
      <c r="H93" s="29">
        <f>Overall!I280</f>
        <v>278</v>
      </c>
      <c r="I93" s="29">
        <f>Overall!J280</f>
        <v>283.3</v>
      </c>
      <c r="J93" s="29">
        <f>Overall!K280</f>
        <v>35.1</v>
      </c>
      <c r="K93" s="29">
        <f>Overall!L280</f>
        <v>360</v>
      </c>
      <c r="L93" s="30">
        <f>Overall!M280</f>
        <v>82</v>
      </c>
      <c r="M93" s="28">
        <f>N93-$N$26</f>
        <v>-72.099999999999994</v>
      </c>
      <c r="N93" s="29">
        <f>Overall!O280</f>
        <v>56.6</v>
      </c>
      <c r="O93" s="29">
        <f>Overall!P280</f>
        <v>54.3</v>
      </c>
      <c r="P93" s="30">
        <f>Overall!Q280</f>
        <v>4.5</v>
      </c>
      <c r="Q93" s="28">
        <f>Overall!AA280</f>
        <v>1.5</v>
      </c>
      <c r="R93" s="29">
        <f>Overall!AB280</f>
        <v>268.8</v>
      </c>
      <c r="S93" s="30">
        <f>Overall!Z280</f>
        <v>20.5</v>
      </c>
      <c r="T93" s="28">
        <f>Overall!BC280</f>
        <v>0</v>
      </c>
      <c r="U93" s="29">
        <f>Overall!BF280</f>
        <v>328</v>
      </c>
      <c r="V93" s="29">
        <f>Overall!BB280</f>
        <v>21</v>
      </c>
      <c r="W93" s="29">
        <f>Overall!BD280</f>
        <v>36</v>
      </c>
      <c r="X93" s="29">
        <f>Overall!BE280</f>
        <v>15.6</v>
      </c>
      <c r="Y93" s="29">
        <f>Overall!BL280</f>
        <v>5</v>
      </c>
      <c r="Z93" s="30">
        <f>Overall!BH280</f>
        <v>1</v>
      </c>
    </row>
    <row r="94" spans="1:26" x14ac:dyDescent="0.3">
      <c r="A94" s="27">
        <f>Overall!$A$420</f>
        <v>0</v>
      </c>
      <c r="B94" s="28" t="str">
        <f>Overall!D420</f>
        <v>Allen Hurns</v>
      </c>
      <c r="C94" s="29">
        <v>136</v>
      </c>
      <c r="D94" s="29" t="str">
        <f>Overall!E420</f>
        <v>WR</v>
      </c>
      <c r="E94" s="29" t="str">
        <f>Overall!F420</f>
        <v>MIA</v>
      </c>
      <c r="F94" s="30">
        <f>Overall!G420</f>
        <v>5</v>
      </c>
      <c r="G94" s="28">
        <f>Overall!H420</f>
        <v>16</v>
      </c>
      <c r="H94" s="29">
        <f>Overall!I420</f>
        <v>418</v>
      </c>
      <c r="I94" s="29">
        <f>Overall!J420</f>
        <v>362</v>
      </c>
      <c r="J94" s="29">
        <f>Overall!K420</f>
        <v>34</v>
      </c>
      <c r="K94" s="29">
        <f>Overall!L420</f>
        <v>687</v>
      </c>
      <c r="L94" s="30">
        <f>Overall!M420</f>
        <v>269</v>
      </c>
      <c r="M94" s="28">
        <f>N94-$N$26</f>
        <v>-100.69999999999999</v>
      </c>
      <c r="N94" s="29">
        <f>Overall!O420</f>
        <v>28</v>
      </c>
      <c r="O94" s="29">
        <f>Overall!P420</f>
        <v>61.5</v>
      </c>
      <c r="P94" s="30">
        <f>Overall!Q420</f>
        <v>3.8</v>
      </c>
      <c r="Q94" s="28">
        <f>Overall!AA420</f>
        <v>0.8</v>
      </c>
      <c r="R94" s="29">
        <f>Overall!AB420</f>
        <v>134.5</v>
      </c>
      <c r="S94" s="30">
        <f>Overall!Z420</f>
        <v>9.8000000000000007</v>
      </c>
      <c r="T94" s="28">
        <f>Overall!BC420</f>
        <v>2</v>
      </c>
      <c r="U94" s="29">
        <f>Overall!BF420</f>
        <v>295</v>
      </c>
      <c r="V94" s="29">
        <f>Overall!BB420</f>
        <v>20</v>
      </c>
      <c r="W94" s="29">
        <f>Overall!BD420</f>
        <v>36</v>
      </c>
      <c r="X94" s="29">
        <f>Overall!BE420</f>
        <v>14.8</v>
      </c>
      <c r="Y94" s="29">
        <f>Overall!BL420</f>
        <v>0</v>
      </c>
      <c r="Z94" s="30">
        <f>Overall!BH420</f>
        <v>0</v>
      </c>
    </row>
    <row r="95" spans="1:26" x14ac:dyDescent="0.3">
      <c r="A95" s="27">
        <f>Overall!$A$164</f>
        <v>0</v>
      </c>
      <c r="B95" s="28" t="str">
        <f>Overall!D164</f>
        <v>Albert Wilson</v>
      </c>
      <c r="C95" s="29">
        <v>62</v>
      </c>
      <c r="D95" s="29" t="str">
        <f>Overall!E164</f>
        <v>WR</v>
      </c>
      <c r="E95" s="29" t="str">
        <f>Overall!F164</f>
        <v>MIA</v>
      </c>
      <c r="F95" s="30">
        <f>Overall!G164</f>
        <v>5</v>
      </c>
      <c r="G95" s="28">
        <f>Overall!H164</f>
        <v>11</v>
      </c>
      <c r="H95" s="29">
        <f>Overall!I164</f>
        <v>162</v>
      </c>
      <c r="I95" s="29">
        <f>Overall!J164</f>
        <v>170.9</v>
      </c>
      <c r="J95" s="29">
        <f>Overall!K164</f>
        <v>29.1</v>
      </c>
      <c r="K95" s="29">
        <f>Overall!L164</f>
        <v>218</v>
      </c>
      <c r="L95" s="30">
        <f>Overall!M164</f>
        <v>56</v>
      </c>
      <c r="M95" s="28">
        <f>N95-$N$26</f>
        <v>6.1000000000000227</v>
      </c>
      <c r="N95" s="29">
        <f>Overall!O164</f>
        <v>134.80000000000001</v>
      </c>
      <c r="O95" s="29">
        <f>Overall!P164</f>
        <v>96.8</v>
      </c>
      <c r="P95" s="30">
        <f>Overall!Q164</f>
        <v>13.8</v>
      </c>
      <c r="Q95" s="28">
        <f>Overall!AA164</f>
        <v>3.9</v>
      </c>
      <c r="R95" s="29">
        <f>Overall!AB164</f>
        <v>605.4</v>
      </c>
      <c r="S95" s="30">
        <f>Overall!Z164</f>
        <v>48.6</v>
      </c>
      <c r="T95" s="28">
        <f>Overall!BC164</f>
        <v>4</v>
      </c>
      <c r="U95" s="29">
        <f>Overall!BF164</f>
        <v>391</v>
      </c>
      <c r="V95" s="29">
        <f>Overall!BB164</f>
        <v>26</v>
      </c>
      <c r="W95" s="29">
        <f>Overall!BD164</f>
        <v>35</v>
      </c>
      <c r="X95" s="29">
        <f>Overall!BE164</f>
        <v>15</v>
      </c>
      <c r="Y95" s="29">
        <f>Overall!BL164</f>
        <v>16</v>
      </c>
      <c r="Z95" s="30">
        <f>Overall!BH164</f>
        <v>8</v>
      </c>
    </row>
    <row r="96" spans="1:26" x14ac:dyDescent="0.3">
      <c r="A96" s="27">
        <f>Overall!A222</f>
        <v>0</v>
      </c>
      <c r="B96" s="28" t="str">
        <f>Overall!D222</f>
        <v>Paul Richardson</v>
      </c>
      <c r="C96" s="29">
        <v>84</v>
      </c>
      <c r="D96" s="29" t="str">
        <f>Overall!E222</f>
        <v>WR</v>
      </c>
      <c r="E96" s="29" t="str">
        <f>Overall!F222</f>
        <v>WAS</v>
      </c>
      <c r="F96" s="30">
        <f>Overall!G222</f>
        <v>10</v>
      </c>
      <c r="G96" s="28">
        <f>Overall!H222</f>
        <v>12</v>
      </c>
      <c r="H96" s="29">
        <f>Overall!I222</f>
        <v>220</v>
      </c>
      <c r="I96" s="29">
        <f>Overall!J222</f>
        <v>243</v>
      </c>
      <c r="J96" s="29">
        <f>Overall!K222</f>
        <v>35.299999999999997</v>
      </c>
      <c r="K96" s="29">
        <f>Overall!L222</f>
        <v>293</v>
      </c>
      <c r="L96" s="30">
        <f>Overall!M222</f>
        <v>73</v>
      </c>
      <c r="M96" s="28">
        <f>N96-$N$26</f>
        <v>-13.199999999999989</v>
      </c>
      <c r="N96" s="29">
        <f>Overall!O222</f>
        <v>115.5</v>
      </c>
      <c r="O96" s="29">
        <f>Overall!P222</f>
        <v>59.1</v>
      </c>
      <c r="P96" s="30">
        <f>Overall!Q222</f>
        <v>8.4</v>
      </c>
      <c r="Q96" s="28">
        <f>Overall!AA222</f>
        <v>3</v>
      </c>
      <c r="R96" s="29">
        <f>Overall!AB222</f>
        <v>572</v>
      </c>
      <c r="S96" s="30">
        <f>Overall!Z222</f>
        <v>39.1</v>
      </c>
      <c r="T96" s="28">
        <f>Overall!BC222</f>
        <v>2</v>
      </c>
      <c r="U96" s="29">
        <f>Overall!BF222</f>
        <v>262</v>
      </c>
      <c r="V96" s="29">
        <f>Overall!BB222</f>
        <v>20</v>
      </c>
      <c r="W96" s="29">
        <f>Overall!BD222</f>
        <v>35</v>
      </c>
      <c r="X96" s="29">
        <f>Overall!BE222</f>
        <v>13.1</v>
      </c>
      <c r="Y96" s="29">
        <f>Overall!BL222</f>
        <v>9</v>
      </c>
      <c r="Z96" s="30">
        <f>Overall!BH222</f>
        <v>2</v>
      </c>
    </row>
    <row r="97" spans="1:26" x14ac:dyDescent="0.3">
      <c r="A97" s="27">
        <f>Overall!$A$398</f>
        <v>0</v>
      </c>
      <c r="B97" s="28" t="str">
        <f>Overall!D398</f>
        <v>Jakeem Grant</v>
      </c>
      <c r="C97" s="29">
        <v>132</v>
      </c>
      <c r="D97" s="29" t="str">
        <f>Overall!E398</f>
        <v>WR</v>
      </c>
      <c r="E97" s="29" t="str">
        <f>Overall!F398</f>
        <v>MIA</v>
      </c>
      <c r="F97" s="30">
        <f>Overall!G398</f>
        <v>5</v>
      </c>
      <c r="G97" s="28">
        <f>Overall!H398</f>
        <v>16</v>
      </c>
      <c r="H97" s="29">
        <f>Overall!I398</f>
        <v>396</v>
      </c>
      <c r="I97" s="29">
        <f>Overall!J398</f>
        <v>340</v>
      </c>
      <c r="J97" s="29">
        <f>Overall!K398</f>
        <v>18</v>
      </c>
      <c r="K97" s="29">
        <f>Overall!L398</f>
        <v>1007</v>
      </c>
      <c r="L97" s="30">
        <f>Overall!M398</f>
        <v>611</v>
      </c>
      <c r="M97" s="28">
        <f>N97-$N$26</f>
        <v>-76.399999999999991</v>
      </c>
      <c r="N97" s="29">
        <f>Overall!O398</f>
        <v>52.3</v>
      </c>
      <c r="O97" s="29">
        <f>Overall!P398</f>
        <v>60.3</v>
      </c>
      <c r="P97" s="30">
        <f>Overall!Q398</f>
        <v>6</v>
      </c>
      <c r="Q97" s="28">
        <f>Overall!AA398</f>
        <v>1.2</v>
      </c>
      <c r="R97" s="29">
        <f>Overall!AB398</f>
        <v>256.39999999999998</v>
      </c>
      <c r="S97" s="30">
        <f>Overall!Z398</f>
        <v>19.3</v>
      </c>
      <c r="T97" s="28">
        <f>Overall!BC398</f>
        <v>2</v>
      </c>
      <c r="U97" s="29">
        <f>Overall!BF398</f>
        <v>268</v>
      </c>
      <c r="V97" s="29">
        <f>Overall!BB398</f>
        <v>21</v>
      </c>
      <c r="W97" s="29">
        <f>Overall!BD398</f>
        <v>34</v>
      </c>
      <c r="X97" s="29">
        <f>Overall!BE398</f>
        <v>12.8</v>
      </c>
      <c r="Y97" s="29">
        <f>Overall!BL398</f>
        <v>5</v>
      </c>
      <c r="Z97" s="30">
        <f>Overall!BH398</f>
        <v>1</v>
      </c>
    </row>
    <row r="98" spans="1:26" x14ac:dyDescent="0.3">
      <c r="A98" s="27">
        <f>Overall!A308</f>
        <v>0</v>
      </c>
      <c r="B98" s="28" t="str">
        <f>Overall!D308</f>
        <v>Demarcus Robinson</v>
      </c>
      <c r="C98" s="29">
        <v>108</v>
      </c>
      <c r="D98" s="29" t="str">
        <f>Overall!E308</f>
        <v>WR</v>
      </c>
      <c r="E98" s="29" t="str">
        <f>Overall!F308</f>
        <v>KC</v>
      </c>
      <c r="F98" s="30">
        <f>Overall!G308</f>
        <v>12</v>
      </c>
      <c r="G98" s="28">
        <f>Overall!H308</f>
        <v>14</v>
      </c>
      <c r="H98" s="29">
        <f>Overall!I308</f>
        <v>306</v>
      </c>
      <c r="I98" s="29">
        <f>Overall!J308</f>
        <v>282.7</v>
      </c>
      <c r="J98" s="29">
        <f>Overall!K308</f>
        <v>42.1</v>
      </c>
      <c r="K98" s="29">
        <f>Overall!L308</f>
        <v>299</v>
      </c>
      <c r="L98" s="30">
        <f>Overall!M308</f>
        <v>-7</v>
      </c>
      <c r="M98" s="28">
        <f>N98-$N$26</f>
        <v>-51.199999999999989</v>
      </c>
      <c r="N98" s="29">
        <f>Overall!O308</f>
        <v>77.5</v>
      </c>
      <c r="O98" s="29">
        <f>Overall!P308</f>
        <v>74.8</v>
      </c>
      <c r="P98" s="30">
        <f>Overall!Q308</f>
        <v>4.7</v>
      </c>
      <c r="Q98" s="28">
        <f>Overall!AA308</f>
        <v>2.6</v>
      </c>
      <c r="R98" s="29">
        <f>Overall!AB308</f>
        <v>359.2</v>
      </c>
      <c r="S98" s="30">
        <f>Overall!Z308</f>
        <v>26.3</v>
      </c>
      <c r="T98" s="28">
        <f>Overall!BC308</f>
        <v>4</v>
      </c>
      <c r="U98" s="29">
        <f>Overall!BF308</f>
        <v>288</v>
      </c>
      <c r="V98" s="29">
        <f>Overall!BB308</f>
        <v>22</v>
      </c>
      <c r="W98" s="29">
        <f>Overall!BD308</f>
        <v>33</v>
      </c>
      <c r="X98" s="29">
        <f>Overall!BE308</f>
        <v>13.1</v>
      </c>
      <c r="Y98" s="29">
        <f>Overall!BL308</f>
        <v>0</v>
      </c>
      <c r="Z98" s="30">
        <f>Overall!BH308</f>
        <v>0</v>
      </c>
    </row>
    <row r="99" spans="1:26" x14ac:dyDescent="0.3">
      <c r="A99" s="27">
        <f>Overall!$A$228</f>
        <v>0</v>
      </c>
      <c r="B99" s="28" t="str">
        <f>Overall!D228</f>
        <v>D.J. Chark</v>
      </c>
      <c r="C99" s="29">
        <v>85</v>
      </c>
      <c r="D99" s="29" t="str">
        <f>Overall!E228</f>
        <v>WR</v>
      </c>
      <c r="E99" s="29" t="str">
        <f>Overall!F228</f>
        <v>JAC</v>
      </c>
      <c r="F99" s="30">
        <f>Overall!G228</f>
        <v>10</v>
      </c>
      <c r="G99" s="28">
        <f>Overall!H228</f>
        <v>12</v>
      </c>
      <c r="H99" s="29">
        <f>Overall!I228</f>
        <v>226</v>
      </c>
      <c r="I99" s="29">
        <f>Overall!J228</f>
        <v>237.1</v>
      </c>
      <c r="J99" s="29">
        <f>Overall!K228</f>
        <v>28.1</v>
      </c>
      <c r="K99" s="29">
        <f>Overall!L228</f>
        <v>327</v>
      </c>
      <c r="L99" s="30">
        <f>Overall!M228</f>
        <v>101</v>
      </c>
      <c r="M99" s="28">
        <f>N99-$N$26</f>
        <v>-45.699999999999989</v>
      </c>
      <c r="N99" s="29">
        <f>Overall!O228</f>
        <v>83</v>
      </c>
      <c r="O99" s="29">
        <f>Overall!P228</f>
        <v>29.4</v>
      </c>
      <c r="P99" s="30">
        <f>Overall!Q228</f>
        <v>2.7</v>
      </c>
      <c r="Q99" s="28">
        <f>Overall!AA228</f>
        <v>1.7</v>
      </c>
      <c r="R99" s="29">
        <f>Overall!AB228</f>
        <v>419.5</v>
      </c>
      <c r="S99" s="30">
        <f>Overall!Z228</f>
        <v>33.5</v>
      </c>
      <c r="T99" s="28">
        <f>Overall!BC228</f>
        <v>0</v>
      </c>
      <c r="U99" s="29">
        <f>Overall!BF228</f>
        <v>174</v>
      </c>
      <c r="V99" s="29">
        <f>Overall!BB228</f>
        <v>14</v>
      </c>
      <c r="W99" s="29">
        <f>Overall!BD228</f>
        <v>32</v>
      </c>
      <c r="X99" s="29">
        <f>Overall!BE228</f>
        <v>12.4</v>
      </c>
      <c r="Y99" s="29">
        <f>Overall!BL228</f>
        <v>0</v>
      </c>
      <c r="Z99" s="30">
        <f>Overall!BH228</f>
        <v>0</v>
      </c>
    </row>
    <row r="100" spans="1:26" hidden="1" x14ac:dyDescent="0.3">
      <c r="A100" s="27" t="str">
        <f>Overall!A101</f>
        <v>7. Vinay</v>
      </c>
      <c r="B100" s="28" t="str">
        <f>Overall!D101</f>
        <v>Geronimo Allison</v>
      </c>
      <c r="C100" s="29">
        <v>43</v>
      </c>
      <c r="D100" s="29" t="str">
        <f>Overall!E101</f>
        <v>WR</v>
      </c>
      <c r="E100" s="29" t="str">
        <f>Overall!F101</f>
        <v>GB</v>
      </c>
      <c r="F100" s="30">
        <f>Overall!G101</f>
        <v>11</v>
      </c>
      <c r="G100" s="28">
        <f>Overall!H101</f>
        <v>9</v>
      </c>
      <c r="H100" s="29">
        <f>Overall!I101</f>
        <v>100</v>
      </c>
      <c r="I100" s="29">
        <f>Overall!J101</f>
        <v>102.9</v>
      </c>
      <c r="J100" s="29">
        <f>Overall!K101</f>
        <v>9.9</v>
      </c>
      <c r="K100" s="29">
        <f>Overall!L101</f>
        <v>116</v>
      </c>
      <c r="L100" s="30">
        <f>Overall!M101</f>
        <v>16</v>
      </c>
      <c r="M100" s="28">
        <f>N100-$N$26</f>
        <v>14.400000000000006</v>
      </c>
      <c r="N100" s="29">
        <f>Overall!O101</f>
        <v>143.1</v>
      </c>
      <c r="O100" s="29">
        <f>Overall!P101</f>
        <v>62.3</v>
      </c>
      <c r="P100" s="30">
        <f>Overall!Q101</f>
        <v>12.5</v>
      </c>
      <c r="Q100" s="28">
        <f>Overall!AA101</f>
        <v>4.0999999999999996</v>
      </c>
      <c r="R100" s="29">
        <f>Overall!AB101</f>
        <v>685.8</v>
      </c>
      <c r="S100" s="30">
        <f>Overall!Z101</f>
        <v>50.8</v>
      </c>
      <c r="T100" s="28">
        <f>Overall!BC101</f>
        <v>2</v>
      </c>
      <c r="U100" s="29">
        <f>Overall!BF101</f>
        <v>303</v>
      </c>
      <c r="V100" s="29">
        <f>Overall!BB101</f>
        <v>20</v>
      </c>
      <c r="W100" s="29">
        <f>Overall!BD101</f>
        <v>30</v>
      </c>
      <c r="X100" s="29">
        <f>Overall!BE101</f>
        <v>15.2</v>
      </c>
      <c r="Y100" s="29">
        <f>Overall!BL101</f>
        <v>0</v>
      </c>
      <c r="Z100" s="30">
        <f>Overall!BH101</f>
        <v>0</v>
      </c>
    </row>
    <row r="101" spans="1:26" x14ac:dyDescent="0.3">
      <c r="A101" s="27">
        <f>Overall!$A$212</f>
        <v>0</v>
      </c>
      <c r="B101" s="28" t="str">
        <f>Overall!D212</f>
        <v>Ted Ginn</v>
      </c>
      <c r="C101" s="29">
        <v>81</v>
      </c>
      <c r="D101" s="29" t="str">
        <f>Overall!E212</f>
        <v>WR</v>
      </c>
      <c r="E101" s="29" t="str">
        <f>Overall!F212</f>
        <v>NO</v>
      </c>
      <c r="F101" s="30">
        <f>Overall!G212</f>
        <v>9</v>
      </c>
      <c r="G101" s="28">
        <f>Overall!H212</f>
        <v>12</v>
      </c>
      <c r="H101" s="29">
        <f>Overall!I212</f>
        <v>210</v>
      </c>
      <c r="I101" s="29">
        <f>Overall!J212</f>
        <v>234.1</v>
      </c>
      <c r="J101" s="29">
        <f>Overall!K212</f>
        <v>35.200000000000003</v>
      </c>
      <c r="K101" s="29">
        <f>Overall!L212</f>
        <v>224</v>
      </c>
      <c r="L101" s="30">
        <f>Overall!M212</f>
        <v>14</v>
      </c>
      <c r="M101" s="28">
        <f>N101-$N$26</f>
        <v>5</v>
      </c>
      <c r="N101" s="29">
        <f>Overall!O212</f>
        <v>133.69999999999999</v>
      </c>
      <c r="O101" s="29">
        <f>Overall!P212</f>
        <v>52.5</v>
      </c>
      <c r="P101" s="30">
        <f>Overall!Q212</f>
        <v>10.5</v>
      </c>
      <c r="Q101" s="28">
        <f>Overall!AA212</f>
        <v>3.7</v>
      </c>
      <c r="R101" s="29">
        <f>Overall!AB212</f>
        <v>617.29999999999995</v>
      </c>
      <c r="S101" s="30">
        <f>Overall!Z212</f>
        <v>43.3</v>
      </c>
      <c r="T101" s="28">
        <f>Overall!BC212</f>
        <v>2</v>
      </c>
      <c r="U101" s="29">
        <f>Overall!BF212</f>
        <v>209</v>
      </c>
      <c r="V101" s="29">
        <f>Overall!BB212</f>
        <v>17</v>
      </c>
      <c r="W101" s="29">
        <f>Overall!BD212</f>
        <v>30</v>
      </c>
      <c r="X101" s="29">
        <f>Overall!BE212</f>
        <v>12.3</v>
      </c>
      <c r="Y101" s="29">
        <f>Overall!BL212</f>
        <v>26</v>
      </c>
      <c r="Z101" s="30">
        <f>Overall!BH212</f>
        <v>3</v>
      </c>
    </row>
    <row r="102" spans="1:26" x14ac:dyDescent="0.3">
      <c r="A102" s="27">
        <f>Overall!$A$402</f>
        <v>0</v>
      </c>
      <c r="B102" s="28" t="str">
        <f>Overall!D402</f>
        <v>Alex Erickson</v>
      </c>
      <c r="C102" s="29">
        <v>133</v>
      </c>
      <c r="D102" s="29" t="str">
        <f>Overall!E402</f>
        <v>WR</v>
      </c>
      <c r="E102" s="29" t="str">
        <f>Overall!F402</f>
        <v>CIN</v>
      </c>
      <c r="F102" s="30">
        <f>Overall!G402</f>
        <v>9</v>
      </c>
      <c r="G102" s="28">
        <f>Overall!H402</f>
        <v>16</v>
      </c>
      <c r="H102" s="29">
        <f>Overall!I402</f>
        <v>400</v>
      </c>
      <c r="I102" s="29">
        <f>Overall!J402</f>
        <v>317</v>
      </c>
      <c r="J102" s="29">
        <f>Overall!K402</f>
        <v>1</v>
      </c>
      <c r="K102" s="29">
        <f>Overall!L402</f>
        <v>817</v>
      </c>
      <c r="L102" s="30">
        <f>Overall!M402</f>
        <v>417</v>
      </c>
      <c r="M102" s="28">
        <f>N102-$N$26</f>
        <v>-101.1</v>
      </c>
      <c r="N102" s="29">
        <f>Overall!O402</f>
        <v>27.6</v>
      </c>
      <c r="O102" s="29">
        <f>Overall!P402</f>
        <v>36.9</v>
      </c>
      <c r="P102" s="30">
        <f>Overall!Q402</f>
        <v>2.2999999999999998</v>
      </c>
      <c r="Q102" s="28">
        <f>Overall!AA402</f>
        <v>0.6</v>
      </c>
      <c r="R102" s="29">
        <f>Overall!AB402</f>
        <v>127.4</v>
      </c>
      <c r="S102" s="30">
        <f>Overall!Z402</f>
        <v>10.6</v>
      </c>
      <c r="T102" s="28">
        <f>Overall!BC402</f>
        <v>0</v>
      </c>
      <c r="U102" s="29">
        <f>Overall!BF402</f>
        <v>167</v>
      </c>
      <c r="V102" s="29">
        <f>Overall!BB402</f>
        <v>20</v>
      </c>
      <c r="W102" s="29">
        <f>Overall!BD402</f>
        <v>29</v>
      </c>
      <c r="X102" s="29">
        <f>Overall!BE402</f>
        <v>8.4</v>
      </c>
      <c r="Y102" s="29">
        <f>Overall!BL402</f>
        <v>22</v>
      </c>
      <c r="Z102" s="30">
        <f>Overall!BH402</f>
        <v>3</v>
      </c>
    </row>
    <row r="103" spans="1:26" x14ac:dyDescent="0.3">
      <c r="A103" s="27">
        <f>Overall!A379</f>
        <v>0</v>
      </c>
      <c r="B103" s="28" t="str">
        <f>Overall!D379</f>
        <v>Cordarrelle Patterson</v>
      </c>
      <c r="C103" s="29">
        <v>124</v>
      </c>
      <c r="D103" s="29" t="str">
        <f>Overall!E379</f>
        <v>WR</v>
      </c>
      <c r="E103" s="29" t="str">
        <f>Overall!F379</f>
        <v>CHI</v>
      </c>
      <c r="F103" s="30">
        <f>Overall!G379</f>
        <v>6</v>
      </c>
      <c r="G103" s="28">
        <f>Overall!H379</f>
        <v>15</v>
      </c>
      <c r="H103" s="29">
        <f>Overall!I379</f>
        <v>377</v>
      </c>
      <c r="I103" s="29">
        <f>Overall!J379</f>
        <v>350.8</v>
      </c>
      <c r="J103" s="29">
        <f>Overall!K379</f>
        <v>18.3</v>
      </c>
      <c r="K103" s="29">
        <f>Overall!L379</f>
        <v>387</v>
      </c>
      <c r="L103" s="30">
        <f>Overall!M379</f>
        <v>10</v>
      </c>
      <c r="M103" s="28">
        <f>N103-$N$26</f>
        <v>-84.299999999999983</v>
      </c>
      <c r="N103" s="29">
        <f>Overall!O379</f>
        <v>44.4</v>
      </c>
      <c r="O103" s="29">
        <f>Overall!P379</f>
        <v>90.5</v>
      </c>
      <c r="P103" s="30">
        <f>Overall!Q379</f>
        <v>6</v>
      </c>
      <c r="Q103" s="28">
        <f>Overall!AA379</f>
        <v>0.9</v>
      </c>
      <c r="R103" s="29">
        <f>Overall!AB379</f>
        <v>150.19999999999999</v>
      </c>
      <c r="S103" s="30">
        <f>Overall!Z379</f>
        <v>12.9</v>
      </c>
      <c r="T103" s="28">
        <f>Overall!BC379</f>
        <v>3</v>
      </c>
      <c r="U103" s="29">
        <f>Overall!BF379</f>
        <v>247</v>
      </c>
      <c r="V103" s="29">
        <f>Overall!BB379</f>
        <v>21</v>
      </c>
      <c r="W103" s="29">
        <f>Overall!BD379</f>
        <v>28</v>
      </c>
      <c r="X103" s="29">
        <f>Overall!BE379</f>
        <v>11.8</v>
      </c>
      <c r="Y103" s="29">
        <f>Overall!BL379</f>
        <v>228</v>
      </c>
      <c r="Z103" s="30">
        <f>Overall!BH379</f>
        <v>42</v>
      </c>
    </row>
    <row r="104" spans="1:26" x14ac:dyDescent="0.3">
      <c r="A104" s="27">
        <f>Overall!$A$416</f>
        <v>0</v>
      </c>
      <c r="B104" s="28" t="str">
        <f>Overall!D416</f>
        <v>Jordan Matthews</v>
      </c>
      <c r="C104" s="29">
        <v>135</v>
      </c>
      <c r="D104" s="29" t="str">
        <f>Overall!E416</f>
        <v>WR</v>
      </c>
      <c r="E104" s="29" t="str">
        <f>Overall!F416</f>
        <v>SF</v>
      </c>
      <c r="F104" s="30">
        <f>Overall!G416</f>
        <v>4</v>
      </c>
      <c r="G104" s="28">
        <f>Overall!H416</f>
        <v>16</v>
      </c>
      <c r="H104" s="29">
        <f>Overall!I416</f>
        <v>414</v>
      </c>
      <c r="I104" s="29">
        <f>Overall!J416</f>
        <v>363</v>
      </c>
      <c r="J104" s="29">
        <f>Overall!K416</f>
        <v>11.4</v>
      </c>
      <c r="K104" s="29">
        <f>Overall!L416</f>
        <v>450</v>
      </c>
      <c r="L104" s="30">
        <f>Overall!M416</f>
        <v>36</v>
      </c>
      <c r="M104" s="28">
        <f>N104-$N$26</f>
        <v>-110.19999999999999</v>
      </c>
      <c r="N104" s="29">
        <f>Overall!O416</f>
        <v>18.5</v>
      </c>
      <c r="O104" s="29">
        <f>Overall!P416</f>
        <v>62</v>
      </c>
      <c r="P104" s="30">
        <f>Overall!Q416</f>
        <v>4.4000000000000004</v>
      </c>
      <c r="Q104" s="28">
        <f>Overall!AA416</f>
        <v>0.4</v>
      </c>
      <c r="R104" s="29">
        <f>Overall!AB416</f>
        <v>87.2</v>
      </c>
      <c r="S104" s="30">
        <f>Overall!Z416</f>
        <v>7.4</v>
      </c>
      <c r="T104" s="28">
        <f>Overall!BC416</f>
        <v>2</v>
      </c>
      <c r="U104" s="29">
        <f>Overall!BF416</f>
        <v>300</v>
      </c>
      <c r="V104" s="29">
        <f>Overall!BB416</f>
        <v>20</v>
      </c>
      <c r="W104" s="29">
        <f>Overall!BD416</f>
        <v>28</v>
      </c>
      <c r="X104" s="29">
        <f>Overall!BE416</f>
        <v>15</v>
      </c>
      <c r="Y104" s="29">
        <f>Overall!BL416</f>
        <v>0</v>
      </c>
      <c r="Z104" s="30">
        <f>Overall!BH416</f>
        <v>0</v>
      </c>
    </row>
    <row r="105" spans="1:26" x14ac:dyDescent="0.3">
      <c r="A105" s="27">
        <f>Overall!A332</f>
        <v>0</v>
      </c>
      <c r="B105" s="28" t="str">
        <f>Overall!D332</f>
        <v>Breshad Perriman</v>
      </c>
      <c r="C105" s="29">
        <v>114</v>
      </c>
      <c r="D105" s="29" t="str">
        <f>Overall!E332</f>
        <v>WR</v>
      </c>
      <c r="E105" s="29" t="str">
        <f>Overall!F332</f>
        <v>TB</v>
      </c>
      <c r="F105" s="30">
        <f>Overall!G332</f>
        <v>7</v>
      </c>
      <c r="G105" s="28">
        <f>Overall!H332</f>
        <v>14</v>
      </c>
      <c r="H105" s="29">
        <f>Overall!I332</f>
        <v>330</v>
      </c>
      <c r="I105" s="29">
        <f>Overall!J332</f>
        <v>310</v>
      </c>
      <c r="J105" s="29">
        <f>Overall!K332</f>
        <v>45.6</v>
      </c>
      <c r="K105" s="29">
        <f>Overall!L332</f>
        <v>370</v>
      </c>
      <c r="L105" s="30">
        <f>Overall!M332</f>
        <v>40</v>
      </c>
      <c r="M105" s="28">
        <f>N105-$N$26</f>
        <v>-36.699999999999989</v>
      </c>
      <c r="N105" s="29">
        <f>Overall!O332</f>
        <v>92</v>
      </c>
      <c r="O105" s="29">
        <f>Overall!P332</f>
        <v>62.2</v>
      </c>
      <c r="P105" s="30">
        <f>Overall!Q332</f>
        <v>6.2</v>
      </c>
      <c r="Q105" s="28">
        <f>Overall!AA332</f>
        <v>2.5</v>
      </c>
      <c r="R105" s="29">
        <f>Overall!AB332</f>
        <v>474.4</v>
      </c>
      <c r="S105" s="30">
        <f>Overall!Z332</f>
        <v>29.2</v>
      </c>
      <c r="T105" s="28">
        <f>Overall!BC332</f>
        <v>2</v>
      </c>
      <c r="U105" s="29">
        <f>Overall!BF332</f>
        <v>340</v>
      </c>
      <c r="V105" s="29">
        <f>Overall!BB332</f>
        <v>16</v>
      </c>
      <c r="W105" s="29">
        <f>Overall!BD332</f>
        <v>25</v>
      </c>
      <c r="X105" s="29">
        <f>Overall!BE332</f>
        <v>21.3</v>
      </c>
      <c r="Y105" s="29">
        <f>Overall!BL332</f>
        <v>2</v>
      </c>
      <c r="Z105" s="30">
        <f>Overall!BH332</f>
        <v>4</v>
      </c>
    </row>
    <row r="106" spans="1:26" x14ac:dyDescent="0.3">
      <c r="A106" s="27">
        <f>Overall!A290</f>
        <v>0</v>
      </c>
      <c r="B106" s="28" t="str">
        <f>Overall!D290</f>
        <v>Travis Benjamin</v>
      </c>
      <c r="C106" s="29">
        <v>104</v>
      </c>
      <c r="D106" s="29" t="str">
        <f>Overall!E290</f>
        <v>WR</v>
      </c>
      <c r="E106" s="29" t="str">
        <f>Overall!F290</f>
        <v>LAC</v>
      </c>
      <c r="F106" s="30">
        <f>Overall!G290</f>
        <v>12</v>
      </c>
      <c r="G106" s="28">
        <f>Overall!H290</f>
        <v>14</v>
      </c>
      <c r="H106" s="29">
        <f>Overall!I290</f>
        <v>288</v>
      </c>
      <c r="I106" s="29">
        <f>Overall!J290</f>
        <v>234.6</v>
      </c>
      <c r="J106" s="29">
        <f>Overall!K290</f>
        <v>23.1</v>
      </c>
      <c r="K106" s="29">
        <f>Overall!L290</f>
        <v>369</v>
      </c>
      <c r="L106" s="30">
        <f>Overall!M290</f>
        <v>81</v>
      </c>
      <c r="M106" s="28">
        <f>N106-$N$26</f>
        <v>-51.099999999999994</v>
      </c>
      <c r="N106" s="29">
        <f>Overall!O290</f>
        <v>77.599999999999994</v>
      </c>
      <c r="O106" s="29">
        <f>Overall!P290</f>
        <v>40.700000000000003</v>
      </c>
      <c r="P106" s="30">
        <f>Overall!Q290</f>
        <v>3.4</v>
      </c>
      <c r="Q106" s="28">
        <f>Overall!AA290</f>
        <v>2</v>
      </c>
      <c r="R106" s="29">
        <f>Overall!AB290</f>
        <v>365.8</v>
      </c>
      <c r="S106" s="30">
        <f>Overall!Z290</f>
        <v>23.8</v>
      </c>
      <c r="T106" s="28">
        <f>Overall!BC290</f>
        <v>1</v>
      </c>
      <c r="U106" s="29">
        <f>Overall!BF290</f>
        <v>186</v>
      </c>
      <c r="V106" s="29">
        <f>Overall!BB290</f>
        <v>12</v>
      </c>
      <c r="W106" s="29">
        <f>Overall!BD290</f>
        <v>24</v>
      </c>
      <c r="X106" s="29">
        <f>Overall!BE290</f>
        <v>15.5</v>
      </c>
      <c r="Y106" s="29">
        <f>Overall!BL290</f>
        <v>41</v>
      </c>
      <c r="Z106" s="30">
        <f>Overall!BH290</f>
        <v>7</v>
      </c>
    </row>
    <row r="107" spans="1:26" x14ac:dyDescent="0.3">
      <c r="A107" s="27">
        <f>Overall!A356</f>
        <v>0</v>
      </c>
      <c r="B107" s="28" t="str">
        <f>Overall!D356</f>
        <v>Keith Kirkwood</v>
      </c>
      <c r="C107" s="29">
        <v>119</v>
      </c>
      <c r="D107" s="29" t="str">
        <f>Overall!E356</f>
        <v>WR</v>
      </c>
      <c r="E107" s="29" t="str">
        <f>Overall!F356</f>
        <v>NO</v>
      </c>
      <c r="F107" s="30">
        <f>Overall!G356</f>
        <v>9</v>
      </c>
      <c r="G107" s="28">
        <f>Overall!H356</f>
        <v>15</v>
      </c>
      <c r="H107" s="29">
        <f>Overall!I356</f>
        <v>354</v>
      </c>
      <c r="I107" s="29">
        <f>Overall!J356</f>
        <v>323.2</v>
      </c>
      <c r="J107" s="29">
        <f>Overall!K356</f>
        <v>52.8</v>
      </c>
      <c r="K107" s="29">
        <f>Overall!L356</f>
        <v>513</v>
      </c>
      <c r="L107" s="30">
        <f>Overall!M356</f>
        <v>159</v>
      </c>
      <c r="M107" s="28">
        <f>N107-$N$26</f>
        <v>-75.999999999999986</v>
      </c>
      <c r="N107" s="29">
        <f>Overall!O356</f>
        <v>52.7</v>
      </c>
      <c r="O107" s="29">
        <f>Overall!P356</f>
        <v>45.9</v>
      </c>
      <c r="P107" s="30">
        <f>Overall!Q356</f>
        <v>5.7</v>
      </c>
      <c r="Q107" s="28">
        <f>Overall!AA356</f>
        <v>1.6</v>
      </c>
      <c r="R107" s="29">
        <f>Overall!AB356</f>
        <v>247</v>
      </c>
      <c r="S107" s="30">
        <f>Overall!Z356</f>
        <v>18.2</v>
      </c>
      <c r="T107" s="28">
        <f>Overall!BC356</f>
        <v>2</v>
      </c>
      <c r="U107" s="29">
        <f>Overall!BF356</f>
        <v>209</v>
      </c>
      <c r="V107" s="29">
        <f>Overall!BB356</f>
        <v>13</v>
      </c>
      <c r="W107" s="29">
        <f>Overall!BD356</f>
        <v>21</v>
      </c>
      <c r="X107" s="29">
        <f>Overall!BE356</f>
        <v>16.100000000000001</v>
      </c>
      <c r="Y107" s="29">
        <f>Overall!BL356</f>
        <v>0</v>
      </c>
      <c r="Z107" s="30">
        <f>Overall!BH356</f>
        <v>0</v>
      </c>
    </row>
    <row r="108" spans="1:26" x14ac:dyDescent="0.3">
      <c r="A108" s="27">
        <f>Overall!$A$373</f>
        <v>0</v>
      </c>
      <c r="B108" s="28" t="str">
        <f>Overall!D373</f>
        <v>J.J. Nelson</v>
      </c>
      <c r="C108" s="29">
        <v>123</v>
      </c>
      <c r="D108" s="29" t="str">
        <f>Overall!E373</f>
        <v>WR</v>
      </c>
      <c r="E108" s="29" t="str">
        <f>Overall!F373</f>
        <v>OAK</v>
      </c>
      <c r="F108" s="30">
        <f>Overall!G373</f>
        <v>6</v>
      </c>
      <c r="G108" s="28">
        <f>Overall!H373</f>
        <v>15</v>
      </c>
      <c r="H108" s="29">
        <f>Overall!I373</f>
        <v>371</v>
      </c>
      <c r="I108" s="29">
        <f>Overall!J373</f>
        <v>308.3</v>
      </c>
      <c r="J108" s="29">
        <f>Overall!K373</f>
        <v>41.8</v>
      </c>
      <c r="K108" s="29">
        <f>Overall!L373</f>
        <v>476</v>
      </c>
      <c r="L108" s="30">
        <f>Overall!M373</f>
        <v>105</v>
      </c>
      <c r="M108" s="28">
        <f>N108-$N$26</f>
        <v>-94.899999999999991</v>
      </c>
      <c r="N108" s="29">
        <f>Overall!O373</f>
        <v>33.799999999999997</v>
      </c>
      <c r="O108" s="29">
        <f>Overall!P373</f>
        <v>13.4</v>
      </c>
      <c r="P108" s="30">
        <f>Overall!Q373</f>
        <v>1</v>
      </c>
      <c r="Q108" s="28">
        <f>Overall!AA373</f>
        <v>0.7</v>
      </c>
      <c r="R108" s="29">
        <f>Overall!AB373</f>
        <v>162.19999999999999</v>
      </c>
      <c r="S108" s="30">
        <f>Overall!Z373</f>
        <v>12.3</v>
      </c>
      <c r="T108" s="28">
        <f>Overall!BC373</f>
        <v>0</v>
      </c>
      <c r="U108" s="29">
        <f>Overall!BF373</f>
        <v>64</v>
      </c>
      <c r="V108" s="29">
        <f>Overall!BB373</f>
        <v>7</v>
      </c>
      <c r="W108" s="29">
        <f>Overall!BD373</f>
        <v>19</v>
      </c>
      <c r="X108" s="29">
        <f>Overall!BE373</f>
        <v>9.1</v>
      </c>
      <c r="Y108" s="29">
        <f>Overall!BL373</f>
        <v>0</v>
      </c>
      <c r="Z108" s="30">
        <f>Overall!BH373</f>
        <v>4</v>
      </c>
    </row>
    <row r="109" spans="1:26" x14ac:dyDescent="0.3">
      <c r="A109" s="27">
        <f>Overall!$A$387</f>
        <v>0</v>
      </c>
      <c r="B109" s="28" t="str">
        <f>Overall!D387</f>
        <v>Jaron Brown</v>
      </c>
      <c r="C109" s="29">
        <v>128</v>
      </c>
      <c r="D109" s="29" t="str">
        <f>Overall!E387</f>
        <v>WR</v>
      </c>
      <c r="E109" s="29" t="str">
        <f>Overall!F387</f>
        <v>SEA</v>
      </c>
      <c r="F109" s="30">
        <f>Overall!G387</f>
        <v>11</v>
      </c>
      <c r="G109" s="28">
        <f>Overall!H387</f>
        <v>15</v>
      </c>
      <c r="H109" s="29">
        <f>Overall!I387</f>
        <v>385</v>
      </c>
      <c r="I109" s="29">
        <f>Overall!J387</f>
        <v>325</v>
      </c>
      <c r="J109" s="29">
        <f>Overall!K387</f>
        <v>49.2</v>
      </c>
      <c r="K109" s="29">
        <f>Overall!L387</f>
        <v>422</v>
      </c>
      <c r="L109" s="30">
        <f>Overall!M387</f>
        <v>37</v>
      </c>
      <c r="M109" s="28">
        <f>N109-$N$26</f>
        <v>-77.999999999999986</v>
      </c>
      <c r="N109" s="29">
        <f>Overall!O387</f>
        <v>50.7</v>
      </c>
      <c r="O109" s="29">
        <f>Overall!P387</f>
        <v>60.6</v>
      </c>
      <c r="P109" s="30">
        <f>Overall!Q387</f>
        <v>3.8</v>
      </c>
      <c r="Q109" s="28">
        <f>Overall!AA387</f>
        <v>2.2000000000000002</v>
      </c>
      <c r="R109" s="29">
        <f>Overall!AB387</f>
        <v>212.3</v>
      </c>
      <c r="S109" s="30">
        <f>Overall!Z387</f>
        <v>15.7</v>
      </c>
      <c r="T109" s="28">
        <f>Overall!BC387</f>
        <v>5</v>
      </c>
      <c r="U109" s="29">
        <f>Overall!BF387</f>
        <v>166</v>
      </c>
      <c r="V109" s="29">
        <f>Overall!BB387</f>
        <v>14</v>
      </c>
      <c r="W109" s="29">
        <f>Overall!BD387</f>
        <v>19</v>
      </c>
      <c r="X109" s="29">
        <f>Overall!BE387</f>
        <v>11.9</v>
      </c>
      <c r="Y109" s="29">
        <f>Overall!BL387</f>
        <v>0</v>
      </c>
      <c r="Z109" s="30">
        <f>Overall!BH387</f>
        <v>0</v>
      </c>
    </row>
    <row r="110" spans="1:26" x14ac:dyDescent="0.3">
      <c r="A110" s="27">
        <f>Overall!A355</f>
        <v>0</v>
      </c>
      <c r="B110" s="28" t="str">
        <f>Overall!D355</f>
        <v>Jake Kumerow</v>
      </c>
      <c r="C110" s="29">
        <v>118</v>
      </c>
      <c r="D110" s="29" t="str">
        <f>Overall!E355</f>
        <v>WR</v>
      </c>
      <c r="E110" s="29" t="str">
        <f>Overall!F355</f>
        <v>GB</v>
      </c>
      <c r="F110" s="30">
        <f>Overall!G355</f>
        <v>11</v>
      </c>
      <c r="G110" s="28">
        <f>Overall!H355</f>
        <v>15</v>
      </c>
      <c r="H110" s="29">
        <f>Overall!I355</f>
        <v>353</v>
      </c>
      <c r="I110" s="29">
        <f>Overall!J355</f>
        <v>322.8</v>
      </c>
      <c r="J110" s="29">
        <f>Overall!K355</f>
        <v>33.6</v>
      </c>
      <c r="K110" s="29">
        <f>Overall!L355</f>
        <v>367</v>
      </c>
      <c r="L110" s="30">
        <f>Overall!M355</f>
        <v>14</v>
      </c>
      <c r="M110" s="28">
        <f>N110-$N$26</f>
        <v>-100.1</v>
      </c>
      <c r="N110" s="29">
        <f>Overall!O355</f>
        <v>28.6</v>
      </c>
      <c r="O110" s="29">
        <f>Overall!P355</f>
        <v>24.3</v>
      </c>
      <c r="P110" s="30">
        <f>Overall!Q355</f>
        <v>4.9000000000000004</v>
      </c>
      <c r="Q110" s="28">
        <f>Overall!AA355</f>
        <v>0.9</v>
      </c>
      <c r="R110" s="29">
        <f>Overall!AB355</f>
        <v>131.30000000000001</v>
      </c>
      <c r="S110" s="30">
        <f>Overall!Z355</f>
        <v>10.199999999999999</v>
      </c>
      <c r="T110" s="28">
        <f>Overall!BC355</f>
        <v>1</v>
      </c>
      <c r="U110" s="29">
        <f>Overall!BF355</f>
        <v>103</v>
      </c>
      <c r="V110" s="29">
        <f>Overall!BB355</f>
        <v>8</v>
      </c>
      <c r="W110" s="29">
        <f>Overall!BD355</f>
        <v>11</v>
      </c>
      <c r="X110" s="29">
        <f>Overall!BE355</f>
        <v>12.9</v>
      </c>
      <c r="Y110" s="29">
        <f>Overall!BL355</f>
        <v>0</v>
      </c>
      <c r="Z110" s="30">
        <f>Overall!BH355</f>
        <v>0</v>
      </c>
    </row>
    <row r="111" spans="1:26" x14ac:dyDescent="0.3">
      <c r="A111" s="27">
        <f>Overall!A175</f>
        <v>0</v>
      </c>
      <c r="B111" s="28" t="str">
        <f>Overall!D175</f>
        <v>Trey Quinn</v>
      </c>
      <c r="C111" s="29">
        <v>69</v>
      </c>
      <c r="D111" s="29" t="str">
        <f>Overall!E175</f>
        <v>WR</v>
      </c>
      <c r="E111" s="29" t="str">
        <f>Overall!F175</f>
        <v>WAS</v>
      </c>
      <c r="F111" s="30">
        <f>Overall!G175</f>
        <v>10</v>
      </c>
      <c r="G111" s="28">
        <f>Overall!H175</f>
        <v>11</v>
      </c>
      <c r="H111" s="29">
        <f>Overall!I175</f>
        <v>173</v>
      </c>
      <c r="I111" s="29">
        <f>Overall!J175</f>
        <v>185.5</v>
      </c>
      <c r="J111" s="29">
        <f>Overall!K175</f>
        <v>15</v>
      </c>
      <c r="K111" s="29">
        <f>Overall!L175</f>
        <v>285</v>
      </c>
      <c r="L111" s="30">
        <f>Overall!M175</f>
        <v>112</v>
      </c>
      <c r="M111" s="28">
        <f>N111-$N$26</f>
        <v>-23.799999999999983</v>
      </c>
      <c r="N111" s="29">
        <f>Overall!O175</f>
        <v>104.9</v>
      </c>
      <c r="O111" s="29">
        <f>Overall!P175</f>
        <v>22.5</v>
      </c>
      <c r="P111" s="30">
        <f>Overall!Q175</f>
        <v>7.5</v>
      </c>
      <c r="Q111" s="28">
        <f>Overall!AA175</f>
        <v>2.6</v>
      </c>
      <c r="R111" s="29">
        <f>Overall!AB175</f>
        <v>467</v>
      </c>
      <c r="S111" s="30">
        <f>Overall!Z175</f>
        <v>41.9</v>
      </c>
      <c r="T111" s="28">
        <f>Overall!BC175</f>
        <v>1</v>
      </c>
      <c r="U111" s="29">
        <f>Overall!BF175</f>
        <v>75</v>
      </c>
      <c r="V111" s="29">
        <f>Overall!BB175</f>
        <v>9</v>
      </c>
      <c r="W111" s="29">
        <f>Overall!BD175</f>
        <v>10</v>
      </c>
      <c r="X111" s="29">
        <f>Overall!BE175</f>
        <v>8.3000000000000007</v>
      </c>
      <c r="Y111" s="29">
        <f>Overall!BL175</f>
        <v>0</v>
      </c>
      <c r="Z111" s="30">
        <f>Overall!BH175</f>
        <v>1</v>
      </c>
    </row>
    <row r="112" spans="1:26" x14ac:dyDescent="0.3">
      <c r="A112" s="27">
        <f>Overall!$A$360</f>
        <v>0</v>
      </c>
      <c r="B112" s="28" t="str">
        <f>Overall!D360</f>
        <v>Chad Beebe</v>
      </c>
      <c r="C112" s="29">
        <v>121</v>
      </c>
      <c r="D112" s="29" t="str">
        <f>Overall!E360</f>
        <v>WR</v>
      </c>
      <c r="E112" s="29" t="str">
        <f>Overall!F360</f>
        <v>MIN</v>
      </c>
      <c r="F112" s="30">
        <f>Overall!G360</f>
        <v>12</v>
      </c>
      <c r="G112" s="28">
        <f>Overall!H360</f>
        <v>15</v>
      </c>
      <c r="H112" s="29">
        <f>Overall!I360</f>
        <v>358</v>
      </c>
      <c r="I112" s="29">
        <f>Overall!J360</f>
        <v>310</v>
      </c>
      <c r="J112" s="29">
        <f>Overall!K360</f>
        <v>49.3</v>
      </c>
      <c r="K112" s="29">
        <f>Overall!L360</f>
        <v>426</v>
      </c>
      <c r="L112" s="30">
        <f>Overall!M360</f>
        <v>68</v>
      </c>
      <c r="M112" s="28">
        <f>N112-$N$26</f>
        <v>-72.999999999999986</v>
      </c>
      <c r="N112" s="29">
        <f>Overall!O360</f>
        <v>55.7</v>
      </c>
      <c r="O112" s="29">
        <f>Overall!P360</f>
        <v>7.9</v>
      </c>
      <c r="P112" s="30">
        <f>Overall!Q360</f>
        <v>2.6</v>
      </c>
      <c r="Q112" s="28">
        <f>Overall!AA360</f>
        <v>1.7</v>
      </c>
      <c r="R112" s="29">
        <f>Overall!AB360</f>
        <v>237.4</v>
      </c>
      <c r="S112" s="30">
        <f>Overall!Z360</f>
        <v>22.1</v>
      </c>
      <c r="T112" s="28">
        <f>Overall!BC360</f>
        <v>0</v>
      </c>
      <c r="U112" s="29">
        <f>Overall!BF360</f>
        <v>39</v>
      </c>
      <c r="V112" s="29">
        <f>Overall!BB360</f>
        <v>4</v>
      </c>
      <c r="W112" s="29">
        <f>Overall!BD360</f>
        <v>4</v>
      </c>
      <c r="X112" s="29">
        <f>Overall!BE360</f>
        <v>9.8000000000000007</v>
      </c>
      <c r="Y112" s="29">
        <f>Overall!BL360</f>
        <v>0</v>
      </c>
      <c r="Z112" s="30">
        <f>Overall!BH360</f>
        <v>0</v>
      </c>
    </row>
    <row r="113" spans="1:26" x14ac:dyDescent="0.3">
      <c r="A113" s="27">
        <f>Overall!$A$325</f>
        <v>0</v>
      </c>
      <c r="B113" s="28" t="str">
        <f>Overall!D325</f>
        <v>Justin Watson</v>
      </c>
      <c r="C113" s="29">
        <v>113</v>
      </c>
      <c r="D113" s="29" t="str">
        <f>Overall!E325</f>
        <v>WR</v>
      </c>
      <c r="E113" s="29" t="str">
        <f>Overall!F325</f>
        <v>TB</v>
      </c>
      <c r="F113" s="30">
        <f>Overall!G325</f>
        <v>7</v>
      </c>
      <c r="G113" s="28">
        <f>Overall!H325</f>
        <v>14</v>
      </c>
      <c r="H113" s="29">
        <f>Overall!I325</f>
        <v>323</v>
      </c>
      <c r="I113" s="29">
        <f>Overall!J325</f>
        <v>286.2</v>
      </c>
      <c r="J113" s="29">
        <f>Overall!K325</f>
        <v>47.7</v>
      </c>
      <c r="K113" s="29">
        <f>Overall!L325</f>
        <v>453</v>
      </c>
      <c r="L113" s="30">
        <f>Overall!M325</f>
        <v>130</v>
      </c>
      <c r="M113" s="28">
        <f>N113-$N$26</f>
        <v>-87.299999999999983</v>
      </c>
      <c r="N113" s="29">
        <f>Overall!O325</f>
        <v>41.4</v>
      </c>
      <c r="O113" s="29">
        <f>Overall!P325</f>
        <v>1.5</v>
      </c>
      <c r="P113" s="30">
        <f>Overall!Q325</f>
        <v>0.1</v>
      </c>
      <c r="Q113" s="28">
        <f>Overall!AA325</f>
        <v>1</v>
      </c>
      <c r="R113" s="29">
        <f>Overall!AB325</f>
        <v>199.6</v>
      </c>
      <c r="S113" s="30">
        <f>Overall!Z325</f>
        <v>15.5</v>
      </c>
      <c r="T113" s="28">
        <f>Overall!BC325</f>
        <v>0</v>
      </c>
      <c r="U113" s="29">
        <f>Overall!BF325</f>
        <v>5</v>
      </c>
      <c r="V113" s="29">
        <f>Overall!BB325</f>
        <v>1</v>
      </c>
      <c r="W113" s="29">
        <f>Overall!BD325</f>
        <v>3</v>
      </c>
      <c r="X113" s="29">
        <f>Overall!BE325</f>
        <v>5</v>
      </c>
      <c r="Y113" s="29">
        <f>Overall!BL325</f>
        <v>0</v>
      </c>
      <c r="Z113" s="30">
        <f>Overall!BH325</f>
        <v>0</v>
      </c>
    </row>
    <row r="114" spans="1:26" x14ac:dyDescent="0.3">
      <c r="A114" s="27">
        <f>Overall!$A$405</f>
        <v>0</v>
      </c>
      <c r="B114" s="28" t="str">
        <f>Overall!D405</f>
        <v>J'Mon Moore</v>
      </c>
      <c r="C114" s="29">
        <v>134</v>
      </c>
      <c r="D114" s="29" t="str">
        <f>Overall!E405</f>
        <v>WR</v>
      </c>
      <c r="E114" s="29" t="str">
        <f>Overall!F405</f>
        <v>GB</v>
      </c>
      <c r="F114" s="30">
        <f>Overall!G405</f>
        <v>11</v>
      </c>
      <c r="G114" s="28">
        <f>Overall!H405</f>
        <v>16</v>
      </c>
      <c r="H114" s="29">
        <f>Overall!I405</f>
        <v>403</v>
      </c>
      <c r="I114" s="29">
        <f>Overall!J405</f>
        <v>351</v>
      </c>
      <c r="J114" s="29">
        <f>Overall!K405</f>
        <v>39.1</v>
      </c>
      <c r="K114" s="29">
        <f>Overall!L405</f>
        <v>850</v>
      </c>
      <c r="L114" s="30">
        <f>Overall!M405</f>
        <v>447</v>
      </c>
      <c r="M114" s="28">
        <f>N114-$N$26</f>
        <v>-119.39999999999999</v>
      </c>
      <c r="N114" s="29">
        <f>Overall!O405</f>
        <v>9.3000000000000007</v>
      </c>
      <c r="O114" s="29">
        <f>Overall!P405</f>
        <v>1.5</v>
      </c>
      <c r="P114" s="30">
        <f>Overall!Q405</f>
        <v>0.1</v>
      </c>
      <c r="Q114" s="28">
        <f>Overall!AA405</f>
        <v>0.1</v>
      </c>
      <c r="R114" s="29">
        <f>Overall!AB405</f>
        <v>45.4</v>
      </c>
      <c r="S114" s="30">
        <f>Overall!Z405</f>
        <v>4.4000000000000004</v>
      </c>
      <c r="T114" s="28">
        <f>Overall!BC405</f>
        <v>0</v>
      </c>
      <c r="U114" s="29">
        <f>Overall!BF405</f>
        <v>15</v>
      </c>
      <c r="V114" s="29">
        <f>Overall!BB405</f>
        <v>2</v>
      </c>
      <c r="W114" s="29">
        <f>Overall!BD405</f>
        <v>3</v>
      </c>
      <c r="X114" s="29">
        <f>Overall!BE405</f>
        <v>7.5</v>
      </c>
      <c r="Y114" s="29">
        <f>Overall!BL405</f>
        <v>0</v>
      </c>
      <c r="Z114" s="30">
        <f>Overall!BH405</f>
        <v>0</v>
      </c>
    </row>
    <row r="115" spans="1:26" hidden="1" x14ac:dyDescent="0.3">
      <c r="A115" s="27" t="str">
        <f>Overall!$A$157</f>
        <v>1. Hunter</v>
      </c>
      <c r="B115" s="28" t="str">
        <f>Overall!D157</f>
        <v>D.K. Metcalf</v>
      </c>
      <c r="C115" s="29">
        <v>60</v>
      </c>
      <c r="D115" s="29" t="str">
        <f>Overall!E157</f>
        <v>WR</v>
      </c>
      <c r="E115" s="29" t="str">
        <f>Overall!F157</f>
        <v>SEA</v>
      </c>
      <c r="F115" s="30">
        <f>Overall!G157</f>
        <v>11</v>
      </c>
      <c r="G115" s="28">
        <f>Overall!H157</f>
        <v>10</v>
      </c>
      <c r="H115" s="29">
        <f>Overall!I157</f>
        <v>155</v>
      </c>
      <c r="I115" s="29">
        <f>Overall!J157</f>
        <v>165.4</v>
      </c>
      <c r="J115" s="29">
        <f>Overall!K157</f>
        <v>30.2</v>
      </c>
      <c r="K115" s="29">
        <f>Overall!L157</f>
        <v>111</v>
      </c>
      <c r="L115" s="30">
        <f>Overall!M157</f>
        <v>-44</v>
      </c>
      <c r="M115" s="28">
        <f>N115-$N$26</f>
        <v>-6.1999999999999886</v>
      </c>
      <c r="N115" s="29">
        <f>Overall!O157</f>
        <v>122.5</v>
      </c>
      <c r="O115" s="29">
        <f>Overall!P157</f>
        <v>0</v>
      </c>
      <c r="P115" s="30">
        <f>Overall!Q157</f>
        <v>0</v>
      </c>
      <c r="Q115" s="28">
        <f>Overall!AA157</f>
        <v>4.7</v>
      </c>
      <c r="R115" s="29">
        <f>Overall!AB157</f>
        <v>556.9</v>
      </c>
      <c r="S115" s="30">
        <f>Overall!Z157</f>
        <v>39.700000000000003</v>
      </c>
      <c r="T115" s="28">
        <f>Overall!BC157</f>
        <v>0</v>
      </c>
      <c r="U115" s="29">
        <f>Overall!BF157</f>
        <v>0</v>
      </c>
      <c r="V115" s="29">
        <f>Overall!BB157</f>
        <v>0</v>
      </c>
      <c r="W115" s="29">
        <f>Overall!BD157</f>
        <v>0</v>
      </c>
      <c r="X115" s="29">
        <f>Overall!BE157</f>
        <v>0</v>
      </c>
      <c r="Y115" s="29">
        <f>Overall!BL157</f>
        <v>0</v>
      </c>
      <c r="Z115" s="30">
        <f>Overall!BH157</f>
        <v>0</v>
      </c>
    </row>
    <row r="116" spans="1:26" x14ac:dyDescent="0.3">
      <c r="A116" s="27">
        <f>Overall!$A$160</f>
        <v>0</v>
      </c>
      <c r="B116" s="28" t="str">
        <f>Overall!D160</f>
        <v>Deebo Samuel</v>
      </c>
      <c r="C116" s="29">
        <v>61</v>
      </c>
      <c r="D116" s="29" t="str">
        <f>Overall!E160</f>
        <v>WR</v>
      </c>
      <c r="E116" s="29" t="str">
        <f>Overall!F160</f>
        <v>SF</v>
      </c>
      <c r="F116" s="30">
        <f>Overall!G160</f>
        <v>4</v>
      </c>
      <c r="G116" s="28">
        <f>Overall!H160</f>
        <v>10</v>
      </c>
      <c r="H116" s="29">
        <f>Overall!I160</f>
        <v>158</v>
      </c>
      <c r="I116" s="29">
        <f>Overall!J160</f>
        <v>168.1</v>
      </c>
      <c r="J116" s="29">
        <f>Overall!K160</f>
        <v>32.5</v>
      </c>
      <c r="K116" s="29">
        <f>Overall!L160</f>
        <v>187</v>
      </c>
      <c r="L116" s="30">
        <f>Overall!M160</f>
        <v>29</v>
      </c>
      <c r="M116" s="28">
        <f>N116-$N$26</f>
        <v>-11.099999999999994</v>
      </c>
      <c r="N116" s="29">
        <f>Overall!O160</f>
        <v>117.6</v>
      </c>
      <c r="O116" s="29">
        <f>Overall!P160</f>
        <v>0</v>
      </c>
      <c r="P116" s="30">
        <f>Overall!Q160</f>
        <v>0</v>
      </c>
      <c r="Q116" s="28">
        <f>Overall!AA160</f>
        <v>3.1</v>
      </c>
      <c r="R116" s="29">
        <f>Overall!AB160</f>
        <v>557.5</v>
      </c>
      <c r="S116" s="30">
        <f>Overall!Z160</f>
        <v>43.1</v>
      </c>
      <c r="T116" s="28">
        <f>Overall!BC160</f>
        <v>0</v>
      </c>
      <c r="U116" s="29">
        <f>Overall!BF160</f>
        <v>0</v>
      </c>
      <c r="V116" s="29">
        <f>Overall!BB160</f>
        <v>0</v>
      </c>
      <c r="W116" s="29">
        <f>Overall!BD160</f>
        <v>0</v>
      </c>
      <c r="X116" s="29">
        <f>Overall!BE160</f>
        <v>0</v>
      </c>
      <c r="Y116" s="29">
        <f>Overall!BL160</f>
        <v>0</v>
      </c>
      <c r="Z116" s="30">
        <f>Overall!BH160</f>
        <v>0</v>
      </c>
    </row>
    <row r="117" spans="1:26" x14ac:dyDescent="0.3">
      <c r="A117" s="27">
        <f>Overall!A169</f>
        <v>0</v>
      </c>
      <c r="B117" s="28" t="str">
        <f>Overall!D169</f>
        <v>N'Keal Harry</v>
      </c>
      <c r="C117" s="29">
        <v>64</v>
      </c>
      <c r="D117" s="29" t="str">
        <f>Overall!E169</f>
        <v>WR</v>
      </c>
      <c r="E117" s="29" t="str">
        <f>Overall!F169</f>
        <v>NE</v>
      </c>
      <c r="F117" s="30">
        <f>Overall!G169</f>
        <v>10</v>
      </c>
      <c r="G117" s="28">
        <f>Overall!H169</f>
        <v>11</v>
      </c>
      <c r="H117" s="29">
        <f>Overall!I169</f>
        <v>167</v>
      </c>
      <c r="I117" s="29">
        <f>Overall!J169</f>
        <v>174.5</v>
      </c>
      <c r="J117" s="29">
        <f>Overall!K169</f>
        <v>36.1</v>
      </c>
      <c r="K117" s="29">
        <f>Overall!L169</f>
        <v>110</v>
      </c>
      <c r="L117" s="30">
        <f>Overall!M169</f>
        <v>-57</v>
      </c>
      <c r="M117" s="28">
        <f>N117-$N$26</f>
        <v>-20.299999999999983</v>
      </c>
      <c r="N117" s="29">
        <f>Overall!O169</f>
        <v>108.4</v>
      </c>
      <c r="O117" s="29">
        <f>Overall!P169</f>
        <v>0</v>
      </c>
      <c r="P117" s="30">
        <f>Overall!Q169</f>
        <v>0</v>
      </c>
      <c r="Q117" s="28">
        <f>Overall!AA169</f>
        <v>3.4</v>
      </c>
      <c r="R117" s="29">
        <f>Overall!AB169</f>
        <v>504.2</v>
      </c>
      <c r="S117" s="30">
        <f>Overall!Z169</f>
        <v>37.299999999999997</v>
      </c>
      <c r="T117" s="28">
        <f>Overall!BC169</f>
        <v>0</v>
      </c>
      <c r="U117" s="29">
        <f>Overall!BF169</f>
        <v>0</v>
      </c>
      <c r="V117" s="29">
        <f>Overall!BB169</f>
        <v>0</v>
      </c>
      <c r="W117" s="29">
        <f>Overall!BD169</f>
        <v>0</v>
      </c>
      <c r="X117" s="29">
        <f>Overall!BE169</f>
        <v>0</v>
      </c>
      <c r="Y117" s="29">
        <f>Overall!BL169</f>
        <v>0</v>
      </c>
      <c r="Z117" s="30">
        <f>Overall!BH169</f>
        <v>0</v>
      </c>
    </row>
    <row r="118" spans="1:26" x14ac:dyDescent="0.3">
      <c r="A118" s="27">
        <f>Overall!A174</f>
        <v>0</v>
      </c>
      <c r="B118" s="28" t="str">
        <f>Overall!D174</f>
        <v>Parris Campbell</v>
      </c>
      <c r="C118" s="29">
        <v>68</v>
      </c>
      <c r="D118" s="29" t="str">
        <f>Overall!E174</f>
        <v>WR</v>
      </c>
      <c r="E118" s="29" t="str">
        <f>Overall!F174</f>
        <v>IND</v>
      </c>
      <c r="F118" s="30">
        <f>Overall!G174</f>
        <v>6</v>
      </c>
      <c r="G118" s="28">
        <f>Overall!H174</f>
        <v>11</v>
      </c>
      <c r="H118" s="29">
        <f>Overall!I174</f>
        <v>172</v>
      </c>
      <c r="I118" s="29">
        <f>Overall!J174</f>
        <v>184.2</v>
      </c>
      <c r="J118" s="29">
        <f>Overall!K174</f>
        <v>30.3</v>
      </c>
      <c r="K118" s="29">
        <f>Overall!L174</f>
        <v>173</v>
      </c>
      <c r="L118" s="30">
        <f>Overall!M174</f>
        <v>1</v>
      </c>
      <c r="M118" s="28">
        <f>N118-$N$26</f>
        <v>-9.1999999999999886</v>
      </c>
      <c r="N118" s="29">
        <f>Overall!O174</f>
        <v>119.5</v>
      </c>
      <c r="O118" s="29">
        <f>Overall!P174</f>
        <v>0</v>
      </c>
      <c r="P118" s="30">
        <f>Overall!Q174</f>
        <v>0</v>
      </c>
      <c r="Q118" s="28">
        <f>Overall!AA174</f>
        <v>3.6</v>
      </c>
      <c r="R118" s="29">
        <f>Overall!AB174</f>
        <v>535.9</v>
      </c>
      <c r="S118" s="30">
        <f>Overall!Z174</f>
        <v>42.9</v>
      </c>
      <c r="T118" s="28">
        <f>Overall!BC174</f>
        <v>0</v>
      </c>
      <c r="U118" s="29">
        <f>Overall!BF174</f>
        <v>0</v>
      </c>
      <c r="V118" s="29">
        <f>Overall!BB174</f>
        <v>0</v>
      </c>
      <c r="W118" s="29">
        <f>Overall!BD174</f>
        <v>0</v>
      </c>
      <c r="X118" s="29">
        <f>Overall!BE174</f>
        <v>0</v>
      </c>
      <c r="Y118" s="29">
        <f>Overall!BL174</f>
        <v>0</v>
      </c>
      <c r="Z118" s="30">
        <f>Overall!BH174</f>
        <v>0</v>
      </c>
    </row>
    <row r="119" spans="1:26" x14ac:dyDescent="0.3">
      <c r="A119" s="27">
        <f>Overall!$A$186</f>
        <v>0</v>
      </c>
      <c r="B119" s="28" t="str">
        <f>Overall!D186</f>
        <v>A.J. Brown</v>
      </c>
      <c r="C119" s="29">
        <v>73</v>
      </c>
      <c r="D119" s="29" t="str">
        <f>Overall!E186</f>
        <v>WR</v>
      </c>
      <c r="E119" s="29" t="str">
        <f>Overall!F186</f>
        <v>TEN</v>
      </c>
      <c r="F119" s="30">
        <f>Overall!G186</f>
        <v>11</v>
      </c>
      <c r="G119" s="28">
        <f>Overall!H186</f>
        <v>11</v>
      </c>
      <c r="H119" s="29">
        <f>Overall!I186</f>
        <v>184</v>
      </c>
      <c r="I119" s="29">
        <f>Overall!J186</f>
        <v>208.5</v>
      </c>
      <c r="J119" s="29">
        <f>Overall!K186</f>
        <v>30.3</v>
      </c>
      <c r="K119" s="29">
        <f>Overall!L186</f>
        <v>222</v>
      </c>
      <c r="L119" s="30">
        <f>Overall!M186</f>
        <v>38</v>
      </c>
      <c r="M119" s="28">
        <f>N119-$N$26</f>
        <v>-24.999999999999986</v>
      </c>
      <c r="N119" s="29">
        <f>Overall!O186</f>
        <v>103.7</v>
      </c>
      <c r="O119" s="29">
        <f>Overall!P186</f>
        <v>0</v>
      </c>
      <c r="P119" s="30">
        <f>Overall!Q186</f>
        <v>0</v>
      </c>
      <c r="Q119" s="28">
        <f>Overall!AA186</f>
        <v>2.7</v>
      </c>
      <c r="R119" s="29">
        <f>Overall!AB186</f>
        <v>496.4</v>
      </c>
      <c r="S119" s="30">
        <f>Overall!Z186</f>
        <v>38.299999999999997</v>
      </c>
      <c r="T119" s="28">
        <f>Overall!BC186</f>
        <v>0</v>
      </c>
      <c r="U119" s="29">
        <f>Overall!BF186</f>
        <v>0</v>
      </c>
      <c r="V119" s="29">
        <f>Overall!BB186</f>
        <v>0</v>
      </c>
      <c r="W119" s="29">
        <f>Overall!BD186</f>
        <v>0</v>
      </c>
      <c r="X119" s="29">
        <f>Overall!BE186</f>
        <v>0</v>
      </c>
      <c r="Y119" s="29">
        <f>Overall!BL186</f>
        <v>0</v>
      </c>
      <c r="Z119" s="30">
        <f>Overall!BH186</f>
        <v>0</v>
      </c>
    </row>
    <row r="120" spans="1:26" x14ac:dyDescent="0.3">
      <c r="A120" s="27">
        <f>Overall!$A$189</f>
        <v>0</v>
      </c>
      <c r="B120" s="28" t="str">
        <f>Overall!D189</f>
        <v>Andy Isabella</v>
      </c>
      <c r="C120" s="29">
        <v>74</v>
      </c>
      <c r="D120" s="29" t="str">
        <f>Overall!E189</f>
        <v>WR</v>
      </c>
      <c r="E120" s="29" t="str">
        <f>Overall!F189</f>
        <v>ARI</v>
      </c>
      <c r="F120" s="30">
        <f>Overall!G189</f>
        <v>12</v>
      </c>
      <c r="G120" s="28">
        <f>Overall!H189</f>
        <v>11</v>
      </c>
      <c r="H120" s="29">
        <f>Overall!I189</f>
        <v>187</v>
      </c>
      <c r="I120" s="29">
        <f>Overall!J189</f>
        <v>209.8</v>
      </c>
      <c r="J120" s="29">
        <f>Overall!K189</f>
        <v>35.1</v>
      </c>
      <c r="K120" s="29">
        <f>Overall!L189</f>
        <v>242</v>
      </c>
      <c r="L120" s="30">
        <f>Overall!M189</f>
        <v>55</v>
      </c>
      <c r="M120" s="28">
        <f>N120-$N$26</f>
        <v>-41.299999999999983</v>
      </c>
      <c r="N120" s="29">
        <f>Overall!O189</f>
        <v>87.4</v>
      </c>
      <c r="O120" s="29">
        <f>Overall!P189</f>
        <v>0</v>
      </c>
      <c r="P120" s="30">
        <f>Overall!Q189</f>
        <v>0</v>
      </c>
      <c r="Q120" s="28">
        <f>Overall!AA189</f>
        <v>2.5</v>
      </c>
      <c r="R120" s="29">
        <f>Overall!AB189</f>
        <v>399.9</v>
      </c>
      <c r="S120" s="30">
        <f>Overall!Z189</f>
        <v>31.6</v>
      </c>
      <c r="T120" s="28">
        <f>Overall!BC189</f>
        <v>0</v>
      </c>
      <c r="U120" s="29">
        <f>Overall!BF189</f>
        <v>0</v>
      </c>
      <c r="V120" s="29">
        <f>Overall!BB189</f>
        <v>0</v>
      </c>
      <c r="W120" s="29">
        <f>Overall!BD189</f>
        <v>0</v>
      </c>
      <c r="X120" s="29">
        <f>Overall!BE189</f>
        <v>0</v>
      </c>
      <c r="Y120" s="29">
        <f>Overall!BL189</f>
        <v>0</v>
      </c>
      <c r="Z120" s="30">
        <f>Overall!BH189</f>
        <v>0</v>
      </c>
    </row>
    <row r="121" spans="1:26" x14ac:dyDescent="0.3">
      <c r="A121" s="27">
        <f>Overall!A199</f>
        <v>0</v>
      </c>
      <c r="B121" s="28" t="str">
        <f>Overall!D199</f>
        <v>Mecole Hardman</v>
      </c>
      <c r="C121" s="29">
        <v>77</v>
      </c>
      <c r="D121" s="29" t="str">
        <f>Overall!E199</f>
        <v>WR</v>
      </c>
      <c r="E121" s="29" t="str">
        <f>Overall!F199</f>
        <v>KC</v>
      </c>
      <c r="F121" s="30">
        <f>Overall!G199</f>
        <v>12</v>
      </c>
      <c r="G121" s="28">
        <f>Overall!H199</f>
        <v>12</v>
      </c>
      <c r="H121" s="29">
        <f>Overall!I199</f>
        <v>197</v>
      </c>
      <c r="I121" s="29">
        <f>Overall!J199</f>
        <v>217.5</v>
      </c>
      <c r="J121" s="29">
        <f>Overall!K199</f>
        <v>21</v>
      </c>
      <c r="K121" s="29">
        <f>Overall!L199</f>
        <v>164</v>
      </c>
      <c r="L121" s="30">
        <f>Overall!M199</f>
        <v>-33</v>
      </c>
      <c r="M121" s="28">
        <f>N121-$N$26</f>
        <v>-50.999999999999986</v>
      </c>
      <c r="N121" s="29">
        <f>Overall!O199</f>
        <v>77.7</v>
      </c>
      <c r="O121" s="29">
        <f>Overall!P199</f>
        <v>0</v>
      </c>
      <c r="P121" s="30">
        <f>Overall!Q199</f>
        <v>0</v>
      </c>
      <c r="Q121" s="28">
        <f>Overall!AA199</f>
        <v>2.5</v>
      </c>
      <c r="R121" s="29">
        <f>Overall!AB199</f>
        <v>348</v>
      </c>
      <c r="S121" s="30">
        <f>Overall!Z199</f>
        <v>23.9</v>
      </c>
      <c r="T121" s="28">
        <f>Overall!BC199</f>
        <v>0</v>
      </c>
      <c r="U121" s="29">
        <f>Overall!BF199</f>
        <v>0</v>
      </c>
      <c r="V121" s="29">
        <f>Overall!BB199</f>
        <v>0</v>
      </c>
      <c r="W121" s="29">
        <f>Overall!BD199</f>
        <v>0</v>
      </c>
      <c r="X121" s="29">
        <f>Overall!BE199</f>
        <v>0</v>
      </c>
      <c r="Y121" s="29">
        <f>Overall!BL199</f>
        <v>0</v>
      </c>
      <c r="Z121" s="30">
        <f>Overall!BH199</f>
        <v>0</v>
      </c>
    </row>
    <row r="122" spans="1:26" x14ac:dyDescent="0.3">
      <c r="A122" s="27">
        <f>Overall!A200</f>
        <v>0</v>
      </c>
      <c r="B122" s="28" t="str">
        <f>Overall!D200</f>
        <v>Marquise Brown</v>
      </c>
      <c r="C122" s="29">
        <v>78</v>
      </c>
      <c r="D122" s="29" t="str">
        <f>Overall!E200</f>
        <v>WR</v>
      </c>
      <c r="E122" s="29" t="str">
        <f>Overall!F200</f>
        <v>BAL</v>
      </c>
      <c r="F122" s="30">
        <f>Overall!G200</f>
        <v>8</v>
      </c>
      <c r="G122" s="28">
        <f>Overall!H200</f>
        <v>12</v>
      </c>
      <c r="H122" s="29">
        <f>Overall!I200</f>
        <v>198</v>
      </c>
      <c r="I122" s="29">
        <f>Overall!J200</f>
        <v>217.8</v>
      </c>
      <c r="J122" s="29">
        <f>Overall!K200</f>
        <v>35.700000000000003</v>
      </c>
      <c r="K122" s="29">
        <f>Overall!L200</f>
        <v>171</v>
      </c>
      <c r="L122" s="30">
        <f>Overall!M200</f>
        <v>-27</v>
      </c>
      <c r="M122" s="28">
        <f>N122-$N$26</f>
        <v>-13.799999999999983</v>
      </c>
      <c r="N122" s="29">
        <f>Overall!O200</f>
        <v>114.9</v>
      </c>
      <c r="O122" s="29">
        <f>Overall!P200</f>
        <v>0</v>
      </c>
      <c r="P122" s="30">
        <f>Overall!Q200</f>
        <v>0</v>
      </c>
      <c r="Q122" s="28">
        <f>Overall!AA200</f>
        <v>3.3</v>
      </c>
      <c r="R122" s="29">
        <f>Overall!AB200</f>
        <v>548.4</v>
      </c>
      <c r="S122" s="30">
        <f>Overall!Z200</f>
        <v>37.6</v>
      </c>
      <c r="T122" s="28">
        <f>Overall!BC200</f>
        <v>0</v>
      </c>
      <c r="U122" s="29">
        <f>Overall!BF200</f>
        <v>0</v>
      </c>
      <c r="V122" s="29">
        <f>Overall!BB200</f>
        <v>0</v>
      </c>
      <c r="W122" s="29">
        <f>Overall!BD200</f>
        <v>0</v>
      </c>
      <c r="X122" s="29">
        <f>Overall!BE200</f>
        <v>0</v>
      </c>
      <c r="Y122" s="29">
        <f>Overall!BL200</f>
        <v>0</v>
      </c>
      <c r="Z122" s="30">
        <f>Overall!BH200</f>
        <v>0</v>
      </c>
    </row>
    <row r="123" spans="1:26" x14ac:dyDescent="0.3">
      <c r="A123" s="27">
        <f>Overall!$A$209</f>
        <v>0</v>
      </c>
      <c r="B123" s="28" t="str">
        <f>Overall!D209</f>
        <v>Marqise Lee</v>
      </c>
      <c r="C123" s="29">
        <v>80</v>
      </c>
      <c r="D123" s="29" t="str">
        <f>Overall!E209</f>
        <v>WR</v>
      </c>
      <c r="E123" s="29" t="str">
        <f>Overall!F209</f>
        <v>JAC</v>
      </c>
      <c r="F123" s="30">
        <f>Overall!G209</f>
        <v>10</v>
      </c>
      <c r="G123" s="28">
        <f>Overall!H209</f>
        <v>12</v>
      </c>
      <c r="H123" s="29">
        <f>Overall!I209</f>
        <v>207</v>
      </c>
      <c r="I123" s="29">
        <f>Overall!J209</f>
        <v>215.2</v>
      </c>
      <c r="J123" s="29">
        <f>Overall!K209</f>
        <v>54.4</v>
      </c>
      <c r="K123" s="29">
        <f>Overall!L209</f>
        <v>261</v>
      </c>
      <c r="L123" s="30">
        <f>Overall!M209</f>
        <v>54</v>
      </c>
      <c r="M123" s="28">
        <f>N123-$N$26</f>
        <v>-0.29999999999998295</v>
      </c>
      <c r="N123" s="29">
        <f>Overall!O209</f>
        <v>128.4</v>
      </c>
      <c r="O123" s="29">
        <f>Overall!P209</f>
        <v>0</v>
      </c>
      <c r="P123" s="30">
        <f>Overall!Q209</f>
        <v>0</v>
      </c>
      <c r="Q123" s="28">
        <f>Overall!AA209</f>
        <v>2.9</v>
      </c>
      <c r="R123" s="29">
        <f>Overall!AB209</f>
        <v>609.6</v>
      </c>
      <c r="S123" s="30">
        <f>Overall!Z209</f>
        <v>48.9</v>
      </c>
      <c r="T123" s="28">
        <f>Overall!BC209</f>
        <v>0</v>
      </c>
      <c r="U123" s="29">
        <f>Overall!BF209</f>
        <v>0</v>
      </c>
      <c r="V123" s="29">
        <f>Overall!BB209</f>
        <v>0</v>
      </c>
      <c r="W123" s="29">
        <f>Overall!BD209</f>
        <v>0</v>
      </c>
      <c r="X123" s="29">
        <f>Overall!BE209</f>
        <v>0</v>
      </c>
      <c r="Y123" s="29">
        <f>Overall!BL209</f>
        <v>0</v>
      </c>
      <c r="Z123" s="30">
        <f>Overall!BH209</f>
        <v>0</v>
      </c>
    </row>
    <row r="124" spans="1:26" x14ac:dyDescent="0.3">
      <c r="A124" s="27">
        <f>Overall!$A$259</f>
        <v>0</v>
      </c>
      <c r="B124" s="28" t="str">
        <f>Overall!D259</f>
        <v>Jalen Hurd</v>
      </c>
      <c r="C124" s="29">
        <v>93</v>
      </c>
      <c r="D124" s="29" t="str">
        <f>Overall!E259</f>
        <v>WR</v>
      </c>
      <c r="E124" s="29" t="str">
        <f>Overall!F259</f>
        <v>SF</v>
      </c>
      <c r="F124" s="30">
        <f>Overall!G259</f>
        <v>4</v>
      </c>
      <c r="G124" s="28">
        <f>Overall!H259</f>
        <v>13</v>
      </c>
      <c r="H124" s="29">
        <f>Overall!I259</f>
        <v>257</v>
      </c>
      <c r="I124" s="29">
        <f>Overall!J259</f>
        <v>260</v>
      </c>
      <c r="J124" s="29">
        <f>Overall!K259</f>
        <v>58.3</v>
      </c>
      <c r="K124" s="29">
        <f>Overall!L259</f>
        <v>258</v>
      </c>
      <c r="L124" s="30">
        <f>Overall!M259</f>
        <v>1</v>
      </c>
      <c r="M124" s="28">
        <f>N124-$N$26</f>
        <v>-86.699999999999989</v>
      </c>
      <c r="N124" s="29">
        <f>Overall!O259</f>
        <v>42</v>
      </c>
      <c r="O124" s="29">
        <f>Overall!P259</f>
        <v>0</v>
      </c>
      <c r="P124" s="30">
        <f>Overall!Q259</f>
        <v>0</v>
      </c>
      <c r="Q124" s="28">
        <f>Overall!AA259</f>
        <v>1</v>
      </c>
      <c r="R124" s="29">
        <f>Overall!AB259</f>
        <v>169.7</v>
      </c>
      <c r="S124" s="30">
        <f>Overall!Z259</f>
        <v>13.7</v>
      </c>
      <c r="T124" s="28">
        <f>Overall!BC259</f>
        <v>0</v>
      </c>
      <c r="U124" s="29">
        <f>Overall!BF259</f>
        <v>0</v>
      </c>
      <c r="V124" s="29">
        <f>Overall!BB259</f>
        <v>0</v>
      </c>
      <c r="W124" s="29">
        <f>Overall!BD259</f>
        <v>0</v>
      </c>
      <c r="X124" s="29">
        <f>Overall!BE259</f>
        <v>0</v>
      </c>
      <c r="Y124" s="29">
        <f>Overall!BL259</f>
        <v>0</v>
      </c>
      <c r="Z124" s="30">
        <f>Overall!BH259</f>
        <v>0</v>
      </c>
    </row>
    <row r="125" spans="1:26" x14ac:dyDescent="0.3">
      <c r="A125" s="27">
        <f>Overall!A264</f>
        <v>0</v>
      </c>
      <c r="B125" s="28" t="str">
        <f>Overall!D264</f>
        <v>Miles Boykin</v>
      </c>
      <c r="C125" s="29">
        <v>94</v>
      </c>
      <c r="D125" s="29" t="str">
        <f>Overall!E264</f>
        <v>WR</v>
      </c>
      <c r="E125" s="29" t="str">
        <f>Overall!F264</f>
        <v>BAL</v>
      </c>
      <c r="F125" s="30">
        <f>Overall!G264</f>
        <v>8</v>
      </c>
      <c r="G125" s="28">
        <f>Overall!H264</f>
        <v>13</v>
      </c>
      <c r="H125" s="29">
        <f>Overall!I264</f>
        <v>262</v>
      </c>
      <c r="I125" s="29">
        <f>Overall!J264</f>
        <v>249.6</v>
      </c>
      <c r="J125" s="29">
        <f>Overall!K264</f>
        <v>51.1</v>
      </c>
      <c r="K125" s="29">
        <f>Overall!L264</f>
        <v>277</v>
      </c>
      <c r="L125" s="30">
        <f>Overall!M264</f>
        <v>15</v>
      </c>
      <c r="M125" s="28">
        <f>N125-$N$26</f>
        <v>-48.399999999999991</v>
      </c>
      <c r="N125" s="29">
        <f>Overall!O264</f>
        <v>80.3</v>
      </c>
      <c r="O125" s="29">
        <f>Overall!P264</f>
        <v>0</v>
      </c>
      <c r="P125" s="30">
        <f>Overall!Q264</f>
        <v>0</v>
      </c>
      <c r="Q125" s="28">
        <f>Overall!AA264</f>
        <v>2.5</v>
      </c>
      <c r="R125" s="29">
        <f>Overall!AB264</f>
        <v>389.6</v>
      </c>
      <c r="S125" s="30">
        <f>Overall!Z264</f>
        <v>26.9</v>
      </c>
      <c r="T125" s="28">
        <f>Overall!BC264</f>
        <v>0</v>
      </c>
      <c r="U125" s="29">
        <f>Overall!BF264</f>
        <v>0</v>
      </c>
      <c r="V125" s="29">
        <f>Overall!BB264</f>
        <v>0</v>
      </c>
      <c r="W125" s="29">
        <f>Overall!BD264</f>
        <v>0</v>
      </c>
      <c r="X125" s="29">
        <f>Overall!BE264</f>
        <v>0</v>
      </c>
      <c r="Y125" s="29">
        <f>Overall!BL264</f>
        <v>0</v>
      </c>
      <c r="Z125" s="30">
        <f>Overall!BH264</f>
        <v>0</v>
      </c>
    </row>
    <row r="126" spans="1:26" x14ac:dyDescent="0.3">
      <c r="A126" s="27">
        <f>Overall!$A$267</f>
        <v>0</v>
      </c>
      <c r="B126" s="28" t="str">
        <f>Overall!D267</f>
        <v>J.J. Arcega-Whiteside</v>
      </c>
      <c r="C126" s="29">
        <v>96</v>
      </c>
      <c r="D126" s="29" t="str">
        <f>Overall!E267</f>
        <v>WR</v>
      </c>
      <c r="E126" s="29" t="str">
        <f>Overall!F267</f>
        <v>PHI</v>
      </c>
      <c r="F126" s="30">
        <f>Overall!G267</f>
        <v>10</v>
      </c>
      <c r="G126" s="28">
        <f>Overall!H267</f>
        <v>13</v>
      </c>
      <c r="H126" s="29">
        <f>Overall!I267</f>
        <v>265</v>
      </c>
      <c r="I126" s="29">
        <f>Overall!J267</f>
        <v>277.2</v>
      </c>
      <c r="J126" s="29">
        <f>Overall!K267</f>
        <v>53</v>
      </c>
      <c r="K126" s="29">
        <f>Overall!L267</f>
        <v>269</v>
      </c>
      <c r="L126" s="30">
        <f>Overall!M267</f>
        <v>4</v>
      </c>
      <c r="M126" s="28">
        <f>N126-$N$26</f>
        <v>-73.699999999999989</v>
      </c>
      <c r="N126" s="29">
        <f>Overall!O267</f>
        <v>55</v>
      </c>
      <c r="O126" s="29">
        <f>Overall!P267</f>
        <v>0</v>
      </c>
      <c r="P126" s="30">
        <f>Overall!Q267</f>
        <v>0</v>
      </c>
      <c r="Q126" s="28">
        <f>Overall!AA267</f>
        <v>1.6</v>
      </c>
      <c r="R126" s="29">
        <f>Overall!AB267</f>
        <v>257.60000000000002</v>
      </c>
      <c r="S126" s="30">
        <f>Overall!Z267</f>
        <v>19.7</v>
      </c>
      <c r="T126" s="28">
        <f>Overall!BC267</f>
        <v>0</v>
      </c>
      <c r="U126" s="29">
        <f>Overall!BF267</f>
        <v>0</v>
      </c>
      <c r="V126" s="29">
        <f>Overall!BB267</f>
        <v>0</v>
      </c>
      <c r="W126" s="29">
        <f>Overall!BD267</f>
        <v>0</v>
      </c>
      <c r="X126" s="29">
        <f>Overall!BE267</f>
        <v>0</v>
      </c>
      <c r="Y126" s="29">
        <f>Overall!BL267</f>
        <v>0</v>
      </c>
      <c r="Z126" s="30">
        <f>Overall!BH267</f>
        <v>0</v>
      </c>
    </row>
    <row r="127" spans="1:26" x14ac:dyDescent="0.3">
      <c r="A127" s="27">
        <f>Overall!$A$272</f>
        <v>0</v>
      </c>
      <c r="B127" s="28" t="str">
        <f>Overall!D272</f>
        <v>Terry McLaurin</v>
      </c>
      <c r="C127" s="29">
        <v>98</v>
      </c>
      <c r="D127" s="29" t="str">
        <f>Overall!E272</f>
        <v>WR</v>
      </c>
      <c r="E127" s="29" t="str">
        <f>Overall!F272</f>
        <v>WAS</v>
      </c>
      <c r="F127" s="30">
        <f>Overall!G272</f>
        <v>10</v>
      </c>
      <c r="G127" s="28">
        <f>Overall!H272</f>
        <v>13</v>
      </c>
      <c r="H127" s="29">
        <f>Overall!I272</f>
        <v>270</v>
      </c>
      <c r="I127" s="29">
        <f>Overall!J272</f>
        <v>250.9</v>
      </c>
      <c r="J127" s="29">
        <f>Overall!K272</f>
        <v>53.3</v>
      </c>
      <c r="K127" s="29">
        <f>Overall!L272</f>
        <v>325</v>
      </c>
      <c r="L127" s="30">
        <f>Overall!M272</f>
        <v>55</v>
      </c>
      <c r="M127" s="28">
        <f>N127-$N$26</f>
        <v>-57.799999999999983</v>
      </c>
      <c r="N127" s="29">
        <f>Overall!O272</f>
        <v>70.900000000000006</v>
      </c>
      <c r="O127" s="29">
        <f>Overall!P272</f>
        <v>0</v>
      </c>
      <c r="P127" s="30">
        <f>Overall!Q272</f>
        <v>0</v>
      </c>
      <c r="Q127" s="28">
        <f>Overall!AA272</f>
        <v>1.8</v>
      </c>
      <c r="R127" s="29">
        <f>Overall!AB272</f>
        <v>334.5</v>
      </c>
      <c r="S127" s="30">
        <f>Overall!Z272</f>
        <v>26.8</v>
      </c>
      <c r="T127" s="28">
        <f>Overall!BC272</f>
        <v>0</v>
      </c>
      <c r="U127" s="29">
        <f>Overall!BF272</f>
        <v>0</v>
      </c>
      <c r="V127" s="29">
        <f>Overall!BB272</f>
        <v>0</v>
      </c>
      <c r="W127" s="29">
        <f>Overall!BD272</f>
        <v>0</v>
      </c>
      <c r="X127" s="29">
        <f>Overall!BE272</f>
        <v>0</v>
      </c>
      <c r="Y127" s="29">
        <f>Overall!BL272</f>
        <v>0</v>
      </c>
      <c r="Z127" s="30">
        <f>Overall!BH272</f>
        <v>0</v>
      </c>
    </row>
    <row r="128" spans="1:26" x14ac:dyDescent="0.3">
      <c r="A128" s="27">
        <f>Overall!A275</f>
        <v>0</v>
      </c>
      <c r="B128" s="28" t="str">
        <f>Overall!D275</f>
        <v>Hakeem Butler</v>
      </c>
      <c r="C128" s="29">
        <v>99</v>
      </c>
      <c r="D128" s="29" t="str">
        <f>Overall!E275</f>
        <v>WR</v>
      </c>
      <c r="E128" s="29" t="str">
        <f>Overall!F275</f>
        <v>ARI</v>
      </c>
      <c r="F128" s="30">
        <f>Overall!G275</f>
        <v>12</v>
      </c>
      <c r="G128" s="28">
        <f>Overall!H275</f>
        <v>13</v>
      </c>
      <c r="H128" s="29">
        <f>Overall!I275</f>
        <v>273</v>
      </c>
      <c r="I128" s="29">
        <f>Overall!J275</f>
        <v>287.8</v>
      </c>
      <c r="J128" s="29">
        <f>Overall!K275</f>
        <v>41.5</v>
      </c>
      <c r="K128" s="29">
        <f>Overall!L275</f>
        <v>284</v>
      </c>
      <c r="L128" s="30">
        <f>Overall!M275</f>
        <v>11</v>
      </c>
      <c r="M128" s="28">
        <f>N128-$N$26</f>
        <v>-73.799999999999983</v>
      </c>
      <c r="N128" s="29">
        <f>Overall!O275</f>
        <v>54.9</v>
      </c>
      <c r="O128" s="29">
        <f>Overall!P275</f>
        <v>0</v>
      </c>
      <c r="P128" s="30">
        <f>Overall!Q275</f>
        <v>0</v>
      </c>
      <c r="Q128" s="28">
        <f>Overall!AA275</f>
        <v>1.7</v>
      </c>
      <c r="R128" s="29">
        <f>Overall!AB275</f>
        <v>255.8</v>
      </c>
      <c r="S128" s="30">
        <f>Overall!Z275</f>
        <v>19.100000000000001</v>
      </c>
      <c r="T128" s="28">
        <f>Overall!BC275</f>
        <v>0</v>
      </c>
      <c r="U128" s="29">
        <f>Overall!BF275</f>
        <v>0</v>
      </c>
      <c r="V128" s="29">
        <f>Overall!BB275</f>
        <v>0</v>
      </c>
      <c r="W128" s="29">
        <f>Overall!BD275</f>
        <v>0</v>
      </c>
      <c r="X128" s="29">
        <f>Overall!BE275</f>
        <v>0</v>
      </c>
      <c r="Y128" s="29">
        <f>Overall!BL275</f>
        <v>0</v>
      </c>
      <c r="Z128" s="30">
        <f>Overall!BH275</f>
        <v>0</v>
      </c>
    </row>
    <row r="129" spans="1:26" x14ac:dyDescent="0.3">
      <c r="A129" s="27">
        <f>Overall!$A$285</f>
        <v>0</v>
      </c>
      <c r="B129" s="28" t="str">
        <f>Overall!D285</f>
        <v>Preston Williams</v>
      </c>
      <c r="C129" s="29">
        <v>102</v>
      </c>
      <c r="D129" s="29" t="str">
        <f>Overall!E285</f>
        <v>WR</v>
      </c>
      <c r="E129" s="29" t="str">
        <f>Overall!F285</f>
        <v>MIA</v>
      </c>
      <c r="F129" s="30">
        <f>Overall!G285</f>
        <v>5</v>
      </c>
      <c r="G129" s="28">
        <f>Overall!H285</f>
        <v>14</v>
      </c>
      <c r="H129" s="29">
        <f>Overall!I285</f>
        <v>283</v>
      </c>
      <c r="I129" s="29">
        <f>Overall!J285</f>
        <v>221</v>
      </c>
      <c r="J129" s="29">
        <f>Overall!K285</f>
        <v>55.3</v>
      </c>
      <c r="K129" s="29">
        <f>Overall!L285</f>
        <v>278</v>
      </c>
      <c r="L129" s="30">
        <f>Overall!M285</f>
        <v>-5</v>
      </c>
      <c r="M129" s="28">
        <f>N129-$N$26</f>
        <v>-94.399999999999991</v>
      </c>
      <c r="N129" s="29">
        <f>Overall!O285</f>
        <v>34.299999999999997</v>
      </c>
      <c r="O129" s="29">
        <f>Overall!P285</f>
        <v>0</v>
      </c>
      <c r="P129" s="30">
        <f>Overall!Q285</f>
        <v>0</v>
      </c>
      <c r="Q129" s="28">
        <f>Overall!AA285</f>
        <v>0.6</v>
      </c>
      <c r="R129" s="29">
        <f>Overall!AB285</f>
        <v>173.3</v>
      </c>
      <c r="S129" s="30">
        <f>Overall!Z285</f>
        <v>13.4</v>
      </c>
      <c r="T129" s="28">
        <f>Overall!BC285</f>
        <v>0</v>
      </c>
      <c r="U129" s="29">
        <f>Overall!BF285</f>
        <v>0</v>
      </c>
      <c r="V129" s="29">
        <f>Overall!BB285</f>
        <v>0</v>
      </c>
      <c r="W129" s="29">
        <f>Overall!BD285</f>
        <v>0</v>
      </c>
      <c r="X129" s="29">
        <f>Overall!BE285</f>
        <v>0</v>
      </c>
      <c r="Y129" s="29">
        <f>Overall!BL285</f>
        <v>0</v>
      </c>
      <c r="Z129" s="30">
        <f>Overall!BH285</f>
        <v>0</v>
      </c>
    </row>
    <row r="130" spans="1:26" x14ac:dyDescent="0.3">
      <c r="A130" s="27">
        <f>Overall!$A$301</f>
        <v>0</v>
      </c>
      <c r="B130" s="28" t="str">
        <f>Overall!D301</f>
        <v>KeeSean Johnson</v>
      </c>
      <c r="C130" s="29">
        <v>105</v>
      </c>
      <c r="D130" s="29" t="str">
        <f>Overall!E301</f>
        <v>WR</v>
      </c>
      <c r="E130" s="29" t="str">
        <f>Overall!F301</f>
        <v>ARI</v>
      </c>
      <c r="F130" s="30">
        <f>Overall!G301</f>
        <v>12</v>
      </c>
      <c r="G130" s="28">
        <f>Overall!H301</f>
        <v>14</v>
      </c>
      <c r="H130" s="29">
        <f>Overall!I301</f>
        <v>299</v>
      </c>
      <c r="I130" s="29">
        <f>Overall!J301</f>
        <v>247.6</v>
      </c>
      <c r="J130" s="29">
        <f>Overall!K301</f>
        <v>64.3</v>
      </c>
      <c r="K130" s="29">
        <f>Overall!L301</f>
        <v>311</v>
      </c>
      <c r="L130" s="30">
        <f>Overall!M301</f>
        <v>12</v>
      </c>
      <c r="M130" s="28">
        <f>N130-$N$26</f>
        <v>-71.799999999999983</v>
      </c>
      <c r="N130" s="29">
        <f>Overall!O301</f>
        <v>56.9</v>
      </c>
      <c r="O130" s="29">
        <f>Overall!P301</f>
        <v>0</v>
      </c>
      <c r="P130" s="30">
        <f>Overall!Q301</f>
        <v>0</v>
      </c>
      <c r="Q130" s="28">
        <f>Overall!AA301</f>
        <v>1.5</v>
      </c>
      <c r="R130" s="29">
        <f>Overall!AB301</f>
        <v>270.60000000000002</v>
      </c>
      <c r="S130" s="30">
        <f>Overall!Z301</f>
        <v>20.9</v>
      </c>
      <c r="T130" s="28">
        <f>Overall!BC301</f>
        <v>0</v>
      </c>
      <c r="U130" s="29">
        <f>Overall!BF301</f>
        <v>0</v>
      </c>
      <c r="V130" s="29">
        <f>Overall!BB301</f>
        <v>0</v>
      </c>
      <c r="W130" s="29">
        <f>Overall!BD301</f>
        <v>0</v>
      </c>
      <c r="X130" s="29">
        <f>Overall!BE301</f>
        <v>0</v>
      </c>
      <c r="Y130" s="29">
        <f>Overall!BL301</f>
        <v>0</v>
      </c>
      <c r="Z130" s="30">
        <f>Overall!BH301</f>
        <v>0</v>
      </c>
    </row>
    <row r="131" spans="1:26" x14ac:dyDescent="0.3">
      <c r="A131" s="27">
        <f>Overall!A307</f>
        <v>0</v>
      </c>
      <c r="B131" s="28" t="str">
        <f>Overall!D307</f>
        <v>Hunter Renfrow</v>
      </c>
      <c r="C131" s="29">
        <v>107</v>
      </c>
      <c r="D131" s="29" t="str">
        <f>Overall!E307</f>
        <v>WR</v>
      </c>
      <c r="E131" s="29" t="str">
        <f>Overall!F307</f>
        <v>OAK</v>
      </c>
      <c r="F131" s="30">
        <f>Overall!G307</f>
        <v>6</v>
      </c>
      <c r="G131" s="28">
        <f>Overall!H307</f>
        <v>14</v>
      </c>
      <c r="H131" s="29">
        <f>Overall!I307</f>
        <v>305</v>
      </c>
      <c r="I131" s="29">
        <f>Overall!J307</f>
        <v>281.5</v>
      </c>
      <c r="J131" s="29">
        <f>Overall!K307</f>
        <v>61.4</v>
      </c>
      <c r="K131" s="29">
        <f>Overall!L307</f>
        <v>295</v>
      </c>
      <c r="L131" s="30">
        <f>Overall!M307</f>
        <v>-10</v>
      </c>
      <c r="M131" s="28">
        <f>N131-$N$26</f>
        <v>-49.299999999999983</v>
      </c>
      <c r="N131" s="29">
        <f>Overall!O307</f>
        <v>79.400000000000006</v>
      </c>
      <c r="O131" s="29">
        <f>Overall!P307</f>
        <v>0</v>
      </c>
      <c r="P131" s="30">
        <f>Overall!Q307</f>
        <v>0</v>
      </c>
      <c r="Q131" s="28">
        <f>Overall!AA307</f>
        <v>1.8</v>
      </c>
      <c r="R131" s="29">
        <f>Overall!AB307</f>
        <v>358.7</v>
      </c>
      <c r="S131" s="30">
        <f>Overall!Z307</f>
        <v>32.700000000000003</v>
      </c>
      <c r="T131" s="28">
        <f>Overall!BC307</f>
        <v>0</v>
      </c>
      <c r="U131" s="29">
        <f>Overall!BF307</f>
        <v>0</v>
      </c>
      <c r="V131" s="29">
        <f>Overall!BB307</f>
        <v>0</v>
      </c>
      <c r="W131" s="29">
        <f>Overall!BD307</f>
        <v>0</v>
      </c>
      <c r="X131" s="29">
        <f>Overall!BE307</f>
        <v>0</v>
      </c>
      <c r="Y131" s="29">
        <f>Overall!BL307</f>
        <v>0</v>
      </c>
      <c r="Z131" s="30">
        <f>Overall!BH307</f>
        <v>0</v>
      </c>
    </row>
    <row r="132" spans="1:26" x14ac:dyDescent="0.3">
      <c r="A132" s="27">
        <f>Overall!$A$315</f>
        <v>0</v>
      </c>
      <c r="B132" s="28" t="str">
        <f>Overall!D315</f>
        <v>Deon Cain</v>
      </c>
      <c r="C132" s="29">
        <v>109</v>
      </c>
      <c r="D132" s="29" t="str">
        <f>Overall!E315</f>
        <v>WR</v>
      </c>
      <c r="E132" s="29" t="str">
        <f>Overall!F315</f>
        <v>IND</v>
      </c>
      <c r="F132" s="30">
        <f>Overall!G315</f>
        <v>6</v>
      </c>
      <c r="G132" s="28">
        <f>Overall!H315</f>
        <v>14</v>
      </c>
      <c r="H132" s="29">
        <f>Overall!I315</f>
        <v>313</v>
      </c>
      <c r="I132" s="29">
        <f>Overall!J315</f>
        <v>294.7</v>
      </c>
      <c r="J132" s="29">
        <f>Overall!K315</f>
        <v>40</v>
      </c>
      <c r="K132" s="29">
        <f>Overall!L315</f>
        <v>318</v>
      </c>
      <c r="L132" s="30">
        <f>Overall!M315</f>
        <v>5</v>
      </c>
      <c r="M132" s="28">
        <f>N132-$N$26</f>
        <v>-100.19999999999999</v>
      </c>
      <c r="N132" s="29">
        <f>Overall!O315</f>
        <v>28.5</v>
      </c>
      <c r="O132" s="29">
        <f>Overall!P315</f>
        <v>0</v>
      </c>
      <c r="P132" s="30">
        <f>Overall!Q315</f>
        <v>0</v>
      </c>
      <c r="Q132" s="28">
        <f>Overall!AA315</f>
        <v>0.8</v>
      </c>
      <c r="R132" s="29">
        <f>Overall!AB315</f>
        <v>128.6</v>
      </c>
      <c r="S132" s="30">
        <f>Overall!Z315</f>
        <v>10.7</v>
      </c>
      <c r="T132" s="28">
        <f>Overall!BC315</f>
        <v>0</v>
      </c>
      <c r="U132" s="29">
        <f>Overall!BF315</f>
        <v>0</v>
      </c>
      <c r="V132" s="29">
        <f>Overall!BB315</f>
        <v>0</v>
      </c>
      <c r="W132" s="29">
        <f>Overall!BD315</f>
        <v>0</v>
      </c>
      <c r="X132" s="29">
        <f>Overall!BE315</f>
        <v>0</v>
      </c>
      <c r="Y132" s="29">
        <f>Overall!BL315</f>
        <v>0</v>
      </c>
      <c r="Z132" s="30">
        <f>Overall!BH315</f>
        <v>0</v>
      </c>
    </row>
    <row r="133" spans="1:26" x14ac:dyDescent="0.3">
      <c r="A133" s="27">
        <f>Overall!A320</f>
        <v>0</v>
      </c>
      <c r="B133" s="28" t="str">
        <f>Overall!D320</f>
        <v>Diontae Johnson</v>
      </c>
      <c r="C133" s="29">
        <v>111</v>
      </c>
      <c r="D133" s="29" t="str">
        <f>Overall!E320</f>
        <v>WR</v>
      </c>
      <c r="E133" s="29" t="str">
        <f>Overall!F320</f>
        <v>PIT</v>
      </c>
      <c r="F133" s="30">
        <f>Overall!G320</f>
        <v>7</v>
      </c>
      <c r="G133" s="28">
        <f>Overall!H320</f>
        <v>14</v>
      </c>
      <c r="H133" s="29">
        <f>Overall!I320</f>
        <v>318</v>
      </c>
      <c r="I133" s="29">
        <f>Overall!J320</f>
        <v>300.7</v>
      </c>
      <c r="J133" s="29">
        <f>Overall!K320</f>
        <v>51.6</v>
      </c>
      <c r="K133" s="29">
        <f>Overall!L320</f>
        <v>304</v>
      </c>
      <c r="L133" s="30">
        <f>Overall!M320</f>
        <v>-14</v>
      </c>
      <c r="M133" s="28">
        <f>N133-$N$26</f>
        <v>-90.899999999999991</v>
      </c>
      <c r="N133" s="29">
        <f>Overall!O320</f>
        <v>37.799999999999997</v>
      </c>
      <c r="O133" s="29">
        <f>Overall!P320</f>
        <v>0</v>
      </c>
      <c r="P133" s="30">
        <f>Overall!Q320</f>
        <v>0</v>
      </c>
      <c r="Q133" s="28">
        <f>Overall!AA320</f>
        <v>0.7</v>
      </c>
      <c r="R133" s="29">
        <f>Overall!AB320</f>
        <v>194.6</v>
      </c>
      <c r="S133" s="30">
        <f>Overall!Z320</f>
        <v>14.4</v>
      </c>
      <c r="T133" s="28">
        <f>Overall!BC320</f>
        <v>0</v>
      </c>
      <c r="U133" s="29">
        <f>Overall!BF320</f>
        <v>0</v>
      </c>
      <c r="V133" s="29">
        <f>Overall!BB320</f>
        <v>0</v>
      </c>
      <c r="W133" s="29">
        <f>Overall!BD320</f>
        <v>0</v>
      </c>
      <c r="X133" s="29">
        <f>Overall!BE320</f>
        <v>0</v>
      </c>
      <c r="Y133" s="29">
        <f>Overall!BL320</f>
        <v>0</v>
      </c>
      <c r="Z133" s="30">
        <f>Overall!BH320</f>
        <v>0</v>
      </c>
    </row>
    <row r="134" spans="1:26" x14ac:dyDescent="0.3">
      <c r="A134" s="27">
        <f>Overall!A333</f>
        <v>0</v>
      </c>
      <c r="B134" s="28" t="str">
        <f>Overall!D333</f>
        <v>Kelvin Harmon</v>
      </c>
      <c r="C134" s="29">
        <v>115</v>
      </c>
      <c r="D134" s="29" t="str">
        <f>Overall!E333</f>
        <v>WR</v>
      </c>
      <c r="E134" s="29" t="str">
        <f>Overall!F333</f>
        <v>WAS</v>
      </c>
      <c r="F134" s="30">
        <f>Overall!G333</f>
        <v>10</v>
      </c>
      <c r="G134" s="28">
        <f>Overall!H333</f>
        <v>14</v>
      </c>
      <c r="H134" s="29">
        <f>Overall!I333</f>
        <v>331</v>
      </c>
      <c r="I134" s="29">
        <f>Overall!J333</f>
        <v>294.2</v>
      </c>
      <c r="J134" s="29">
        <f>Overall!K333</f>
        <v>51.1</v>
      </c>
      <c r="K134" s="29">
        <f>Overall!L333</f>
        <v>324</v>
      </c>
      <c r="L134" s="30">
        <f>Overall!M333</f>
        <v>-7</v>
      </c>
      <c r="M134" s="28">
        <f>N134-$N$26</f>
        <v>-105.99999999999999</v>
      </c>
      <c r="N134" s="29">
        <f>Overall!O333</f>
        <v>22.7</v>
      </c>
      <c r="O134" s="29">
        <f>Overall!P333</f>
        <v>0</v>
      </c>
      <c r="P134" s="30">
        <f>Overall!Q333</f>
        <v>0</v>
      </c>
      <c r="Q134" s="28">
        <f>Overall!AA333</f>
        <v>0.6</v>
      </c>
      <c r="R134" s="29">
        <f>Overall!AB333</f>
        <v>108</v>
      </c>
      <c r="S134" s="30">
        <f>Overall!Z333</f>
        <v>8.5</v>
      </c>
      <c r="T134" s="28">
        <f>Overall!BC333</f>
        <v>0</v>
      </c>
      <c r="U134" s="29">
        <f>Overall!BF333</f>
        <v>0</v>
      </c>
      <c r="V134" s="29">
        <f>Overall!BB333</f>
        <v>0</v>
      </c>
      <c r="W134" s="29">
        <f>Overall!BD333</f>
        <v>0</v>
      </c>
      <c r="X134" s="29">
        <f>Overall!BE333</f>
        <v>0</v>
      </c>
      <c r="Y134" s="29">
        <f>Overall!BL333</f>
        <v>0</v>
      </c>
      <c r="Z134" s="30">
        <f>Overall!BH333</f>
        <v>0</v>
      </c>
    </row>
    <row r="135" spans="1:26" x14ac:dyDescent="0.3">
      <c r="A135" s="27">
        <f>Overall!$A$336</f>
        <v>0</v>
      </c>
      <c r="B135" s="28" t="str">
        <f>Overall!D336</f>
        <v>Jakobi Meyers</v>
      </c>
      <c r="C135" s="29">
        <v>116</v>
      </c>
      <c r="D135" s="29" t="str">
        <f>Overall!E336</f>
        <v>WR</v>
      </c>
      <c r="E135" s="29" t="str">
        <f>Overall!F336</f>
        <v>NE</v>
      </c>
      <c r="F135" s="30">
        <f>Overall!G336</f>
        <v>10</v>
      </c>
      <c r="G135" s="28">
        <f>Overall!H336</f>
        <v>14</v>
      </c>
      <c r="H135" s="29">
        <f>Overall!I336</f>
        <v>334</v>
      </c>
      <c r="I135" s="29">
        <f>Overall!J336</f>
        <v>295</v>
      </c>
      <c r="J135" s="29">
        <f>Overall!K336</f>
        <v>41.6</v>
      </c>
      <c r="K135" s="29">
        <f>Overall!L336</f>
        <v>276</v>
      </c>
      <c r="L135" s="30">
        <f>Overall!M336</f>
        <v>-58</v>
      </c>
      <c r="M135" s="28">
        <f>N135-$N$26</f>
        <v>-102.49999999999999</v>
      </c>
      <c r="N135" s="29">
        <f>Overall!O336</f>
        <v>26.2</v>
      </c>
      <c r="O135" s="29">
        <f>Overall!P336</f>
        <v>0</v>
      </c>
      <c r="P135" s="30">
        <f>Overall!Q336</f>
        <v>0</v>
      </c>
      <c r="Q135" s="28">
        <f>Overall!AA336</f>
        <v>0.7</v>
      </c>
      <c r="R135" s="29">
        <f>Overall!AB336</f>
        <v>122.3</v>
      </c>
      <c r="S135" s="30">
        <f>Overall!Z336</f>
        <v>9.5</v>
      </c>
      <c r="T135" s="28">
        <f>Overall!BC336</f>
        <v>0</v>
      </c>
      <c r="U135" s="29">
        <f>Overall!BF336</f>
        <v>0</v>
      </c>
      <c r="V135" s="29">
        <f>Overall!BB336</f>
        <v>0</v>
      </c>
      <c r="W135" s="29">
        <f>Overall!BD336</f>
        <v>0</v>
      </c>
      <c r="X135" s="29">
        <f>Overall!BE336</f>
        <v>0</v>
      </c>
      <c r="Y135" s="29">
        <f>Overall!BL336</f>
        <v>0</v>
      </c>
      <c r="Z135" s="30">
        <f>Overall!BH336</f>
        <v>0</v>
      </c>
    </row>
    <row r="136" spans="1:26" x14ac:dyDescent="0.3">
      <c r="A136" s="27">
        <f>Overall!$A$390</f>
        <v>0</v>
      </c>
      <c r="B136" s="28" t="str">
        <f>Overall!D390</f>
        <v>Emmanuel Butler</v>
      </c>
      <c r="C136" s="29">
        <v>129</v>
      </c>
      <c r="D136" s="29" t="str">
        <f>Overall!E390</f>
        <v>WR</v>
      </c>
      <c r="E136" s="29" t="str">
        <f>Overall!F390</f>
        <v>NO</v>
      </c>
      <c r="F136" s="30">
        <f>Overall!G390</f>
        <v>9</v>
      </c>
      <c r="G136" s="28">
        <f>Overall!H390</f>
        <v>15</v>
      </c>
      <c r="H136" s="29">
        <f>Overall!I390</f>
        <v>388</v>
      </c>
      <c r="I136" s="29">
        <f>Overall!J390</f>
        <v>296</v>
      </c>
      <c r="J136" s="29">
        <f>Overall!K390</f>
        <v>43</v>
      </c>
      <c r="K136" s="29">
        <f>Overall!L390</f>
        <v>482</v>
      </c>
      <c r="L136" s="30">
        <f>Overall!M390</f>
        <v>94</v>
      </c>
      <c r="M136" s="28">
        <f>N136-$N$26</f>
        <v>-128.69999999999999</v>
      </c>
      <c r="N136" s="29">
        <f>Overall!O390</f>
        <v>0</v>
      </c>
      <c r="O136" s="29">
        <f>Overall!P390</f>
        <v>0</v>
      </c>
      <c r="P136" s="30">
        <f>Overall!Q390</f>
        <v>0</v>
      </c>
      <c r="Q136" s="28">
        <f>Overall!AA390</f>
        <v>0</v>
      </c>
      <c r="R136" s="29">
        <f>Overall!AB390</f>
        <v>0</v>
      </c>
      <c r="S136" s="30">
        <f>Overall!Z390</f>
        <v>0</v>
      </c>
      <c r="T136" s="28">
        <f>Overall!BC390</f>
        <v>0</v>
      </c>
      <c r="U136" s="29">
        <f>Overall!BF390</f>
        <v>0</v>
      </c>
      <c r="V136" s="29">
        <f>Overall!BB390</f>
        <v>0</v>
      </c>
      <c r="W136" s="29">
        <f>Overall!BD390</f>
        <v>0</v>
      </c>
      <c r="X136" s="29">
        <f>Overall!BE390</f>
        <v>0</v>
      </c>
      <c r="Y136" s="29">
        <f>Overall!BL390</f>
        <v>0</v>
      </c>
      <c r="Z136" s="30">
        <f>Overall!BH390</f>
        <v>0</v>
      </c>
    </row>
    <row r="137" spans="1:26" x14ac:dyDescent="0.3">
      <c r="A137" s="27">
        <f>Overall!A392</f>
        <v>0</v>
      </c>
      <c r="B137" s="28" t="str">
        <f>Overall!D392</f>
        <v>Byron Pringle</v>
      </c>
      <c r="C137" s="29">
        <v>130</v>
      </c>
      <c r="D137" s="29" t="str">
        <f>Overall!E392</f>
        <v>WR</v>
      </c>
      <c r="E137" s="29" t="str">
        <f>Overall!F392</f>
        <v>KC</v>
      </c>
      <c r="F137" s="30">
        <f>Overall!G392</f>
        <v>12</v>
      </c>
      <c r="G137" s="28">
        <f>Overall!H392</f>
        <v>15</v>
      </c>
      <c r="H137" s="29">
        <f>Overall!I392</f>
        <v>390</v>
      </c>
      <c r="I137" s="29">
        <f>Overall!J392</f>
        <v>297.5</v>
      </c>
      <c r="J137" s="29">
        <f>Overall!K392</f>
        <v>39.5</v>
      </c>
      <c r="K137" s="29">
        <f>Overall!L392</f>
        <v>481</v>
      </c>
      <c r="L137" s="30">
        <f>Overall!M392</f>
        <v>91</v>
      </c>
      <c r="M137" s="28">
        <f>N137-$N$26</f>
        <v>-123.99999999999999</v>
      </c>
      <c r="N137" s="29">
        <f>Overall!O392</f>
        <v>4.7</v>
      </c>
      <c r="O137" s="29">
        <f>Overall!P392</f>
        <v>0</v>
      </c>
      <c r="P137" s="30">
        <f>Overall!Q392</f>
        <v>0</v>
      </c>
      <c r="Q137" s="28">
        <f>Overall!AA392</f>
        <v>0.2</v>
      </c>
      <c r="R137" s="29">
        <f>Overall!AB392</f>
        <v>21.2</v>
      </c>
      <c r="S137" s="30">
        <f>Overall!Z392</f>
        <v>1.7</v>
      </c>
      <c r="T137" s="28">
        <f>Overall!BC392</f>
        <v>0</v>
      </c>
      <c r="U137" s="29">
        <f>Overall!BF392</f>
        <v>0</v>
      </c>
      <c r="V137" s="29">
        <f>Overall!BB392</f>
        <v>0</v>
      </c>
      <c r="W137" s="29">
        <f>Overall!BD392</f>
        <v>0</v>
      </c>
      <c r="X137" s="29">
        <f>Overall!BE392</f>
        <v>0</v>
      </c>
      <c r="Y137" s="29">
        <f>Overall!BL392</f>
        <v>0</v>
      </c>
      <c r="Z137" s="30">
        <f>Overall!BH392</f>
        <v>0</v>
      </c>
    </row>
  </sheetData>
  <autoFilter ref="A1:Z137" xr:uid="{00000000-0009-0000-0000-000005000000}">
    <filterColumn colId="0">
      <filters>
        <filter val="0"/>
        <filter val="5. Danny"/>
      </filters>
    </filterColumn>
    <sortState ref="A2:Z137">
      <sortCondition descending="1" ref="W1:W137"/>
    </sortState>
  </autoFilter>
  <conditionalFormatting sqref="A2:A137">
    <cfRule type="cellIs" dxfId="7" priority="1" operator="greaterThan">
      <formula>0</formula>
    </cfRule>
    <cfRule type="cellIs" dxfId="6" priority="27" operator="equal">
      <formula>0</formula>
    </cfRule>
  </conditionalFormatting>
  <conditionalFormatting sqref="G1:G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{F7610384-377E-468C-A2F6-EB346E941ED8}</x14:id>
        </ext>
      </extLst>
    </cfRule>
  </conditionalFormatting>
  <conditionalFormatting sqref="M1:M1048576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{739BF888-D4E1-4D66-BC9B-A347F06F4FF2}</x14:id>
        </ext>
      </extLst>
    </cfRule>
  </conditionalFormatting>
  <conditionalFormatting sqref="N2:N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610384-377E-468C-A2F6-EB346E941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739BF888-D4E1-4D66-BC9B-A347F06F4F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57"/>
  <sheetViews>
    <sheetView zoomScale="70" zoomScaleNormal="70" workbookViewId="0">
      <selection activeCell="A2" sqref="A2"/>
    </sheetView>
  </sheetViews>
  <sheetFormatPr defaultColWidth="0" defaultRowHeight="14.4" x14ac:dyDescent="0.3"/>
  <cols>
    <col min="1" max="1" width="15.33203125" style="27" bestFit="1" customWidth="1"/>
    <col min="2" max="2" width="19.109375" style="28" bestFit="1" customWidth="1"/>
    <col min="3" max="5" width="9.109375" style="29" customWidth="1"/>
    <col min="6" max="6" width="9.109375" style="30" customWidth="1"/>
    <col min="7" max="7" width="9.109375" style="28" customWidth="1"/>
    <col min="8" max="11" width="9.109375" style="29" customWidth="1"/>
    <col min="12" max="12" width="9.109375" style="30" customWidth="1"/>
    <col min="13" max="13" width="9.109375" style="28" customWidth="1"/>
    <col min="14" max="15" width="12.88671875" style="29" customWidth="1"/>
    <col min="16" max="16" width="12.88671875" style="30" customWidth="1"/>
    <col min="17" max="17" width="13.5546875" style="28" customWidth="1"/>
    <col min="18" max="18" width="13.5546875" style="29" customWidth="1"/>
    <col min="19" max="19" width="13.5546875" style="30" customWidth="1"/>
    <col min="20" max="25" width="13.5546875" style="2" customWidth="1"/>
    <col min="26" max="42" width="0" style="2" hidden="1" customWidth="1"/>
    <col min="43" max="16384" width="9.109375" style="2" hidden="1"/>
  </cols>
  <sheetData>
    <row r="1" spans="1:25" s="36" customFormat="1" ht="48.75" customHeight="1" thickBot="1" x14ac:dyDescent="0.35">
      <c r="A1" s="34" t="s">
        <v>540</v>
      </c>
      <c r="B1" s="35" t="str">
        <f>Overall!D1</f>
        <v>Player</v>
      </c>
      <c r="C1" s="36" t="s">
        <v>519</v>
      </c>
      <c r="D1" s="36" t="str">
        <f>Overall!E1</f>
        <v>Pos</v>
      </c>
      <c r="E1" s="36" t="str">
        <f>Overall!F1</f>
        <v>Team</v>
      </c>
      <c r="F1" s="37" t="str">
        <f>Overall!G1</f>
        <v>Bye</v>
      </c>
      <c r="G1" s="35" t="str">
        <f>Overall!H1</f>
        <v>Tier</v>
      </c>
      <c r="H1" s="36" t="str">
        <f>Overall!I1</f>
        <v>Rank</v>
      </c>
      <c r="I1" s="36" t="str">
        <f>Overall!J1</f>
        <v>Avg</v>
      </c>
      <c r="J1" s="36" t="str">
        <f>Overall!K1</f>
        <v>Std Dev</v>
      </c>
      <c r="K1" s="36" t="str">
        <f>Overall!L1</f>
        <v>ADP</v>
      </c>
      <c r="L1" s="37" t="str">
        <f>Overall!M1</f>
        <v>vs. ADP</v>
      </c>
      <c r="M1" s="35" t="s">
        <v>520</v>
      </c>
      <c r="N1" s="36" t="str">
        <f>Overall!O1</f>
        <v>FPTS Projection</v>
      </c>
      <c r="O1" s="36" t="str">
        <f>Overall!P1</f>
        <v>FPTS 2018</v>
      </c>
      <c r="P1" s="37" t="str">
        <f>Overall!Q1</f>
        <v>FPTS/G 2018</v>
      </c>
      <c r="Q1" s="35" t="s">
        <v>563</v>
      </c>
      <c r="R1" s="36" t="s">
        <v>556</v>
      </c>
      <c r="S1" s="37" t="s">
        <v>554</v>
      </c>
      <c r="T1" s="36" t="s">
        <v>541</v>
      </c>
      <c r="U1" s="36" t="s">
        <v>542</v>
      </c>
      <c r="V1" s="36" t="s">
        <v>557</v>
      </c>
      <c r="W1" s="36" t="s">
        <v>544</v>
      </c>
      <c r="X1" s="36" t="s">
        <v>562</v>
      </c>
      <c r="Y1" s="36" t="s">
        <v>561</v>
      </c>
    </row>
    <row r="2" spans="1:25" x14ac:dyDescent="0.3">
      <c r="A2" s="27" t="str">
        <f>Overall!$A$11</f>
        <v>3. Brendan</v>
      </c>
      <c r="B2" s="28" t="str">
        <f>Overall!D11</f>
        <v>Travis Kelce</v>
      </c>
      <c r="C2" s="29">
        <v>1</v>
      </c>
      <c r="D2" s="29" t="str">
        <f>Overall!E11</f>
        <v>TE</v>
      </c>
      <c r="E2" s="29" t="str">
        <f>Overall!F11</f>
        <v>KC</v>
      </c>
      <c r="F2" s="30">
        <f>Overall!G11</f>
        <v>12</v>
      </c>
      <c r="G2" s="28">
        <f>Overall!H11</f>
        <v>3</v>
      </c>
      <c r="H2" s="29">
        <f>Overall!I11</f>
        <v>10</v>
      </c>
      <c r="I2" s="29">
        <f>Overall!J11</f>
        <v>10.6</v>
      </c>
      <c r="J2" s="29">
        <f>Overall!K11</f>
        <v>2.2999999999999998</v>
      </c>
      <c r="K2" s="29">
        <f>Overall!L11</f>
        <v>13</v>
      </c>
      <c r="L2" s="30">
        <f>Overall!M11</f>
        <v>3</v>
      </c>
      <c r="M2" s="28">
        <f t="shared" ref="M2:M33" si="0">N2-$N$10</f>
        <v>132.9</v>
      </c>
      <c r="N2" s="29">
        <f>Overall!O11</f>
        <v>279.3</v>
      </c>
      <c r="O2" s="29">
        <f>Overall!P11</f>
        <v>294.60000000000002</v>
      </c>
      <c r="P2" s="30">
        <f>Overall!Q11</f>
        <v>18.399999999999999</v>
      </c>
      <c r="Q2" s="28">
        <f>Overall!AA11</f>
        <v>9.4</v>
      </c>
      <c r="R2" s="29">
        <f>Overall!AB11</f>
        <v>1252.0999999999999</v>
      </c>
      <c r="S2" s="30">
        <f>Overall!Z11</f>
        <v>98.7</v>
      </c>
      <c r="T2" s="2">
        <f>Overall!BC11</f>
        <v>10</v>
      </c>
      <c r="U2" s="2">
        <f>Overall!BF11</f>
        <v>1336</v>
      </c>
      <c r="V2" s="2">
        <f>Overall!BB11</f>
        <v>103</v>
      </c>
      <c r="W2" s="2">
        <f>Overall!BD11</f>
        <v>150</v>
      </c>
      <c r="X2" s="2">
        <f>Overall!BE11</f>
        <v>13</v>
      </c>
      <c r="Y2" s="2">
        <f>Overall!AZ11</f>
        <v>18</v>
      </c>
    </row>
    <row r="3" spans="1:25" x14ac:dyDescent="0.3">
      <c r="A3" s="27" t="str">
        <f>Overall!$A$24</f>
        <v>2. Mac</v>
      </c>
      <c r="B3" s="28" t="str">
        <f>Overall!D24</f>
        <v>George Kittle</v>
      </c>
      <c r="C3" s="29">
        <v>2</v>
      </c>
      <c r="D3" s="29" t="str">
        <f>Overall!E24</f>
        <v>TE</v>
      </c>
      <c r="E3" s="29" t="str">
        <f>Overall!F24</f>
        <v>SF</v>
      </c>
      <c r="F3" s="30">
        <f>Overall!G24</f>
        <v>4</v>
      </c>
      <c r="G3" s="28">
        <f>Overall!H24</f>
        <v>4</v>
      </c>
      <c r="H3" s="29">
        <f>Overall!I24</f>
        <v>23</v>
      </c>
      <c r="I3" s="29">
        <f>Overall!J24</f>
        <v>25.5</v>
      </c>
      <c r="J3" s="29">
        <f>Overall!K24</f>
        <v>3.1</v>
      </c>
      <c r="K3" s="29">
        <f>Overall!L24</f>
        <v>31</v>
      </c>
      <c r="L3" s="30">
        <f>Overall!M24</f>
        <v>8</v>
      </c>
      <c r="M3" s="28">
        <f t="shared" si="0"/>
        <v>91.5</v>
      </c>
      <c r="N3" s="29">
        <f>Overall!O24</f>
        <v>237.9</v>
      </c>
      <c r="O3" s="29">
        <f>Overall!P24</f>
        <v>258.7</v>
      </c>
      <c r="P3" s="30">
        <f>Overall!Q24</f>
        <v>16.2</v>
      </c>
      <c r="Q3" s="28">
        <f>Overall!AA24</f>
        <v>6.4</v>
      </c>
      <c r="R3" s="29">
        <f>Overall!AB24</f>
        <v>1156.5999999999999</v>
      </c>
      <c r="S3" s="30">
        <f>Overall!Z24</f>
        <v>84.5</v>
      </c>
      <c r="T3" s="2">
        <f>Overall!BC24</f>
        <v>5</v>
      </c>
      <c r="U3" s="2">
        <f>Overall!BF24</f>
        <v>1377</v>
      </c>
      <c r="V3" s="2">
        <f>Overall!BB24</f>
        <v>88</v>
      </c>
      <c r="W3" s="2">
        <f>Overall!BD24</f>
        <v>135</v>
      </c>
      <c r="X3" s="2">
        <f>Overall!BE24</f>
        <v>15.6</v>
      </c>
      <c r="Y3" s="2">
        <f>Overall!AZ24</f>
        <v>20</v>
      </c>
    </row>
    <row r="4" spans="1:25" x14ac:dyDescent="0.3">
      <c r="A4" s="27" t="str">
        <f>Overall!$A$30</f>
        <v>6. Zack</v>
      </c>
      <c r="B4" s="28" t="str">
        <f>Overall!D30</f>
        <v>Zach Ertz</v>
      </c>
      <c r="C4" s="29">
        <v>3</v>
      </c>
      <c r="D4" s="29" t="str">
        <f>Overall!E30</f>
        <v>TE</v>
      </c>
      <c r="E4" s="29" t="str">
        <f>Overall!F30</f>
        <v>PHI</v>
      </c>
      <c r="F4" s="30">
        <f>Overall!G30</f>
        <v>10</v>
      </c>
      <c r="G4" s="28">
        <f>Overall!H30</f>
        <v>5</v>
      </c>
      <c r="H4" s="29">
        <f>Overall!I30</f>
        <v>29</v>
      </c>
      <c r="I4" s="29">
        <f>Overall!J30</f>
        <v>29.4</v>
      </c>
      <c r="J4" s="29">
        <f>Overall!K30</f>
        <v>4.7</v>
      </c>
      <c r="K4" s="29">
        <f>Overall!L30</f>
        <v>25</v>
      </c>
      <c r="L4" s="30">
        <f>Overall!M30</f>
        <v>-4</v>
      </c>
      <c r="M4" s="28">
        <f t="shared" si="0"/>
        <v>83.6</v>
      </c>
      <c r="N4" s="29">
        <f>Overall!O30</f>
        <v>230</v>
      </c>
      <c r="O4" s="29">
        <f>Overall!P30</f>
        <v>280.3</v>
      </c>
      <c r="P4" s="30">
        <f>Overall!Q30</f>
        <v>17.5</v>
      </c>
      <c r="Q4" s="28">
        <f>Overall!AA30</f>
        <v>7.1</v>
      </c>
      <c r="R4" s="29">
        <f>Overall!AB30</f>
        <v>968</v>
      </c>
      <c r="S4" s="30">
        <f>Overall!Z30</f>
        <v>91.3</v>
      </c>
      <c r="T4" s="2">
        <f>Overall!BC30</f>
        <v>8</v>
      </c>
      <c r="U4" s="2">
        <f>Overall!BF30</f>
        <v>1163</v>
      </c>
      <c r="V4" s="2">
        <f>Overall!BB30</f>
        <v>116</v>
      </c>
      <c r="W4" s="2">
        <f>Overall!BD30</f>
        <v>156</v>
      </c>
      <c r="X4" s="2">
        <f>Overall!BE30</f>
        <v>10</v>
      </c>
      <c r="Y4" s="2">
        <f>Overall!AZ30</f>
        <v>13</v>
      </c>
    </row>
    <row r="5" spans="1:25" x14ac:dyDescent="0.3">
      <c r="A5" s="27" t="str">
        <f>Overall!$A$53</f>
        <v>5. Danny</v>
      </c>
      <c r="B5" s="28" t="str">
        <f>Overall!D53</f>
        <v>O.J. Howard</v>
      </c>
      <c r="C5" s="29">
        <v>4</v>
      </c>
      <c r="D5" s="29" t="str">
        <f>Overall!E53</f>
        <v>TE</v>
      </c>
      <c r="E5" s="29" t="str">
        <f>Overall!F53</f>
        <v>TB</v>
      </c>
      <c r="F5" s="30">
        <f>Overall!G53</f>
        <v>7</v>
      </c>
      <c r="G5" s="28">
        <f>Overall!H53</f>
        <v>6</v>
      </c>
      <c r="H5" s="29">
        <f>Overall!I53</f>
        <v>52</v>
      </c>
      <c r="I5" s="29">
        <f>Overall!J53</f>
        <v>54.7</v>
      </c>
      <c r="J5" s="29">
        <f>Overall!K53</f>
        <v>6</v>
      </c>
      <c r="K5" s="29">
        <f>Overall!L53</f>
        <v>56</v>
      </c>
      <c r="L5" s="30">
        <f>Overall!M53</f>
        <v>4</v>
      </c>
      <c r="M5" s="28">
        <f t="shared" si="0"/>
        <v>29</v>
      </c>
      <c r="N5" s="29">
        <f>Overall!O53</f>
        <v>175.4</v>
      </c>
      <c r="O5" s="29">
        <f>Overall!P53</f>
        <v>120.5</v>
      </c>
      <c r="P5" s="30">
        <f>Overall!Q53</f>
        <v>12.1</v>
      </c>
      <c r="Q5" s="28">
        <f>Overall!AA53</f>
        <v>6.4</v>
      </c>
      <c r="R5" s="29">
        <f>Overall!AB53</f>
        <v>812.8</v>
      </c>
      <c r="S5" s="30">
        <f>Overall!Z53</f>
        <v>56.7</v>
      </c>
      <c r="T5" s="2">
        <f>Overall!BC53</f>
        <v>5</v>
      </c>
      <c r="U5" s="2">
        <f>Overall!BF53</f>
        <v>565</v>
      </c>
      <c r="V5" s="2">
        <f>Overall!BB53</f>
        <v>34</v>
      </c>
      <c r="W5" s="2">
        <f>Overall!BD53</f>
        <v>48</v>
      </c>
      <c r="X5" s="2">
        <f>Overall!BE53</f>
        <v>16.600000000000001</v>
      </c>
      <c r="Y5" s="2">
        <f>Overall!AZ53</f>
        <v>11</v>
      </c>
    </row>
    <row r="6" spans="1:25" x14ac:dyDescent="0.3">
      <c r="A6" s="27" t="str">
        <f>Overall!$A$57</f>
        <v>1. Hunter</v>
      </c>
      <c r="B6" s="28" t="str">
        <f>Overall!D57</f>
        <v>Evan Engram</v>
      </c>
      <c r="C6" s="29">
        <v>5</v>
      </c>
      <c r="D6" s="29" t="str">
        <f>Overall!E57</f>
        <v>TE</v>
      </c>
      <c r="E6" s="29" t="str">
        <f>Overall!F57</f>
        <v>NYG</v>
      </c>
      <c r="F6" s="30">
        <f>Overall!G57</f>
        <v>11</v>
      </c>
      <c r="G6" s="28">
        <f>Overall!H57</f>
        <v>6</v>
      </c>
      <c r="H6" s="29">
        <f>Overall!I57</f>
        <v>56</v>
      </c>
      <c r="I6" s="29">
        <f>Overall!J57</f>
        <v>56</v>
      </c>
      <c r="J6" s="29">
        <f>Overall!K57</f>
        <v>5.0999999999999996</v>
      </c>
      <c r="K6" s="29">
        <f>Overall!L57</f>
        <v>59</v>
      </c>
      <c r="L6" s="30">
        <f>Overall!M57</f>
        <v>3</v>
      </c>
      <c r="M6" s="28">
        <f t="shared" si="0"/>
        <v>32.699999999999989</v>
      </c>
      <c r="N6" s="29">
        <f>Overall!O57</f>
        <v>179.1</v>
      </c>
      <c r="O6" s="29">
        <f>Overall!P57</f>
        <v>126.3</v>
      </c>
      <c r="P6" s="30">
        <f>Overall!Q57</f>
        <v>11.5</v>
      </c>
      <c r="Q6" s="28">
        <f>Overall!AA57</f>
        <v>5.3</v>
      </c>
      <c r="R6" s="29">
        <f>Overall!AB57</f>
        <v>807.4</v>
      </c>
      <c r="S6" s="30">
        <f>Overall!Z57</f>
        <v>67.7</v>
      </c>
      <c r="T6" s="2">
        <f>Overall!BC57</f>
        <v>3</v>
      </c>
      <c r="U6" s="2">
        <f>Overall!BF57</f>
        <v>577</v>
      </c>
      <c r="V6" s="2">
        <f>Overall!BB57</f>
        <v>45</v>
      </c>
      <c r="W6" s="2">
        <f>Overall!BD57</f>
        <v>64</v>
      </c>
      <c r="X6" s="2">
        <f>Overall!BE57</f>
        <v>12.8</v>
      </c>
      <c r="Y6" s="2">
        <f>Overall!AZ57</f>
        <v>8</v>
      </c>
    </row>
    <row r="7" spans="1:25" x14ac:dyDescent="0.3">
      <c r="A7" s="27" t="str">
        <f>Overall!$A$64</f>
        <v>5. Danny</v>
      </c>
      <c r="B7" s="28" t="str">
        <f>Overall!D64</f>
        <v>Hunter Henry</v>
      </c>
      <c r="C7" s="29">
        <v>6</v>
      </c>
      <c r="D7" s="29" t="str">
        <f>Overall!E64</f>
        <v>TE</v>
      </c>
      <c r="E7" s="29" t="str">
        <f>Overall!F64</f>
        <v>LAC</v>
      </c>
      <c r="F7" s="30">
        <f>Overall!G64</f>
        <v>12</v>
      </c>
      <c r="G7" s="28">
        <f>Overall!H64</f>
        <v>7</v>
      </c>
      <c r="H7" s="29">
        <f>Overall!I64</f>
        <v>63</v>
      </c>
      <c r="I7" s="29">
        <f>Overall!J64</f>
        <v>63.5</v>
      </c>
      <c r="J7" s="29">
        <f>Overall!K64</f>
        <v>9.8000000000000007</v>
      </c>
      <c r="K7" s="29">
        <f>Overall!L64</f>
        <v>64</v>
      </c>
      <c r="L7" s="30">
        <f>Overall!M64</f>
        <v>1</v>
      </c>
      <c r="M7" s="28">
        <f t="shared" si="0"/>
        <v>15.299999999999983</v>
      </c>
      <c r="N7" s="29">
        <f>Overall!O64</f>
        <v>161.69999999999999</v>
      </c>
      <c r="O7" s="29">
        <f>Overall!P64</f>
        <v>0</v>
      </c>
      <c r="P7" s="30">
        <f>Overall!Q64</f>
        <v>0</v>
      </c>
      <c r="Q7" s="28">
        <f>Overall!AA64</f>
        <v>6.1</v>
      </c>
      <c r="R7" s="29">
        <f>Overall!AB64</f>
        <v>705.6</v>
      </c>
      <c r="S7" s="30">
        <f>Overall!Z64</f>
        <v>55.3</v>
      </c>
      <c r="T7" s="2">
        <f>Overall!BC64</f>
        <v>0</v>
      </c>
      <c r="U7" s="2">
        <f>Overall!BF64</f>
        <v>0</v>
      </c>
      <c r="V7" s="2">
        <f>Overall!BB64</f>
        <v>0</v>
      </c>
      <c r="W7" s="2">
        <f>Overall!BD64</f>
        <v>0</v>
      </c>
      <c r="X7" s="2">
        <f>Overall!BE64</f>
        <v>0</v>
      </c>
      <c r="Y7" s="2">
        <f>Overall!AZ64</f>
        <v>0</v>
      </c>
    </row>
    <row r="8" spans="1:25" x14ac:dyDescent="0.3">
      <c r="A8" s="27" t="str">
        <f>Overall!$A$86</f>
        <v>7. Vinay</v>
      </c>
      <c r="B8" s="28" t="str">
        <f>Overall!D86</f>
        <v>Vance McDonald</v>
      </c>
      <c r="C8" s="29">
        <v>7</v>
      </c>
      <c r="D8" s="29" t="str">
        <f>Overall!E86</f>
        <v>TE</v>
      </c>
      <c r="E8" s="29" t="str">
        <f>Overall!F86</f>
        <v>PIT</v>
      </c>
      <c r="F8" s="30">
        <f>Overall!G86</f>
        <v>7</v>
      </c>
      <c r="G8" s="28">
        <f>Overall!H86</f>
        <v>8</v>
      </c>
      <c r="H8" s="29">
        <f>Overall!I86</f>
        <v>85</v>
      </c>
      <c r="I8" s="29">
        <f>Overall!J86</f>
        <v>86.8</v>
      </c>
      <c r="J8" s="29">
        <f>Overall!K86</f>
        <v>15.5</v>
      </c>
      <c r="K8" s="29">
        <f>Overall!L86</f>
        <v>83</v>
      </c>
      <c r="L8" s="30">
        <f>Overall!M86</f>
        <v>-2</v>
      </c>
      <c r="M8" s="28">
        <f t="shared" si="0"/>
        <v>7.2999999999999829</v>
      </c>
      <c r="N8" s="29">
        <f>Overall!O86</f>
        <v>153.69999999999999</v>
      </c>
      <c r="O8" s="29">
        <f>Overall!P86</f>
        <v>133</v>
      </c>
      <c r="P8" s="30">
        <f>Overall!Q86</f>
        <v>8.9</v>
      </c>
      <c r="Q8" s="28">
        <f>Overall!AA86</f>
        <v>4.9000000000000004</v>
      </c>
      <c r="R8" s="29">
        <f>Overall!AB86</f>
        <v>670.5</v>
      </c>
      <c r="S8" s="30">
        <f>Overall!Z86</f>
        <v>58.5</v>
      </c>
      <c r="T8" s="2">
        <f>Overall!BC86</f>
        <v>4</v>
      </c>
      <c r="U8" s="2">
        <f>Overall!BF86</f>
        <v>610</v>
      </c>
      <c r="V8" s="2">
        <f>Overall!BB86</f>
        <v>50</v>
      </c>
      <c r="W8" s="2">
        <f>Overall!BD86</f>
        <v>72</v>
      </c>
      <c r="X8" s="2">
        <f>Overall!BE86</f>
        <v>12.2</v>
      </c>
      <c r="Y8" s="2">
        <f>Overall!AZ86</f>
        <v>6</v>
      </c>
    </row>
    <row r="9" spans="1:25" x14ac:dyDescent="0.3">
      <c r="A9" s="27">
        <f>Overall!$A$90</f>
        <v>0</v>
      </c>
      <c r="B9" s="28" t="str">
        <f>Overall!D90</f>
        <v>Jared Cook</v>
      </c>
      <c r="C9" s="29">
        <v>8</v>
      </c>
      <c r="D9" s="29" t="str">
        <f>Overall!E90</f>
        <v>TE</v>
      </c>
      <c r="E9" s="29" t="str">
        <f>Overall!F90</f>
        <v>NO</v>
      </c>
      <c r="F9" s="30">
        <f>Overall!G90</f>
        <v>9</v>
      </c>
      <c r="G9" s="28">
        <f>Overall!H90</f>
        <v>8</v>
      </c>
      <c r="H9" s="29">
        <f>Overall!I90</f>
        <v>89</v>
      </c>
      <c r="I9" s="29">
        <f>Overall!J90</f>
        <v>89.4</v>
      </c>
      <c r="J9" s="29">
        <f>Overall!K90</f>
        <v>12</v>
      </c>
      <c r="K9" s="29">
        <f>Overall!L90</f>
        <v>71</v>
      </c>
      <c r="L9" s="30">
        <f>Overall!M90</f>
        <v>-18</v>
      </c>
      <c r="M9" s="28">
        <f t="shared" si="0"/>
        <v>25.699999999999989</v>
      </c>
      <c r="N9" s="29">
        <f>Overall!O90</f>
        <v>172.1</v>
      </c>
      <c r="O9" s="29">
        <f>Overall!P90</f>
        <v>193.6</v>
      </c>
      <c r="P9" s="30">
        <f>Overall!Q90</f>
        <v>12.1</v>
      </c>
      <c r="Q9" s="28">
        <f>Overall!AA90</f>
        <v>5.9</v>
      </c>
      <c r="R9" s="29">
        <f>Overall!AB90</f>
        <v>764.5</v>
      </c>
      <c r="S9" s="30">
        <f>Overall!Z90</f>
        <v>60.9</v>
      </c>
      <c r="T9" s="2">
        <f>Overall!BC90</f>
        <v>6</v>
      </c>
      <c r="U9" s="2">
        <f>Overall!BF90</f>
        <v>896</v>
      </c>
      <c r="V9" s="2">
        <f>Overall!BB90</f>
        <v>68</v>
      </c>
      <c r="W9" s="2">
        <f>Overall!BD90</f>
        <v>101</v>
      </c>
      <c r="X9" s="2">
        <f>Overall!BE90</f>
        <v>13.2</v>
      </c>
      <c r="Y9" s="2">
        <f>Overall!AZ90</f>
        <v>15</v>
      </c>
    </row>
    <row r="10" spans="1:25" x14ac:dyDescent="0.3">
      <c r="A10" s="27" t="str">
        <f>Overall!$A$98</f>
        <v>4. Nate</v>
      </c>
      <c r="B10" s="28" t="str">
        <f>Overall!D98</f>
        <v>David Njoku</v>
      </c>
      <c r="C10" s="29">
        <v>9</v>
      </c>
      <c r="D10" s="29" t="str">
        <f>Overall!E98</f>
        <v>TE</v>
      </c>
      <c r="E10" s="29" t="str">
        <f>Overall!F98</f>
        <v>CLE</v>
      </c>
      <c r="F10" s="30">
        <f>Overall!G98</f>
        <v>7</v>
      </c>
      <c r="G10" s="28">
        <f>Overall!H98</f>
        <v>9</v>
      </c>
      <c r="H10" s="29">
        <f>Overall!I98</f>
        <v>97</v>
      </c>
      <c r="I10" s="29">
        <f>Overall!J98</f>
        <v>101.5</v>
      </c>
      <c r="J10" s="29">
        <f>Overall!K98</f>
        <v>13.4</v>
      </c>
      <c r="K10" s="29">
        <f>Overall!L98</f>
        <v>87</v>
      </c>
      <c r="L10" s="30">
        <f>Overall!M98</f>
        <v>-10</v>
      </c>
      <c r="M10" s="28">
        <f t="shared" si="0"/>
        <v>0</v>
      </c>
      <c r="N10" s="29">
        <f>Overall!O98</f>
        <v>146.4</v>
      </c>
      <c r="O10" s="29">
        <f>Overall!P98</f>
        <v>143.9</v>
      </c>
      <c r="P10" s="30">
        <f>Overall!Q98</f>
        <v>9</v>
      </c>
      <c r="Q10" s="28">
        <f>Overall!AA98</f>
        <v>4.9000000000000004</v>
      </c>
      <c r="R10" s="29">
        <f>Overall!AB98</f>
        <v>638.79999999999995</v>
      </c>
      <c r="S10" s="30">
        <f>Overall!Z98</f>
        <v>54.1</v>
      </c>
      <c r="T10" s="2">
        <f>Overall!BC98</f>
        <v>4</v>
      </c>
      <c r="U10" s="2">
        <f>Overall!BF98</f>
        <v>639</v>
      </c>
      <c r="V10" s="2">
        <f>Overall!BB98</f>
        <v>56</v>
      </c>
      <c r="W10" s="2">
        <f>Overall!BD98</f>
        <v>88</v>
      </c>
      <c r="X10" s="2">
        <f>Overall!BE98</f>
        <v>11.4</v>
      </c>
      <c r="Y10" s="2">
        <f>Overall!AZ98</f>
        <v>9</v>
      </c>
    </row>
    <row r="11" spans="1:25" x14ac:dyDescent="0.3">
      <c r="A11" s="27" t="str">
        <f>Overall!$A$104</f>
        <v>8. Bryan</v>
      </c>
      <c r="B11" s="28" t="str">
        <f>Overall!D104</f>
        <v>Eric Ebron</v>
      </c>
      <c r="C11" s="29">
        <v>10</v>
      </c>
      <c r="D11" s="29" t="str">
        <f>Overall!E104</f>
        <v>TE</v>
      </c>
      <c r="E11" s="29" t="str">
        <f>Overall!F104</f>
        <v>IND</v>
      </c>
      <c r="F11" s="30">
        <f>Overall!G104</f>
        <v>6</v>
      </c>
      <c r="G11" s="28">
        <f>Overall!H104</f>
        <v>9</v>
      </c>
      <c r="H11" s="29">
        <f>Overall!I104</f>
        <v>103</v>
      </c>
      <c r="I11" s="29">
        <f>Overall!J104</f>
        <v>106</v>
      </c>
      <c r="J11" s="29">
        <f>Overall!K104</f>
        <v>19.5</v>
      </c>
      <c r="K11" s="29">
        <f>Overall!L104</f>
        <v>80</v>
      </c>
      <c r="L11" s="30">
        <f>Overall!M104</f>
        <v>-23</v>
      </c>
      <c r="M11" s="28">
        <f t="shared" si="0"/>
        <v>-1</v>
      </c>
      <c r="N11" s="29">
        <f>Overall!O104</f>
        <v>145.4</v>
      </c>
      <c r="O11" s="29">
        <f>Overall!P104</f>
        <v>222.2</v>
      </c>
      <c r="P11" s="30">
        <f>Overall!Q104</f>
        <v>13.9</v>
      </c>
      <c r="Q11" s="28">
        <f>Overall!AA104</f>
        <v>6.1</v>
      </c>
      <c r="R11" s="29">
        <f>Overall!AB104</f>
        <v>582.5</v>
      </c>
      <c r="S11" s="30">
        <f>Overall!Z104</f>
        <v>51.5</v>
      </c>
      <c r="T11" s="2">
        <f>Overall!BC104</f>
        <v>13</v>
      </c>
      <c r="U11" s="2">
        <f>Overall!BF104</f>
        <v>750</v>
      </c>
      <c r="V11" s="2">
        <f>Overall!BB104</f>
        <v>66</v>
      </c>
      <c r="W11" s="2">
        <f>Overall!BD104</f>
        <v>110</v>
      </c>
      <c r="X11" s="2">
        <f>Overall!BE104</f>
        <v>11.4</v>
      </c>
      <c r="Y11" s="2">
        <f>Overall!AZ104</f>
        <v>7</v>
      </c>
    </row>
    <row r="12" spans="1:25" x14ac:dyDescent="0.3">
      <c r="A12" s="27">
        <f>Overall!$A$106</f>
        <v>0</v>
      </c>
      <c r="B12" s="28" t="str">
        <f>Overall!D106</f>
        <v>Austin Hooper</v>
      </c>
      <c r="C12" s="29">
        <v>11</v>
      </c>
      <c r="D12" s="29" t="str">
        <f>Overall!E106</f>
        <v>TE</v>
      </c>
      <c r="E12" s="29" t="str">
        <f>Overall!F106</f>
        <v>ATL</v>
      </c>
      <c r="F12" s="30">
        <f>Overall!G106</f>
        <v>9</v>
      </c>
      <c r="G12" s="28">
        <f>Overall!H106</f>
        <v>9</v>
      </c>
      <c r="H12" s="29">
        <f>Overall!I106</f>
        <v>105</v>
      </c>
      <c r="I12" s="29">
        <f>Overall!J106</f>
        <v>107.2</v>
      </c>
      <c r="J12" s="29">
        <f>Overall!K106</f>
        <v>17.5</v>
      </c>
      <c r="K12" s="29">
        <f>Overall!L106</f>
        <v>108</v>
      </c>
      <c r="L12" s="30">
        <f>Overall!M106</f>
        <v>3</v>
      </c>
      <c r="M12" s="28">
        <f t="shared" si="0"/>
        <v>-0.30000000000001137</v>
      </c>
      <c r="N12" s="29">
        <f>Overall!O106</f>
        <v>146.1</v>
      </c>
      <c r="O12" s="29">
        <f>Overall!P106</f>
        <v>163</v>
      </c>
      <c r="P12" s="30">
        <f>Overall!Q106</f>
        <v>10.199999999999999</v>
      </c>
      <c r="Q12" s="28">
        <f>Overall!AA106</f>
        <v>4.3</v>
      </c>
      <c r="R12" s="29">
        <f>Overall!AB106</f>
        <v>597.79999999999995</v>
      </c>
      <c r="S12" s="30">
        <f>Overall!Z106</f>
        <v>61.4</v>
      </c>
      <c r="T12" s="2">
        <f>Overall!BC106</f>
        <v>4</v>
      </c>
      <c r="U12" s="2">
        <f>Overall!BF106</f>
        <v>660</v>
      </c>
      <c r="V12" s="2">
        <f>Overall!BB106</f>
        <v>71</v>
      </c>
      <c r="W12" s="2">
        <f>Overall!BD106</f>
        <v>88</v>
      </c>
      <c r="X12" s="2">
        <f>Overall!BE106</f>
        <v>9.3000000000000007</v>
      </c>
      <c r="Y12" s="2">
        <f>Overall!AZ106</f>
        <v>7</v>
      </c>
    </row>
    <row r="13" spans="1:25" x14ac:dyDescent="0.3">
      <c r="A13" s="27">
        <f>Overall!$A$134</f>
        <v>0</v>
      </c>
      <c r="B13" s="28" t="str">
        <f>Overall!D134</f>
        <v>Trey Burton</v>
      </c>
      <c r="C13" s="29">
        <v>12</v>
      </c>
      <c r="D13" s="29" t="str">
        <f>Overall!E134</f>
        <v>TE</v>
      </c>
      <c r="E13" s="29" t="str">
        <f>Overall!F134</f>
        <v>CHI</v>
      </c>
      <c r="F13" s="30">
        <f>Overall!G134</f>
        <v>6</v>
      </c>
      <c r="G13" s="28">
        <f>Overall!H134</f>
        <v>10</v>
      </c>
      <c r="H13" s="29">
        <f>Overall!I134</f>
        <v>133</v>
      </c>
      <c r="I13" s="29">
        <f>Overall!J134</f>
        <v>137.1</v>
      </c>
      <c r="J13" s="29">
        <f>Overall!K134</f>
        <v>27.4</v>
      </c>
      <c r="K13" s="29">
        <f>Overall!L134</f>
        <v>140</v>
      </c>
      <c r="L13" s="30">
        <f>Overall!M134</f>
        <v>7</v>
      </c>
      <c r="M13" s="28">
        <f t="shared" si="0"/>
        <v>-20.400000000000006</v>
      </c>
      <c r="N13" s="29">
        <f>Overall!O134</f>
        <v>126</v>
      </c>
      <c r="O13" s="29">
        <f>Overall!P134</f>
        <v>147.1</v>
      </c>
      <c r="P13" s="30">
        <f>Overall!Q134</f>
        <v>9.1999999999999993</v>
      </c>
      <c r="Q13" s="28">
        <f>Overall!AA134</f>
        <v>4.3</v>
      </c>
      <c r="R13" s="29">
        <f>Overall!AB134</f>
        <v>527.20000000000005</v>
      </c>
      <c r="S13" s="30">
        <f>Overall!Z134</f>
        <v>48.4</v>
      </c>
      <c r="T13" s="2">
        <f>Overall!BC134</f>
        <v>6</v>
      </c>
      <c r="U13" s="2">
        <f>Overall!BF134</f>
        <v>569</v>
      </c>
      <c r="V13" s="2">
        <f>Overall!BB134</f>
        <v>54</v>
      </c>
      <c r="W13" s="2">
        <f>Overall!BD134</f>
        <v>76</v>
      </c>
      <c r="X13" s="2">
        <f>Overall!BE134</f>
        <v>10.5</v>
      </c>
      <c r="Y13" s="2">
        <f>Overall!AZ134</f>
        <v>7</v>
      </c>
    </row>
    <row r="14" spans="1:25" x14ac:dyDescent="0.3">
      <c r="A14" s="27">
        <f>Overall!$A$137</f>
        <v>0</v>
      </c>
      <c r="B14" s="28" t="str">
        <f>Overall!D137</f>
        <v>Mark Andrews</v>
      </c>
      <c r="C14" s="29">
        <v>13</v>
      </c>
      <c r="D14" s="29" t="str">
        <f>Overall!E137</f>
        <v>TE</v>
      </c>
      <c r="E14" s="29" t="str">
        <f>Overall!F137</f>
        <v>BAL</v>
      </c>
      <c r="F14" s="30">
        <f>Overall!G137</f>
        <v>8</v>
      </c>
      <c r="G14" s="28">
        <f>Overall!H137</f>
        <v>10</v>
      </c>
      <c r="H14" s="29">
        <f>Overall!I137</f>
        <v>136</v>
      </c>
      <c r="I14" s="29">
        <f>Overall!J137</f>
        <v>139.19999999999999</v>
      </c>
      <c r="J14" s="29">
        <f>Overall!K137</f>
        <v>26.4</v>
      </c>
      <c r="K14" s="29">
        <f>Overall!L137</f>
        <v>158</v>
      </c>
      <c r="L14" s="30">
        <f>Overall!M137</f>
        <v>22</v>
      </c>
      <c r="M14" s="28">
        <f t="shared" si="0"/>
        <v>-15.400000000000006</v>
      </c>
      <c r="N14" s="29">
        <f>Overall!O137</f>
        <v>131</v>
      </c>
      <c r="O14" s="29">
        <f>Overall!P137</f>
        <v>107.2</v>
      </c>
      <c r="P14" s="30">
        <f>Overall!Q137</f>
        <v>6.7</v>
      </c>
      <c r="Q14" s="28">
        <f>Overall!AA137</f>
        <v>4.0999999999999996</v>
      </c>
      <c r="R14" s="29">
        <f>Overall!AB137</f>
        <v>606.29999999999995</v>
      </c>
      <c r="S14" s="30">
        <f>Overall!Z137</f>
        <v>46</v>
      </c>
      <c r="T14" s="2">
        <f>Overall!BC137</f>
        <v>3</v>
      </c>
      <c r="U14" s="2">
        <f>Overall!BF137</f>
        <v>552</v>
      </c>
      <c r="V14" s="2">
        <f>Overall!BB137</f>
        <v>34</v>
      </c>
      <c r="W14" s="2">
        <f>Overall!BD137</f>
        <v>50</v>
      </c>
      <c r="X14" s="2">
        <f>Overall!BE137</f>
        <v>16.2</v>
      </c>
      <c r="Y14" s="2">
        <f>Overall!AZ137</f>
        <v>8</v>
      </c>
    </row>
    <row r="15" spans="1:25" x14ac:dyDescent="0.3">
      <c r="A15" s="27" t="str">
        <f>Overall!$A$139</f>
        <v>8. Bryan</v>
      </c>
      <c r="B15" s="28" t="str">
        <f>Overall!D139</f>
        <v>Delanie Walker</v>
      </c>
      <c r="C15" s="29">
        <v>14</v>
      </c>
      <c r="D15" s="29" t="str">
        <f>Overall!E139</f>
        <v>TE</v>
      </c>
      <c r="E15" s="29" t="str">
        <f>Overall!F139</f>
        <v>TEN</v>
      </c>
      <c r="F15" s="30">
        <f>Overall!G139</f>
        <v>11</v>
      </c>
      <c r="G15" s="28">
        <f>Overall!H139</f>
        <v>10</v>
      </c>
      <c r="H15" s="29">
        <f>Overall!I139</f>
        <v>138</v>
      </c>
      <c r="I15" s="29">
        <f>Overall!J139</f>
        <v>145.1</v>
      </c>
      <c r="J15" s="29">
        <f>Overall!K139</f>
        <v>40.5</v>
      </c>
      <c r="K15" s="29">
        <f>Overall!L139</f>
        <v>132</v>
      </c>
      <c r="L15" s="30">
        <f>Overall!M139</f>
        <v>-6</v>
      </c>
      <c r="M15" s="28">
        <f t="shared" si="0"/>
        <v>-4.8000000000000114</v>
      </c>
      <c r="N15" s="29">
        <f>Overall!O139</f>
        <v>141.6</v>
      </c>
      <c r="O15" s="29">
        <f>Overall!P139</f>
        <v>9.1999999999999993</v>
      </c>
      <c r="P15" s="30">
        <f>Overall!Q139</f>
        <v>9.1999999999999993</v>
      </c>
      <c r="Q15" s="28">
        <f>Overall!AA139</f>
        <v>4.0999999999999996</v>
      </c>
      <c r="R15" s="29">
        <f>Overall!AB139</f>
        <v>620.20000000000005</v>
      </c>
      <c r="S15" s="30">
        <f>Overall!Z139</f>
        <v>56.1</v>
      </c>
      <c r="T15" s="2">
        <f>Overall!BC139</f>
        <v>0</v>
      </c>
      <c r="U15" s="2">
        <f>Overall!BF139</f>
        <v>52</v>
      </c>
      <c r="V15" s="2">
        <f>Overall!BB139</f>
        <v>4</v>
      </c>
      <c r="W15" s="2">
        <f>Overall!BD139</f>
        <v>7</v>
      </c>
      <c r="X15" s="2">
        <f>Overall!BE139</f>
        <v>13</v>
      </c>
      <c r="Y15" s="2">
        <f>Overall!AZ139</f>
        <v>0</v>
      </c>
    </row>
    <row r="16" spans="1:25" x14ac:dyDescent="0.3">
      <c r="A16" s="27">
        <f>Overall!$A$145</f>
        <v>0</v>
      </c>
      <c r="B16" s="28" t="str">
        <f>Overall!D145</f>
        <v>Jordan Reed</v>
      </c>
      <c r="C16" s="29">
        <v>15</v>
      </c>
      <c r="D16" s="29" t="str">
        <f>Overall!E145</f>
        <v>TE</v>
      </c>
      <c r="E16" s="29" t="str">
        <f>Overall!F145</f>
        <v>WAS</v>
      </c>
      <c r="F16" s="30">
        <f>Overall!G145</f>
        <v>10</v>
      </c>
      <c r="G16" s="28">
        <f>Overall!H145</f>
        <v>10</v>
      </c>
      <c r="H16" s="29">
        <f>Overall!I145</f>
        <v>143</v>
      </c>
      <c r="I16" s="29">
        <f>Overall!J145</f>
        <v>149.19999999999999</v>
      </c>
      <c r="J16" s="29">
        <f>Overall!K145</f>
        <v>31.5</v>
      </c>
      <c r="K16" s="29">
        <f>Overall!L145</f>
        <v>138</v>
      </c>
      <c r="L16" s="30">
        <f>Overall!M145</f>
        <v>-5</v>
      </c>
      <c r="M16" s="28">
        <f t="shared" si="0"/>
        <v>3</v>
      </c>
      <c r="N16" s="29">
        <f>Overall!O145</f>
        <v>149.4</v>
      </c>
      <c r="O16" s="29">
        <f>Overall!P145</f>
        <v>119.8</v>
      </c>
      <c r="P16" s="30">
        <f>Overall!Q145</f>
        <v>9.1999999999999993</v>
      </c>
      <c r="Q16" s="28">
        <f>Overall!AA145</f>
        <v>3.8</v>
      </c>
      <c r="R16" s="29">
        <f>Overall!AB145</f>
        <v>641.29999999999995</v>
      </c>
      <c r="S16" s="30">
        <f>Overall!Z145</f>
        <v>63.4</v>
      </c>
      <c r="T16" s="2">
        <f>Overall!BC145</f>
        <v>2</v>
      </c>
      <c r="U16" s="2">
        <f>Overall!BF145</f>
        <v>558</v>
      </c>
      <c r="V16" s="2">
        <f>Overall!BB145</f>
        <v>54</v>
      </c>
      <c r="W16" s="2">
        <f>Overall!BD145</f>
        <v>84</v>
      </c>
      <c r="X16" s="2">
        <f>Overall!BE145</f>
        <v>10.3</v>
      </c>
      <c r="Y16" s="2">
        <f>Overall!AZ145</f>
        <v>7</v>
      </c>
    </row>
    <row r="17" spans="1:25" x14ac:dyDescent="0.3">
      <c r="A17" s="27">
        <f>Overall!$A$149</f>
        <v>0</v>
      </c>
      <c r="B17" s="28" t="str">
        <f>Overall!D149</f>
        <v>Jack Doyle</v>
      </c>
      <c r="C17" s="29">
        <v>16</v>
      </c>
      <c r="D17" s="29" t="str">
        <f>Overall!E149</f>
        <v>TE</v>
      </c>
      <c r="E17" s="29" t="str">
        <f>Overall!F149</f>
        <v>IND</v>
      </c>
      <c r="F17" s="30">
        <f>Overall!G149</f>
        <v>6</v>
      </c>
      <c r="G17" s="28">
        <f>Overall!H149</f>
        <v>10</v>
      </c>
      <c r="H17" s="29">
        <f>Overall!I149</f>
        <v>147</v>
      </c>
      <c r="I17" s="29">
        <f>Overall!J149</f>
        <v>155.9</v>
      </c>
      <c r="J17" s="29">
        <f>Overall!K149</f>
        <v>27.1</v>
      </c>
      <c r="K17" s="29">
        <f>Overall!L149</f>
        <v>184</v>
      </c>
      <c r="L17" s="30">
        <f>Overall!M149</f>
        <v>37</v>
      </c>
      <c r="M17" s="28">
        <f t="shared" si="0"/>
        <v>-18.800000000000011</v>
      </c>
      <c r="N17" s="29">
        <f>Overall!O149</f>
        <v>127.6</v>
      </c>
      <c r="O17" s="29">
        <f>Overall!P149</f>
        <v>60.5</v>
      </c>
      <c r="P17" s="30">
        <f>Overall!Q149</f>
        <v>10.1</v>
      </c>
      <c r="Q17" s="28">
        <f>Overall!AA149</f>
        <v>4.0999999999999996</v>
      </c>
      <c r="R17" s="29">
        <f>Overall!AB149</f>
        <v>506.4</v>
      </c>
      <c r="S17" s="30">
        <f>Overall!Z149</f>
        <v>54</v>
      </c>
      <c r="T17" s="2">
        <f>Overall!BC149</f>
        <v>2</v>
      </c>
      <c r="U17" s="2">
        <f>Overall!BF149</f>
        <v>245</v>
      </c>
      <c r="V17" s="2">
        <f>Overall!BB149</f>
        <v>26</v>
      </c>
      <c r="W17" s="2">
        <f>Overall!BD149</f>
        <v>33</v>
      </c>
      <c r="X17" s="2">
        <f>Overall!BE149</f>
        <v>9.4</v>
      </c>
      <c r="Y17" s="2">
        <f>Overall!AZ149</f>
        <v>1</v>
      </c>
    </row>
    <row r="18" spans="1:25" x14ac:dyDescent="0.3">
      <c r="A18" s="27">
        <f>Overall!$A$153</f>
        <v>0</v>
      </c>
      <c r="B18" s="28" t="str">
        <f>Overall!D153</f>
        <v>Kyle Rudolph</v>
      </c>
      <c r="C18" s="29">
        <v>17</v>
      </c>
      <c r="D18" s="29" t="str">
        <f>Overall!E153</f>
        <v>TE</v>
      </c>
      <c r="E18" s="29" t="str">
        <f>Overall!F153</f>
        <v>MIN</v>
      </c>
      <c r="F18" s="30">
        <f>Overall!G153</f>
        <v>12</v>
      </c>
      <c r="G18" s="28">
        <f>Overall!H153</f>
        <v>10</v>
      </c>
      <c r="H18" s="29">
        <f>Overall!I153</f>
        <v>151</v>
      </c>
      <c r="I18" s="29">
        <f>Overall!J153</f>
        <v>159.69999999999999</v>
      </c>
      <c r="J18" s="29">
        <f>Overall!K153</f>
        <v>21.3</v>
      </c>
      <c r="K18" s="29">
        <f>Overall!L153</f>
        <v>150</v>
      </c>
      <c r="L18" s="30">
        <f>Overall!M153</f>
        <v>-1</v>
      </c>
      <c r="M18" s="28">
        <f t="shared" si="0"/>
        <v>-17.300000000000011</v>
      </c>
      <c r="N18" s="29">
        <f>Overall!O153</f>
        <v>129.1</v>
      </c>
      <c r="O18" s="29">
        <f>Overall!P153</f>
        <v>151.4</v>
      </c>
      <c r="P18" s="30">
        <f>Overall!Q153</f>
        <v>9.5</v>
      </c>
      <c r="Q18" s="28">
        <f>Overall!AA153</f>
        <v>4.3</v>
      </c>
      <c r="R18" s="29">
        <f>Overall!AB153</f>
        <v>513.5</v>
      </c>
      <c r="S18" s="30">
        <f>Overall!Z153</f>
        <v>52.6</v>
      </c>
      <c r="T18" s="2">
        <f>Overall!BC153</f>
        <v>4</v>
      </c>
      <c r="U18" s="2">
        <f>Overall!BF153</f>
        <v>634</v>
      </c>
      <c r="V18" s="2">
        <f>Overall!BB153</f>
        <v>64</v>
      </c>
      <c r="W18" s="2">
        <f>Overall!BD153</f>
        <v>82</v>
      </c>
      <c r="X18" s="2">
        <f>Overall!BE153</f>
        <v>9.9</v>
      </c>
      <c r="Y18" s="2">
        <f>Overall!AZ153</f>
        <v>6</v>
      </c>
    </row>
    <row r="19" spans="1:25" x14ac:dyDescent="0.3">
      <c r="A19" s="27">
        <f>Overall!$A$163</f>
        <v>0</v>
      </c>
      <c r="B19" s="28" t="str">
        <f>Overall!D163</f>
        <v>T.J. Hockenson</v>
      </c>
      <c r="C19" s="29">
        <v>18</v>
      </c>
      <c r="D19" s="29" t="str">
        <f>Overall!E163</f>
        <v>TE</v>
      </c>
      <c r="E19" s="29" t="str">
        <f>Overall!F163</f>
        <v>DET</v>
      </c>
      <c r="F19" s="30">
        <f>Overall!G163</f>
        <v>5</v>
      </c>
      <c r="G19" s="28">
        <f>Overall!H163</f>
        <v>11</v>
      </c>
      <c r="H19" s="29">
        <f>Overall!I163</f>
        <v>161</v>
      </c>
      <c r="I19" s="29">
        <f>Overall!J163</f>
        <v>170.3</v>
      </c>
      <c r="J19" s="29">
        <f>Overall!K163</f>
        <v>43.3</v>
      </c>
      <c r="K19" s="29">
        <f>Overall!L163</f>
        <v>156</v>
      </c>
      <c r="L19" s="30">
        <f>Overall!M163</f>
        <v>-5</v>
      </c>
      <c r="M19" s="28">
        <f t="shared" si="0"/>
        <v>-27.800000000000011</v>
      </c>
      <c r="N19" s="29">
        <f>Overall!O163</f>
        <v>118.6</v>
      </c>
      <c r="O19" s="29">
        <f>Overall!P163</f>
        <v>0</v>
      </c>
      <c r="P19" s="30">
        <f>Overall!Q163</f>
        <v>0</v>
      </c>
      <c r="Q19" s="28">
        <f>Overall!AA163</f>
        <v>3.7</v>
      </c>
      <c r="R19" s="29">
        <f>Overall!AB163</f>
        <v>506.7</v>
      </c>
      <c r="S19" s="30">
        <f>Overall!Z163</f>
        <v>48.2</v>
      </c>
      <c r="T19" s="2">
        <f>Overall!BC163</f>
        <v>0</v>
      </c>
      <c r="U19" s="2">
        <f>Overall!BF163</f>
        <v>0</v>
      </c>
      <c r="V19" s="2">
        <f>Overall!BB163</f>
        <v>0</v>
      </c>
      <c r="W19" s="2">
        <f>Overall!BD163</f>
        <v>0</v>
      </c>
      <c r="X19" s="2">
        <f>Overall!BE163</f>
        <v>0</v>
      </c>
      <c r="Y19" s="2">
        <f>Overall!AZ163</f>
        <v>0</v>
      </c>
    </row>
    <row r="20" spans="1:25" x14ac:dyDescent="0.3">
      <c r="A20" s="27">
        <f>Overall!A178</f>
        <v>0</v>
      </c>
      <c r="B20" s="28" t="str">
        <f>Overall!D178</f>
        <v>Jimmy Graham</v>
      </c>
      <c r="C20" s="29">
        <v>19</v>
      </c>
      <c r="D20" s="29" t="str">
        <f>Overall!E178</f>
        <v>TE</v>
      </c>
      <c r="E20" s="29" t="str">
        <f>Overall!F178</f>
        <v>GB</v>
      </c>
      <c r="F20" s="30">
        <f>Overall!G178</f>
        <v>11</v>
      </c>
      <c r="G20" s="28">
        <f>Overall!H178</f>
        <v>11</v>
      </c>
      <c r="H20" s="29">
        <f>Overall!I178</f>
        <v>176</v>
      </c>
      <c r="I20" s="29">
        <f>Overall!J178</f>
        <v>190.2</v>
      </c>
      <c r="J20" s="29">
        <f>Overall!K178</f>
        <v>38.799999999999997</v>
      </c>
      <c r="K20" s="29">
        <f>Overall!L178</f>
        <v>154</v>
      </c>
      <c r="L20" s="30">
        <f>Overall!M178</f>
        <v>-22</v>
      </c>
      <c r="M20" s="28">
        <f t="shared" si="0"/>
        <v>-15.300000000000011</v>
      </c>
      <c r="N20" s="29">
        <f>Overall!O178</f>
        <v>131.1</v>
      </c>
      <c r="O20" s="29">
        <f>Overall!P178</f>
        <v>130.6</v>
      </c>
      <c r="P20" s="30">
        <f>Overall!Q178</f>
        <v>8.1999999999999993</v>
      </c>
      <c r="Q20" s="28">
        <f>Overall!AA178</f>
        <v>4.0999999999999996</v>
      </c>
      <c r="R20" s="29">
        <f>Overall!AB178</f>
        <v>556.9</v>
      </c>
      <c r="S20" s="30">
        <f>Overall!Z178</f>
        <v>51.7</v>
      </c>
      <c r="T20" s="2">
        <f>Overall!BC178</f>
        <v>2</v>
      </c>
      <c r="U20" s="2">
        <f>Overall!BF178</f>
        <v>636</v>
      </c>
      <c r="V20" s="2">
        <f>Overall!BB178</f>
        <v>55</v>
      </c>
      <c r="W20" s="2">
        <f>Overall!BD178</f>
        <v>90</v>
      </c>
      <c r="X20" s="2">
        <f>Overall!BE178</f>
        <v>11.6</v>
      </c>
      <c r="Y20" s="2">
        <f>Overall!AZ178</f>
        <v>7</v>
      </c>
    </row>
    <row r="21" spans="1:25" x14ac:dyDescent="0.3">
      <c r="A21" s="27">
        <f>Overall!A179</f>
        <v>0</v>
      </c>
      <c r="B21" s="28" t="str">
        <f>Overall!D179</f>
        <v>Chris Herndon IV</v>
      </c>
      <c r="C21" s="29">
        <v>20</v>
      </c>
      <c r="D21" s="29" t="str">
        <f>Overall!E179</f>
        <v>TE</v>
      </c>
      <c r="E21" s="29" t="str">
        <f>Overall!F179</f>
        <v>NYJ</v>
      </c>
      <c r="F21" s="30">
        <f>Overall!G179</f>
        <v>4</v>
      </c>
      <c r="G21" s="28">
        <f>Overall!H179</f>
        <v>11</v>
      </c>
      <c r="H21" s="29">
        <f>Overall!I179</f>
        <v>177</v>
      </c>
      <c r="I21" s="29">
        <f>Overall!J179</f>
        <v>190.9</v>
      </c>
      <c r="J21" s="29">
        <f>Overall!K179</f>
        <v>35.200000000000003</v>
      </c>
      <c r="K21" s="29">
        <f>Overall!L179</f>
        <v>182</v>
      </c>
      <c r="L21" s="30">
        <f>Overall!M179</f>
        <v>5</v>
      </c>
      <c r="M21" s="28">
        <f t="shared" si="0"/>
        <v>-50.100000000000009</v>
      </c>
      <c r="N21" s="29">
        <f>Overall!O179</f>
        <v>96.3</v>
      </c>
      <c r="O21" s="29">
        <f>Overall!P179</f>
        <v>113.2</v>
      </c>
      <c r="P21" s="30">
        <f>Overall!Q179</f>
        <v>7.1</v>
      </c>
      <c r="Q21" s="28">
        <f>Overall!AA179</f>
        <v>3.5</v>
      </c>
      <c r="R21" s="29">
        <f>Overall!AB179</f>
        <v>416.8</v>
      </c>
      <c r="S21" s="30">
        <f>Overall!Z179</f>
        <v>33.9</v>
      </c>
      <c r="T21" s="2">
        <f>Overall!BC179</f>
        <v>4</v>
      </c>
      <c r="U21" s="2">
        <f>Overall!BF179</f>
        <v>502</v>
      </c>
      <c r="V21" s="2">
        <f>Overall!BB179</f>
        <v>39</v>
      </c>
      <c r="W21" s="2">
        <f>Overall!BD179</f>
        <v>56</v>
      </c>
      <c r="X21" s="2">
        <f>Overall!BE179</f>
        <v>12.9</v>
      </c>
      <c r="Y21" s="2">
        <f>Overall!AZ179</f>
        <v>9</v>
      </c>
    </row>
    <row r="22" spans="1:25" x14ac:dyDescent="0.3">
      <c r="A22" s="27">
        <f>Overall!$A$181</f>
        <v>0</v>
      </c>
      <c r="B22" s="28" t="str">
        <f>Overall!D181</f>
        <v>Dallas Goedert</v>
      </c>
      <c r="C22" s="29">
        <v>21</v>
      </c>
      <c r="D22" s="29" t="str">
        <f>Overall!E181</f>
        <v>TE</v>
      </c>
      <c r="E22" s="29" t="str">
        <f>Overall!F181</f>
        <v>PHI</v>
      </c>
      <c r="F22" s="30">
        <f>Overall!G181</f>
        <v>10</v>
      </c>
      <c r="G22" s="28">
        <f>Overall!H181</f>
        <v>11</v>
      </c>
      <c r="H22" s="29">
        <f>Overall!I181</f>
        <v>179</v>
      </c>
      <c r="I22" s="29">
        <f>Overall!J181</f>
        <v>197.5</v>
      </c>
      <c r="J22" s="29">
        <f>Overall!K181</f>
        <v>33.5</v>
      </c>
      <c r="K22" s="29">
        <f>Overall!L181</f>
        <v>191</v>
      </c>
      <c r="L22" s="30">
        <f>Overall!M181</f>
        <v>12</v>
      </c>
      <c r="M22" s="28">
        <f t="shared" si="0"/>
        <v>-52.5</v>
      </c>
      <c r="N22" s="29">
        <f>Overall!O181</f>
        <v>93.9</v>
      </c>
      <c r="O22" s="29">
        <f>Overall!P181</f>
        <v>90.4</v>
      </c>
      <c r="P22" s="30">
        <f>Overall!Q181</f>
        <v>5.7</v>
      </c>
      <c r="Q22" s="28">
        <f>Overall!AA181</f>
        <v>4</v>
      </c>
      <c r="R22" s="29">
        <f>Overall!AB181</f>
        <v>357.2</v>
      </c>
      <c r="S22" s="30">
        <f>Overall!Z181</f>
        <v>34.4</v>
      </c>
      <c r="T22" s="2">
        <f>Overall!BC181</f>
        <v>4</v>
      </c>
      <c r="U22" s="2">
        <f>Overall!BF181</f>
        <v>334</v>
      </c>
      <c r="V22" s="2">
        <f>Overall!BB181</f>
        <v>33</v>
      </c>
      <c r="W22" s="2">
        <f>Overall!BD181</f>
        <v>42</v>
      </c>
      <c r="X22" s="2">
        <f>Overall!BE181</f>
        <v>10.1</v>
      </c>
      <c r="Y22" s="2">
        <f>Overall!AZ181</f>
        <v>5</v>
      </c>
    </row>
    <row r="23" spans="1:25" x14ac:dyDescent="0.3">
      <c r="A23" s="27">
        <f>Overall!$A$183</f>
        <v>0</v>
      </c>
      <c r="B23" s="28" t="str">
        <f>Overall!D183</f>
        <v>Greg Olsen</v>
      </c>
      <c r="C23" s="29">
        <v>22</v>
      </c>
      <c r="D23" s="29" t="str">
        <f>Overall!E183</f>
        <v>TE</v>
      </c>
      <c r="E23" s="29" t="str">
        <f>Overall!F183</f>
        <v>CAR</v>
      </c>
      <c r="F23" s="30">
        <f>Overall!G183</f>
        <v>7</v>
      </c>
      <c r="G23" s="28">
        <f>Overall!H183</f>
        <v>11</v>
      </c>
      <c r="H23" s="29">
        <f>Overall!I183</f>
        <v>181</v>
      </c>
      <c r="I23" s="29">
        <f>Overall!J183</f>
        <v>199.7</v>
      </c>
      <c r="J23" s="29">
        <f>Overall!K183</f>
        <v>31.4</v>
      </c>
      <c r="K23" s="29">
        <f>Overall!L183</f>
        <v>139</v>
      </c>
      <c r="L23" s="30">
        <f>Overall!M183</f>
        <v>-42</v>
      </c>
      <c r="M23" s="28">
        <f t="shared" si="0"/>
        <v>-22.300000000000011</v>
      </c>
      <c r="N23" s="29">
        <f>Overall!O183</f>
        <v>124.1</v>
      </c>
      <c r="O23" s="29">
        <f>Overall!P183</f>
        <v>80.099999999999994</v>
      </c>
      <c r="P23" s="30">
        <f>Overall!Q183</f>
        <v>8.9</v>
      </c>
      <c r="Q23" s="28">
        <f>Overall!AA183</f>
        <v>4.4000000000000004</v>
      </c>
      <c r="R23" s="29">
        <f>Overall!AB183</f>
        <v>527.9</v>
      </c>
      <c r="S23" s="30">
        <f>Overall!Z183</f>
        <v>45.1</v>
      </c>
      <c r="T23" s="2">
        <f>Overall!BC183</f>
        <v>4</v>
      </c>
      <c r="U23" s="2">
        <f>Overall!BF183</f>
        <v>291</v>
      </c>
      <c r="V23" s="2">
        <f>Overall!BB183</f>
        <v>27</v>
      </c>
      <c r="W23" s="2">
        <f>Overall!BD183</f>
        <v>38</v>
      </c>
      <c r="X23" s="2">
        <f>Overall!BE183</f>
        <v>10.8</v>
      </c>
      <c r="Y23" s="2">
        <f>Overall!AZ183</f>
        <v>2</v>
      </c>
    </row>
    <row r="24" spans="1:25" x14ac:dyDescent="0.3">
      <c r="A24" s="27">
        <f>Overall!$A$194</f>
        <v>0</v>
      </c>
      <c r="B24" s="28" t="str">
        <f>Overall!D194</f>
        <v>Noah Fant</v>
      </c>
      <c r="C24" s="29">
        <v>23</v>
      </c>
      <c r="D24" s="29" t="str">
        <f>Overall!E194</f>
        <v>TE</v>
      </c>
      <c r="E24" s="29" t="str">
        <f>Overall!F194</f>
        <v>DEN</v>
      </c>
      <c r="F24" s="30">
        <f>Overall!G194</f>
        <v>10</v>
      </c>
      <c r="G24" s="28">
        <f>Overall!H194</f>
        <v>11</v>
      </c>
      <c r="H24" s="29">
        <f>Overall!I194</f>
        <v>192</v>
      </c>
      <c r="I24" s="29">
        <f>Overall!J194</f>
        <v>211.3</v>
      </c>
      <c r="J24" s="29">
        <f>Overall!K194</f>
        <v>37.1</v>
      </c>
      <c r="K24" s="29">
        <f>Overall!L194</f>
        <v>179</v>
      </c>
      <c r="L24" s="30">
        <f>Overall!M194</f>
        <v>-13</v>
      </c>
      <c r="M24" s="28">
        <f t="shared" si="0"/>
        <v>-28.800000000000011</v>
      </c>
      <c r="N24" s="29">
        <f>Overall!O194</f>
        <v>117.6</v>
      </c>
      <c r="O24" s="29">
        <f>Overall!P194</f>
        <v>0</v>
      </c>
      <c r="P24" s="30">
        <f>Overall!Q194</f>
        <v>0</v>
      </c>
      <c r="Q24" s="28">
        <f>Overall!AA194</f>
        <v>3.6</v>
      </c>
      <c r="R24" s="29">
        <f>Overall!AB194</f>
        <v>515</v>
      </c>
      <c r="S24" s="30">
        <f>Overall!Z194</f>
        <v>45.9</v>
      </c>
      <c r="T24" s="2">
        <f>Overall!BC194</f>
        <v>0</v>
      </c>
      <c r="U24" s="2">
        <f>Overall!BF194</f>
        <v>0</v>
      </c>
      <c r="V24" s="2">
        <f>Overall!BB194</f>
        <v>0</v>
      </c>
      <c r="W24" s="2">
        <f>Overall!BD194</f>
        <v>0</v>
      </c>
      <c r="X24" s="2">
        <f>Overall!BE194</f>
        <v>0</v>
      </c>
      <c r="Y24" s="2">
        <f>Overall!AZ194</f>
        <v>0</v>
      </c>
    </row>
    <row r="25" spans="1:25" x14ac:dyDescent="0.3">
      <c r="A25" s="27">
        <f>Overall!$A$203</f>
        <v>0</v>
      </c>
      <c r="B25" s="28" t="str">
        <f>Overall!D203</f>
        <v>Darren Waller</v>
      </c>
      <c r="C25" s="29">
        <v>24</v>
      </c>
      <c r="D25" s="29" t="str">
        <f>Overall!E203</f>
        <v>TE</v>
      </c>
      <c r="E25" s="29" t="str">
        <f>Overall!F203</f>
        <v>OAK</v>
      </c>
      <c r="F25" s="30">
        <f>Overall!G203</f>
        <v>6</v>
      </c>
      <c r="G25" s="28">
        <f>Overall!H203</f>
        <v>12</v>
      </c>
      <c r="H25" s="29">
        <f>Overall!I203</f>
        <v>201</v>
      </c>
      <c r="I25" s="29">
        <f>Overall!J203</f>
        <v>221.9</v>
      </c>
      <c r="J25" s="29">
        <f>Overall!K203</f>
        <v>36.5</v>
      </c>
      <c r="K25" s="29">
        <f>Overall!L203</f>
        <v>216</v>
      </c>
      <c r="L25" s="30">
        <f>Overall!M203</f>
        <v>15</v>
      </c>
      <c r="M25" s="28">
        <f t="shared" si="0"/>
        <v>-50.900000000000006</v>
      </c>
      <c r="N25" s="29">
        <f>Overall!O203</f>
        <v>95.5</v>
      </c>
      <c r="O25" s="29">
        <f>Overall!P203</f>
        <v>15.6</v>
      </c>
      <c r="P25" s="30">
        <f>Overall!Q203</f>
        <v>3.9</v>
      </c>
      <c r="Q25" s="28">
        <f>Overall!AA203</f>
        <v>3</v>
      </c>
      <c r="R25" s="29">
        <f>Overall!AB203</f>
        <v>409.4</v>
      </c>
      <c r="S25" s="30">
        <f>Overall!Z203</f>
        <v>37.5</v>
      </c>
      <c r="T25" s="2">
        <f>Overall!BC203</f>
        <v>0</v>
      </c>
      <c r="U25" s="2">
        <f>Overall!BF203</f>
        <v>75</v>
      </c>
      <c r="V25" s="2">
        <f>Overall!BB203</f>
        <v>6</v>
      </c>
      <c r="W25" s="2">
        <f>Overall!BD203</f>
        <v>6</v>
      </c>
      <c r="X25" s="2">
        <f>Overall!BE203</f>
        <v>12.5</v>
      </c>
      <c r="Y25" s="2">
        <f>Overall!AZ203</f>
        <v>1</v>
      </c>
    </row>
    <row r="26" spans="1:25" x14ac:dyDescent="0.3">
      <c r="A26" s="27">
        <f>Overall!$A$232</f>
        <v>0</v>
      </c>
      <c r="B26" s="28" t="str">
        <f>Overall!D232</f>
        <v>Mike Gesicki</v>
      </c>
      <c r="C26" s="29">
        <v>25</v>
      </c>
      <c r="D26" s="29" t="str">
        <f>Overall!E232</f>
        <v>TE</v>
      </c>
      <c r="E26" s="29" t="str">
        <f>Overall!F232</f>
        <v>MIA</v>
      </c>
      <c r="F26" s="30">
        <f>Overall!G232</f>
        <v>5</v>
      </c>
      <c r="G26" s="28">
        <f>Overall!H232</f>
        <v>12</v>
      </c>
      <c r="H26" s="29">
        <f>Overall!I232</f>
        <v>230</v>
      </c>
      <c r="I26" s="29">
        <f>Overall!J232</f>
        <v>239.9</v>
      </c>
      <c r="J26" s="29">
        <f>Overall!K232</f>
        <v>48</v>
      </c>
      <c r="K26" s="29">
        <f>Overall!L232</f>
        <v>246</v>
      </c>
      <c r="L26" s="30">
        <f>Overall!M232</f>
        <v>16</v>
      </c>
      <c r="M26" s="28">
        <f t="shared" si="0"/>
        <v>-64.5</v>
      </c>
      <c r="N26" s="29">
        <f>Overall!O232</f>
        <v>81.900000000000006</v>
      </c>
      <c r="O26" s="29">
        <f>Overall!P232</f>
        <v>40.200000000000003</v>
      </c>
      <c r="P26" s="30">
        <f>Overall!Q232</f>
        <v>2.5</v>
      </c>
      <c r="Q26" s="28">
        <f>Overall!AA232</f>
        <v>2.2000000000000002</v>
      </c>
      <c r="R26" s="29">
        <f>Overall!AB232</f>
        <v>353.3</v>
      </c>
      <c r="S26" s="30">
        <f>Overall!Z232</f>
        <v>35</v>
      </c>
      <c r="T26" s="2">
        <f>Overall!BC232</f>
        <v>0</v>
      </c>
      <c r="U26" s="2">
        <f>Overall!BF232</f>
        <v>202</v>
      </c>
      <c r="V26" s="2">
        <f>Overall!BB232</f>
        <v>22</v>
      </c>
      <c r="W26" s="2">
        <f>Overall!BD232</f>
        <v>32</v>
      </c>
      <c r="X26" s="2">
        <f>Overall!BE232</f>
        <v>9.1999999999999993</v>
      </c>
      <c r="Y26" s="2">
        <f>Overall!AZ232</f>
        <v>1</v>
      </c>
    </row>
    <row r="27" spans="1:25" x14ac:dyDescent="0.3">
      <c r="A27" s="27">
        <f>Overall!$A$238</f>
        <v>0</v>
      </c>
      <c r="B27" s="28" t="str">
        <f>Overall!D238</f>
        <v>Gerald Everett</v>
      </c>
      <c r="C27" s="29">
        <v>26</v>
      </c>
      <c r="D27" s="29" t="str">
        <f>Overall!E238</f>
        <v>TE</v>
      </c>
      <c r="E27" s="29" t="str">
        <f>Overall!F238</f>
        <v>LAR</v>
      </c>
      <c r="F27" s="30">
        <f>Overall!G238</f>
        <v>9</v>
      </c>
      <c r="G27" s="28">
        <f>Overall!H238</f>
        <v>12</v>
      </c>
      <c r="H27" s="29">
        <f>Overall!I238</f>
        <v>236</v>
      </c>
      <c r="I27" s="29">
        <f>Overall!J238</f>
        <v>260.5</v>
      </c>
      <c r="J27" s="29">
        <f>Overall!K238</f>
        <v>40.700000000000003</v>
      </c>
      <c r="K27" s="29">
        <f>Overall!L238</f>
        <v>279</v>
      </c>
      <c r="L27" s="30">
        <f>Overall!M238</f>
        <v>43</v>
      </c>
      <c r="M27" s="28">
        <f t="shared" si="0"/>
        <v>-73.100000000000009</v>
      </c>
      <c r="N27" s="29">
        <f>Overall!O238</f>
        <v>73.3</v>
      </c>
      <c r="O27" s="29">
        <f>Overall!P238</f>
        <v>86.6</v>
      </c>
      <c r="P27" s="30">
        <f>Overall!Q238</f>
        <v>5.4</v>
      </c>
      <c r="Q27" s="28">
        <f>Overall!AA238</f>
        <v>2.6</v>
      </c>
      <c r="R27" s="29">
        <f>Overall!AB238</f>
        <v>301</v>
      </c>
      <c r="S27" s="30">
        <f>Overall!Z238</f>
        <v>27.7</v>
      </c>
      <c r="T27" s="2">
        <f>Overall!BC238</f>
        <v>3</v>
      </c>
      <c r="U27" s="2">
        <f>Overall!BF238</f>
        <v>320</v>
      </c>
      <c r="V27" s="2">
        <f>Overall!BB238</f>
        <v>33</v>
      </c>
      <c r="W27" s="2">
        <f>Overall!BD238</f>
        <v>50</v>
      </c>
      <c r="X27" s="2">
        <f>Overall!BE238</f>
        <v>9.6999999999999993</v>
      </c>
      <c r="Y27" s="2">
        <f>Overall!AZ238</f>
        <v>4</v>
      </c>
    </row>
    <row r="28" spans="1:25" x14ac:dyDescent="0.3">
      <c r="A28" s="27">
        <f>Overall!$A$244</f>
        <v>0</v>
      </c>
      <c r="B28" s="28" t="str">
        <f>Overall!D244</f>
        <v>Tyler Eifert</v>
      </c>
      <c r="C28" s="29">
        <v>27</v>
      </c>
      <c r="D28" s="29" t="str">
        <f>Overall!E244</f>
        <v>TE</v>
      </c>
      <c r="E28" s="29" t="str">
        <f>Overall!F244</f>
        <v>CIN</v>
      </c>
      <c r="F28" s="30">
        <f>Overall!G244</f>
        <v>9</v>
      </c>
      <c r="G28" s="28">
        <f>Overall!H244</f>
        <v>13</v>
      </c>
      <c r="H28" s="29">
        <f>Overall!I244</f>
        <v>242</v>
      </c>
      <c r="I28" s="29">
        <f>Overall!J244</f>
        <v>260.2</v>
      </c>
      <c r="J28" s="29">
        <f>Overall!K244</f>
        <v>54.1</v>
      </c>
      <c r="K28" s="29">
        <f>Overall!L244</f>
        <v>204</v>
      </c>
      <c r="L28" s="30">
        <f>Overall!M244</f>
        <v>-38</v>
      </c>
      <c r="M28" s="28">
        <f t="shared" si="0"/>
        <v>-34.400000000000006</v>
      </c>
      <c r="N28" s="29">
        <f>Overall!O244</f>
        <v>112</v>
      </c>
      <c r="O28" s="29">
        <f>Overall!P244</f>
        <v>38.9</v>
      </c>
      <c r="P28" s="30">
        <f>Overall!Q244</f>
        <v>9.6999999999999993</v>
      </c>
      <c r="Q28" s="28">
        <f>Overall!AA244</f>
        <v>3.6</v>
      </c>
      <c r="R28" s="29">
        <f>Overall!AB244</f>
        <v>476.9</v>
      </c>
      <c r="S28" s="30">
        <f>Overall!Z244</f>
        <v>42.9</v>
      </c>
      <c r="T28" s="2">
        <f>Overall!BC244</f>
        <v>1</v>
      </c>
      <c r="U28" s="2">
        <f>Overall!BF244</f>
        <v>179</v>
      </c>
      <c r="V28" s="2">
        <f>Overall!BB244</f>
        <v>15</v>
      </c>
      <c r="W28" s="2">
        <f>Overall!BD244</f>
        <v>19</v>
      </c>
      <c r="X28" s="2">
        <f>Overall!BE244</f>
        <v>11.9</v>
      </c>
      <c r="Y28" s="2">
        <f>Overall!AZ244</f>
        <v>2</v>
      </c>
    </row>
    <row r="29" spans="1:25" x14ac:dyDescent="0.3">
      <c r="A29" s="27">
        <f>Overall!$A$260</f>
        <v>0</v>
      </c>
      <c r="B29" s="28" t="str">
        <f>Overall!D260</f>
        <v>Jason Witten</v>
      </c>
      <c r="C29" s="29">
        <v>28</v>
      </c>
      <c r="D29" s="29" t="str">
        <f>Overall!E260</f>
        <v>TE</v>
      </c>
      <c r="E29" s="29" t="str">
        <f>Overall!F260</f>
        <v>DAL</v>
      </c>
      <c r="F29" s="30">
        <f>Overall!G260</f>
        <v>8</v>
      </c>
      <c r="G29" s="28">
        <f>Overall!H260</f>
        <v>13</v>
      </c>
      <c r="H29" s="29">
        <f>Overall!I260</f>
        <v>258</v>
      </c>
      <c r="I29" s="29">
        <f>Overall!J260</f>
        <v>276.39999999999998</v>
      </c>
      <c r="J29" s="29">
        <f>Overall!K260</f>
        <v>29.4</v>
      </c>
      <c r="K29" s="29">
        <f>Overall!L260</f>
        <v>202</v>
      </c>
      <c r="L29" s="30">
        <f>Overall!M260</f>
        <v>-56</v>
      </c>
      <c r="M29" s="28">
        <f t="shared" si="0"/>
        <v>-36.600000000000009</v>
      </c>
      <c r="N29" s="29">
        <f>Overall!O260</f>
        <v>109.8</v>
      </c>
      <c r="O29" s="29">
        <f>Overall!P260</f>
        <v>0</v>
      </c>
      <c r="P29" s="30">
        <f>Overall!Q260</f>
        <v>0</v>
      </c>
      <c r="Q29" s="28">
        <f>Overall!AA260</f>
        <v>3.4</v>
      </c>
      <c r="R29" s="29">
        <f>Overall!AB260</f>
        <v>446.7</v>
      </c>
      <c r="S29" s="30">
        <f>Overall!Z260</f>
        <v>45.6</v>
      </c>
      <c r="T29" s="2">
        <f>Overall!BC260</f>
        <v>0</v>
      </c>
      <c r="U29" s="2">
        <f>Overall!BF260</f>
        <v>0</v>
      </c>
      <c r="V29" s="2">
        <f>Overall!BB260</f>
        <v>0</v>
      </c>
      <c r="W29" s="2">
        <f>Overall!BD260</f>
        <v>0</v>
      </c>
      <c r="X29" s="2">
        <f>Overall!BE260</f>
        <v>0</v>
      </c>
      <c r="Y29" s="2">
        <f>Overall!AZ260</f>
        <v>0</v>
      </c>
    </row>
    <row r="30" spans="1:25" x14ac:dyDescent="0.3">
      <c r="A30" s="27">
        <f>Overall!$A$270</f>
        <v>0</v>
      </c>
      <c r="B30" s="28" t="str">
        <f>Overall!D270</f>
        <v>Ian Thomas</v>
      </c>
      <c r="C30" s="29">
        <v>29</v>
      </c>
      <c r="D30" s="29" t="str">
        <f>Overall!E270</f>
        <v>TE</v>
      </c>
      <c r="E30" s="29" t="str">
        <f>Overall!F270</f>
        <v>CAR</v>
      </c>
      <c r="F30" s="30">
        <f>Overall!G270</f>
        <v>7</v>
      </c>
      <c r="G30" s="28">
        <f>Overall!H270</f>
        <v>13</v>
      </c>
      <c r="H30" s="29">
        <f>Overall!I270</f>
        <v>268</v>
      </c>
      <c r="I30" s="29">
        <f>Overall!J270</f>
        <v>282.8</v>
      </c>
      <c r="J30" s="29">
        <f>Overall!K270</f>
        <v>42.6</v>
      </c>
      <c r="K30" s="29">
        <f>Overall!L270</f>
        <v>267</v>
      </c>
      <c r="L30" s="30">
        <f>Overall!M270</f>
        <v>-1</v>
      </c>
      <c r="M30" s="28">
        <f t="shared" si="0"/>
        <v>-81.2</v>
      </c>
      <c r="N30" s="29">
        <f>Overall!O270</f>
        <v>65.2</v>
      </c>
      <c r="O30" s="29">
        <f>Overall!P270</f>
        <v>81.3</v>
      </c>
      <c r="P30" s="30">
        <f>Overall!Q270</f>
        <v>5.0999999999999996</v>
      </c>
      <c r="Q30" s="28">
        <f>Overall!AA270</f>
        <v>2</v>
      </c>
      <c r="R30" s="29">
        <f>Overall!AB270</f>
        <v>267.39999999999998</v>
      </c>
      <c r="S30" s="30">
        <f>Overall!Z270</f>
        <v>26.3</v>
      </c>
      <c r="T30" s="2">
        <f>Overall!BC270</f>
        <v>2</v>
      </c>
      <c r="U30" s="2">
        <f>Overall!BF270</f>
        <v>333</v>
      </c>
      <c r="V30" s="2">
        <f>Overall!BB270</f>
        <v>36</v>
      </c>
      <c r="W30" s="2">
        <f>Overall!BD270</f>
        <v>49</v>
      </c>
      <c r="X30" s="2">
        <f>Overall!BE270</f>
        <v>9.3000000000000007</v>
      </c>
      <c r="Y30" s="2">
        <f>Overall!AZ270</f>
        <v>4</v>
      </c>
    </row>
    <row r="31" spans="1:25" x14ac:dyDescent="0.3">
      <c r="A31" s="27">
        <f>Overall!$A$274</f>
        <v>0</v>
      </c>
      <c r="B31" s="28" t="str">
        <f>Overall!D274</f>
        <v>Hayden Hurst</v>
      </c>
      <c r="C31" s="29">
        <v>30</v>
      </c>
      <c r="D31" s="29" t="str">
        <f>Overall!E274</f>
        <v>TE</v>
      </c>
      <c r="E31" s="29" t="str">
        <f>Overall!F274</f>
        <v>BAL</v>
      </c>
      <c r="F31" s="30">
        <f>Overall!G274</f>
        <v>8</v>
      </c>
      <c r="G31" s="28">
        <f>Overall!H274</f>
        <v>13</v>
      </c>
      <c r="H31" s="29">
        <f>Overall!I274</f>
        <v>272</v>
      </c>
      <c r="I31" s="29">
        <f>Overall!J274</f>
        <v>297.10000000000002</v>
      </c>
      <c r="J31" s="29">
        <f>Overall!K274</f>
        <v>40.299999999999997</v>
      </c>
      <c r="K31" s="29">
        <f>Overall!L274</f>
        <v>320</v>
      </c>
      <c r="L31" s="30">
        <f>Overall!M274</f>
        <v>48</v>
      </c>
      <c r="M31" s="28">
        <f t="shared" si="0"/>
        <v>-90.2</v>
      </c>
      <c r="N31" s="29">
        <f>Overall!O274</f>
        <v>56.2</v>
      </c>
      <c r="O31" s="29">
        <f>Overall!P274</f>
        <v>35.299999999999997</v>
      </c>
      <c r="P31" s="30">
        <f>Overall!Q274</f>
        <v>2.9</v>
      </c>
      <c r="Q31" s="28">
        <f>Overall!AA274</f>
        <v>1.9</v>
      </c>
      <c r="R31" s="29">
        <f>Overall!AB274</f>
        <v>245.9</v>
      </c>
      <c r="S31" s="30">
        <f>Overall!Z274</f>
        <v>20.5</v>
      </c>
      <c r="T31" s="2">
        <f>Overall!BC274</f>
        <v>1</v>
      </c>
      <c r="U31" s="2">
        <f>Overall!BF274</f>
        <v>163</v>
      </c>
      <c r="V31" s="2">
        <f>Overall!BB274</f>
        <v>13</v>
      </c>
      <c r="W31" s="2">
        <f>Overall!BD274</f>
        <v>23</v>
      </c>
      <c r="X31" s="2">
        <f>Overall!BE274</f>
        <v>12.5</v>
      </c>
      <c r="Y31" s="2">
        <f>Overall!AZ274</f>
        <v>3</v>
      </c>
    </row>
    <row r="32" spans="1:25" x14ac:dyDescent="0.3">
      <c r="A32" s="27">
        <f>Overall!$A$279</f>
        <v>0</v>
      </c>
      <c r="B32" s="28" t="str">
        <f>Overall!D279</f>
        <v>Cameron Brate</v>
      </c>
      <c r="C32" s="29">
        <v>31</v>
      </c>
      <c r="D32" s="29" t="str">
        <f>Overall!E279</f>
        <v>TE</v>
      </c>
      <c r="E32" s="29" t="str">
        <f>Overall!F279</f>
        <v>TB</v>
      </c>
      <c r="F32" s="30">
        <f>Overall!G279</f>
        <v>7</v>
      </c>
      <c r="G32" s="28">
        <f>Overall!H279</f>
        <v>13</v>
      </c>
      <c r="H32" s="29">
        <f>Overall!I279</f>
        <v>277</v>
      </c>
      <c r="I32" s="29">
        <f>Overall!J279</f>
        <v>295.89999999999998</v>
      </c>
      <c r="J32" s="29">
        <f>Overall!K279</f>
        <v>42.4</v>
      </c>
      <c r="K32" s="29">
        <f>Overall!L279</f>
        <v>297</v>
      </c>
      <c r="L32" s="30">
        <f>Overall!M279</f>
        <v>20</v>
      </c>
      <c r="M32" s="28">
        <f t="shared" si="0"/>
        <v>-71.600000000000009</v>
      </c>
      <c r="N32" s="29">
        <f>Overall!O279</f>
        <v>74.8</v>
      </c>
      <c r="O32" s="29">
        <f>Overall!P279</f>
        <v>92.9</v>
      </c>
      <c r="P32" s="30">
        <f>Overall!Q279</f>
        <v>5.8</v>
      </c>
      <c r="Q32" s="28">
        <f>Overall!AA279</f>
        <v>3.1</v>
      </c>
      <c r="R32" s="29">
        <f>Overall!AB279</f>
        <v>293.2</v>
      </c>
      <c r="S32" s="30">
        <f>Overall!Z279</f>
        <v>27.5</v>
      </c>
      <c r="T32" s="2">
        <f>Overall!BC279</f>
        <v>6</v>
      </c>
      <c r="U32" s="2">
        <f>Overall!BF279</f>
        <v>289</v>
      </c>
      <c r="V32" s="2">
        <f>Overall!BB279</f>
        <v>30</v>
      </c>
      <c r="W32" s="2">
        <f>Overall!BD279</f>
        <v>49</v>
      </c>
      <c r="X32" s="2">
        <f>Overall!BE279</f>
        <v>9.6</v>
      </c>
      <c r="Y32" s="2">
        <f>Overall!AZ279</f>
        <v>2</v>
      </c>
    </row>
    <row r="33" spans="1:25" x14ac:dyDescent="0.3">
      <c r="A33" s="27">
        <f>Overall!$A$287</f>
        <v>0</v>
      </c>
      <c r="B33" s="28" t="str">
        <f>Overall!D287</f>
        <v>Matt LaCosse</v>
      </c>
      <c r="C33" s="29">
        <v>32</v>
      </c>
      <c r="D33" s="29" t="str">
        <f>Overall!E287</f>
        <v>TE</v>
      </c>
      <c r="E33" s="29" t="str">
        <f>Overall!F287</f>
        <v>NE</v>
      </c>
      <c r="F33" s="30">
        <f>Overall!G287</f>
        <v>10</v>
      </c>
      <c r="G33" s="28">
        <f>Overall!H287</f>
        <v>14</v>
      </c>
      <c r="H33" s="29">
        <f>Overall!I287</f>
        <v>285</v>
      </c>
      <c r="I33" s="29">
        <f>Overall!J287</f>
        <v>292.3</v>
      </c>
      <c r="J33" s="29">
        <f>Overall!K287</f>
        <v>47.7</v>
      </c>
      <c r="K33" s="29">
        <f>Overall!L287</f>
        <v>266</v>
      </c>
      <c r="L33" s="30">
        <f>Overall!M287</f>
        <v>-19</v>
      </c>
      <c r="M33" s="28">
        <f t="shared" si="0"/>
        <v>-86</v>
      </c>
      <c r="N33" s="29">
        <f>Overall!O287</f>
        <v>60.4</v>
      </c>
      <c r="O33" s="29">
        <f>Overall!P287</f>
        <v>55</v>
      </c>
      <c r="P33" s="30">
        <f>Overall!Q287</f>
        <v>3.7</v>
      </c>
      <c r="Q33" s="28">
        <f>Overall!AA287</f>
        <v>1.5</v>
      </c>
      <c r="R33" s="29">
        <f>Overall!AB287</f>
        <v>268.39999999999998</v>
      </c>
      <c r="S33" s="30">
        <f>Overall!Z287</f>
        <v>24.4</v>
      </c>
      <c r="T33" s="2">
        <f>Overall!BC287</f>
        <v>1</v>
      </c>
      <c r="U33" s="2">
        <f>Overall!BF287</f>
        <v>250</v>
      </c>
      <c r="V33" s="2">
        <f>Overall!BB287</f>
        <v>24</v>
      </c>
      <c r="W33" s="2">
        <f>Overall!BD287</f>
        <v>37</v>
      </c>
      <c r="X33" s="2">
        <f>Overall!BE287</f>
        <v>10.4</v>
      </c>
      <c r="Y33" s="2">
        <f>Overall!AZ287</f>
        <v>1</v>
      </c>
    </row>
    <row r="34" spans="1:25" x14ac:dyDescent="0.3">
      <c r="A34" s="27">
        <f>Overall!$A$292</f>
        <v>0</v>
      </c>
      <c r="B34" s="28" t="str">
        <f>Overall!D292</f>
        <v>Jordan Thomas</v>
      </c>
      <c r="C34" s="29">
        <v>33</v>
      </c>
      <c r="D34" s="29" t="str">
        <f>Overall!E292</f>
        <v>TE</v>
      </c>
      <c r="E34" s="29" t="str">
        <f>Overall!F292</f>
        <v>HOU</v>
      </c>
      <c r="F34" s="30">
        <f>Overall!G292</f>
        <v>10</v>
      </c>
      <c r="G34" s="28">
        <f>Overall!H292</f>
        <v>14</v>
      </c>
      <c r="H34" s="29">
        <f>Overall!I292</f>
        <v>290</v>
      </c>
      <c r="I34" s="29">
        <f>Overall!J292</f>
        <v>296.8</v>
      </c>
      <c r="J34" s="29">
        <f>Overall!K292</f>
        <v>41.3</v>
      </c>
      <c r="K34" s="29">
        <f>Overall!L292</f>
        <v>303</v>
      </c>
      <c r="L34" s="30">
        <f>Overall!M292</f>
        <v>13</v>
      </c>
      <c r="M34" s="28">
        <f t="shared" ref="M34:M65" si="1">N34-$N$10</f>
        <v>-85.2</v>
      </c>
      <c r="N34" s="29">
        <f>Overall!O292</f>
        <v>61.2</v>
      </c>
      <c r="O34" s="29">
        <f>Overall!P292</f>
        <v>61.8</v>
      </c>
      <c r="P34" s="30">
        <f>Overall!Q292</f>
        <v>3.9</v>
      </c>
      <c r="Q34" s="28">
        <f>Overall!AA292</f>
        <v>2.2000000000000002</v>
      </c>
      <c r="R34" s="29">
        <f>Overall!AB292</f>
        <v>252.3</v>
      </c>
      <c r="S34" s="30">
        <f>Overall!Z292</f>
        <v>23</v>
      </c>
      <c r="T34" s="2">
        <f>Overall!BC292</f>
        <v>4</v>
      </c>
      <c r="U34" s="2">
        <f>Overall!BF292</f>
        <v>215</v>
      </c>
      <c r="V34" s="2">
        <f>Overall!BB292</f>
        <v>20</v>
      </c>
      <c r="W34" s="2">
        <f>Overall!BD292</f>
        <v>27</v>
      </c>
      <c r="X34" s="2">
        <f>Overall!BE292</f>
        <v>10.8</v>
      </c>
      <c r="Y34" s="2">
        <f>Overall!AZ292</f>
        <v>2</v>
      </c>
    </row>
    <row r="35" spans="1:25" x14ac:dyDescent="0.3">
      <c r="A35" s="27">
        <f>Overall!$A$296</f>
        <v>0</v>
      </c>
      <c r="B35" s="28" t="str">
        <f>Overall!D296</f>
        <v>Ricky Seals-Jones</v>
      </c>
      <c r="C35" s="29">
        <v>34</v>
      </c>
      <c r="D35" s="29" t="str">
        <f>Overall!E296</f>
        <v>TE</v>
      </c>
      <c r="E35" s="29" t="str">
        <f>Overall!F296</f>
        <v>ARI</v>
      </c>
      <c r="F35" s="30">
        <f>Overall!G296</f>
        <v>12</v>
      </c>
      <c r="G35" s="28">
        <f>Overall!H296</f>
        <v>14</v>
      </c>
      <c r="H35" s="29">
        <f>Overall!I296</f>
        <v>294</v>
      </c>
      <c r="I35" s="29">
        <f>Overall!J296</f>
        <v>310.8</v>
      </c>
      <c r="J35" s="29">
        <f>Overall!K296</f>
        <v>42.4</v>
      </c>
      <c r="K35" s="29">
        <f>Overall!L296</f>
        <v>347</v>
      </c>
      <c r="L35" s="30">
        <f>Overall!M296</f>
        <v>53</v>
      </c>
      <c r="M35" s="28">
        <f t="shared" si="1"/>
        <v>-86.600000000000009</v>
      </c>
      <c r="N35" s="29">
        <f>Overall!O296</f>
        <v>59.8</v>
      </c>
      <c r="O35" s="29">
        <f>Overall!P296</f>
        <v>74.3</v>
      </c>
      <c r="P35" s="30">
        <f>Overall!Q296</f>
        <v>5</v>
      </c>
      <c r="Q35" s="28">
        <f>Overall!AA296</f>
        <v>1.8</v>
      </c>
      <c r="R35" s="29">
        <f>Overall!AB296</f>
        <v>257.10000000000002</v>
      </c>
      <c r="S35" s="30">
        <f>Overall!Z296</f>
        <v>23</v>
      </c>
      <c r="T35" s="2">
        <f>Overall!BC296</f>
        <v>1</v>
      </c>
      <c r="U35" s="2">
        <f>Overall!BF296</f>
        <v>343</v>
      </c>
      <c r="V35" s="2">
        <f>Overall!BB296</f>
        <v>34</v>
      </c>
      <c r="W35" s="2">
        <f>Overall!BD296</f>
        <v>70</v>
      </c>
      <c r="X35" s="2">
        <f>Overall!BE296</f>
        <v>10.1</v>
      </c>
      <c r="Y35" s="2">
        <f>Overall!AZ296</f>
        <v>5</v>
      </c>
    </row>
    <row r="36" spans="1:25" x14ac:dyDescent="0.3">
      <c r="A36" s="27">
        <f>Overall!$A$316</f>
        <v>0</v>
      </c>
      <c r="B36" s="28" t="str">
        <f>Overall!D316</f>
        <v>Geoff Swaim</v>
      </c>
      <c r="C36" s="29">
        <v>35</v>
      </c>
      <c r="D36" s="29" t="str">
        <f>Overall!E316</f>
        <v>TE</v>
      </c>
      <c r="E36" s="29" t="str">
        <f>Overall!F316</f>
        <v>JAC</v>
      </c>
      <c r="F36" s="30">
        <f>Overall!G316</f>
        <v>10</v>
      </c>
      <c r="G36" s="28">
        <f>Overall!H316</f>
        <v>14</v>
      </c>
      <c r="H36" s="29">
        <f>Overall!I316</f>
        <v>314</v>
      </c>
      <c r="I36" s="29">
        <f>Overall!J316</f>
        <v>295.8</v>
      </c>
      <c r="J36" s="29">
        <f>Overall!K316</f>
        <v>48.8</v>
      </c>
      <c r="K36" s="29">
        <f>Overall!L316</f>
        <v>312</v>
      </c>
      <c r="L36" s="30">
        <f>Overall!M316</f>
        <v>-2</v>
      </c>
      <c r="M36" s="28">
        <f t="shared" si="1"/>
        <v>-68.7</v>
      </c>
      <c r="N36" s="29">
        <f>Overall!O316</f>
        <v>77.7</v>
      </c>
      <c r="O36" s="29">
        <f>Overall!P316</f>
        <v>56.2</v>
      </c>
      <c r="P36" s="30">
        <f>Overall!Q316</f>
        <v>6.2</v>
      </c>
      <c r="Q36" s="28">
        <f>Overall!AA316</f>
        <v>2</v>
      </c>
      <c r="R36" s="29">
        <f>Overall!AB316</f>
        <v>327.8</v>
      </c>
      <c r="S36" s="30">
        <f>Overall!Z316</f>
        <v>32.9</v>
      </c>
      <c r="T36" s="2">
        <f>Overall!BC316</f>
        <v>1</v>
      </c>
      <c r="U36" s="2">
        <f>Overall!BF316</f>
        <v>242</v>
      </c>
      <c r="V36" s="2">
        <f>Overall!BB316</f>
        <v>26</v>
      </c>
      <c r="W36" s="2">
        <f>Overall!BD316</f>
        <v>32</v>
      </c>
      <c r="X36" s="2">
        <f>Overall!BE316</f>
        <v>9.3000000000000007</v>
      </c>
      <c r="Y36" s="2">
        <f>Overall!AZ316</f>
        <v>3</v>
      </c>
    </row>
    <row r="37" spans="1:25" x14ac:dyDescent="0.3">
      <c r="A37" s="27">
        <f>Overall!$A$318</f>
        <v>0</v>
      </c>
      <c r="B37" s="28" t="str">
        <f>Overall!D318</f>
        <v>Benjamin Watson</v>
      </c>
      <c r="C37" s="29">
        <v>36</v>
      </c>
      <c r="D37" s="29" t="str">
        <f>Overall!E318</f>
        <v>TE</v>
      </c>
      <c r="E37" s="29" t="str">
        <f>Overall!F318</f>
        <v>NE</v>
      </c>
      <c r="F37" s="30">
        <f>Overall!G318</f>
        <v>10</v>
      </c>
      <c r="G37" s="28">
        <f>Overall!H318</f>
        <v>14</v>
      </c>
      <c r="H37" s="29">
        <f>Overall!I318</f>
        <v>316</v>
      </c>
      <c r="I37" s="29">
        <f>Overall!J318</f>
        <v>312.60000000000002</v>
      </c>
      <c r="J37" s="29">
        <f>Overall!K318</f>
        <v>23.5</v>
      </c>
      <c r="K37" s="29">
        <f>Overall!L318</f>
        <v>238</v>
      </c>
      <c r="L37" s="30">
        <f>Overall!M318</f>
        <v>-78</v>
      </c>
      <c r="M37" s="28">
        <f t="shared" si="1"/>
        <v>-74.400000000000006</v>
      </c>
      <c r="N37" s="29">
        <f>Overall!O318</f>
        <v>72</v>
      </c>
      <c r="O37" s="29">
        <f>Overall!P318</f>
        <v>87</v>
      </c>
      <c r="P37" s="30">
        <f>Overall!Q318</f>
        <v>5.4</v>
      </c>
      <c r="Q37" s="28">
        <f>Overall!AA318</f>
        <v>2.2000000000000002</v>
      </c>
      <c r="R37" s="29">
        <f>Overall!AB318</f>
        <v>317</v>
      </c>
      <c r="S37" s="30">
        <f>Overall!Z318</f>
        <v>27.5</v>
      </c>
      <c r="T37" s="2">
        <f>Overall!BC318</f>
        <v>2</v>
      </c>
      <c r="U37" s="2">
        <f>Overall!BF318</f>
        <v>400</v>
      </c>
      <c r="V37" s="2">
        <f>Overall!BB318</f>
        <v>35</v>
      </c>
      <c r="W37" s="2">
        <f>Overall!BD318</f>
        <v>46</v>
      </c>
      <c r="X37" s="2">
        <f>Overall!BE318</f>
        <v>11.4</v>
      </c>
      <c r="Y37" s="2">
        <f>Overall!AZ318</f>
        <v>6</v>
      </c>
    </row>
    <row r="38" spans="1:25" x14ac:dyDescent="0.3">
      <c r="A38" s="27">
        <f>Overall!$A$340</f>
        <v>0</v>
      </c>
      <c r="B38" s="28" t="str">
        <f>Overall!D340</f>
        <v>Irv Smith Jr.</v>
      </c>
      <c r="C38" s="29">
        <v>37</v>
      </c>
      <c r="D38" s="29" t="str">
        <f>Overall!E340</f>
        <v>TE</v>
      </c>
      <c r="E38" s="29" t="str">
        <f>Overall!F340</f>
        <v>MIN</v>
      </c>
      <c r="F38" s="30">
        <f>Overall!G340</f>
        <v>12</v>
      </c>
      <c r="G38" s="28">
        <f>Overall!H340</f>
        <v>14</v>
      </c>
      <c r="H38" s="29">
        <f>Overall!I340</f>
        <v>338</v>
      </c>
      <c r="I38" s="29">
        <f>Overall!J340</f>
        <v>325.60000000000002</v>
      </c>
      <c r="J38" s="29">
        <f>Overall!K340</f>
        <v>21.4</v>
      </c>
      <c r="K38" s="29">
        <f>Overall!L340</f>
        <v>237</v>
      </c>
      <c r="L38" s="30">
        <f>Overall!M340</f>
        <v>-101</v>
      </c>
      <c r="M38" s="28">
        <f t="shared" si="1"/>
        <v>-94.4</v>
      </c>
      <c r="N38" s="29">
        <f>Overall!O340</f>
        <v>52</v>
      </c>
      <c r="O38" s="29">
        <f>Overall!P340</f>
        <v>0</v>
      </c>
      <c r="P38" s="30">
        <f>Overall!Q340</f>
        <v>0</v>
      </c>
      <c r="Q38" s="28">
        <f>Overall!AA340</f>
        <v>1.7</v>
      </c>
      <c r="R38" s="29">
        <f>Overall!AB340</f>
        <v>218.2</v>
      </c>
      <c r="S38" s="30">
        <f>Overall!Z340</f>
        <v>21.2</v>
      </c>
      <c r="T38" s="2">
        <f>Overall!BC340</f>
        <v>0</v>
      </c>
      <c r="U38" s="2">
        <f>Overall!BF340</f>
        <v>0</v>
      </c>
      <c r="V38" s="2">
        <f>Overall!BB340</f>
        <v>0</v>
      </c>
      <c r="W38" s="2">
        <f>Overall!BD340</f>
        <v>0</v>
      </c>
      <c r="X38" s="2">
        <f>Overall!BE340</f>
        <v>0</v>
      </c>
      <c r="Y38" s="2">
        <f>Overall!AZ340</f>
        <v>0</v>
      </c>
    </row>
    <row r="39" spans="1:25" x14ac:dyDescent="0.3">
      <c r="A39" s="27">
        <f>Overall!$A$342</f>
        <v>0</v>
      </c>
      <c r="B39" s="28" t="str">
        <f>Overall!D342</f>
        <v>Blake Jarwin</v>
      </c>
      <c r="C39" s="29">
        <v>38</v>
      </c>
      <c r="D39" s="29" t="str">
        <f>Overall!E342</f>
        <v>TE</v>
      </c>
      <c r="E39" s="29" t="str">
        <f>Overall!F342</f>
        <v>DAL</v>
      </c>
      <c r="F39" s="30">
        <f>Overall!G342</f>
        <v>8</v>
      </c>
      <c r="G39" s="28">
        <f>Overall!H342</f>
        <v>15</v>
      </c>
      <c r="H39" s="29">
        <f>Overall!I342</f>
        <v>340</v>
      </c>
      <c r="I39" s="29">
        <f>Overall!J342</f>
        <v>280.5</v>
      </c>
      <c r="J39" s="29">
        <f>Overall!K342</f>
        <v>55.6</v>
      </c>
      <c r="K39" s="29">
        <f>Overall!L342</f>
        <v>313</v>
      </c>
      <c r="L39" s="30">
        <f>Overall!M342</f>
        <v>-27</v>
      </c>
      <c r="M39" s="28">
        <f t="shared" si="1"/>
        <v>-90.300000000000011</v>
      </c>
      <c r="N39" s="29">
        <f>Overall!O342</f>
        <v>56.1</v>
      </c>
      <c r="O39" s="29">
        <f>Overall!P342</f>
        <v>75.7</v>
      </c>
      <c r="P39" s="30">
        <f>Overall!Q342</f>
        <v>4.7</v>
      </c>
      <c r="Q39" s="28">
        <f>Overall!AA342</f>
        <v>1.8</v>
      </c>
      <c r="R39" s="29">
        <f>Overall!AB342</f>
        <v>233.6</v>
      </c>
      <c r="S39" s="30">
        <f>Overall!Z342</f>
        <v>21.8</v>
      </c>
      <c r="T39" s="2">
        <f>Overall!BC342</f>
        <v>3</v>
      </c>
      <c r="U39" s="2">
        <f>Overall!BF342</f>
        <v>307</v>
      </c>
      <c r="V39" s="2">
        <f>Overall!BB342</f>
        <v>27</v>
      </c>
      <c r="W39" s="2">
        <f>Overall!BD342</f>
        <v>36</v>
      </c>
      <c r="X39" s="2">
        <f>Overall!BE342</f>
        <v>11.4</v>
      </c>
      <c r="Y39" s="2">
        <f>Overall!AZ342</f>
        <v>3</v>
      </c>
    </row>
    <row r="40" spans="1:25" x14ac:dyDescent="0.3">
      <c r="A40" s="27">
        <f>Overall!$A$350</f>
        <v>0</v>
      </c>
      <c r="B40" s="28" t="str">
        <f>Overall!D350</f>
        <v>Will Dissly</v>
      </c>
      <c r="C40" s="29">
        <v>39</v>
      </c>
      <c r="D40" s="29" t="str">
        <f>Overall!E350</f>
        <v>TE</v>
      </c>
      <c r="E40" s="29" t="str">
        <f>Overall!F350</f>
        <v>SEA</v>
      </c>
      <c r="F40" s="30">
        <f>Overall!G350</f>
        <v>11</v>
      </c>
      <c r="G40" s="28">
        <f>Overall!H350</f>
        <v>15</v>
      </c>
      <c r="H40" s="29">
        <f>Overall!I350</f>
        <v>348</v>
      </c>
      <c r="I40" s="29">
        <f>Overall!J350</f>
        <v>323.8</v>
      </c>
      <c r="J40" s="29">
        <f>Overall!K350</f>
        <v>19.100000000000001</v>
      </c>
      <c r="K40" s="29">
        <f>Overall!L350</f>
        <v>334</v>
      </c>
      <c r="L40" s="30">
        <f>Overall!M350</f>
        <v>-14</v>
      </c>
      <c r="M40" s="28">
        <f t="shared" si="1"/>
        <v>-69.900000000000006</v>
      </c>
      <c r="N40" s="29">
        <f>Overall!O350</f>
        <v>76.5</v>
      </c>
      <c r="O40" s="29">
        <f>Overall!P350</f>
        <v>35.6</v>
      </c>
      <c r="P40" s="30">
        <f>Overall!Q350</f>
        <v>8.9</v>
      </c>
      <c r="Q40" s="28">
        <f>Overall!AA350</f>
        <v>3.1</v>
      </c>
      <c r="R40" s="29">
        <f>Overall!AB350</f>
        <v>330.4</v>
      </c>
      <c r="S40" s="30">
        <f>Overall!Z350</f>
        <v>25.1</v>
      </c>
      <c r="T40" s="2">
        <f>Overall!BC350</f>
        <v>2</v>
      </c>
      <c r="U40" s="2">
        <f>Overall!BF350</f>
        <v>156</v>
      </c>
      <c r="V40" s="2">
        <f>Overall!BB350</f>
        <v>8</v>
      </c>
      <c r="W40" s="2">
        <f>Overall!BD350</f>
        <v>14</v>
      </c>
      <c r="X40" s="2">
        <f>Overall!BE350</f>
        <v>19.5</v>
      </c>
      <c r="Y40" s="2">
        <f>Overall!AZ350</f>
        <v>3</v>
      </c>
    </row>
    <row r="41" spans="1:25" x14ac:dyDescent="0.3">
      <c r="A41" s="27">
        <f>Overall!$A$352</f>
        <v>0</v>
      </c>
      <c r="B41" s="28" t="str">
        <f>Overall!D352</f>
        <v>Jonnu Smith</v>
      </c>
      <c r="C41" s="29">
        <v>40</v>
      </c>
      <c r="D41" s="29" t="str">
        <f>Overall!E352</f>
        <v>TE</v>
      </c>
      <c r="E41" s="29" t="str">
        <f>Overall!F352</f>
        <v>TEN</v>
      </c>
      <c r="F41" s="30">
        <f>Overall!G352</f>
        <v>11</v>
      </c>
      <c r="G41" s="28">
        <f>Overall!H352</f>
        <v>15</v>
      </c>
      <c r="H41" s="29">
        <f>Overall!I352</f>
        <v>350</v>
      </c>
      <c r="I41" s="29">
        <f>Overall!J352</f>
        <v>290.5</v>
      </c>
      <c r="J41" s="29">
        <f>Overall!K352</f>
        <v>25.2</v>
      </c>
      <c r="K41" s="29">
        <f>Overall!L352</f>
        <v>404</v>
      </c>
      <c r="L41" s="30">
        <f>Overall!M352</f>
        <v>54</v>
      </c>
      <c r="M41" s="28">
        <f t="shared" si="1"/>
        <v>-105.2</v>
      </c>
      <c r="N41" s="29">
        <f>Overall!O352</f>
        <v>41.2</v>
      </c>
      <c r="O41" s="29">
        <f>Overall!P352</f>
        <v>63.8</v>
      </c>
      <c r="P41" s="30">
        <f>Overall!Q352</f>
        <v>4.9000000000000004</v>
      </c>
      <c r="Q41" s="28">
        <f>Overall!AA352</f>
        <v>1.2</v>
      </c>
      <c r="R41" s="29">
        <f>Overall!AB352</f>
        <v>177.8</v>
      </c>
      <c r="S41" s="30">
        <f>Overall!Z352</f>
        <v>16.5</v>
      </c>
      <c r="T41" s="2">
        <f>Overall!BC352</f>
        <v>3</v>
      </c>
      <c r="U41" s="2">
        <f>Overall!BF352</f>
        <v>258</v>
      </c>
      <c r="V41" s="2">
        <f>Overall!BB352</f>
        <v>20</v>
      </c>
      <c r="W41" s="2">
        <f>Overall!BD352</f>
        <v>30</v>
      </c>
      <c r="X41" s="2">
        <f>Overall!BE352</f>
        <v>12.9</v>
      </c>
      <c r="Y41" s="2">
        <f>Overall!AZ352</f>
        <v>3</v>
      </c>
    </row>
    <row r="42" spans="1:25" x14ac:dyDescent="0.3">
      <c r="A42" s="27">
        <f>Overall!A364</f>
        <v>0</v>
      </c>
      <c r="B42" s="28" t="str">
        <f>Overall!D364</f>
        <v>Charles Clay</v>
      </c>
      <c r="C42" s="29">
        <v>41</v>
      </c>
      <c r="D42" s="29" t="str">
        <f>Overall!E364</f>
        <v>TE</v>
      </c>
      <c r="E42" s="29" t="str">
        <f>Overall!F364</f>
        <v>ARI</v>
      </c>
      <c r="F42" s="30">
        <f>Overall!G364</f>
        <v>12</v>
      </c>
      <c r="G42" s="28">
        <f>Overall!H364</f>
        <v>15</v>
      </c>
      <c r="H42" s="29">
        <f>Overall!I364</f>
        <v>362</v>
      </c>
      <c r="I42" s="29">
        <f>Overall!J364</f>
        <v>341.3</v>
      </c>
      <c r="J42" s="29">
        <f>Overall!K364</f>
        <v>20.3</v>
      </c>
      <c r="K42" s="29">
        <f>Overall!L364</f>
        <v>406</v>
      </c>
      <c r="L42" s="30">
        <f>Overall!M364</f>
        <v>44</v>
      </c>
      <c r="M42" s="28">
        <f t="shared" si="1"/>
        <v>-89.7</v>
      </c>
      <c r="N42" s="29">
        <f>Overall!O364</f>
        <v>56.7</v>
      </c>
      <c r="O42" s="29">
        <f>Overall!P364</f>
        <v>37.4</v>
      </c>
      <c r="P42" s="30">
        <f>Overall!Q364</f>
        <v>2.9</v>
      </c>
      <c r="Q42" s="28">
        <f>Overall!AA364</f>
        <v>1.5</v>
      </c>
      <c r="R42" s="29">
        <f>Overall!AB364</f>
        <v>237.3</v>
      </c>
      <c r="S42" s="30">
        <f>Overall!Z364</f>
        <v>24.7</v>
      </c>
      <c r="T42" s="2">
        <f>Overall!BC364</f>
        <v>0</v>
      </c>
      <c r="U42" s="2">
        <f>Overall!BF364</f>
        <v>184</v>
      </c>
      <c r="V42" s="2">
        <f>Overall!BB364</f>
        <v>21</v>
      </c>
      <c r="W42" s="2">
        <f>Overall!BD364</f>
        <v>36</v>
      </c>
      <c r="X42" s="2">
        <f>Overall!BE364</f>
        <v>8.8000000000000007</v>
      </c>
      <c r="Y42" s="2">
        <f>Overall!AZ364</f>
        <v>2</v>
      </c>
    </row>
    <row r="43" spans="1:25" x14ac:dyDescent="0.3">
      <c r="A43" s="27">
        <f>Overall!A365</f>
        <v>0</v>
      </c>
      <c r="B43" s="28" t="str">
        <f>Overall!D365</f>
        <v>Jake Butt</v>
      </c>
      <c r="C43" s="29">
        <v>42</v>
      </c>
      <c r="D43" s="29" t="str">
        <f>Overall!E365</f>
        <v>TE</v>
      </c>
      <c r="E43" s="29" t="str">
        <f>Overall!F365</f>
        <v>DEN</v>
      </c>
      <c r="F43" s="30">
        <f>Overall!G365</f>
        <v>10</v>
      </c>
      <c r="G43" s="28">
        <f>Overall!H365</f>
        <v>15</v>
      </c>
      <c r="H43" s="29">
        <f>Overall!I365</f>
        <v>363</v>
      </c>
      <c r="I43" s="29">
        <f>Overall!J365</f>
        <v>330.4</v>
      </c>
      <c r="J43" s="29">
        <f>Overall!K365</f>
        <v>20.7</v>
      </c>
      <c r="K43" s="29">
        <f>Overall!L365</f>
        <v>383</v>
      </c>
      <c r="L43" s="30">
        <f>Overall!M365</f>
        <v>20</v>
      </c>
      <c r="M43" s="28">
        <f t="shared" si="1"/>
        <v>-113.5</v>
      </c>
      <c r="N43" s="29">
        <f>Overall!O365</f>
        <v>32.9</v>
      </c>
      <c r="O43" s="29">
        <f>Overall!P365</f>
        <v>16.5</v>
      </c>
      <c r="P43" s="30">
        <f>Overall!Q365</f>
        <v>5.5</v>
      </c>
      <c r="Q43" s="28">
        <f>Overall!AA365</f>
        <v>1.1000000000000001</v>
      </c>
      <c r="R43" s="29">
        <f>Overall!AB365</f>
        <v>135.19999999999999</v>
      </c>
      <c r="S43" s="30">
        <f>Overall!Z365</f>
        <v>13</v>
      </c>
      <c r="T43" s="2">
        <f>Overall!BC365</f>
        <v>0</v>
      </c>
      <c r="U43" s="2">
        <f>Overall!BF365</f>
        <v>85</v>
      </c>
      <c r="V43" s="2">
        <f>Overall!BB365</f>
        <v>8</v>
      </c>
      <c r="W43" s="2">
        <f>Overall!BD365</f>
        <v>13</v>
      </c>
      <c r="X43" s="2">
        <f>Overall!BE365</f>
        <v>10.6</v>
      </c>
      <c r="Y43" s="2">
        <f>Overall!AZ365</f>
        <v>2</v>
      </c>
    </row>
    <row r="44" spans="1:25" x14ac:dyDescent="0.3">
      <c r="A44" s="27">
        <f>Overall!$A$369</f>
        <v>0</v>
      </c>
      <c r="B44" s="28" t="str">
        <f>Overall!D369</f>
        <v>Nick Vannett</v>
      </c>
      <c r="C44" s="29">
        <v>43</v>
      </c>
      <c r="D44" s="29" t="str">
        <f>Overall!E369</f>
        <v>TE</v>
      </c>
      <c r="E44" s="29" t="str">
        <f>Overall!F369</f>
        <v>SEA</v>
      </c>
      <c r="F44" s="30">
        <f>Overall!G369</f>
        <v>11</v>
      </c>
      <c r="G44" s="28">
        <f>Overall!H369</f>
        <v>15</v>
      </c>
      <c r="H44" s="29">
        <f>Overall!I369</f>
        <v>367</v>
      </c>
      <c r="I44" s="29">
        <f>Overall!J369</f>
        <v>347.3</v>
      </c>
      <c r="J44" s="29">
        <f>Overall!K369</f>
        <v>16.8</v>
      </c>
      <c r="K44" s="29">
        <f>Overall!L369</f>
        <v>437</v>
      </c>
      <c r="L44" s="30">
        <f>Overall!M369</f>
        <v>70</v>
      </c>
      <c r="M44" s="28">
        <f t="shared" si="1"/>
        <v>-95.800000000000011</v>
      </c>
      <c r="N44" s="29">
        <f>Overall!O369</f>
        <v>50.6</v>
      </c>
      <c r="O44" s="29">
        <f>Overall!P369</f>
        <v>73.900000000000006</v>
      </c>
      <c r="P44" s="30">
        <f>Overall!Q369</f>
        <v>4.9000000000000004</v>
      </c>
      <c r="Q44" s="28">
        <f>Overall!AA369</f>
        <v>1.6</v>
      </c>
      <c r="R44" s="29">
        <f>Overall!AB369</f>
        <v>202.1</v>
      </c>
      <c r="S44" s="30">
        <f>Overall!Z369</f>
        <v>21</v>
      </c>
      <c r="T44" s="2">
        <f>Overall!BC369</f>
        <v>3</v>
      </c>
      <c r="U44" s="2">
        <f>Overall!BF369</f>
        <v>269</v>
      </c>
      <c r="V44" s="2">
        <f>Overall!BB369</f>
        <v>29</v>
      </c>
      <c r="W44" s="2">
        <f>Overall!BD369</f>
        <v>43</v>
      </c>
      <c r="X44" s="2">
        <f>Overall!BE369</f>
        <v>9.3000000000000007</v>
      </c>
      <c r="Y44" s="2">
        <f>Overall!AZ369</f>
        <v>1</v>
      </c>
    </row>
    <row r="45" spans="1:25" x14ac:dyDescent="0.3">
      <c r="A45" s="27">
        <f>Overall!$A$372</f>
        <v>0</v>
      </c>
      <c r="B45" s="28" t="str">
        <f>Overall!D372</f>
        <v>Vernon Davis</v>
      </c>
      <c r="C45" s="29">
        <v>44</v>
      </c>
      <c r="D45" s="29" t="str">
        <f>Overall!E372</f>
        <v>TE</v>
      </c>
      <c r="E45" s="29" t="str">
        <f>Overall!F372</f>
        <v>WAS</v>
      </c>
      <c r="F45" s="30">
        <f>Overall!G372</f>
        <v>10</v>
      </c>
      <c r="G45" s="28">
        <f>Overall!H372</f>
        <v>15</v>
      </c>
      <c r="H45" s="29">
        <f>Overall!I372</f>
        <v>370</v>
      </c>
      <c r="I45" s="29">
        <f>Overall!J372</f>
        <v>341.8</v>
      </c>
      <c r="J45" s="29">
        <f>Overall!K372</f>
        <v>41.1</v>
      </c>
      <c r="K45" s="29">
        <f>Overall!L372</f>
        <v>442</v>
      </c>
      <c r="L45" s="30">
        <f>Overall!M372</f>
        <v>72</v>
      </c>
      <c r="M45" s="28">
        <f t="shared" si="1"/>
        <v>-72.100000000000009</v>
      </c>
      <c r="N45" s="29">
        <f>Overall!O372</f>
        <v>74.3</v>
      </c>
      <c r="O45" s="29">
        <f>Overall!P372</f>
        <v>75.7</v>
      </c>
      <c r="P45" s="30">
        <f>Overall!Q372</f>
        <v>5.4</v>
      </c>
      <c r="Q45" s="28">
        <f>Overall!AA372</f>
        <v>2.1</v>
      </c>
      <c r="R45" s="29">
        <f>Overall!AB372</f>
        <v>344.8</v>
      </c>
      <c r="S45" s="30">
        <f>Overall!Z372</f>
        <v>27.3</v>
      </c>
      <c r="T45" s="2">
        <f>Overall!BC372</f>
        <v>2</v>
      </c>
      <c r="U45" s="2">
        <f>Overall!BF372</f>
        <v>367</v>
      </c>
      <c r="V45" s="2">
        <f>Overall!BB372</f>
        <v>25</v>
      </c>
      <c r="W45" s="2">
        <f>Overall!BD372</f>
        <v>36</v>
      </c>
      <c r="X45" s="2">
        <f>Overall!BE372</f>
        <v>14.7</v>
      </c>
      <c r="Y45" s="2">
        <f>Overall!AZ372</f>
        <v>8</v>
      </c>
    </row>
    <row r="46" spans="1:25" x14ac:dyDescent="0.3">
      <c r="A46" s="27">
        <f>Overall!$A$374</f>
        <v>0</v>
      </c>
      <c r="B46" s="28" t="str">
        <f>Overall!D374</f>
        <v>Tyler Higbee</v>
      </c>
      <c r="C46" s="29">
        <v>45</v>
      </c>
      <c r="D46" s="29" t="str">
        <f>Overall!E374</f>
        <v>TE</v>
      </c>
      <c r="E46" s="29" t="str">
        <f>Overall!F374</f>
        <v>LAR</v>
      </c>
      <c r="F46" s="30">
        <f>Overall!G374</f>
        <v>9</v>
      </c>
      <c r="G46" s="28">
        <f>Overall!H374</f>
        <v>15</v>
      </c>
      <c r="H46" s="29">
        <f>Overall!I374</f>
        <v>372</v>
      </c>
      <c r="I46" s="29">
        <f>Overall!J374</f>
        <v>344.2</v>
      </c>
      <c r="J46" s="29">
        <f>Overall!K374</f>
        <v>19.899999999999999</v>
      </c>
      <c r="K46" s="29">
        <f>Overall!L374</f>
        <v>355</v>
      </c>
      <c r="L46" s="30">
        <f>Overall!M374</f>
        <v>-17</v>
      </c>
      <c r="M46" s="28">
        <f t="shared" si="1"/>
        <v>-91.100000000000009</v>
      </c>
      <c r="N46" s="29">
        <f>Overall!O374</f>
        <v>55.3</v>
      </c>
      <c r="O46" s="29">
        <f>Overall!P374</f>
        <v>65.2</v>
      </c>
      <c r="P46" s="30">
        <f>Overall!Q374</f>
        <v>4.0999999999999996</v>
      </c>
      <c r="Q46" s="28">
        <f>Overall!AA374</f>
        <v>1.7</v>
      </c>
      <c r="R46" s="29">
        <f>Overall!AB374</f>
        <v>240</v>
      </c>
      <c r="S46" s="30">
        <f>Overall!Z374</f>
        <v>21.2</v>
      </c>
      <c r="T46" s="2">
        <f>Overall!BC374</f>
        <v>2</v>
      </c>
      <c r="U46" s="2">
        <f>Overall!BF374</f>
        <v>292</v>
      </c>
      <c r="V46" s="2">
        <f>Overall!BB374</f>
        <v>24</v>
      </c>
      <c r="W46" s="2">
        <f>Overall!BD374</f>
        <v>33</v>
      </c>
      <c r="X46" s="2">
        <f>Overall!BE374</f>
        <v>12.2</v>
      </c>
      <c r="Y46" s="2">
        <f>Overall!AZ374</f>
        <v>3</v>
      </c>
    </row>
    <row r="47" spans="1:25" x14ac:dyDescent="0.3">
      <c r="A47" s="27">
        <f>Overall!A377</f>
        <v>0</v>
      </c>
      <c r="B47" s="28" t="str">
        <f>Overall!D377</f>
        <v>Tyler Kroft</v>
      </c>
      <c r="C47" s="29">
        <v>46</v>
      </c>
      <c r="D47" s="29" t="str">
        <f>Overall!E377</f>
        <v>TE</v>
      </c>
      <c r="E47" s="29" t="str">
        <f>Overall!F377</f>
        <v>BUF</v>
      </c>
      <c r="F47" s="30">
        <f>Overall!G377</f>
        <v>6</v>
      </c>
      <c r="G47" s="28">
        <f>Overall!H377</f>
        <v>15</v>
      </c>
      <c r="H47" s="29">
        <f>Overall!I377</f>
        <v>375</v>
      </c>
      <c r="I47" s="29">
        <f>Overall!J377</f>
        <v>348</v>
      </c>
      <c r="J47" s="29">
        <f>Overall!K377</f>
        <v>27.5</v>
      </c>
      <c r="K47" s="29">
        <f>Overall!L377</f>
        <v>402</v>
      </c>
      <c r="L47" s="30">
        <f>Overall!M377</f>
        <v>27</v>
      </c>
      <c r="M47" s="28">
        <f t="shared" si="1"/>
        <v>-99.100000000000009</v>
      </c>
      <c r="N47" s="29">
        <f>Overall!O377</f>
        <v>47.3</v>
      </c>
      <c r="O47" s="29">
        <f>Overall!P377</f>
        <v>7.6</v>
      </c>
      <c r="P47" s="30">
        <f>Overall!Q377</f>
        <v>1.5</v>
      </c>
      <c r="Q47" s="28">
        <f>Overall!AA377</f>
        <v>1.4</v>
      </c>
      <c r="R47" s="29">
        <f>Overall!AB377</f>
        <v>200.5</v>
      </c>
      <c r="S47" s="30">
        <f>Overall!Z377</f>
        <v>19.2</v>
      </c>
      <c r="T47" s="2">
        <f>Overall!BC377</f>
        <v>0</v>
      </c>
      <c r="U47" s="2">
        <f>Overall!BF377</f>
        <v>36</v>
      </c>
      <c r="V47" s="2">
        <f>Overall!BB377</f>
        <v>4</v>
      </c>
      <c r="W47" s="2">
        <f>Overall!BD377</f>
        <v>6</v>
      </c>
      <c r="X47" s="2">
        <f>Overall!BE377</f>
        <v>9</v>
      </c>
      <c r="Y47" s="2">
        <f>Overall!AZ377</f>
        <v>0</v>
      </c>
    </row>
    <row r="48" spans="1:25" x14ac:dyDescent="0.3">
      <c r="A48" s="27">
        <f>Overall!A378</f>
        <v>0</v>
      </c>
      <c r="B48" s="28" t="str">
        <f>Overall!D378</f>
        <v>C.J. Uzomah</v>
      </c>
      <c r="C48" s="29">
        <v>47</v>
      </c>
      <c r="D48" s="29" t="str">
        <f>Overall!E378</f>
        <v>TE</v>
      </c>
      <c r="E48" s="29" t="str">
        <f>Overall!F378</f>
        <v>CIN</v>
      </c>
      <c r="F48" s="30">
        <f>Overall!G378</f>
        <v>9</v>
      </c>
      <c r="G48" s="28">
        <f>Overall!H378</f>
        <v>15</v>
      </c>
      <c r="H48" s="29">
        <f>Overall!I378</f>
        <v>376</v>
      </c>
      <c r="I48" s="29">
        <f>Overall!J378</f>
        <v>350.2</v>
      </c>
      <c r="J48" s="29">
        <f>Overall!K378</f>
        <v>16.899999999999999</v>
      </c>
      <c r="K48" s="29">
        <f>Overall!L378</f>
        <v>353</v>
      </c>
      <c r="L48" s="30">
        <f>Overall!M378</f>
        <v>-23</v>
      </c>
      <c r="M48" s="28">
        <f t="shared" si="1"/>
        <v>-90.2</v>
      </c>
      <c r="N48" s="29">
        <f>Overall!O378</f>
        <v>56.2</v>
      </c>
      <c r="O48" s="29">
        <f>Overall!P378</f>
        <v>104.9</v>
      </c>
      <c r="P48" s="30">
        <f>Overall!Q378</f>
        <v>6.6</v>
      </c>
      <c r="Q48" s="28">
        <f>Overall!AA378</f>
        <v>1.5</v>
      </c>
      <c r="R48" s="29">
        <f>Overall!AB378</f>
        <v>239.9</v>
      </c>
      <c r="S48" s="30">
        <f>Overall!Z378</f>
        <v>23.3</v>
      </c>
      <c r="T48" s="2">
        <f>Overall!BC378</f>
        <v>3</v>
      </c>
      <c r="U48" s="2">
        <f>Overall!BF378</f>
        <v>439</v>
      </c>
      <c r="V48" s="2">
        <f>Overall!BB378</f>
        <v>43</v>
      </c>
      <c r="W48" s="2">
        <f>Overall!BD378</f>
        <v>66</v>
      </c>
      <c r="X48" s="2">
        <f>Overall!BE378</f>
        <v>10.199999999999999</v>
      </c>
      <c r="Y48" s="2">
        <f>Overall!AZ378</f>
        <v>6</v>
      </c>
    </row>
    <row r="49" spans="1:25" x14ac:dyDescent="0.3">
      <c r="A49" s="27">
        <f>Overall!$A$386</f>
        <v>0</v>
      </c>
      <c r="B49" s="28" t="str">
        <f>Overall!D386</f>
        <v>Adam Shaheen</v>
      </c>
      <c r="C49" s="29">
        <v>48</v>
      </c>
      <c r="D49" s="29" t="str">
        <f>Overall!E386</f>
        <v>TE</v>
      </c>
      <c r="E49" s="29" t="str">
        <f>Overall!F386</f>
        <v>CHI</v>
      </c>
      <c r="F49" s="30">
        <f>Overall!G386</f>
        <v>6</v>
      </c>
      <c r="G49" s="28">
        <f>Overall!H386</f>
        <v>15</v>
      </c>
      <c r="H49" s="29">
        <f>Overall!I386</f>
        <v>384</v>
      </c>
      <c r="I49" s="29">
        <f>Overall!J386</f>
        <v>342.5</v>
      </c>
      <c r="J49" s="29">
        <f>Overall!K386</f>
        <v>17.399999999999999</v>
      </c>
      <c r="K49" s="29">
        <f>Overall!L386</f>
        <v>465</v>
      </c>
      <c r="L49" s="30">
        <f>Overall!M386</f>
        <v>81</v>
      </c>
      <c r="M49" s="28">
        <f t="shared" si="1"/>
        <v>-97.100000000000009</v>
      </c>
      <c r="N49" s="29">
        <f>Overall!O386</f>
        <v>49.3</v>
      </c>
      <c r="O49" s="29">
        <f>Overall!P386</f>
        <v>17.8</v>
      </c>
      <c r="P49" s="30">
        <f>Overall!Q386</f>
        <v>3</v>
      </c>
      <c r="Q49" s="28">
        <f>Overall!AA386</f>
        <v>1.7</v>
      </c>
      <c r="R49" s="29">
        <f>Overall!AB386</f>
        <v>198</v>
      </c>
      <c r="S49" s="30">
        <f>Overall!Z386</f>
        <v>19.5</v>
      </c>
      <c r="T49" s="2">
        <f>Overall!BC386</f>
        <v>1</v>
      </c>
      <c r="U49" s="2">
        <f>Overall!BF386</f>
        <v>48</v>
      </c>
      <c r="V49" s="2">
        <f>Overall!BB386</f>
        <v>5</v>
      </c>
      <c r="W49" s="2">
        <f>Overall!BD386</f>
        <v>6</v>
      </c>
      <c r="X49" s="2">
        <f>Overall!BE386</f>
        <v>9.6</v>
      </c>
      <c r="Y49" s="2">
        <f>Overall!AZ386</f>
        <v>1</v>
      </c>
    </row>
    <row r="50" spans="1:25" x14ac:dyDescent="0.3">
      <c r="A50" s="27">
        <f>Overall!$A$389</f>
        <v>0</v>
      </c>
      <c r="B50" s="28" t="str">
        <f>Overall!D389</f>
        <v>Jace Sternberger</v>
      </c>
      <c r="C50" s="29">
        <v>49</v>
      </c>
      <c r="D50" s="29" t="str">
        <f>Overall!E389</f>
        <v>TE</v>
      </c>
      <c r="E50" s="29" t="str">
        <f>Overall!F389</f>
        <v>GB</v>
      </c>
      <c r="F50" s="30">
        <f>Overall!G389</f>
        <v>11</v>
      </c>
      <c r="G50" s="28">
        <f>Overall!H389</f>
        <v>15</v>
      </c>
      <c r="H50" s="29">
        <f>Overall!I389</f>
        <v>387</v>
      </c>
      <c r="I50" s="29">
        <f>Overall!J389</f>
        <v>346.3</v>
      </c>
      <c r="J50" s="29">
        <f>Overall!K389</f>
        <v>18.8</v>
      </c>
      <c r="K50" s="29">
        <f>Overall!L389</f>
        <v>385</v>
      </c>
      <c r="L50" s="30">
        <f>Overall!M389</f>
        <v>-2</v>
      </c>
      <c r="M50" s="28">
        <f t="shared" si="1"/>
        <v>-78.800000000000011</v>
      </c>
      <c r="N50" s="29">
        <f>Overall!O389</f>
        <v>67.599999999999994</v>
      </c>
      <c r="O50" s="29">
        <f>Overall!P389</f>
        <v>0</v>
      </c>
      <c r="P50" s="30">
        <f>Overall!Q389</f>
        <v>0</v>
      </c>
      <c r="Q50" s="28">
        <f>Overall!AA389</f>
        <v>2.2000000000000002</v>
      </c>
      <c r="R50" s="29">
        <f>Overall!AB389</f>
        <v>285.60000000000002</v>
      </c>
      <c r="S50" s="30">
        <f>Overall!Z389</f>
        <v>26.9</v>
      </c>
      <c r="T50" s="2">
        <f>Overall!BC389</f>
        <v>0</v>
      </c>
      <c r="U50" s="2">
        <f>Overall!BF389</f>
        <v>0</v>
      </c>
      <c r="V50" s="2">
        <f>Overall!BB389</f>
        <v>0</v>
      </c>
      <c r="W50" s="2">
        <f>Overall!BD389</f>
        <v>0</v>
      </c>
      <c r="X50" s="2">
        <f>Overall!BE389</f>
        <v>0</v>
      </c>
      <c r="Y50" s="2">
        <f>Overall!AZ389</f>
        <v>0</v>
      </c>
    </row>
    <row r="51" spans="1:25" x14ac:dyDescent="0.3">
      <c r="A51" s="27">
        <f>Overall!$A$395</f>
        <v>0</v>
      </c>
      <c r="B51" s="28" t="str">
        <f>Overall!D395</f>
        <v>Dawson Knox</v>
      </c>
      <c r="C51" s="29">
        <v>50</v>
      </c>
      <c r="D51" s="29" t="str">
        <f>Overall!E395</f>
        <v>TE</v>
      </c>
      <c r="E51" s="29" t="str">
        <f>Overall!F395</f>
        <v>BUF</v>
      </c>
      <c r="F51" s="30">
        <f>Overall!G395</f>
        <v>6</v>
      </c>
      <c r="G51" s="28">
        <f>Overall!H395</f>
        <v>15</v>
      </c>
      <c r="H51" s="29">
        <f>Overall!I395</f>
        <v>393</v>
      </c>
      <c r="I51" s="29">
        <f>Overall!J395</f>
        <v>350.8</v>
      </c>
      <c r="J51" s="29">
        <f>Overall!K395</f>
        <v>19.3</v>
      </c>
      <c r="K51" s="29">
        <f>Overall!L395</f>
        <v>397</v>
      </c>
      <c r="L51" s="30">
        <f>Overall!M395</f>
        <v>4</v>
      </c>
      <c r="M51" s="28">
        <f t="shared" si="1"/>
        <v>-102.5</v>
      </c>
      <c r="N51" s="29">
        <f>Overall!O395</f>
        <v>43.9</v>
      </c>
      <c r="O51" s="29">
        <f>Overall!P395</f>
        <v>0</v>
      </c>
      <c r="P51" s="30">
        <f>Overall!Q395</f>
        <v>0</v>
      </c>
      <c r="Q51" s="28">
        <f>Overall!AA395</f>
        <v>1.1000000000000001</v>
      </c>
      <c r="R51" s="29">
        <f>Overall!AB395</f>
        <v>200.1</v>
      </c>
      <c r="S51" s="30">
        <f>Overall!Z395</f>
        <v>17.3</v>
      </c>
      <c r="T51" s="2">
        <f>Overall!BC395</f>
        <v>0</v>
      </c>
      <c r="U51" s="2">
        <f>Overall!BF395</f>
        <v>0</v>
      </c>
      <c r="V51" s="2">
        <f>Overall!BB395</f>
        <v>0</v>
      </c>
      <c r="W51" s="2">
        <f>Overall!BD395</f>
        <v>0</v>
      </c>
      <c r="X51" s="2">
        <f>Overall!BE395</f>
        <v>0</v>
      </c>
      <c r="Y51" s="2">
        <f>Overall!AZ395</f>
        <v>0</v>
      </c>
    </row>
    <row r="52" spans="1:25" x14ac:dyDescent="0.3">
      <c r="A52" s="27">
        <f>Overall!$A$397</f>
        <v>0</v>
      </c>
      <c r="B52" s="28" t="str">
        <f>Overall!D397</f>
        <v>Josh Oliver</v>
      </c>
      <c r="C52" s="29">
        <v>51</v>
      </c>
      <c r="D52" s="29" t="str">
        <f>Overall!E397</f>
        <v>TE</v>
      </c>
      <c r="E52" s="29" t="str">
        <f>Overall!F397</f>
        <v>JAC</v>
      </c>
      <c r="F52" s="30">
        <f>Overall!G397</f>
        <v>10</v>
      </c>
      <c r="G52" s="28">
        <f>Overall!H397</f>
        <v>16</v>
      </c>
      <c r="H52" s="29">
        <f>Overall!I397</f>
        <v>395</v>
      </c>
      <c r="I52" s="29">
        <f>Overall!J397</f>
        <v>362.2</v>
      </c>
      <c r="J52" s="29">
        <f>Overall!K397</f>
        <v>16.3</v>
      </c>
      <c r="K52" s="29">
        <f>Overall!L397</f>
        <v>382</v>
      </c>
      <c r="L52" s="30">
        <f>Overall!M397</f>
        <v>-13</v>
      </c>
      <c r="M52" s="28">
        <f t="shared" si="1"/>
        <v>-84.600000000000009</v>
      </c>
      <c r="N52" s="29">
        <f>Overall!O397</f>
        <v>61.8</v>
      </c>
      <c r="O52" s="29">
        <f>Overall!P397</f>
        <v>0</v>
      </c>
      <c r="P52" s="30">
        <f>Overall!Q397</f>
        <v>0</v>
      </c>
      <c r="Q52" s="28">
        <f>Overall!AA397</f>
        <v>1.5</v>
      </c>
      <c r="R52" s="29">
        <f>Overall!AB397</f>
        <v>280.3</v>
      </c>
      <c r="S52" s="30">
        <f>Overall!Z397</f>
        <v>25.9</v>
      </c>
      <c r="T52" s="2">
        <f>Overall!BC397</f>
        <v>0</v>
      </c>
      <c r="U52" s="2">
        <f>Overall!BF397</f>
        <v>0</v>
      </c>
      <c r="V52" s="2">
        <f>Overall!BB397</f>
        <v>0</v>
      </c>
      <c r="W52" s="2">
        <f>Overall!BD397</f>
        <v>0</v>
      </c>
      <c r="X52" s="2">
        <f>Overall!BE397</f>
        <v>0</v>
      </c>
      <c r="Y52" s="2">
        <f>Overall!AZ397</f>
        <v>0</v>
      </c>
    </row>
    <row r="53" spans="1:25" x14ac:dyDescent="0.3">
      <c r="A53" s="27">
        <f>Overall!$A$401</f>
        <v>0</v>
      </c>
      <c r="B53" s="28" t="str">
        <f>Overall!D401</f>
        <v>Kahale Warring</v>
      </c>
      <c r="C53" s="29">
        <v>52</v>
      </c>
      <c r="D53" s="29" t="str">
        <f>Overall!E401</f>
        <v>TE</v>
      </c>
      <c r="E53" s="29" t="str">
        <f>Overall!F401</f>
        <v>HOU</v>
      </c>
      <c r="F53" s="30">
        <f>Overall!G401</f>
        <v>10</v>
      </c>
      <c r="G53" s="28">
        <f>Overall!H401</f>
        <v>16</v>
      </c>
      <c r="H53" s="29">
        <f>Overall!I401</f>
        <v>399</v>
      </c>
      <c r="I53" s="29">
        <f>Overall!J401</f>
        <v>357</v>
      </c>
      <c r="J53" s="29">
        <f>Overall!K401</f>
        <v>19.7</v>
      </c>
      <c r="K53" s="29">
        <f>Overall!L401</f>
        <v>446</v>
      </c>
      <c r="L53" s="30">
        <f>Overall!M401</f>
        <v>47</v>
      </c>
      <c r="M53" s="28">
        <f t="shared" si="1"/>
        <v>-104.2</v>
      </c>
      <c r="N53" s="29">
        <f>Overall!O401</f>
        <v>42.2</v>
      </c>
      <c r="O53" s="29">
        <f>Overall!P401</f>
        <v>0</v>
      </c>
      <c r="P53" s="30">
        <f>Overall!Q401</f>
        <v>0</v>
      </c>
      <c r="Q53" s="28">
        <f>Overall!AA401</f>
        <v>1.3</v>
      </c>
      <c r="R53" s="29">
        <f>Overall!AB401</f>
        <v>184.9</v>
      </c>
      <c r="S53" s="30">
        <f>Overall!Z401</f>
        <v>17.3</v>
      </c>
      <c r="T53" s="2">
        <f>Overall!BC401</f>
        <v>0</v>
      </c>
      <c r="U53" s="2">
        <f>Overall!BF401</f>
        <v>0</v>
      </c>
      <c r="V53" s="2">
        <f>Overall!BB401</f>
        <v>0</v>
      </c>
      <c r="W53" s="2">
        <f>Overall!BD401</f>
        <v>0</v>
      </c>
      <c r="X53" s="2">
        <f>Overall!BE401</f>
        <v>0</v>
      </c>
      <c r="Y53" s="2">
        <f>Overall!AZ401</f>
        <v>0</v>
      </c>
    </row>
    <row r="54" spans="1:25" x14ac:dyDescent="0.3">
      <c r="A54" s="27">
        <f>Overall!$A$406</f>
        <v>0</v>
      </c>
      <c r="B54" s="28" t="str">
        <f>Overall!D406</f>
        <v>Jesse James</v>
      </c>
      <c r="C54" s="29">
        <v>53</v>
      </c>
      <c r="D54" s="29" t="str">
        <f>Overall!E406</f>
        <v>TE</v>
      </c>
      <c r="E54" s="29" t="str">
        <f>Overall!F406</f>
        <v>DET</v>
      </c>
      <c r="F54" s="30">
        <f>Overall!G406</f>
        <v>5</v>
      </c>
      <c r="G54" s="28">
        <f>Overall!H406</f>
        <v>16</v>
      </c>
      <c r="H54" s="29">
        <f>Overall!I406</f>
        <v>404</v>
      </c>
      <c r="I54" s="29">
        <f>Overall!J406</f>
        <v>362.8</v>
      </c>
      <c r="J54" s="29">
        <f>Overall!K406</f>
        <v>19.8</v>
      </c>
      <c r="K54" s="29">
        <f>Overall!L406</f>
        <v>280</v>
      </c>
      <c r="L54" s="30">
        <f>Overall!M406</f>
        <v>-124</v>
      </c>
      <c r="M54" s="28">
        <f t="shared" si="1"/>
        <v>-92.2</v>
      </c>
      <c r="N54" s="29">
        <f>Overall!O406</f>
        <v>54.2</v>
      </c>
      <c r="O54" s="29">
        <f>Overall!P406</f>
        <v>84.3</v>
      </c>
      <c r="P54" s="30">
        <f>Overall!Q406</f>
        <v>5.3</v>
      </c>
      <c r="Q54" s="28">
        <f>Overall!AA406</f>
        <v>1.6</v>
      </c>
      <c r="R54" s="29">
        <f>Overall!AB406</f>
        <v>228.1</v>
      </c>
      <c r="S54" s="30">
        <f>Overall!Z406</f>
        <v>21.9</v>
      </c>
      <c r="T54" s="2">
        <f>Overall!BC406</f>
        <v>2</v>
      </c>
      <c r="U54" s="2">
        <f>Overall!BF406</f>
        <v>423</v>
      </c>
      <c r="V54" s="2">
        <f>Overall!BB406</f>
        <v>30</v>
      </c>
      <c r="W54" s="2">
        <f>Overall!BD406</f>
        <v>39</v>
      </c>
      <c r="X54" s="2">
        <f>Overall!BE406</f>
        <v>14.1</v>
      </c>
      <c r="Y54" s="2">
        <f>Overall!AZ406</f>
        <v>8</v>
      </c>
    </row>
    <row r="55" spans="1:25" x14ac:dyDescent="0.3">
      <c r="A55" s="27">
        <f>Overall!A413</f>
        <v>0</v>
      </c>
      <c r="B55" s="28" t="str">
        <f>Overall!D413</f>
        <v>Demetrius Harris</v>
      </c>
      <c r="C55" s="29">
        <v>54</v>
      </c>
      <c r="D55" s="29" t="str">
        <f>Overall!E413</f>
        <v>TE</v>
      </c>
      <c r="E55" s="29" t="str">
        <f>Overall!F413</f>
        <v>CLE</v>
      </c>
      <c r="F55" s="30">
        <f>Overall!G413</f>
        <v>7</v>
      </c>
      <c r="G55" s="28">
        <f>Overall!H413</f>
        <v>16</v>
      </c>
      <c r="H55" s="29">
        <f>Overall!I413</f>
        <v>411</v>
      </c>
      <c r="I55" s="29">
        <f>Overall!J413</f>
        <v>335.5</v>
      </c>
      <c r="J55" s="29">
        <f>Overall!K413</f>
        <v>24.5</v>
      </c>
      <c r="K55" s="29">
        <f>Overall!L413</f>
        <v>420</v>
      </c>
      <c r="L55" s="30">
        <f>Overall!M413</f>
        <v>9</v>
      </c>
      <c r="M55" s="28">
        <f t="shared" si="1"/>
        <v>-114.2</v>
      </c>
      <c r="N55" s="29">
        <f>Overall!O413</f>
        <v>32.200000000000003</v>
      </c>
      <c r="O55" s="29">
        <f>Overall!P413</f>
        <v>46.4</v>
      </c>
      <c r="P55" s="30">
        <f>Overall!Q413</f>
        <v>3.1</v>
      </c>
      <c r="Q55" s="28">
        <f>Overall!AA413</f>
        <v>1.4</v>
      </c>
      <c r="R55" s="29">
        <f>Overall!AB413</f>
        <v>125.9</v>
      </c>
      <c r="S55" s="30">
        <f>Overall!Z413</f>
        <v>11</v>
      </c>
      <c r="T55" s="2">
        <f>Overall!BC413</f>
        <v>3</v>
      </c>
      <c r="U55" s="2">
        <f>Overall!BF413</f>
        <v>164</v>
      </c>
      <c r="V55" s="2">
        <f>Overall!BB413</f>
        <v>12</v>
      </c>
      <c r="W55" s="2">
        <f>Overall!BD413</f>
        <v>25</v>
      </c>
      <c r="X55" s="2">
        <f>Overall!BE413</f>
        <v>13.7</v>
      </c>
      <c r="Y55" s="2">
        <f>Overall!AZ413</f>
        <v>2</v>
      </c>
    </row>
    <row r="56" spans="1:25" x14ac:dyDescent="0.3">
      <c r="A56" s="27">
        <f>Overall!A414</f>
        <v>0</v>
      </c>
      <c r="B56" s="28" t="str">
        <f>Overall!D414</f>
        <v>Luke Willson</v>
      </c>
      <c r="C56" s="29">
        <v>55</v>
      </c>
      <c r="D56" s="29" t="str">
        <f>Overall!E414</f>
        <v>TE</v>
      </c>
      <c r="E56" s="29" t="str">
        <f>Overall!F414</f>
        <v>OAK</v>
      </c>
      <c r="F56" s="30">
        <f>Overall!G414</f>
        <v>6</v>
      </c>
      <c r="G56" s="28">
        <f>Overall!H414</f>
        <v>16</v>
      </c>
      <c r="H56" s="29">
        <f>Overall!I414</f>
        <v>412</v>
      </c>
      <c r="I56" s="29">
        <f>Overall!J414</f>
        <v>357.7</v>
      </c>
      <c r="J56" s="29">
        <f>Overall!K414</f>
        <v>19.2</v>
      </c>
      <c r="K56" s="29">
        <f>Overall!L414</f>
        <v>791</v>
      </c>
      <c r="L56" s="30">
        <f>Overall!M414</f>
        <v>379</v>
      </c>
      <c r="M56" s="28">
        <f t="shared" si="1"/>
        <v>-121.80000000000001</v>
      </c>
      <c r="N56" s="29">
        <f>Overall!O414</f>
        <v>24.6</v>
      </c>
      <c r="O56" s="29">
        <f>Overall!P414</f>
        <v>21.7</v>
      </c>
      <c r="P56" s="30">
        <f>Overall!Q414</f>
        <v>1.6</v>
      </c>
      <c r="Q56" s="28">
        <f>Overall!AA414</f>
        <v>0.4</v>
      </c>
      <c r="R56" s="29">
        <f>Overall!AB414</f>
        <v>102.2</v>
      </c>
      <c r="S56" s="30">
        <f>Overall!Z414</f>
        <v>11.7</v>
      </c>
      <c r="T56" s="2">
        <f>Overall!BC414</f>
        <v>0</v>
      </c>
      <c r="U56" s="2">
        <f>Overall!BF414</f>
        <v>87</v>
      </c>
      <c r="V56" s="2">
        <f>Overall!BB414</f>
        <v>13</v>
      </c>
      <c r="W56" s="2">
        <f>Overall!BD414</f>
        <v>19</v>
      </c>
      <c r="X56" s="2">
        <f>Overall!BE414</f>
        <v>6.7</v>
      </c>
      <c r="Y56" s="2">
        <f>Overall!AZ414</f>
        <v>0</v>
      </c>
    </row>
    <row r="57" spans="1:25" x14ac:dyDescent="0.3">
      <c r="A57" s="27">
        <f>Overall!$A$419</f>
        <v>0</v>
      </c>
      <c r="B57" s="28" t="str">
        <f>Overall!D419</f>
        <v>Jeff Heuerman</v>
      </c>
      <c r="C57" s="29">
        <v>56</v>
      </c>
      <c r="D57" s="29" t="str">
        <f>Overall!E419</f>
        <v>TE</v>
      </c>
      <c r="E57" s="29" t="str">
        <f>Overall!F419</f>
        <v>DEN</v>
      </c>
      <c r="F57" s="30">
        <f>Overall!G419</f>
        <v>10</v>
      </c>
      <c r="G57" s="28">
        <f>Overall!H419</f>
        <v>16</v>
      </c>
      <c r="H57" s="29">
        <f>Overall!I419</f>
        <v>417</v>
      </c>
      <c r="I57" s="29">
        <f>Overall!J419</f>
        <v>352.5</v>
      </c>
      <c r="J57" s="29">
        <f>Overall!K419</f>
        <v>0.5</v>
      </c>
      <c r="K57" s="29">
        <f>Overall!L419</f>
        <v>441</v>
      </c>
      <c r="L57" s="30">
        <f>Overall!M419</f>
        <v>24</v>
      </c>
      <c r="M57" s="28">
        <f t="shared" si="1"/>
        <v>-95.600000000000009</v>
      </c>
      <c r="N57" s="29">
        <f>Overall!O419</f>
        <v>50.8</v>
      </c>
      <c r="O57" s="29">
        <f>Overall!P419</f>
        <v>71.099999999999994</v>
      </c>
      <c r="P57" s="30">
        <f>Overall!Q419</f>
        <v>6.5</v>
      </c>
      <c r="Q57" s="28">
        <f>Overall!AA419</f>
        <v>1.6</v>
      </c>
      <c r="R57" s="29">
        <f>Overall!AB419</f>
        <v>204</v>
      </c>
      <c r="S57" s="30">
        <f>Overall!Z419</f>
        <v>21</v>
      </c>
      <c r="T57" s="2">
        <f>Overall!BC419</f>
        <v>2</v>
      </c>
      <c r="U57" s="2">
        <f>Overall!BF419</f>
        <v>281</v>
      </c>
      <c r="V57" s="2">
        <f>Overall!BB419</f>
        <v>31</v>
      </c>
      <c r="W57" s="2">
        <f>Overall!BD419</f>
        <v>48</v>
      </c>
      <c r="X57" s="2">
        <f>Overall!BE419</f>
        <v>9.1</v>
      </c>
      <c r="Y57" s="2">
        <f>Overall!AZ419</f>
        <v>2</v>
      </c>
    </row>
  </sheetData>
  <autoFilter ref="A1:Y57" xr:uid="{00000000-0009-0000-0000-000006000000}"/>
  <conditionalFormatting sqref="A2:A57">
    <cfRule type="cellIs" dxfId="5" priority="1" operator="greaterThan">
      <formula>0</formula>
    </cfRule>
    <cfRule type="cellIs" dxfId="4" priority="24" operator="equal">
      <formula>0</formula>
    </cfRule>
  </conditionalFormatting>
  <conditionalFormatting sqref="G1:G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{8FB63678-27EE-4449-9AEE-B16BF4A36C3F}</x14:id>
        </ext>
      </extLst>
    </cfRule>
  </conditionalFormatting>
  <conditionalFormatting sqref="M1:M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B63678-27EE-4449-9AEE-B16BF4A36C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2"/>
  <sheetViews>
    <sheetView workbookViewId="0">
      <selection activeCell="A2" sqref="A2"/>
    </sheetView>
  </sheetViews>
  <sheetFormatPr defaultColWidth="0" defaultRowHeight="14.4" x14ac:dyDescent="0.3"/>
  <cols>
    <col min="1" max="1" width="8.6640625" style="27" bestFit="1" customWidth="1"/>
    <col min="2" max="2" width="17.88671875" style="28" bestFit="1" customWidth="1"/>
    <col min="3" max="3" width="8.88671875" style="29" bestFit="1" customWidth="1"/>
    <col min="4" max="4" width="4.33203125" style="29" bestFit="1" customWidth="1"/>
    <col min="5" max="5" width="5.88671875" style="29" bestFit="1" customWidth="1"/>
    <col min="6" max="6" width="4.33203125" style="30" bestFit="1" customWidth="1"/>
    <col min="7" max="7" width="4.44140625" style="28" bestFit="1" customWidth="1"/>
    <col min="8" max="8" width="5.33203125" style="29" bestFit="1" customWidth="1"/>
    <col min="9" max="9" width="6" style="29" bestFit="1" customWidth="1"/>
    <col min="10" max="10" width="7.6640625" style="29" bestFit="1" customWidth="1"/>
    <col min="11" max="11" width="4.6640625" style="29" bestFit="1" customWidth="1"/>
    <col min="12" max="12" width="7.5546875" style="30" bestFit="1" customWidth="1"/>
    <col min="13" max="14" width="0" style="2" hidden="1" customWidth="1"/>
    <col min="15" max="16384" width="9.109375" style="2" hidden="1"/>
  </cols>
  <sheetData>
    <row r="1" spans="1:12" s="44" customFormat="1" x14ac:dyDescent="0.3">
      <c r="A1" s="40" t="s">
        <v>540</v>
      </c>
      <c r="B1" s="41" t="str">
        <f>Overall!D1</f>
        <v>Player</v>
      </c>
      <c r="C1" s="42" t="s">
        <v>519</v>
      </c>
      <c r="D1" s="42" t="str">
        <f>Overall!E1</f>
        <v>Pos</v>
      </c>
      <c r="E1" s="42" t="str">
        <f>Overall!F1</f>
        <v>Team</v>
      </c>
      <c r="F1" s="43" t="str">
        <f>Overall!G1</f>
        <v>Bye</v>
      </c>
      <c r="G1" s="41" t="str">
        <f>Overall!H1</f>
        <v>Tier</v>
      </c>
      <c r="H1" s="42" t="str">
        <f>Overall!I1</f>
        <v>Rank</v>
      </c>
      <c r="I1" s="42" t="str">
        <f>Overall!J1</f>
        <v>Avg</v>
      </c>
      <c r="J1" s="42" t="str">
        <f>Overall!K1</f>
        <v>Std Dev</v>
      </c>
      <c r="K1" s="42" t="str">
        <f>Overall!L1</f>
        <v>ADP</v>
      </c>
      <c r="L1" s="43" t="str">
        <f>Overall!M1</f>
        <v>vs. ADP</v>
      </c>
    </row>
    <row r="2" spans="1:12" x14ac:dyDescent="0.3">
      <c r="A2" s="27" t="str">
        <f>Overall!$A$185</f>
        <v>2. Mac</v>
      </c>
      <c r="B2" s="28" t="str">
        <f>Overall!D185</f>
        <v>Chicago (CHI)</v>
      </c>
      <c r="C2" s="29">
        <v>1</v>
      </c>
      <c r="D2" s="29" t="str">
        <f>Overall!E185</f>
        <v>DST</v>
      </c>
      <c r="E2" s="29" t="str">
        <f>Overall!F185</f>
        <v>CHI</v>
      </c>
      <c r="F2" s="30">
        <f>Overall!G185</f>
        <v>6</v>
      </c>
      <c r="G2" s="28">
        <f>Overall!H185</f>
        <v>11</v>
      </c>
      <c r="H2" s="29">
        <f>Overall!I185</f>
        <v>183</v>
      </c>
      <c r="I2" s="29">
        <f>Overall!J185</f>
        <v>162.6</v>
      </c>
      <c r="J2" s="29">
        <f>Overall!K185</f>
        <v>12.3</v>
      </c>
      <c r="K2" s="29">
        <f>Overall!L185</f>
        <v>88</v>
      </c>
      <c r="L2" s="30">
        <f>Overall!M185</f>
        <v>-95</v>
      </c>
    </row>
    <row r="3" spans="1:12" x14ac:dyDescent="0.3">
      <c r="A3" s="27" t="str">
        <f>Overall!$A$187</f>
        <v>5. Danny</v>
      </c>
      <c r="B3" s="28" t="str">
        <f>Overall!D187</f>
        <v>Los Angeles (LAC)</v>
      </c>
      <c r="C3" s="29">
        <v>2</v>
      </c>
      <c r="D3" s="29" t="str">
        <f>Overall!E187</f>
        <v>DST</v>
      </c>
      <c r="E3" s="29" t="str">
        <f>Overall!F187</f>
        <v>LAC</v>
      </c>
      <c r="F3" s="30">
        <f>Overall!G187</f>
        <v>12</v>
      </c>
      <c r="G3" s="28">
        <f>Overall!H187</f>
        <v>11</v>
      </c>
      <c r="H3" s="29">
        <f>Overall!I187</f>
        <v>185</v>
      </c>
      <c r="I3" s="29">
        <f>Overall!J187</f>
        <v>167.3</v>
      </c>
      <c r="J3" s="29">
        <f>Overall!K187</f>
        <v>10.6</v>
      </c>
      <c r="K3" s="29">
        <f>Overall!L187</f>
        <v>147</v>
      </c>
      <c r="L3" s="30">
        <f>Overall!M187</f>
        <v>-38</v>
      </c>
    </row>
    <row r="4" spans="1:12" x14ac:dyDescent="0.3">
      <c r="A4" s="27">
        <f>Overall!A190</f>
        <v>0</v>
      </c>
      <c r="B4" s="28" t="str">
        <f>Overall!D190</f>
        <v>Baltimore (BAL)</v>
      </c>
      <c r="C4" s="29">
        <v>3</v>
      </c>
      <c r="D4" s="29" t="str">
        <f>Overall!E190</f>
        <v>DST</v>
      </c>
      <c r="E4" s="29" t="str">
        <f>Overall!F190</f>
        <v>BAL</v>
      </c>
      <c r="F4" s="30">
        <f>Overall!G190</f>
        <v>8</v>
      </c>
      <c r="G4" s="28">
        <f>Overall!H190</f>
        <v>11</v>
      </c>
      <c r="H4" s="29">
        <f>Overall!I190</f>
        <v>188</v>
      </c>
      <c r="I4" s="29">
        <f>Overall!J190</f>
        <v>168.6</v>
      </c>
      <c r="J4" s="29">
        <f>Overall!K190</f>
        <v>7.3</v>
      </c>
      <c r="K4" s="29">
        <f>Overall!L190</f>
        <v>155</v>
      </c>
      <c r="L4" s="30">
        <f>Overall!M190</f>
        <v>-33</v>
      </c>
    </row>
    <row r="5" spans="1:12" x14ac:dyDescent="0.3">
      <c r="A5" s="27" t="str">
        <f>Overall!A191</f>
        <v>8. Bryan</v>
      </c>
      <c r="B5" s="28" t="str">
        <f>Overall!D191</f>
        <v>Jacksonville (JAC)</v>
      </c>
      <c r="C5" s="29">
        <v>4</v>
      </c>
      <c r="D5" s="29" t="str">
        <f>Overall!E191</f>
        <v>DST</v>
      </c>
      <c r="E5" s="29" t="str">
        <f>Overall!F191</f>
        <v>JAC</v>
      </c>
      <c r="F5" s="30">
        <f>Overall!G191</f>
        <v>10</v>
      </c>
      <c r="G5" s="28">
        <f>Overall!H191</f>
        <v>11</v>
      </c>
      <c r="H5" s="29">
        <f>Overall!I191</f>
        <v>189</v>
      </c>
      <c r="I5" s="29">
        <f>Overall!J191</f>
        <v>169.2</v>
      </c>
      <c r="J5" s="29">
        <f>Overall!K191</f>
        <v>3.3</v>
      </c>
      <c r="K5" s="29">
        <f>Overall!L191</f>
        <v>135</v>
      </c>
      <c r="L5" s="30">
        <f>Overall!M191</f>
        <v>-54</v>
      </c>
    </row>
    <row r="6" spans="1:12" x14ac:dyDescent="0.3">
      <c r="A6" s="27" t="str">
        <f>Overall!$A$193</f>
        <v>7. Vinay</v>
      </c>
      <c r="B6" s="28" t="str">
        <f>Overall!D193</f>
        <v>Los Angeles (LAR)</v>
      </c>
      <c r="C6" s="29">
        <v>5</v>
      </c>
      <c r="D6" s="29" t="str">
        <f>Overall!E193</f>
        <v>DST</v>
      </c>
      <c r="E6" s="29" t="str">
        <f>Overall!F193</f>
        <v>LAR</v>
      </c>
      <c r="F6" s="30">
        <f>Overall!G193</f>
        <v>9</v>
      </c>
      <c r="G6" s="28">
        <f>Overall!H193</f>
        <v>11</v>
      </c>
      <c r="H6" s="29">
        <f>Overall!I193</f>
        <v>191</v>
      </c>
      <c r="I6" s="29">
        <f>Overall!J193</f>
        <v>169.7</v>
      </c>
      <c r="J6" s="29">
        <f>Overall!K193</f>
        <v>4.7</v>
      </c>
      <c r="K6" s="29">
        <f>Overall!L193</f>
        <v>109</v>
      </c>
      <c r="L6" s="30">
        <f>Overall!M193</f>
        <v>-82</v>
      </c>
    </row>
    <row r="7" spans="1:12" x14ac:dyDescent="0.3">
      <c r="A7" s="27" t="str">
        <f>Overall!$A$197</f>
        <v>4. Nate</v>
      </c>
      <c r="B7" s="28" t="str">
        <f>Overall!D197</f>
        <v>Minnesota (MIN)</v>
      </c>
      <c r="C7" s="29">
        <v>6</v>
      </c>
      <c r="D7" s="29" t="str">
        <f>Overall!E197</f>
        <v>DST</v>
      </c>
      <c r="E7" s="29" t="str">
        <f>Overall!F197</f>
        <v>MIN</v>
      </c>
      <c r="F7" s="30">
        <f>Overall!G197</f>
        <v>12</v>
      </c>
      <c r="G7" s="28">
        <f>Overall!H197</f>
        <v>12</v>
      </c>
      <c r="H7" s="29">
        <f>Overall!I197</f>
        <v>195</v>
      </c>
      <c r="I7" s="29">
        <f>Overall!J197</f>
        <v>174.6</v>
      </c>
      <c r="J7" s="29">
        <f>Overall!K197</f>
        <v>6.4</v>
      </c>
      <c r="K7" s="29">
        <f>Overall!L197</f>
        <v>146</v>
      </c>
      <c r="L7" s="30">
        <f>Overall!M197</f>
        <v>-49</v>
      </c>
    </row>
    <row r="8" spans="1:12" x14ac:dyDescent="0.3">
      <c r="A8" s="27">
        <f>Overall!A201</f>
        <v>0</v>
      </c>
      <c r="B8" s="28" t="str">
        <f>Overall!D201</f>
        <v>Cleveland (CLE)</v>
      </c>
      <c r="C8" s="29">
        <v>7</v>
      </c>
      <c r="D8" s="29" t="str">
        <f>Overall!E201</f>
        <v>DST</v>
      </c>
      <c r="E8" s="29" t="str">
        <f>Overall!F201</f>
        <v>CLE</v>
      </c>
      <c r="F8" s="30">
        <f>Overall!G201</f>
        <v>7</v>
      </c>
      <c r="G8" s="28">
        <f>Overall!H201</f>
        <v>12</v>
      </c>
      <c r="H8" s="29">
        <f>Overall!I201</f>
        <v>199</v>
      </c>
      <c r="I8" s="29">
        <f>Overall!J201</f>
        <v>179.1</v>
      </c>
      <c r="J8" s="29">
        <f>Overall!K201</f>
        <v>14.3</v>
      </c>
      <c r="K8" s="29">
        <f>Overall!L201</f>
        <v>157</v>
      </c>
      <c r="L8" s="30">
        <f>Overall!M201</f>
        <v>-42</v>
      </c>
    </row>
    <row r="9" spans="1:12" x14ac:dyDescent="0.3">
      <c r="A9" s="27">
        <f>Overall!A202</f>
        <v>0</v>
      </c>
      <c r="B9" s="28" t="str">
        <f>Overall!D202</f>
        <v>Houston (HOU)</v>
      </c>
      <c r="C9" s="29">
        <v>8</v>
      </c>
      <c r="D9" s="29" t="str">
        <f>Overall!E202</f>
        <v>DST</v>
      </c>
      <c r="E9" s="29" t="str">
        <f>Overall!F202</f>
        <v>HOU</v>
      </c>
      <c r="F9" s="30">
        <f>Overall!G202</f>
        <v>10</v>
      </c>
      <c r="G9" s="28">
        <f>Overall!H202</f>
        <v>12</v>
      </c>
      <c r="H9" s="29">
        <f>Overall!I202</f>
        <v>200</v>
      </c>
      <c r="I9" s="29">
        <f>Overall!J202</f>
        <v>182.4</v>
      </c>
      <c r="J9" s="29">
        <f>Overall!K202</f>
        <v>10.1</v>
      </c>
      <c r="K9" s="29">
        <f>Overall!L202</f>
        <v>169</v>
      </c>
      <c r="L9" s="30">
        <f>Overall!M202</f>
        <v>-31</v>
      </c>
    </row>
    <row r="10" spans="1:12" x14ac:dyDescent="0.3">
      <c r="A10" s="27">
        <f>Overall!A206</f>
        <v>0</v>
      </c>
      <c r="B10" s="28" t="str">
        <f>Overall!D206</f>
        <v>Denver (DEN)</v>
      </c>
      <c r="C10" s="29">
        <v>9</v>
      </c>
      <c r="D10" s="29" t="str">
        <f>Overall!E206</f>
        <v>DST</v>
      </c>
      <c r="E10" s="29" t="str">
        <f>Overall!F206</f>
        <v>DEN</v>
      </c>
      <c r="F10" s="30">
        <f>Overall!G206</f>
        <v>10</v>
      </c>
      <c r="G10" s="28">
        <f>Overall!H206</f>
        <v>12</v>
      </c>
      <c r="H10" s="29">
        <f>Overall!I206</f>
        <v>204</v>
      </c>
      <c r="I10" s="29">
        <f>Overall!J206</f>
        <v>191.4</v>
      </c>
      <c r="J10" s="29">
        <f>Overall!K206</f>
        <v>17.899999999999999</v>
      </c>
      <c r="K10" s="29">
        <f>Overall!L206</f>
        <v>160</v>
      </c>
      <c r="L10" s="30">
        <f>Overall!M206</f>
        <v>-44</v>
      </c>
    </row>
    <row r="11" spans="1:12" x14ac:dyDescent="0.3">
      <c r="A11" s="27" t="str">
        <f>Overall!A207</f>
        <v>3. Brendan</v>
      </c>
      <c r="B11" s="28" t="str">
        <f>Overall!D207</f>
        <v>New Orleans (NO)</v>
      </c>
      <c r="C11" s="29">
        <v>10</v>
      </c>
      <c r="D11" s="29" t="str">
        <f>Overall!E207</f>
        <v>DST</v>
      </c>
      <c r="E11" s="29" t="str">
        <f>Overall!F207</f>
        <v>NO</v>
      </c>
      <c r="F11" s="30">
        <f>Overall!G207</f>
        <v>9</v>
      </c>
      <c r="G11" s="28">
        <f>Overall!H207</f>
        <v>12</v>
      </c>
      <c r="H11" s="29">
        <f>Overall!I207</f>
        <v>205</v>
      </c>
      <c r="I11" s="29">
        <f>Overall!J207</f>
        <v>192.1</v>
      </c>
      <c r="J11" s="29">
        <f>Overall!K207</f>
        <v>18.5</v>
      </c>
      <c r="K11" s="29">
        <f>Overall!L207</f>
        <v>185</v>
      </c>
      <c r="L11" s="30">
        <f>Overall!M207</f>
        <v>-20</v>
      </c>
    </row>
    <row r="12" spans="1:12" x14ac:dyDescent="0.3">
      <c r="A12" s="27" t="str">
        <f>Overall!A214</f>
        <v>6. Zack</v>
      </c>
      <c r="B12" s="28" t="str">
        <f>Overall!D214</f>
        <v>Buffalo (BUF)</v>
      </c>
      <c r="C12" s="29">
        <v>11</v>
      </c>
      <c r="D12" s="29" t="str">
        <f>Overall!E214</f>
        <v>DST</v>
      </c>
      <c r="E12" s="29" t="str">
        <f>Overall!F214</f>
        <v>BUF</v>
      </c>
      <c r="F12" s="30">
        <f>Overall!G214</f>
        <v>6</v>
      </c>
      <c r="G12" s="28">
        <f>Overall!H214</f>
        <v>12</v>
      </c>
      <c r="H12" s="29">
        <f>Overall!I214</f>
        <v>212</v>
      </c>
      <c r="I12" s="29">
        <f>Overall!J214</f>
        <v>200.4</v>
      </c>
      <c r="J12" s="29">
        <f>Overall!K214</f>
        <v>25.6</v>
      </c>
      <c r="K12" s="29">
        <f>Overall!L214</f>
        <v>211</v>
      </c>
      <c r="L12" s="30">
        <f>Overall!M214</f>
        <v>-1</v>
      </c>
    </row>
    <row r="13" spans="1:12" x14ac:dyDescent="0.3">
      <c r="A13" s="27">
        <f>Overall!A215</f>
        <v>0</v>
      </c>
      <c r="B13" s="28" t="str">
        <f>Overall!D215</f>
        <v>New England (NE)</v>
      </c>
      <c r="C13" s="29">
        <v>12</v>
      </c>
      <c r="D13" s="29" t="str">
        <f>Overall!E215</f>
        <v>DST</v>
      </c>
      <c r="E13" s="29" t="str">
        <f>Overall!F215</f>
        <v>NE</v>
      </c>
      <c r="F13" s="30">
        <f>Overall!G215</f>
        <v>10</v>
      </c>
      <c r="G13" s="28">
        <f>Overall!H215</f>
        <v>12</v>
      </c>
      <c r="H13" s="29">
        <f>Overall!I215</f>
        <v>213</v>
      </c>
      <c r="I13" s="29">
        <f>Overall!J215</f>
        <v>200.6</v>
      </c>
      <c r="J13" s="29">
        <f>Overall!K215</f>
        <v>20.2</v>
      </c>
      <c r="K13" s="29">
        <f>Overall!L215</f>
        <v>180</v>
      </c>
      <c r="L13" s="30">
        <f>Overall!M215</f>
        <v>-33</v>
      </c>
    </row>
    <row r="14" spans="1:12" x14ac:dyDescent="0.3">
      <c r="A14" s="27">
        <f>Overall!A216</f>
        <v>0</v>
      </c>
      <c r="B14" s="28" t="str">
        <f>Overall!D216</f>
        <v>Dallas (DAL)</v>
      </c>
      <c r="C14" s="29">
        <v>13</v>
      </c>
      <c r="D14" s="29" t="str">
        <f>Overall!E216</f>
        <v>DST</v>
      </c>
      <c r="E14" s="29" t="str">
        <f>Overall!F216</f>
        <v>DAL</v>
      </c>
      <c r="F14" s="30">
        <f>Overall!G216</f>
        <v>8</v>
      </c>
      <c r="G14" s="28">
        <f>Overall!H216</f>
        <v>12</v>
      </c>
      <c r="H14" s="29">
        <f>Overall!I216</f>
        <v>214</v>
      </c>
      <c r="I14" s="29">
        <f>Overall!J216</f>
        <v>200.8</v>
      </c>
      <c r="J14" s="29">
        <f>Overall!K216</f>
        <v>22.6</v>
      </c>
      <c r="K14" s="29">
        <f>Overall!L216</f>
        <v>178</v>
      </c>
      <c r="L14" s="30">
        <f>Overall!M216</f>
        <v>-36</v>
      </c>
    </row>
    <row r="15" spans="1:12" x14ac:dyDescent="0.3">
      <c r="A15" s="27" t="str">
        <f>Overall!$A$227</f>
        <v>1. Hunter</v>
      </c>
      <c r="B15" s="28" t="str">
        <f>Overall!D227</f>
        <v>Philadelphia (PHI)</v>
      </c>
      <c r="C15" s="29">
        <v>14</v>
      </c>
      <c r="D15" s="29" t="str">
        <f>Overall!E227</f>
        <v>DST</v>
      </c>
      <c r="E15" s="29" t="str">
        <f>Overall!F227</f>
        <v>PHI</v>
      </c>
      <c r="F15" s="30">
        <f>Overall!G227</f>
        <v>10</v>
      </c>
      <c r="G15" s="28">
        <f>Overall!H227</f>
        <v>12</v>
      </c>
      <c r="H15" s="29">
        <f>Overall!I227</f>
        <v>225</v>
      </c>
      <c r="I15" s="29">
        <f>Overall!J227</f>
        <v>214.7</v>
      </c>
      <c r="J15" s="29">
        <f>Overall!K227</f>
        <v>18</v>
      </c>
      <c r="K15" s="29">
        <f>Overall!L227</f>
        <v>172</v>
      </c>
      <c r="L15" s="30">
        <f>Overall!M227</f>
        <v>-53</v>
      </c>
    </row>
    <row r="16" spans="1:12" x14ac:dyDescent="0.3">
      <c r="A16" s="27">
        <f>Overall!$A$233</f>
        <v>0</v>
      </c>
      <c r="B16" s="28" t="str">
        <f>Overall!D233</f>
        <v>Seattle (SEA)</v>
      </c>
      <c r="C16" s="29">
        <v>15</v>
      </c>
      <c r="D16" s="29" t="str">
        <f>Overall!E233</f>
        <v>DST</v>
      </c>
      <c r="E16" s="29" t="str">
        <f>Overall!F233</f>
        <v>SEA</v>
      </c>
      <c r="F16" s="30">
        <f>Overall!G233</f>
        <v>11</v>
      </c>
      <c r="G16" s="28">
        <f>Overall!H233</f>
        <v>12</v>
      </c>
      <c r="H16" s="29">
        <f>Overall!I233</f>
        <v>231</v>
      </c>
      <c r="I16" s="29">
        <f>Overall!J233</f>
        <v>223.1</v>
      </c>
      <c r="J16" s="29">
        <f>Overall!K233</f>
        <v>20.2</v>
      </c>
      <c r="K16" s="29">
        <f>Overall!L233</f>
        <v>217</v>
      </c>
      <c r="L16" s="30">
        <f>Overall!M233</f>
        <v>-14</v>
      </c>
    </row>
    <row r="17" spans="1:12" x14ac:dyDescent="0.3">
      <c r="A17" s="27">
        <f>Overall!$A$240</f>
        <v>0</v>
      </c>
      <c r="B17" s="28" t="str">
        <f>Overall!D240</f>
        <v>Pittsburgh (PIT)</v>
      </c>
      <c r="C17" s="29">
        <v>16</v>
      </c>
      <c r="D17" s="29" t="str">
        <f>Overall!E240</f>
        <v>DST</v>
      </c>
      <c r="E17" s="29" t="str">
        <f>Overall!F240</f>
        <v>PIT</v>
      </c>
      <c r="F17" s="30">
        <f>Overall!G240</f>
        <v>7</v>
      </c>
      <c r="G17" s="28">
        <f>Overall!H240</f>
        <v>12</v>
      </c>
      <c r="H17" s="29">
        <f>Overall!I240</f>
        <v>238</v>
      </c>
      <c r="I17" s="29">
        <f>Overall!J240</f>
        <v>230.4</v>
      </c>
      <c r="J17" s="29">
        <f>Overall!K240</f>
        <v>24.8</v>
      </c>
      <c r="K17" s="29">
        <f>Overall!L240</f>
        <v>214</v>
      </c>
      <c r="L17" s="30">
        <f>Overall!M240</f>
        <v>-24</v>
      </c>
    </row>
    <row r="18" spans="1:12" x14ac:dyDescent="0.3">
      <c r="A18" s="27">
        <f>Overall!$A$250</f>
        <v>0</v>
      </c>
      <c r="B18" s="28" t="str">
        <f>Overall!D250</f>
        <v>Kansas City (KC)</v>
      </c>
      <c r="C18" s="29">
        <v>17</v>
      </c>
      <c r="D18" s="29" t="str">
        <f>Overall!E250</f>
        <v>DST</v>
      </c>
      <c r="E18" s="29" t="str">
        <f>Overall!F250</f>
        <v>KC</v>
      </c>
      <c r="F18" s="30">
        <f>Overall!G250</f>
        <v>12</v>
      </c>
      <c r="G18" s="28">
        <f>Overall!H250</f>
        <v>13</v>
      </c>
      <c r="H18" s="29">
        <f>Overall!I250</f>
        <v>248</v>
      </c>
      <c r="I18" s="29">
        <f>Overall!J250</f>
        <v>250.8</v>
      </c>
      <c r="J18" s="29">
        <f>Overall!K250</f>
        <v>24.9</v>
      </c>
      <c r="K18" s="29">
        <f>Overall!L250</f>
        <v>189</v>
      </c>
      <c r="L18" s="30">
        <f>Overall!M250</f>
        <v>-59</v>
      </c>
    </row>
    <row r="19" spans="1:12" x14ac:dyDescent="0.3">
      <c r="A19" s="27">
        <f>Overall!$A$254</f>
        <v>0</v>
      </c>
      <c r="B19" s="28" t="str">
        <f>Overall!D254</f>
        <v>Tennessee (TEN)</v>
      </c>
      <c r="C19" s="29">
        <v>18</v>
      </c>
      <c r="D19" s="29" t="str">
        <f>Overall!E254</f>
        <v>DST</v>
      </c>
      <c r="E19" s="29" t="str">
        <f>Overall!F254</f>
        <v>TEN</v>
      </c>
      <c r="F19" s="30">
        <f>Overall!G254</f>
        <v>11</v>
      </c>
      <c r="G19" s="28">
        <f>Overall!H254</f>
        <v>13</v>
      </c>
      <c r="H19" s="29">
        <f>Overall!I254</f>
        <v>252</v>
      </c>
      <c r="I19" s="29">
        <f>Overall!J254</f>
        <v>236.5</v>
      </c>
      <c r="J19" s="29">
        <f>Overall!K254</f>
        <v>21</v>
      </c>
      <c r="K19" s="29">
        <f>Overall!L254</f>
        <v>229</v>
      </c>
      <c r="L19" s="30">
        <f>Overall!M254</f>
        <v>-23</v>
      </c>
    </row>
    <row r="20" spans="1:12" x14ac:dyDescent="0.3">
      <c r="A20" s="27">
        <f>Overall!$A$263</f>
        <v>0</v>
      </c>
      <c r="B20" s="28" t="str">
        <f>Overall!D263</f>
        <v>Indianapolis (IND)</v>
      </c>
      <c r="C20" s="29">
        <v>19</v>
      </c>
      <c r="D20" s="29" t="str">
        <f>Overall!E263</f>
        <v>DST</v>
      </c>
      <c r="E20" s="29" t="str">
        <f>Overall!F263</f>
        <v>IND</v>
      </c>
      <c r="F20" s="30">
        <f>Overall!G263</f>
        <v>6</v>
      </c>
      <c r="G20" s="28">
        <f>Overall!H263</f>
        <v>13</v>
      </c>
      <c r="H20" s="29">
        <f>Overall!I263</f>
        <v>261</v>
      </c>
      <c r="I20" s="29">
        <f>Overall!J263</f>
        <v>265.89999999999998</v>
      </c>
      <c r="J20" s="29">
        <f>Overall!K263</f>
        <v>32</v>
      </c>
      <c r="K20" s="29">
        <f>Overall!L263</f>
        <v>221</v>
      </c>
      <c r="L20" s="30">
        <f>Overall!M263</f>
        <v>-40</v>
      </c>
    </row>
    <row r="21" spans="1:12" x14ac:dyDescent="0.3">
      <c r="A21" s="27">
        <f>Overall!$A$278</f>
        <v>0</v>
      </c>
      <c r="B21" s="28" t="str">
        <f>Overall!D278</f>
        <v>Green Bay (GB)</v>
      </c>
      <c r="C21" s="29">
        <v>20</v>
      </c>
      <c r="D21" s="29" t="str">
        <f>Overall!E278</f>
        <v>DST</v>
      </c>
      <c r="E21" s="29" t="str">
        <f>Overall!F278</f>
        <v>GB</v>
      </c>
      <c r="F21" s="30">
        <f>Overall!G278</f>
        <v>11</v>
      </c>
      <c r="G21" s="28">
        <f>Overall!H278</f>
        <v>13</v>
      </c>
      <c r="H21" s="29">
        <f>Overall!I278</f>
        <v>276</v>
      </c>
      <c r="I21" s="29">
        <f>Overall!J278</f>
        <v>282</v>
      </c>
      <c r="J21" s="29">
        <f>Overall!K278</f>
        <v>41.4</v>
      </c>
      <c r="K21" s="29">
        <f>Overall!L278</f>
        <v>228</v>
      </c>
      <c r="L21" s="30">
        <f>Overall!M278</f>
        <v>-48</v>
      </c>
    </row>
    <row r="22" spans="1:12" x14ac:dyDescent="0.3">
      <c r="A22" s="27">
        <f>Overall!$A$284</f>
        <v>0</v>
      </c>
      <c r="B22" s="28" t="str">
        <f>Overall!D284</f>
        <v>Carolina (CAR)</v>
      </c>
      <c r="C22" s="29">
        <v>21</v>
      </c>
      <c r="D22" s="29" t="str">
        <f>Overall!E284</f>
        <v>DST</v>
      </c>
      <c r="E22" s="29" t="str">
        <f>Overall!F284</f>
        <v>CAR</v>
      </c>
      <c r="F22" s="30">
        <f>Overall!G284</f>
        <v>7</v>
      </c>
      <c r="G22" s="28">
        <f>Overall!H284</f>
        <v>14</v>
      </c>
      <c r="H22" s="29">
        <f>Overall!I284</f>
        <v>282</v>
      </c>
      <c r="I22" s="29">
        <f>Overall!J284</f>
        <v>271.39999999999998</v>
      </c>
      <c r="J22" s="29">
        <f>Overall!K284</f>
        <v>28.7</v>
      </c>
      <c r="K22" s="29">
        <f>Overall!L284</f>
        <v>251</v>
      </c>
      <c r="L22" s="30">
        <f>Overall!M284</f>
        <v>-31</v>
      </c>
    </row>
    <row r="23" spans="1:12" x14ac:dyDescent="0.3">
      <c r="A23" s="27">
        <f>Overall!$A$299</f>
        <v>0</v>
      </c>
      <c r="B23" s="28" t="str">
        <f>Overall!D299</f>
        <v>Atlanta (ATL)</v>
      </c>
      <c r="C23" s="29">
        <v>22</v>
      </c>
      <c r="D23" s="29" t="str">
        <f>Overall!E299</f>
        <v>DST</v>
      </c>
      <c r="E23" s="29" t="str">
        <f>Overall!F299</f>
        <v>ATL</v>
      </c>
      <c r="F23" s="30">
        <f>Overall!G299</f>
        <v>9</v>
      </c>
      <c r="G23" s="28">
        <f>Overall!H299</f>
        <v>14</v>
      </c>
      <c r="H23" s="29">
        <f>Overall!I299</f>
        <v>297</v>
      </c>
      <c r="I23" s="29">
        <f>Overall!J299</f>
        <v>289.89999999999998</v>
      </c>
      <c r="J23" s="29">
        <f>Overall!K299</f>
        <v>17.100000000000001</v>
      </c>
      <c r="K23" s="29">
        <f>Overall!L299</f>
        <v>236</v>
      </c>
      <c r="L23" s="30">
        <f>Overall!M299</f>
        <v>-61</v>
      </c>
    </row>
    <row r="24" spans="1:12" x14ac:dyDescent="0.3">
      <c r="A24" s="27">
        <f>Overall!$A$309</f>
        <v>0</v>
      </c>
      <c r="B24" s="28" t="str">
        <f>Overall!D309</f>
        <v>New York (NYJ)</v>
      </c>
      <c r="C24" s="29">
        <v>23</v>
      </c>
      <c r="D24" s="29" t="str">
        <f>Overall!E309</f>
        <v>DST</v>
      </c>
      <c r="E24" s="29" t="str">
        <f>Overall!F309</f>
        <v>NYJ</v>
      </c>
      <c r="F24" s="30">
        <f>Overall!G309</f>
        <v>4</v>
      </c>
      <c r="G24" s="28">
        <f>Overall!H309</f>
        <v>14</v>
      </c>
      <c r="H24" s="29">
        <f>Overall!I309</f>
        <v>307</v>
      </c>
      <c r="I24" s="29">
        <f>Overall!J309</f>
        <v>300.7</v>
      </c>
      <c r="J24" s="29">
        <f>Overall!K309</f>
        <v>21.4</v>
      </c>
      <c r="K24" s="29">
        <f>Overall!L309</f>
        <v>240</v>
      </c>
      <c r="L24" s="30">
        <f>Overall!M309</f>
        <v>-67</v>
      </c>
    </row>
    <row r="25" spans="1:12" x14ac:dyDescent="0.3">
      <c r="A25" s="27">
        <f>Overall!$A$323</f>
        <v>0</v>
      </c>
      <c r="B25" s="28" t="str">
        <f>Overall!D323</f>
        <v>San Francisco (SF)</v>
      </c>
      <c r="C25" s="29">
        <v>24</v>
      </c>
      <c r="D25" s="29" t="str">
        <f>Overall!E323</f>
        <v>DST</v>
      </c>
      <c r="E25" s="29" t="str">
        <f>Overall!F323</f>
        <v>SF</v>
      </c>
      <c r="F25" s="30">
        <f>Overall!G323</f>
        <v>4</v>
      </c>
      <c r="G25" s="28">
        <f>Overall!H323</f>
        <v>14</v>
      </c>
      <c r="H25" s="29">
        <f>Overall!I323</f>
        <v>321</v>
      </c>
      <c r="I25" s="29">
        <f>Overall!J323</f>
        <v>283.39999999999998</v>
      </c>
      <c r="J25" s="29">
        <f>Overall!K323</f>
        <v>58.4</v>
      </c>
      <c r="K25" s="29">
        <f>Overall!L323</f>
        <v>233</v>
      </c>
      <c r="L25" s="30">
        <f>Overall!M323</f>
        <v>-88</v>
      </c>
    </row>
    <row r="26" spans="1:12" x14ac:dyDescent="0.3">
      <c r="A26" s="27">
        <f>Overall!$A$331</f>
        <v>0</v>
      </c>
      <c r="B26" s="28" t="str">
        <f>Overall!D331</f>
        <v>Arizona (ARI)</v>
      </c>
      <c r="C26" s="29">
        <v>25</v>
      </c>
      <c r="D26" s="29" t="str">
        <f>Overall!E331</f>
        <v>DST</v>
      </c>
      <c r="E26" s="29" t="str">
        <f>Overall!F331</f>
        <v>ARI</v>
      </c>
      <c r="F26" s="30">
        <f>Overall!G331</f>
        <v>12</v>
      </c>
      <c r="G26" s="28">
        <f>Overall!H331</f>
        <v>14</v>
      </c>
      <c r="H26" s="29">
        <f>Overall!I331</f>
        <v>329</v>
      </c>
      <c r="I26" s="29">
        <f>Overall!J331</f>
        <v>308.7</v>
      </c>
      <c r="J26" s="29">
        <f>Overall!K331</f>
        <v>5.5</v>
      </c>
      <c r="K26" s="29">
        <f>Overall!L331</f>
        <v>274</v>
      </c>
      <c r="L26" s="30">
        <f>Overall!M331</f>
        <v>-55</v>
      </c>
    </row>
    <row r="27" spans="1:12" x14ac:dyDescent="0.3">
      <c r="A27" s="27">
        <f>Overall!$A$338</f>
        <v>0</v>
      </c>
      <c r="B27" s="28" t="str">
        <f>Overall!D338</f>
        <v>Detroit (DET)</v>
      </c>
      <c r="C27" s="29">
        <v>26</v>
      </c>
      <c r="D27" s="29" t="str">
        <f>Overall!E338</f>
        <v>DST</v>
      </c>
      <c r="E27" s="29" t="str">
        <f>Overall!F338</f>
        <v>DET</v>
      </c>
      <c r="F27" s="30">
        <f>Overall!G338</f>
        <v>5</v>
      </c>
      <c r="G27" s="28">
        <f>Overall!H338</f>
        <v>14</v>
      </c>
      <c r="H27" s="29">
        <f>Overall!I338</f>
        <v>336</v>
      </c>
      <c r="I27" s="29">
        <f>Overall!J338</f>
        <v>312.7</v>
      </c>
      <c r="J27" s="29">
        <f>Overall!K338</f>
        <v>7.1</v>
      </c>
      <c r="K27" s="29">
        <f>Overall!L338</f>
        <v>265</v>
      </c>
      <c r="L27" s="30">
        <f>Overall!M338</f>
        <v>-71</v>
      </c>
    </row>
    <row r="28" spans="1:12" x14ac:dyDescent="0.3">
      <c r="A28" s="27">
        <f>Overall!$A$343</f>
        <v>0</v>
      </c>
      <c r="B28" s="28" t="str">
        <f>Overall!D343</f>
        <v>Washington (WAS)</v>
      </c>
      <c r="C28" s="29">
        <v>27</v>
      </c>
      <c r="D28" s="29" t="str">
        <f>Overall!E343</f>
        <v>DST</v>
      </c>
      <c r="E28" s="29" t="str">
        <f>Overall!F343</f>
        <v>WAS</v>
      </c>
      <c r="F28" s="30">
        <f>Overall!G343</f>
        <v>10</v>
      </c>
      <c r="G28" s="28">
        <f>Overall!H343</f>
        <v>15</v>
      </c>
      <c r="H28" s="29">
        <f>Overall!I343</f>
        <v>341</v>
      </c>
      <c r="I28" s="29">
        <f>Overall!J343</f>
        <v>319.8</v>
      </c>
      <c r="J28" s="29">
        <f>Overall!K343</f>
        <v>13.7</v>
      </c>
      <c r="K28" s="29">
        <f>Overall!L343</f>
        <v>272</v>
      </c>
      <c r="L28" s="30">
        <f>Overall!M343</f>
        <v>-69</v>
      </c>
    </row>
    <row r="29" spans="1:12" x14ac:dyDescent="0.3">
      <c r="A29" s="27">
        <f>Overall!$A$353</f>
        <v>0</v>
      </c>
      <c r="B29" s="28" t="str">
        <f>Overall!D353</f>
        <v>New York (NYG)</v>
      </c>
      <c r="C29" s="29">
        <v>28</v>
      </c>
      <c r="D29" s="29" t="str">
        <f>Overall!E353</f>
        <v>DST</v>
      </c>
      <c r="E29" s="29" t="str">
        <f>Overall!F353</f>
        <v>NYG</v>
      </c>
      <c r="F29" s="30">
        <f>Overall!G353</f>
        <v>11</v>
      </c>
      <c r="G29" s="28">
        <f>Overall!H353</f>
        <v>15</v>
      </c>
      <c r="H29" s="29">
        <f>Overall!I353</f>
        <v>351</v>
      </c>
      <c r="I29" s="29">
        <f>Overall!J353</f>
        <v>318.39999999999998</v>
      </c>
      <c r="J29" s="29">
        <f>Overall!K353</f>
        <v>14.6</v>
      </c>
      <c r="K29" s="29">
        <f>Overall!L353</f>
        <v>307</v>
      </c>
      <c r="L29" s="30">
        <f>Overall!M353</f>
        <v>-44</v>
      </c>
    </row>
    <row r="30" spans="1:12" x14ac:dyDescent="0.3">
      <c r="A30" s="27">
        <f>Overall!$A$381</f>
        <v>0</v>
      </c>
      <c r="B30" s="28" t="str">
        <f>Overall!D381</f>
        <v>Tampa Bay (TB)</v>
      </c>
      <c r="C30" s="29">
        <v>29</v>
      </c>
      <c r="D30" s="29" t="str">
        <f>Overall!E381</f>
        <v>DST</v>
      </c>
      <c r="E30" s="29" t="str">
        <f>Overall!F381</f>
        <v>TB</v>
      </c>
      <c r="F30" s="30">
        <f>Overall!G381</f>
        <v>7</v>
      </c>
      <c r="G30" s="28">
        <f>Overall!H381</f>
        <v>15</v>
      </c>
      <c r="H30" s="29">
        <f>Overall!I381</f>
        <v>379</v>
      </c>
      <c r="I30" s="29">
        <f>Overall!J381</f>
        <v>340.5</v>
      </c>
      <c r="J30" s="29">
        <f>Overall!K381</f>
        <v>10.1</v>
      </c>
      <c r="K30" s="29">
        <f>Overall!L381</f>
        <v>302</v>
      </c>
      <c r="L30" s="30">
        <f>Overall!M381</f>
        <v>-77</v>
      </c>
    </row>
    <row r="31" spans="1:12" x14ac:dyDescent="0.3">
      <c r="A31" s="27">
        <f>Overall!$A$388</f>
        <v>0</v>
      </c>
      <c r="B31" s="28" t="str">
        <f>Overall!D388</f>
        <v>Miami (MIA)</v>
      </c>
      <c r="C31" s="29">
        <v>30</v>
      </c>
      <c r="D31" s="29" t="str">
        <f>Overall!E388</f>
        <v>DST</v>
      </c>
      <c r="E31" s="29" t="str">
        <f>Overall!F388</f>
        <v>MIA</v>
      </c>
      <c r="F31" s="30">
        <f>Overall!G388</f>
        <v>5</v>
      </c>
      <c r="G31" s="28">
        <f>Overall!H388</f>
        <v>15</v>
      </c>
      <c r="H31" s="29">
        <f>Overall!I388</f>
        <v>386</v>
      </c>
      <c r="I31" s="29">
        <f>Overall!J388</f>
        <v>344.8</v>
      </c>
      <c r="J31" s="29">
        <f>Overall!K388</f>
        <v>12.7</v>
      </c>
      <c r="K31" s="29">
        <f>Overall!L388</f>
        <v>292</v>
      </c>
      <c r="L31" s="30">
        <f>Overall!M388</f>
        <v>-94</v>
      </c>
    </row>
    <row r="32" spans="1:12" x14ac:dyDescent="0.3">
      <c r="A32" s="27">
        <f>Overall!$A$409</f>
        <v>0</v>
      </c>
      <c r="B32" s="28" t="str">
        <f>Overall!D409</f>
        <v>Cincinnati (CIN)</v>
      </c>
      <c r="C32" s="29">
        <v>31</v>
      </c>
      <c r="D32" s="29" t="str">
        <f>Overall!E409</f>
        <v>DST</v>
      </c>
      <c r="E32" s="29" t="str">
        <f>Overall!F409</f>
        <v>CIN</v>
      </c>
      <c r="F32" s="30">
        <f>Overall!G409</f>
        <v>9</v>
      </c>
      <c r="G32" s="28">
        <f>Overall!H409</f>
        <v>16</v>
      </c>
      <c r="H32" s="29">
        <f>Overall!I409</f>
        <v>407</v>
      </c>
      <c r="I32" s="29">
        <f>Overall!J409</f>
        <v>330.5</v>
      </c>
      <c r="J32" s="29">
        <f>Overall!K409</f>
        <v>16.5</v>
      </c>
      <c r="K32" s="29">
        <f>Overall!L409</f>
        <v>345</v>
      </c>
      <c r="L32" s="30">
        <f>Overall!M409</f>
        <v>-62</v>
      </c>
    </row>
  </sheetData>
  <conditionalFormatting sqref="A1:A32">
    <cfRule type="cellIs" dxfId="3" priority="8" operator="equal">
      <formula>0</formula>
    </cfRule>
  </conditionalFormatting>
  <conditionalFormatting sqref="G1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{D2BB564C-1A75-45BB-8314-E8D022C72FEC}</x14:id>
        </ext>
      </extLst>
    </cfRule>
  </conditionalFormatting>
  <conditionalFormatting sqref="A2:A32">
    <cfRule type="cellIs" dxfId="2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BB564C-1A75-45BB-8314-E8D022C72F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29"/>
  <sheetViews>
    <sheetView zoomScale="85" zoomScaleNormal="85" workbookViewId="0">
      <selection activeCell="B2" sqref="B2"/>
    </sheetView>
  </sheetViews>
  <sheetFormatPr defaultColWidth="0" defaultRowHeight="14.4" x14ac:dyDescent="0.3"/>
  <cols>
    <col min="1" max="1" width="11" style="2" bestFit="1" customWidth="1"/>
    <col min="2" max="2" width="20.109375" style="28" bestFit="1" customWidth="1"/>
    <col min="3" max="5" width="9.109375" style="29" customWidth="1"/>
    <col min="6" max="6" width="9.109375" style="30" customWidth="1"/>
    <col min="7" max="7" width="9.109375" style="28" customWidth="1"/>
    <col min="8" max="11" width="9.109375" style="29" customWidth="1"/>
    <col min="12" max="12" width="9.109375" style="30" customWidth="1"/>
    <col min="13" max="13" width="9.109375" style="28" customWidth="1"/>
    <col min="14" max="15" width="9.109375" style="29" customWidth="1"/>
    <col min="16" max="16" width="9.109375" style="30" customWidth="1"/>
    <col min="17" max="17" width="11.33203125" style="28" customWidth="1"/>
    <col min="18" max="18" width="11.33203125" style="29" customWidth="1"/>
    <col min="19" max="19" width="11.33203125" style="30" customWidth="1"/>
    <col min="20" max="26" width="7.88671875" style="2" customWidth="1"/>
    <col min="27" max="39" width="0" style="2" hidden="1" customWidth="1"/>
    <col min="40" max="16384" width="9.109375" style="2" hidden="1"/>
  </cols>
  <sheetData>
    <row r="1" spans="1:26" s="36" customFormat="1" ht="43.8" thickBot="1" x14ac:dyDescent="0.35">
      <c r="A1" s="35" t="s">
        <v>540</v>
      </c>
      <c r="B1" s="35" t="str">
        <f>Overall!D1</f>
        <v>Player</v>
      </c>
      <c r="C1" s="36" t="s">
        <v>519</v>
      </c>
      <c r="D1" s="36" t="str">
        <f>Overall!E1</f>
        <v>Pos</v>
      </c>
      <c r="E1" s="36" t="str">
        <f>Overall!F1</f>
        <v>Team</v>
      </c>
      <c r="F1" s="37" t="str">
        <f>Overall!G1</f>
        <v>Bye</v>
      </c>
      <c r="G1" s="35" t="str">
        <f>Overall!H1</f>
        <v>Tier</v>
      </c>
      <c r="H1" s="36" t="str">
        <f>Overall!I1</f>
        <v>Rank</v>
      </c>
      <c r="I1" s="36" t="str">
        <f>Overall!J1</f>
        <v>Avg</v>
      </c>
      <c r="J1" s="36" t="str">
        <f>Overall!K1</f>
        <v>Std Dev</v>
      </c>
      <c r="K1" s="36" t="str">
        <f>Overall!L1</f>
        <v>ADP</v>
      </c>
      <c r="L1" s="37" t="str">
        <f>Overall!M1</f>
        <v>vs. ADP</v>
      </c>
      <c r="M1" s="35" t="s">
        <v>520</v>
      </c>
      <c r="N1" s="36" t="str">
        <f>Overall!O1</f>
        <v>FPTS Projection</v>
      </c>
      <c r="O1" s="36" t="str">
        <f>Overall!P1</f>
        <v>FPTS 2018</v>
      </c>
      <c r="P1" s="37" t="str">
        <f>Overall!Q1</f>
        <v>FPTS/G 2018</v>
      </c>
      <c r="Q1" s="35" t="s">
        <v>569</v>
      </c>
      <c r="R1" s="36" t="s">
        <v>570</v>
      </c>
      <c r="S1" s="37" t="s">
        <v>571</v>
      </c>
      <c r="T1" s="36" t="s">
        <v>28</v>
      </c>
      <c r="U1" s="36" t="s">
        <v>42</v>
      </c>
      <c r="V1" s="36" t="s">
        <v>31</v>
      </c>
      <c r="W1" s="36" t="s">
        <v>24</v>
      </c>
      <c r="X1" s="36" t="s">
        <v>25</v>
      </c>
      <c r="Y1" s="36" t="s">
        <v>26</v>
      </c>
      <c r="Z1" s="36" t="s">
        <v>27</v>
      </c>
    </row>
    <row r="2" spans="1:26" x14ac:dyDescent="0.3">
      <c r="A2" s="2" t="str">
        <f>Overall!$A$219</f>
        <v>4. Nate</v>
      </c>
      <c r="B2" s="28" t="str">
        <f>Overall!D219</f>
        <v>Greg Zuerlein</v>
      </c>
      <c r="C2" s="29">
        <v>1</v>
      </c>
      <c r="D2" s="29" t="str">
        <f>Overall!E219</f>
        <v>K</v>
      </c>
      <c r="E2" s="29" t="str">
        <f>Overall!F219</f>
        <v>LAR</v>
      </c>
      <c r="F2" s="30">
        <f>Overall!G219</f>
        <v>9</v>
      </c>
      <c r="G2" s="28">
        <f>Overall!H219</f>
        <v>12</v>
      </c>
      <c r="H2" s="29">
        <f>Overall!I219</f>
        <v>217</v>
      </c>
      <c r="I2" s="29">
        <f>Overall!J219</f>
        <v>178.4</v>
      </c>
      <c r="J2" s="29">
        <f>Overall!K219</f>
        <v>4.5999999999999996</v>
      </c>
      <c r="K2" s="29">
        <f>Overall!L219</f>
        <v>122</v>
      </c>
      <c r="L2" s="30">
        <f>Overall!M219</f>
        <v>-95</v>
      </c>
      <c r="M2" s="28">
        <f t="shared" ref="M2:M29" si="0">N2-$N$10</f>
        <v>19.900000000000006</v>
      </c>
      <c r="N2" s="29">
        <f>Overall!O219</f>
        <v>133</v>
      </c>
      <c r="O2" s="29">
        <f>Overall!P219</f>
        <v>128</v>
      </c>
      <c r="P2" s="30">
        <f>Overall!Q219</f>
        <v>11.6</v>
      </c>
      <c r="Q2" s="28">
        <f>Overall!R219</f>
        <v>29.9</v>
      </c>
      <c r="R2" s="29">
        <f>Overall!S219</f>
        <v>35.700000000000003</v>
      </c>
      <c r="S2" s="30">
        <f>Overall!AF219</f>
        <v>43.2</v>
      </c>
      <c r="T2" s="2">
        <f>Overall!AK219</f>
        <v>27</v>
      </c>
      <c r="U2" s="2">
        <f>Overall!AY219</f>
        <v>87.1</v>
      </c>
      <c r="V2" s="2">
        <f>Overall!AN219</f>
        <v>56</v>
      </c>
      <c r="W2" s="2">
        <f>Overall!AG219</f>
        <v>9</v>
      </c>
      <c r="X2" s="2">
        <f>Overall!AH219</f>
        <v>10</v>
      </c>
      <c r="Y2" s="2">
        <f>Overall!AI219</f>
        <v>4</v>
      </c>
      <c r="Z2" s="2">
        <f>Overall!AJ219</f>
        <v>4</v>
      </c>
    </row>
    <row r="3" spans="1:26" x14ac:dyDescent="0.3">
      <c r="A3" s="2" t="str">
        <f>Overall!A223</f>
        <v>1. Hunter</v>
      </c>
      <c r="B3" s="28" t="str">
        <f>Overall!D223</f>
        <v>Harrison Butker</v>
      </c>
      <c r="C3" s="29">
        <v>2</v>
      </c>
      <c r="D3" s="29" t="str">
        <f>Overall!E223</f>
        <v>K</v>
      </c>
      <c r="E3" s="29" t="str">
        <f>Overall!F223</f>
        <v>KC</v>
      </c>
      <c r="F3" s="30">
        <f>Overall!G223</f>
        <v>12</v>
      </c>
      <c r="G3" s="28">
        <f>Overall!H223</f>
        <v>12</v>
      </c>
      <c r="H3" s="29">
        <f>Overall!I223</f>
        <v>221</v>
      </c>
      <c r="I3" s="29">
        <f>Overall!J223</f>
        <v>185.4</v>
      </c>
      <c r="J3" s="29">
        <f>Overall!K223</f>
        <v>6.5</v>
      </c>
      <c r="K3" s="29">
        <f>Overall!L223</f>
        <v>149</v>
      </c>
      <c r="L3" s="30">
        <f>Overall!M223</f>
        <v>-72</v>
      </c>
      <c r="M3" s="28">
        <f t="shared" si="0"/>
        <v>9.4000000000000057</v>
      </c>
      <c r="N3" s="29">
        <f>Overall!O223</f>
        <v>122.5</v>
      </c>
      <c r="O3" s="29">
        <f>Overall!P223</f>
        <v>147</v>
      </c>
      <c r="P3" s="30">
        <f>Overall!Q223</f>
        <v>9.1999999999999993</v>
      </c>
      <c r="Q3" s="28">
        <f>Overall!R223</f>
        <v>26.6</v>
      </c>
      <c r="R3" s="29">
        <f>Overall!S223</f>
        <v>31.2</v>
      </c>
      <c r="S3" s="30">
        <f>Overall!AF223</f>
        <v>42.8</v>
      </c>
      <c r="T3" s="2">
        <f>Overall!AK223</f>
        <v>24</v>
      </c>
      <c r="U3" s="2">
        <f>Overall!AY223</f>
        <v>88.9</v>
      </c>
      <c r="V3" s="2">
        <f>Overall!AN223</f>
        <v>54</v>
      </c>
      <c r="W3" s="2">
        <f>Overall!AG223</f>
        <v>9</v>
      </c>
      <c r="X3" s="2">
        <f>Overall!AH223</f>
        <v>7</v>
      </c>
      <c r="Y3" s="2">
        <f>Overall!AI223</f>
        <v>6</v>
      </c>
      <c r="Z3" s="2">
        <f>Overall!AJ223</f>
        <v>2</v>
      </c>
    </row>
    <row r="4" spans="1:26" x14ac:dyDescent="0.3">
      <c r="A4" s="2" t="str">
        <f>Overall!A224</f>
        <v>5. Danny</v>
      </c>
      <c r="B4" s="28" t="str">
        <f>Overall!D224</f>
        <v>Stephen Gostkowski</v>
      </c>
      <c r="C4" s="29">
        <v>3</v>
      </c>
      <c r="D4" s="29" t="str">
        <f>Overall!E224</f>
        <v>K</v>
      </c>
      <c r="E4" s="29" t="str">
        <f>Overall!F224</f>
        <v>NE</v>
      </c>
      <c r="F4" s="30">
        <f>Overall!G224</f>
        <v>10</v>
      </c>
      <c r="G4" s="28">
        <f>Overall!H224</f>
        <v>12</v>
      </c>
      <c r="H4" s="29">
        <f>Overall!I224</f>
        <v>222</v>
      </c>
      <c r="I4" s="29">
        <f>Overall!J224</f>
        <v>186</v>
      </c>
      <c r="J4" s="29">
        <f>Overall!K224</f>
        <v>7.6</v>
      </c>
      <c r="K4" s="29">
        <f>Overall!L224</f>
        <v>167</v>
      </c>
      <c r="L4" s="30">
        <f>Overall!M224</f>
        <v>-55</v>
      </c>
      <c r="M4" s="28">
        <f t="shared" si="0"/>
        <v>14.700000000000003</v>
      </c>
      <c r="N4" s="29">
        <f>Overall!O224</f>
        <v>127.8</v>
      </c>
      <c r="O4" s="29">
        <f>Overall!P224</f>
        <v>138</v>
      </c>
      <c r="P4" s="30">
        <f>Overall!Q224</f>
        <v>8.6</v>
      </c>
      <c r="Q4" s="28">
        <f>Overall!R224</f>
        <v>27.9</v>
      </c>
      <c r="R4" s="29">
        <f>Overall!S224</f>
        <v>33.299999999999997</v>
      </c>
      <c r="S4" s="30">
        <f>Overall!AF224</f>
        <v>44.1</v>
      </c>
      <c r="T4" s="2">
        <f>Overall!AK224</f>
        <v>27</v>
      </c>
      <c r="U4" s="2">
        <f>Overall!AY224</f>
        <v>84.4</v>
      </c>
      <c r="V4" s="2">
        <f>Overall!AN224</f>
        <v>52</v>
      </c>
      <c r="W4" s="2">
        <f>Overall!AG224</f>
        <v>11</v>
      </c>
      <c r="X4" s="2">
        <f>Overall!AH224</f>
        <v>10</v>
      </c>
      <c r="Y4" s="2">
        <f>Overall!AI224</f>
        <v>4</v>
      </c>
      <c r="Z4" s="2">
        <f>Overall!AJ224</f>
        <v>2</v>
      </c>
    </row>
    <row r="5" spans="1:26" x14ac:dyDescent="0.3">
      <c r="A5" s="2" t="str">
        <f>Overall!A225</f>
        <v>8. Bryan</v>
      </c>
      <c r="B5" s="28" t="str">
        <f>Overall!D225</f>
        <v>Justin Tucker</v>
      </c>
      <c r="C5" s="29">
        <v>4</v>
      </c>
      <c r="D5" s="29" t="str">
        <f>Overall!E225</f>
        <v>K</v>
      </c>
      <c r="E5" s="29" t="str">
        <f>Overall!F225</f>
        <v>BAL</v>
      </c>
      <c r="F5" s="30">
        <f>Overall!G225</f>
        <v>8</v>
      </c>
      <c r="G5" s="28">
        <f>Overall!H225</f>
        <v>12</v>
      </c>
      <c r="H5" s="29">
        <f>Overall!I225</f>
        <v>223</v>
      </c>
      <c r="I5" s="29">
        <f>Overall!J225</f>
        <v>186.6</v>
      </c>
      <c r="J5" s="29">
        <f>Overall!K225</f>
        <v>11</v>
      </c>
      <c r="K5" s="29">
        <f>Overall!L225</f>
        <v>131</v>
      </c>
      <c r="L5" s="30">
        <f>Overall!M225</f>
        <v>-92</v>
      </c>
      <c r="M5" s="28">
        <f t="shared" si="0"/>
        <v>14.800000000000011</v>
      </c>
      <c r="N5" s="29">
        <f>Overall!O225</f>
        <v>127.9</v>
      </c>
      <c r="O5" s="29">
        <f>Overall!P225</f>
        <v>160</v>
      </c>
      <c r="P5" s="30">
        <f>Overall!Q225</f>
        <v>10</v>
      </c>
      <c r="Q5" s="28">
        <f>Overall!R225</f>
        <v>31</v>
      </c>
      <c r="R5" s="29">
        <f>Overall!S225</f>
        <v>36.4</v>
      </c>
      <c r="S5" s="30">
        <f>Overall!AF225</f>
        <v>35.1</v>
      </c>
      <c r="T5" s="2">
        <f>Overall!AK225</f>
        <v>35</v>
      </c>
      <c r="U5" s="2">
        <f>Overall!AY225</f>
        <v>89.7</v>
      </c>
      <c r="V5" s="2">
        <f>Overall!AN225</f>
        <v>56</v>
      </c>
      <c r="W5" s="2">
        <f>Overall!AG225</f>
        <v>12</v>
      </c>
      <c r="X5" s="2">
        <f>Overall!AH225</f>
        <v>9</v>
      </c>
      <c r="Y5" s="2">
        <f>Overall!AI225</f>
        <v>9</v>
      </c>
      <c r="Z5" s="2">
        <f>Overall!AJ225</f>
        <v>5</v>
      </c>
    </row>
    <row r="6" spans="1:26" x14ac:dyDescent="0.3">
      <c r="A6" s="2" t="str">
        <f>Overall!A226</f>
        <v>3. Brendan</v>
      </c>
      <c r="B6" s="28" t="str">
        <f>Overall!D226</f>
        <v>Wil Lutz</v>
      </c>
      <c r="C6" s="29">
        <v>5</v>
      </c>
      <c r="D6" s="29" t="str">
        <f>Overall!E226</f>
        <v>K</v>
      </c>
      <c r="E6" s="29" t="str">
        <f>Overall!F226</f>
        <v>NO</v>
      </c>
      <c r="F6" s="30">
        <f>Overall!G226</f>
        <v>9</v>
      </c>
      <c r="G6" s="28">
        <f>Overall!H226</f>
        <v>12</v>
      </c>
      <c r="H6" s="29">
        <f>Overall!I226</f>
        <v>224</v>
      </c>
      <c r="I6" s="29">
        <f>Overall!J226</f>
        <v>186.6</v>
      </c>
      <c r="J6" s="29">
        <f>Overall!K226</f>
        <v>2.8</v>
      </c>
      <c r="K6" s="29">
        <f>Overall!L226</f>
        <v>159</v>
      </c>
      <c r="L6" s="30">
        <f>Overall!M226</f>
        <v>-65</v>
      </c>
      <c r="M6" s="28">
        <f t="shared" si="0"/>
        <v>11</v>
      </c>
      <c r="N6" s="29">
        <f>Overall!O226</f>
        <v>124.1</v>
      </c>
      <c r="O6" s="29">
        <f>Overall!P226</f>
        <v>151</v>
      </c>
      <c r="P6" s="30">
        <f>Overall!Q226</f>
        <v>9.4</v>
      </c>
      <c r="Q6" s="28">
        <f>Overall!R226</f>
        <v>27.3</v>
      </c>
      <c r="R6" s="29">
        <f>Overall!S226</f>
        <v>32.799999999999997</v>
      </c>
      <c r="S6" s="30">
        <f>Overall!AF226</f>
        <v>42.1</v>
      </c>
      <c r="T6" s="2">
        <f>Overall!AK226</f>
        <v>28</v>
      </c>
      <c r="U6" s="2">
        <f>Overall!AY226</f>
        <v>93.3</v>
      </c>
      <c r="V6" s="2">
        <f>Overall!AN226</f>
        <v>54</v>
      </c>
      <c r="W6" s="2">
        <f>Overall!AG226</f>
        <v>5</v>
      </c>
      <c r="X6" s="2">
        <f>Overall!AH226</f>
        <v>9</v>
      </c>
      <c r="Y6" s="2">
        <f>Overall!AI226</f>
        <v>11</v>
      </c>
      <c r="Z6" s="2">
        <f>Overall!AJ226</f>
        <v>2</v>
      </c>
    </row>
    <row r="7" spans="1:26" x14ac:dyDescent="0.3">
      <c r="A7" s="2" t="str">
        <f>Overall!$A$230</f>
        <v>7. Vinay</v>
      </c>
      <c r="B7" s="28" t="str">
        <f>Overall!D230</f>
        <v>Michael Badgley</v>
      </c>
      <c r="C7" s="29">
        <v>6</v>
      </c>
      <c r="D7" s="29" t="str">
        <f>Overall!E230</f>
        <v>K</v>
      </c>
      <c r="E7" s="29" t="str">
        <f>Overall!F230</f>
        <v>LAC</v>
      </c>
      <c r="F7" s="30">
        <f>Overall!G230</f>
        <v>12</v>
      </c>
      <c r="G7" s="28">
        <f>Overall!H230</f>
        <v>12</v>
      </c>
      <c r="H7" s="29">
        <f>Overall!I230</f>
        <v>228</v>
      </c>
      <c r="I7" s="29">
        <f>Overall!J230</f>
        <v>199.3</v>
      </c>
      <c r="J7" s="29">
        <f>Overall!K230</f>
        <v>11.9</v>
      </c>
      <c r="K7" s="29">
        <f>Overall!L230</f>
        <v>213</v>
      </c>
      <c r="L7" s="30">
        <f>Overall!M230</f>
        <v>-15</v>
      </c>
      <c r="M7" s="28">
        <f t="shared" si="0"/>
        <v>4.3000000000000114</v>
      </c>
      <c r="N7" s="29">
        <f>Overall!O230</f>
        <v>117.4</v>
      </c>
      <c r="O7" s="29">
        <f>Overall!P230</f>
        <v>79</v>
      </c>
      <c r="P7" s="30">
        <f>Overall!Q230</f>
        <v>7.9</v>
      </c>
      <c r="Q7" s="28">
        <f>Overall!R230</f>
        <v>26.2</v>
      </c>
      <c r="R7" s="29">
        <f>Overall!S230</f>
        <v>29.9</v>
      </c>
      <c r="S7" s="30">
        <f>Overall!AF230</f>
        <v>38.9</v>
      </c>
      <c r="T7" s="2">
        <f>Overall!AK230</f>
        <v>15</v>
      </c>
      <c r="U7" s="2">
        <f>Overall!AY230</f>
        <v>93.8</v>
      </c>
      <c r="V7" s="2">
        <f>Overall!AN230</f>
        <v>59</v>
      </c>
      <c r="W7" s="2">
        <f>Overall!AG230</f>
        <v>4</v>
      </c>
      <c r="X7" s="2">
        <f>Overall!AH230</f>
        <v>5</v>
      </c>
      <c r="Y7" s="2">
        <f>Overall!AI230</f>
        <v>5</v>
      </c>
      <c r="Z7" s="2">
        <f>Overall!AJ230</f>
        <v>1</v>
      </c>
    </row>
    <row r="8" spans="1:26" x14ac:dyDescent="0.3">
      <c r="A8" s="2" t="str">
        <f>Overall!A234</f>
        <v>2. Mac</v>
      </c>
      <c r="B8" s="28" t="str">
        <f>Overall!D234</f>
        <v>Jake Elliott</v>
      </c>
      <c r="C8" s="29">
        <v>7</v>
      </c>
      <c r="D8" s="29" t="str">
        <f>Overall!E234</f>
        <v>K</v>
      </c>
      <c r="E8" s="29" t="str">
        <f>Overall!F234</f>
        <v>PHI</v>
      </c>
      <c r="F8" s="30">
        <f>Overall!G234</f>
        <v>10</v>
      </c>
      <c r="G8" s="28">
        <f>Overall!H234</f>
        <v>12</v>
      </c>
      <c r="H8" s="29">
        <f>Overall!I234</f>
        <v>232</v>
      </c>
      <c r="I8" s="29">
        <f>Overall!J234</f>
        <v>205.4</v>
      </c>
      <c r="J8" s="29">
        <f>Overall!K234</f>
        <v>20.8</v>
      </c>
      <c r="K8" s="29">
        <f>Overall!L234</f>
        <v>209</v>
      </c>
      <c r="L8" s="30">
        <f>Overall!M234</f>
        <v>-23</v>
      </c>
      <c r="M8" s="28">
        <f t="shared" si="0"/>
        <v>-0.69999999999998863</v>
      </c>
      <c r="N8" s="29">
        <f>Overall!O234</f>
        <v>112.4</v>
      </c>
      <c r="O8" s="29">
        <f>Overall!P234</f>
        <v>122</v>
      </c>
      <c r="P8" s="30">
        <f>Overall!Q234</f>
        <v>7.6</v>
      </c>
      <c r="Q8" s="28">
        <f>Overall!R234</f>
        <v>25.2</v>
      </c>
      <c r="R8" s="29">
        <f>Overall!S234</f>
        <v>30.8</v>
      </c>
      <c r="S8" s="30">
        <f>Overall!AF234</f>
        <v>36.9</v>
      </c>
      <c r="T8" s="2">
        <f>Overall!AK234</f>
        <v>26</v>
      </c>
      <c r="U8" s="2">
        <f>Overall!AY234</f>
        <v>83.9</v>
      </c>
      <c r="V8" s="2">
        <f>Overall!AN234</f>
        <v>56</v>
      </c>
      <c r="W8" s="2">
        <f>Overall!AG234</f>
        <v>7</v>
      </c>
      <c r="X8" s="2">
        <f>Overall!AH234</f>
        <v>10</v>
      </c>
      <c r="Y8" s="2">
        <f>Overall!AI234</f>
        <v>7</v>
      </c>
      <c r="Z8" s="2">
        <f>Overall!AJ234</f>
        <v>2</v>
      </c>
    </row>
    <row r="9" spans="1:26" x14ac:dyDescent="0.3">
      <c r="A9" s="2" t="str">
        <f>Overall!A235</f>
        <v>6. Zack</v>
      </c>
      <c r="B9" s="28" t="str">
        <f>Overall!D235</f>
        <v>Robbie Gould</v>
      </c>
      <c r="C9" s="29">
        <v>8</v>
      </c>
      <c r="D9" s="29" t="str">
        <f>Overall!E235</f>
        <v>K</v>
      </c>
      <c r="E9" s="29" t="str">
        <f>Overall!F235</f>
        <v>SF</v>
      </c>
      <c r="F9" s="30">
        <f>Overall!G235</f>
        <v>4</v>
      </c>
      <c r="G9" s="28">
        <f>Overall!H235</f>
        <v>12</v>
      </c>
      <c r="H9" s="29">
        <f>Overall!I235</f>
        <v>233</v>
      </c>
      <c r="I9" s="29">
        <f>Overall!J235</f>
        <v>206.9</v>
      </c>
      <c r="J9" s="29">
        <f>Overall!K235</f>
        <v>23.4</v>
      </c>
      <c r="K9" s="29">
        <f>Overall!L235</f>
        <v>190</v>
      </c>
      <c r="L9" s="30">
        <f>Overall!M235</f>
        <v>-43</v>
      </c>
      <c r="M9" s="28">
        <f t="shared" si="0"/>
        <v>6.6000000000000085</v>
      </c>
      <c r="N9" s="29">
        <f>Overall!O235</f>
        <v>119.7</v>
      </c>
      <c r="O9" s="29">
        <f>Overall!P235</f>
        <v>139</v>
      </c>
      <c r="P9" s="30">
        <f>Overall!Q235</f>
        <v>8.6999999999999993</v>
      </c>
      <c r="Q9" s="28">
        <f>Overall!R235</f>
        <v>28</v>
      </c>
      <c r="R9" s="29">
        <f>Overall!S235</f>
        <v>32.299999999999997</v>
      </c>
      <c r="S9" s="30">
        <f>Overall!AF235</f>
        <v>35.799999999999997</v>
      </c>
      <c r="T9" s="2">
        <f>Overall!AK235</f>
        <v>33</v>
      </c>
      <c r="U9" s="2">
        <f>Overall!AY235</f>
        <v>97.1</v>
      </c>
      <c r="V9" s="2">
        <f>Overall!AN235</f>
        <v>53</v>
      </c>
      <c r="W9" s="2">
        <f>Overall!AG235</f>
        <v>9</v>
      </c>
      <c r="X9" s="2">
        <f>Overall!AH235</f>
        <v>13</v>
      </c>
      <c r="Y9" s="2">
        <f>Overall!AI235</f>
        <v>9</v>
      </c>
      <c r="Z9" s="2">
        <f>Overall!AJ235</f>
        <v>2</v>
      </c>
    </row>
    <row r="10" spans="1:26" x14ac:dyDescent="0.3">
      <c r="A10" s="2">
        <f>Overall!$A$237</f>
        <v>0</v>
      </c>
      <c r="B10" s="28" t="str">
        <f>Overall!D237</f>
        <v>Mason Crosby</v>
      </c>
      <c r="C10" s="29">
        <v>9</v>
      </c>
      <c r="D10" s="29" t="str">
        <f>Overall!E237</f>
        <v>K</v>
      </c>
      <c r="E10" s="29" t="str">
        <f>Overall!F237</f>
        <v>GB</v>
      </c>
      <c r="F10" s="30">
        <f>Overall!G237</f>
        <v>11</v>
      </c>
      <c r="G10" s="28">
        <f>Overall!H237</f>
        <v>12</v>
      </c>
      <c r="H10" s="29">
        <f>Overall!I237</f>
        <v>235</v>
      </c>
      <c r="I10" s="29">
        <f>Overall!J237</f>
        <v>208.9</v>
      </c>
      <c r="J10" s="29">
        <f>Overall!K237</f>
        <v>23</v>
      </c>
      <c r="K10" s="29">
        <f>Overall!L237</f>
        <v>206</v>
      </c>
      <c r="L10" s="30">
        <f>Overall!M237</f>
        <v>-29</v>
      </c>
      <c r="M10" s="28">
        <f t="shared" si="0"/>
        <v>0</v>
      </c>
      <c r="N10" s="29">
        <f>Overall!O237</f>
        <v>113.1</v>
      </c>
      <c r="O10" s="29">
        <f>Overall!P237</f>
        <v>145</v>
      </c>
      <c r="P10" s="30">
        <f>Overall!Q237</f>
        <v>9.1</v>
      </c>
      <c r="Q10" s="28">
        <f>Overall!R237</f>
        <v>26</v>
      </c>
      <c r="R10" s="29">
        <f>Overall!S237</f>
        <v>31.6</v>
      </c>
      <c r="S10" s="30">
        <f>Overall!AF237</f>
        <v>35</v>
      </c>
      <c r="T10" s="2">
        <f>Overall!AK237</f>
        <v>30</v>
      </c>
      <c r="U10" s="2">
        <f>Overall!AY237</f>
        <v>81.099999999999994</v>
      </c>
      <c r="V10" s="2">
        <f>Overall!AN237</f>
        <v>53</v>
      </c>
      <c r="W10" s="2">
        <f>Overall!AG237</f>
        <v>4</v>
      </c>
      <c r="X10" s="2">
        <f>Overall!AH237</f>
        <v>10</v>
      </c>
      <c r="Y10" s="2">
        <f>Overall!AI237</f>
        <v>11</v>
      </c>
      <c r="Z10" s="2">
        <f>Overall!AJ237</f>
        <v>5</v>
      </c>
    </row>
    <row r="11" spans="1:26" x14ac:dyDescent="0.3">
      <c r="A11" s="2">
        <f>Overall!$A$241</f>
        <v>0</v>
      </c>
      <c r="B11" s="28" t="str">
        <f>Overall!D241</f>
        <v>Brett Maher</v>
      </c>
      <c r="C11" s="29">
        <v>10</v>
      </c>
      <c r="D11" s="29" t="str">
        <f>Overall!E241</f>
        <v>K</v>
      </c>
      <c r="E11" s="29" t="str">
        <f>Overall!F241</f>
        <v>DAL</v>
      </c>
      <c r="F11" s="30">
        <f>Overall!G241</f>
        <v>8</v>
      </c>
      <c r="G11" s="28">
        <f>Overall!H241</f>
        <v>12</v>
      </c>
      <c r="H11" s="29">
        <f>Overall!I241</f>
        <v>239</v>
      </c>
      <c r="I11" s="29">
        <f>Overall!J241</f>
        <v>212.3</v>
      </c>
      <c r="J11" s="29">
        <f>Overall!K241</f>
        <v>26.3</v>
      </c>
      <c r="K11" s="29">
        <f>Overall!L241</f>
        <v>194</v>
      </c>
      <c r="L11" s="30">
        <f>Overall!M241</f>
        <v>-45</v>
      </c>
      <c r="M11" s="28">
        <f t="shared" si="0"/>
        <v>1.1000000000000085</v>
      </c>
      <c r="N11" s="29">
        <f>Overall!O241</f>
        <v>114.2</v>
      </c>
      <c r="O11" s="29">
        <f>Overall!P241</f>
        <v>138</v>
      </c>
      <c r="P11" s="30">
        <f>Overall!Q241</f>
        <v>8.6</v>
      </c>
      <c r="Q11" s="28">
        <f>Overall!R241</f>
        <v>26.1</v>
      </c>
      <c r="R11" s="29">
        <f>Overall!S241</f>
        <v>32.700000000000003</v>
      </c>
      <c r="S11" s="30">
        <f>Overall!AF241</f>
        <v>35.799999999999997</v>
      </c>
      <c r="T11" s="2">
        <f>Overall!AK241</f>
        <v>29</v>
      </c>
      <c r="U11" s="2">
        <f>Overall!AY241</f>
        <v>80.599999999999994</v>
      </c>
      <c r="V11" s="2">
        <f>Overall!AN241</f>
        <v>62</v>
      </c>
      <c r="W11" s="2">
        <f>Overall!AG241</f>
        <v>10</v>
      </c>
      <c r="X11" s="2">
        <f>Overall!AH241</f>
        <v>6</v>
      </c>
      <c r="Y11" s="2">
        <f>Overall!AI241</f>
        <v>7</v>
      </c>
      <c r="Z11" s="2">
        <f>Overall!AJ241</f>
        <v>6</v>
      </c>
    </row>
    <row r="12" spans="1:26" x14ac:dyDescent="0.3">
      <c r="A12" s="2">
        <f>Overall!$A$243</f>
        <v>0</v>
      </c>
      <c r="B12" s="28" t="str">
        <f>Overall!D243</f>
        <v>Matt Prater</v>
      </c>
      <c r="C12" s="29">
        <v>11</v>
      </c>
      <c r="D12" s="29" t="str">
        <f>Overall!E243</f>
        <v>K</v>
      </c>
      <c r="E12" s="29" t="str">
        <f>Overall!F243</f>
        <v>DET</v>
      </c>
      <c r="F12" s="30">
        <f>Overall!G243</f>
        <v>5</v>
      </c>
      <c r="G12" s="28">
        <f>Overall!H243</f>
        <v>13</v>
      </c>
      <c r="H12" s="29">
        <f>Overall!I243</f>
        <v>241</v>
      </c>
      <c r="I12" s="29">
        <f>Overall!J243</f>
        <v>218.9</v>
      </c>
      <c r="J12" s="29">
        <f>Overall!K243</f>
        <v>35.9</v>
      </c>
      <c r="K12" s="29">
        <f>Overall!L243</f>
        <v>201</v>
      </c>
      <c r="L12" s="30">
        <f>Overall!M243</f>
        <v>-40</v>
      </c>
      <c r="M12" s="28">
        <f t="shared" si="0"/>
        <v>-0.69999999999998863</v>
      </c>
      <c r="N12" s="29">
        <f>Overall!O243</f>
        <v>112.4</v>
      </c>
      <c r="O12" s="29">
        <f>Overall!P243</f>
        <v>129.30000000000001</v>
      </c>
      <c r="P12" s="30">
        <f>Overall!Q243</f>
        <v>8.1</v>
      </c>
      <c r="Q12" s="28">
        <f>Overall!R243</f>
        <v>26.9</v>
      </c>
      <c r="R12" s="29">
        <f>Overall!S243</f>
        <v>31.5</v>
      </c>
      <c r="S12" s="30">
        <f>Overall!AF243</f>
        <v>31.8</v>
      </c>
      <c r="T12" s="2">
        <f>Overall!AK243</f>
        <v>28</v>
      </c>
      <c r="U12" s="2">
        <f>Overall!AY243</f>
        <v>87.5</v>
      </c>
      <c r="V12" s="2">
        <f>Overall!AN243</f>
        <v>54</v>
      </c>
      <c r="W12" s="2">
        <f>Overall!AG243</f>
        <v>8</v>
      </c>
      <c r="X12" s="2">
        <f>Overall!AH243</f>
        <v>12</v>
      </c>
      <c r="Y12" s="2">
        <f>Overall!AI243</f>
        <v>5</v>
      </c>
      <c r="Z12" s="2">
        <f>Overall!AJ243</f>
        <v>3</v>
      </c>
    </row>
    <row r="13" spans="1:26" x14ac:dyDescent="0.3">
      <c r="A13" s="2">
        <f>Overall!A261</f>
        <v>0</v>
      </c>
      <c r="B13" s="28" t="str">
        <f>Overall!D261</f>
        <v>Adam Vinatieri</v>
      </c>
      <c r="C13" s="29">
        <v>12</v>
      </c>
      <c r="D13" s="29" t="str">
        <f>Overall!E261</f>
        <v>K</v>
      </c>
      <c r="E13" s="29" t="str">
        <f>Overall!F261</f>
        <v>IND</v>
      </c>
      <c r="F13" s="30">
        <f>Overall!G261</f>
        <v>6</v>
      </c>
      <c r="G13" s="28">
        <f>Overall!H261</f>
        <v>13</v>
      </c>
      <c r="H13" s="29">
        <f>Overall!I261</f>
        <v>259</v>
      </c>
      <c r="I13" s="29">
        <f>Overall!J261</f>
        <v>246.4</v>
      </c>
      <c r="J13" s="29">
        <f>Overall!K261</f>
        <v>19.899999999999999</v>
      </c>
      <c r="K13" s="29">
        <f>Overall!L261</f>
        <v>208</v>
      </c>
      <c r="L13" s="30">
        <f>Overall!M261</f>
        <v>-51</v>
      </c>
      <c r="M13" s="28">
        <f t="shared" si="0"/>
        <v>2.4000000000000057</v>
      </c>
      <c r="N13" s="29">
        <f>Overall!O261</f>
        <v>115.5</v>
      </c>
      <c r="O13" s="29">
        <f>Overall!P261</f>
        <v>126</v>
      </c>
      <c r="P13" s="30">
        <f>Overall!Q261</f>
        <v>7.9</v>
      </c>
      <c r="Q13" s="28">
        <f>Overall!R261</f>
        <v>25</v>
      </c>
      <c r="R13" s="29">
        <f>Overall!S261</f>
        <v>30.3</v>
      </c>
      <c r="S13" s="30">
        <f>Overall!AF261</f>
        <v>40.6</v>
      </c>
      <c r="T13" s="2">
        <f>Overall!AK261</f>
        <v>23</v>
      </c>
      <c r="U13" s="2">
        <f>Overall!AY261</f>
        <v>85.2</v>
      </c>
      <c r="V13" s="2">
        <f>Overall!AN261</f>
        <v>54</v>
      </c>
      <c r="W13" s="2">
        <f>Overall!AG261</f>
        <v>8</v>
      </c>
      <c r="X13" s="2">
        <f>Overall!AH261</f>
        <v>6</v>
      </c>
      <c r="Y13" s="2">
        <f>Overall!AI261</f>
        <v>5</v>
      </c>
      <c r="Z13" s="2">
        <f>Overall!AJ261</f>
        <v>4</v>
      </c>
    </row>
    <row r="14" spans="1:26" x14ac:dyDescent="0.3">
      <c r="A14" s="2">
        <f>Overall!A262</f>
        <v>0</v>
      </c>
      <c r="B14" s="28" t="str">
        <f>Overall!D262</f>
        <v>Ka'imi Fairbairn</v>
      </c>
      <c r="C14" s="29">
        <v>13</v>
      </c>
      <c r="D14" s="29" t="str">
        <f>Overall!E262</f>
        <v>K</v>
      </c>
      <c r="E14" s="29" t="str">
        <f>Overall!F262</f>
        <v>HOU</v>
      </c>
      <c r="F14" s="30">
        <f>Overall!G262</f>
        <v>10</v>
      </c>
      <c r="G14" s="28">
        <f>Overall!H262</f>
        <v>13</v>
      </c>
      <c r="H14" s="29">
        <f>Overall!I262</f>
        <v>260</v>
      </c>
      <c r="I14" s="29">
        <f>Overall!J262</f>
        <v>196.7</v>
      </c>
      <c r="J14" s="29">
        <f>Overall!K262</f>
        <v>24.3</v>
      </c>
      <c r="K14" s="29">
        <f>Overall!L262</f>
        <v>175</v>
      </c>
      <c r="L14" s="30">
        <f>Overall!M262</f>
        <v>-85</v>
      </c>
      <c r="M14" s="28">
        <f t="shared" si="0"/>
        <v>8</v>
      </c>
      <c r="N14" s="29">
        <f>Overall!O262</f>
        <v>121.1</v>
      </c>
      <c r="O14" s="29">
        <f>Overall!P262</f>
        <v>170</v>
      </c>
      <c r="P14" s="30">
        <f>Overall!Q262</f>
        <v>10.6</v>
      </c>
      <c r="Q14" s="28">
        <f>Overall!R262</f>
        <v>28.4</v>
      </c>
      <c r="R14" s="29">
        <f>Overall!S262</f>
        <v>34.5</v>
      </c>
      <c r="S14" s="30">
        <f>Overall!AF262</f>
        <v>35.799999999999997</v>
      </c>
      <c r="T14" s="2">
        <f>Overall!AK262</f>
        <v>37</v>
      </c>
      <c r="U14" s="2">
        <f>Overall!AY262</f>
        <v>88.1</v>
      </c>
      <c r="V14" s="2">
        <f>Overall!AN262</f>
        <v>54</v>
      </c>
      <c r="W14" s="2">
        <f>Overall!AG262</f>
        <v>9</v>
      </c>
      <c r="X14" s="2">
        <f>Overall!AH262</f>
        <v>11</v>
      </c>
      <c r="Y14" s="2">
        <f>Overall!AI262</f>
        <v>12</v>
      </c>
      <c r="Z14" s="2">
        <f>Overall!AJ262</f>
        <v>4</v>
      </c>
    </row>
    <row r="15" spans="1:26" x14ac:dyDescent="0.3">
      <c r="A15" s="2">
        <f>Overall!$A$281</f>
        <v>0</v>
      </c>
      <c r="B15" s="28" t="str">
        <f>Overall!D281</f>
        <v>Jason Myers</v>
      </c>
      <c r="C15" s="29">
        <v>14</v>
      </c>
      <c r="D15" s="29" t="str">
        <f>Overall!E281</f>
        <v>K</v>
      </c>
      <c r="E15" s="29" t="str">
        <f>Overall!F281</f>
        <v>SEA</v>
      </c>
      <c r="F15" s="30">
        <f>Overall!G281</f>
        <v>11</v>
      </c>
      <c r="G15" s="28">
        <f>Overall!H281</f>
        <v>14</v>
      </c>
      <c r="H15" s="29">
        <f>Overall!I281</f>
        <v>279</v>
      </c>
      <c r="I15" s="29">
        <f>Overall!J281</f>
        <v>269</v>
      </c>
      <c r="J15" s="29">
        <f>Overall!K281</f>
        <v>19.100000000000001</v>
      </c>
      <c r="K15" s="29">
        <f>Overall!L281</f>
        <v>220</v>
      </c>
      <c r="L15" s="30">
        <f>Overall!M281</f>
        <v>-59</v>
      </c>
      <c r="M15" s="28">
        <f t="shared" si="0"/>
        <v>-2.5999999999999943</v>
      </c>
      <c r="N15" s="29">
        <f>Overall!O281</f>
        <v>110.5</v>
      </c>
      <c r="O15" s="29">
        <f>Overall!P281</f>
        <v>151</v>
      </c>
      <c r="P15" s="30">
        <f>Overall!Q281</f>
        <v>9.4</v>
      </c>
      <c r="Q15" s="28">
        <f>Overall!R281</f>
        <v>24.8</v>
      </c>
      <c r="R15" s="29">
        <f>Overall!S281</f>
        <v>28.7</v>
      </c>
      <c r="S15" s="30">
        <f>Overall!AF281</f>
        <v>36.200000000000003</v>
      </c>
      <c r="T15" s="2">
        <f>Overall!AK281</f>
        <v>33</v>
      </c>
      <c r="U15" s="2">
        <f>Overall!AY281</f>
        <v>91.7</v>
      </c>
      <c r="V15" s="2">
        <f>Overall!AN281</f>
        <v>56</v>
      </c>
      <c r="W15" s="2">
        <f>Overall!AG281</f>
        <v>4</v>
      </c>
      <c r="X15" s="2">
        <f>Overall!AH281</f>
        <v>13</v>
      </c>
      <c r="Y15" s="2">
        <f>Overall!AI281</f>
        <v>10</v>
      </c>
      <c r="Z15" s="2">
        <f>Overall!AJ281</f>
        <v>6</v>
      </c>
    </row>
    <row r="16" spans="1:26" x14ac:dyDescent="0.3">
      <c r="A16" s="2">
        <f>Overall!$A$286</f>
        <v>0</v>
      </c>
      <c r="B16" s="28" t="str">
        <f>Overall!D286</f>
        <v>Giorgio Tavecchio</v>
      </c>
      <c r="C16" s="29">
        <v>15</v>
      </c>
      <c r="D16" s="29" t="str">
        <f>Overall!E286</f>
        <v>K</v>
      </c>
      <c r="E16" s="29" t="str">
        <f>Overall!F286</f>
        <v>ATL</v>
      </c>
      <c r="F16" s="30">
        <f>Overall!G286</f>
        <v>9</v>
      </c>
      <c r="G16" s="28">
        <f>Overall!H286</f>
        <v>14</v>
      </c>
      <c r="H16" s="29">
        <f>Overall!I286</f>
        <v>284</v>
      </c>
      <c r="I16" s="29">
        <f>Overall!J286</f>
        <v>252.3</v>
      </c>
      <c r="J16" s="29">
        <f>Overall!K286</f>
        <v>68.400000000000006</v>
      </c>
      <c r="K16" s="29">
        <f>Overall!L286</f>
        <v>210</v>
      </c>
      <c r="L16" s="30">
        <f>Overall!M286</f>
        <v>-74</v>
      </c>
      <c r="M16" s="28">
        <f t="shared" si="0"/>
        <v>-0.5</v>
      </c>
      <c r="N16" s="29">
        <f>Overall!O286</f>
        <v>112.6</v>
      </c>
      <c r="O16" s="29">
        <f>Overall!P286</f>
        <v>29</v>
      </c>
      <c r="P16" s="30">
        <f>Overall!Q286</f>
        <v>9.6999999999999993</v>
      </c>
      <c r="Q16" s="28">
        <f>Overall!R286</f>
        <v>25.3</v>
      </c>
      <c r="R16" s="29">
        <f>Overall!S286</f>
        <v>30.6</v>
      </c>
      <c r="S16" s="30">
        <f>Overall!AF286</f>
        <v>36.6</v>
      </c>
      <c r="T16" s="2">
        <f>Overall!AK286</f>
        <v>5</v>
      </c>
      <c r="U16" s="2">
        <f>Overall!AY286</f>
        <v>100</v>
      </c>
      <c r="V16" s="2">
        <f>Overall!AN286</f>
        <v>56</v>
      </c>
      <c r="W16" s="2">
        <f>Overall!AG286</f>
        <v>1</v>
      </c>
      <c r="X16" s="2">
        <f>Overall!AH286</f>
        <v>0</v>
      </c>
      <c r="Y16" s="2">
        <f>Overall!AI286</f>
        <v>2</v>
      </c>
      <c r="Z16" s="2">
        <f>Overall!AJ286</f>
        <v>2</v>
      </c>
    </row>
    <row r="17" spans="1:26" x14ac:dyDescent="0.3">
      <c r="A17" s="2">
        <f>Overall!A297</f>
        <v>0</v>
      </c>
      <c r="B17" s="28" t="str">
        <f>Overall!D297</f>
        <v>Aldrick Rosas</v>
      </c>
      <c r="C17" s="29">
        <v>16</v>
      </c>
      <c r="D17" s="29" t="str">
        <f>Overall!E297</f>
        <v>K</v>
      </c>
      <c r="E17" s="29" t="str">
        <f>Overall!F297</f>
        <v>NYG</v>
      </c>
      <c r="F17" s="30">
        <f>Overall!G297</f>
        <v>11</v>
      </c>
      <c r="G17" s="28">
        <f>Overall!H297</f>
        <v>14</v>
      </c>
      <c r="H17" s="29">
        <f>Overall!I297</f>
        <v>295</v>
      </c>
      <c r="I17" s="29">
        <f>Overall!J297</f>
        <v>286.3</v>
      </c>
      <c r="J17" s="29">
        <f>Overall!K297</f>
        <v>28.8</v>
      </c>
      <c r="K17" s="29">
        <f>Overall!L297</f>
        <v>225</v>
      </c>
      <c r="L17" s="30">
        <f>Overall!M297</f>
        <v>-70</v>
      </c>
      <c r="M17" s="28">
        <f t="shared" si="0"/>
        <v>-4.1999999999999886</v>
      </c>
      <c r="N17" s="29">
        <f>Overall!O297</f>
        <v>108.9</v>
      </c>
      <c r="O17" s="29">
        <f>Overall!P297</f>
        <v>141</v>
      </c>
      <c r="P17" s="30">
        <f>Overall!Q297</f>
        <v>8.8000000000000007</v>
      </c>
      <c r="Q17" s="28">
        <f>Overall!R297</f>
        <v>25.6</v>
      </c>
      <c r="R17" s="29">
        <f>Overall!S297</f>
        <v>29.5</v>
      </c>
      <c r="S17" s="30">
        <f>Overall!AF297</f>
        <v>32</v>
      </c>
      <c r="T17" s="2">
        <f>Overall!AK297</f>
        <v>32</v>
      </c>
      <c r="U17" s="2">
        <f>Overall!AY297</f>
        <v>97</v>
      </c>
      <c r="V17" s="2">
        <f>Overall!AN297</f>
        <v>57</v>
      </c>
      <c r="W17" s="2">
        <f>Overall!AG297</f>
        <v>9</v>
      </c>
      <c r="X17" s="2">
        <f>Overall!AH297</f>
        <v>13</v>
      </c>
      <c r="Y17" s="2">
        <f>Overall!AI297</f>
        <v>6</v>
      </c>
      <c r="Z17" s="2">
        <f>Overall!AJ297</f>
        <v>4</v>
      </c>
    </row>
    <row r="18" spans="1:26" x14ac:dyDescent="0.3">
      <c r="A18" s="2">
        <f>Overall!A298</f>
        <v>0</v>
      </c>
      <c r="B18" s="28" t="str">
        <f>Overall!D298</f>
        <v>Graham Gano</v>
      </c>
      <c r="C18" s="29">
        <v>17</v>
      </c>
      <c r="D18" s="29" t="str">
        <f>Overall!E298</f>
        <v>K</v>
      </c>
      <c r="E18" s="29" t="str">
        <f>Overall!F298</f>
        <v>CAR</v>
      </c>
      <c r="F18" s="30">
        <f>Overall!G298</f>
        <v>7</v>
      </c>
      <c r="G18" s="28">
        <f>Overall!H298</f>
        <v>14</v>
      </c>
      <c r="H18" s="29">
        <f>Overall!I298</f>
        <v>296</v>
      </c>
      <c r="I18" s="29">
        <f>Overall!J298</f>
        <v>270.5</v>
      </c>
      <c r="J18" s="29">
        <f>Overall!K298</f>
        <v>23.2</v>
      </c>
      <c r="K18" s="29">
        <f>Overall!L298</f>
        <v>243</v>
      </c>
      <c r="L18" s="30">
        <f>Overall!M298</f>
        <v>-53</v>
      </c>
      <c r="M18" s="28">
        <f t="shared" si="0"/>
        <v>-2</v>
      </c>
      <c r="N18" s="29">
        <f>Overall!O298</f>
        <v>111.1</v>
      </c>
      <c r="O18" s="29">
        <f>Overall!P298</f>
        <v>82</v>
      </c>
      <c r="P18" s="30">
        <f>Overall!Q298</f>
        <v>6.8</v>
      </c>
      <c r="Q18" s="28">
        <f>Overall!R298</f>
        <v>24.9</v>
      </c>
      <c r="R18" s="29">
        <f>Overall!S298</f>
        <v>29.7</v>
      </c>
      <c r="S18" s="30">
        <f>Overall!AF298</f>
        <v>36.4</v>
      </c>
      <c r="T18" s="2">
        <f>Overall!AK298</f>
        <v>14</v>
      </c>
      <c r="U18" s="2">
        <f>Overall!AY298</f>
        <v>87.5</v>
      </c>
      <c r="V18" s="2">
        <f>Overall!AN298</f>
        <v>63</v>
      </c>
      <c r="W18" s="2">
        <f>Overall!AG298</f>
        <v>3</v>
      </c>
      <c r="X18" s="2">
        <f>Overall!AH298</f>
        <v>4</v>
      </c>
      <c r="Y18" s="2">
        <f>Overall!AI298</f>
        <v>4</v>
      </c>
      <c r="Z18" s="2">
        <f>Overall!AJ298</f>
        <v>3</v>
      </c>
    </row>
    <row r="19" spans="1:26" x14ac:dyDescent="0.3">
      <c r="A19" s="2">
        <f>Overall!$A$317</f>
        <v>0</v>
      </c>
      <c r="B19" s="28" t="str">
        <f>Overall!D317</f>
        <v>Chris Boswell</v>
      </c>
      <c r="C19" s="29">
        <v>18</v>
      </c>
      <c r="D19" s="29" t="str">
        <f>Overall!E317</f>
        <v>K</v>
      </c>
      <c r="E19" s="29" t="str">
        <f>Overall!F317</f>
        <v>PIT</v>
      </c>
      <c r="F19" s="30">
        <f>Overall!G317</f>
        <v>7</v>
      </c>
      <c r="G19" s="28">
        <f>Overall!H317</f>
        <v>14</v>
      </c>
      <c r="H19" s="29">
        <f>Overall!I317</f>
        <v>315</v>
      </c>
      <c r="I19" s="29">
        <f>Overall!J317</f>
        <v>296.8</v>
      </c>
      <c r="J19" s="29">
        <f>Overall!K317</f>
        <v>27.3</v>
      </c>
      <c r="K19" s="29">
        <f>Overall!L317</f>
        <v>273</v>
      </c>
      <c r="L19" s="30">
        <f>Overall!M317</f>
        <v>-42</v>
      </c>
      <c r="M19" s="28">
        <f t="shared" si="0"/>
        <v>-6.5999999999999943</v>
      </c>
      <c r="N19" s="29">
        <f>Overall!O317</f>
        <v>106.5</v>
      </c>
      <c r="O19" s="29">
        <f>Overall!P317</f>
        <v>93.1</v>
      </c>
      <c r="P19" s="30">
        <f>Overall!Q317</f>
        <v>6.2</v>
      </c>
      <c r="Q19" s="28">
        <f>Overall!R317</f>
        <v>22.2</v>
      </c>
      <c r="R19" s="29">
        <f>Overall!S317</f>
        <v>27.8</v>
      </c>
      <c r="S19" s="30">
        <f>Overall!AF317</f>
        <v>39.799999999999997</v>
      </c>
      <c r="T19" s="2">
        <f>Overall!AK317</f>
        <v>13</v>
      </c>
      <c r="U19" s="2">
        <f>Overall!AY317</f>
        <v>65</v>
      </c>
      <c r="V19" s="2">
        <f>Overall!AN317</f>
        <v>50</v>
      </c>
      <c r="W19" s="2">
        <f>Overall!AG317</f>
        <v>3</v>
      </c>
      <c r="X19" s="2">
        <f>Overall!AH317</f>
        <v>4</v>
      </c>
      <c r="Y19" s="2">
        <f>Overall!AI317</f>
        <v>5</v>
      </c>
      <c r="Z19" s="2">
        <f>Overall!AJ317</f>
        <v>1</v>
      </c>
    </row>
    <row r="20" spans="1:26" x14ac:dyDescent="0.3">
      <c r="A20" s="2">
        <f>Overall!$A$324</f>
        <v>0</v>
      </c>
      <c r="B20" s="28" t="str">
        <f>Overall!D324</f>
        <v>Ryan Succop</v>
      </c>
      <c r="C20" s="29">
        <v>19</v>
      </c>
      <c r="D20" s="29" t="str">
        <f>Overall!E324</f>
        <v>K</v>
      </c>
      <c r="E20" s="29" t="str">
        <f>Overall!F324</f>
        <v>TEN</v>
      </c>
      <c r="F20" s="30">
        <f>Overall!G324</f>
        <v>11</v>
      </c>
      <c r="G20" s="28">
        <f>Overall!H324</f>
        <v>14</v>
      </c>
      <c r="H20" s="29">
        <f>Overall!I324</f>
        <v>322</v>
      </c>
      <c r="I20" s="29">
        <f>Overall!J324</f>
        <v>304.3</v>
      </c>
      <c r="J20" s="29">
        <f>Overall!K324</f>
        <v>19.8</v>
      </c>
      <c r="K20" s="29">
        <f>Overall!L324</f>
        <v>248</v>
      </c>
      <c r="L20" s="30">
        <f>Overall!M324</f>
        <v>-74</v>
      </c>
      <c r="M20" s="28">
        <f t="shared" si="0"/>
        <v>-1.7999999999999972</v>
      </c>
      <c r="N20" s="29">
        <f>Overall!O324</f>
        <v>111.3</v>
      </c>
      <c r="O20" s="29">
        <f>Overall!P324</f>
        <v>117</v>
      </c>
      <c r="P20" s="30">
        <f>Overall!Q324</f>
        <v>7.3</v>
      </c>
      <c r="Q20" s="28">
        <f>Overall!R324</f>
        <v>26</v>
      </c>
      <c r="R20" s="29">
        <f>Overall!S324</f>
        <v>31.6</v>
      </c>
      <c r="S20" s="30">
        <f>Overall!AF324</f>
        <v>33.200000000000003</v>
      </c>
      <c r="T20" s="2">
        <f>Overall!AK324</f>
        <v>26</v>
      </c>
      <c r="U20" s="2">
        <f>Overall!AY324</f>
        <v>86.7</v>
      </c>
      <c r="V20" s="2">
        <f>Overall!AN324</f>
        <v>54</v>
      </c>
      <c r="W20" s="2">
        <f>Overall!AG324</f>
        <v>5</v>
      </c>
      <c r="X20" s="2">
        <f>Overall!AH324</f>
        <v>13</v>
      </c>
      <c r="Y20" s="2">
        <f>Overall!AI324</f>
        <v>5</v>
      </c>
      <c r="Z20" s="2">
        <f>Overall!AJ324</f>
        <v>3</v>
      </c>
    </row>
    <row r="21" spans="1:26" x14ac:dyDescent="0.3">
      <c r="A21" s="2">
        <f>Overall!A327</f>
        <v>0</v>
      </c>
      <c r="B21" s="28" t="str">
        <f>Overall!D327</f>
        <v>Josh Lambo</v>
      </c>
      <c r="C21" s="29">
        <v>20</v>
      </c>
      <c r="D21" s="29" t="str">
        <f>Overall!E327</f>
        <v>K</v>
      </c>
      <c r="E21" s="29" t="str">
        <f>Overall!F327</f>
        <v>JAC</v>
      </c>
      <c r="F21" s="30">
        <f>Overall!G327</f>
        <v>10</v>
      </c>
      <c r="G21" s="28">
        <f>Overall!H327</f>
        <v>14</v>
      </c>
      <c r="H21" s="29">
        <f>Overall!I327</f>
        <v>325</v>
      </c>
      <c r="I21" s="29">
        <f>Overall!J327</f>
        <v>307.3</v>
      </c>
      <c r="J21" s="29">
        <f>Overall!K327</f>
        <v>21.6</v>
      </c>
      <c r="K21" s="29">
        <f>Overall!L327</f>
        <v>319</v>
      </c>
      <c r="L21" s="30">
        <f>Overall!M327</f>
        <v>-6</v>
      </c>
      <c r="M21" s="28">
        <f t="shared" si="0"/>
        <v>-11.599999999999994</v>
      </c>
      <c r="N21" s="29">
        <f>Overall!O327</f>
        <v>101.5</v>
      </c>
      <c r="O21" s="29">
        <f>Overall!P327</f>
        <v>87</v>
      </c>
      <c r="P21" s="30">
        <f>Overall!Q327</f>
        <v>6.7</v>
      </c>
      <c r="Q21" s="28">
        <f>Overall!R327</f>
        <v>24.1</v>
      </c>
      <c r="R21" s="29">
        <f>Overall!S327</f>
        <v>28.1</v>
      </c>
      <c r="S21" s="30">
        <f>Overall!AF327</f>
        <v>29.2</v>
      </c>
      <c r="T21" s="2">
        <f>Overall!AK327</f>
        <v>19</v>
      </c>
      <c r="U21" s="2">
        <f>Overall!AY327</f>
        <v>90.5</v>
      </c>
      <c r="V21" s="2">
        <f>Overall!AN327</f>
        <v>57</v>
      </c>
      <c r="W21" s="2">
        <f>Overall!AG327</f>
        <v>4</v>
      </c>
      <c r="X21" s="2">
        <f>Overall!AH327</f>
        <v>8</v>
      </c>
      <c r="Y21" s="2">
        <f>Overall!AI327</f>
        <v>3</v>
      </c>
      <c r="Z21" s="2">
        <f>Overall!AJ327</f>
        <v>4</v>
      </c>
    </row>
    <row r="22" spans="1:26" x14ac:dyDescent="0.3">
      <c r="A22" s="2">
        <f>Overall!A328</f>
        <v>0</v>
      </c>
      <c r="B22" s="28" t="str">
        <f>Overall!D328</f>
        <v>Brandon McManus</v>
      </c>
      <c r="C22" s="29">
        <v>21</v>
      </c>
      <c r="D22" s="29" t="str">
        <f>Overall!E328</f>
        <v>K</v>
      </c>
      <c r="E22" s="29" t="str">
        <f>Overall!F328</f>
        <v>DEN</v>
      </c>
      <c r="F22" s="30">
        <f>Overall!G328</f>
        <v>10</v>
      </c>
      <c r="G22" s="28">
        <f>Overall!H328</f>
        <v>14</v>
      </c>
      <c r="H22" s="29">
        <f>Overall!I328</f>
        <v>326</v>
      </c>
      <c r="I22" s="29">
        <f>Overall!J328</f>
        <v>307.7</v>
      </c>
      <c r="J22" s="29">
        <f>Overall!K328</f>
        <v>18</v>
      </c>
      <c r="K22" s="29">
        <f>Overall!L328</f>
        <v>260</v>
      </c>
      <c r="L22" s="30">
        <f>Overall!M328</f>
        <v>-66</v>
      </c>
      <c r="M22" s="28">
        <f t="shared" si="0"/>
        <v>-12.899999999999991</v>
      </c>
      <c r="N22" s="29">
        <f>Overall!O328</f>
        <v>100.2</v>
      </c>
      <c r="O22" s="29">
        <f>Overall!P328</f>
        <v>106</v>
      </c>
      <c r="P22" s="30">
        <f>Overall!Q328</f>
        <v>6.6</v>
      </c>
      <c r="Q22" s="28">
        <f>Overall!R328</f>
        <v>23.3</v>
      </c>
      <c r="R22" s="29">
        <f>Overall!S328</f>
        <v>27.8</v>
      </c>
      <c r="S22" s="30">
        <f>Overall!AF328</f>
        <v>30.3</v>
      </c>
      <c r="T22" s="2">
        <f>Overall!AK328</f>
        <v>20</v>
      </c>
      <c r="U22" s="2">
        <f>Overall!AY328</f>
        <v>80</v>
      </c>
      <c r="V22" s="2">
        <f>Overall!AN328</f>
        <v>53</v>
      </c>
      <c r="W22" s="2">
        <f>Overall!AG328</f>
        <v>5</v>
      </c>
      <c r="X22" s="2">
        <f>Overall!AH328</f>
        <v>6</v>
      </c>
      <c r="Y22" s="2">
        <f>Overall!AI328</f>
        <v>7</v>
      </c>
      <c r="Z22" s="2">
        <f>Overall!AJ328</f>
        <v>2</v>
      </c>
    </row>
    <row r="23" spans="1:26" x14ac:dyDescent="0.3">
      <c r="A23" s="2">
        <f>Overall!A329</f>
        <v>0</v>
      </c>
      <c r="B23" s="28" t="str">
        <f>Overall!D329</f>
        <v>Dan Bailey</v>
      </c>
      <c r="C23" s="29">
        <v>22</v>
      </c>
      <c r="D23" s="29" t="str">
        <f>Overall!E329</f>
        <v>K</v>
      </c>
      <c r="E23" s="29" t="str">
        <f>Overall!F329</f>
        <v>MIN</v>
      </c>
      <c r="F23" s="30">
        <f>Overall!G329</f>
        <v>12</v>
      </c>
      <c r="G23" s="28">
        <f>Overall!H329</f>
        <v>14</v>
      </c>
      <c r="H23" s="29">
        <f>Overall!I329</f>
        <v>327</v>
      </c>
      <c r="I23" s="29">
        <f>Overall!J329</f>
        <v>289.8</v>
      </c>
      <c r="J23" s="29">
        <f>Overall!K329</f>
        <v>28.7</v>
      </c>
      <c r="K23" s="29">
        <f>Overall!L329</f>
        <v>226</v>
      </c>
      <c r="L23" s="30">
        <f>Overall!M329</f>
        <v>-101</v>
      </c>
      <c r="M23" s="28">
        <f t="shared" si="0"/>
        <v>-10.199999999999989</v>
      </c>
      <c r="N23" s="29">
        <f>Overall!O329</f>
        <v>102.9</v>
      </c>
      <c r="O23" s="29">
        <f>Overall!P329</f>
        <v>99</v>
      </c>
      <c r="P23" s="30">
        <f>Overall!Q329</f>
        <v>7.1</v>
      </c>
      <c r="Q23" s="28">
        <f>Overall!R329</f>
        <v>23.9</v>
      </c>
      <c r="R23" s="29">
        <f>Overall!S329</f>
        <v>31</v>
      </c>
      <c r="S23" s="30">
        <f>Overall!AF329</f>
        <v>31.2</v>
      </c>
      <c r="T23" s="2">
        <f>Overall!AK329</f>
        <v>21</v>
      </c>
      <c r="U23" s="2">
        <f>Overall!AY329</f>
        <v>75</v>
      </c>
      <c r="V23" s="2">
        <f>Overall!AN329</f>
        <v>52</v>
      </c>
      <c r="W23" s="2">
        <f>Overall!AG329</f>
        <v>5</v>
      </c>
      <c r="X23" s="2">
        <f>Overall!AH329</f>
        <v>11</v>
      </c>
      <c r="Y23" s="2">
        <f>Overall!AI329</f>
        <v>4</v>
      </c>
      <c r="Z23" s="2">
        <f>Overall!AJ329</f>
        <v>1</v>
      </c>
    </row>
    <row r="24" spans="1:26" x14ac:dyDescent="0.3">
      <c r="A24" s="2">
        <f>Overall!$A$341</f>
        <v>0</v>
      </c>
      <c r="B24" s="28" t="str">
        <f>Overall!D341</f>
        <v>Greg Joseph</v>
      </c>
      <c r="C24" s="29">
        <v>23</v>
      </c>
      <c r="D24" s="29" t="str">
        <f>Overall!E341</f>
        <v>K</v>
      </c>
      <c r="E24" s="29" t="str">
        <f>Overall!F341</f>
        <v>CLE</v>
      </c>
      <c r="F24" s="30">
        <f>Overall!G341</f>
        <v>7</v>
      </c>
      <c r="G24" s="28">
        <f>Overall!H341</f>
        <v>14</v>
      </c>
      <c r="H24" s="29">
        <f>Overall!I341</f>
        <v>339</v>
      </c>
      <c r="I24" s="29">
        <f>Overall!J341</f>
        <v>302.39999999999998</v>
      </c>
      <c r="J24" s="29">
        <f>Overall!K341</f>
        <v>20.2</v>
      </c>
      <c r="K24" s="29">
        <f>Overall!L341</f>
        <v>349</v>
      </c>
      <c r="L24" s="30">
        <f>Overall!M341</f>
        <v>10</v>
      </c>
      <c r="M24" s="28">
        <f t="shared" si="0"/>
        <v>-11</v>
      </c>
      <c r="N24" s="29">
        <f>Overall!O341</f>
        <v>102.1</v>
      </c>
      <c r="O24" s="29">
        <f>Overall!P341</f>
        <v>83</v>
      </c>
      <c r="P24" s="30">
        <f>Overall!Q341</f>
        <v>5.9</v>
      </c>
      <c r="Q24" s="28">
        <f>Overall!R341</f>
        <v>22.6</v>
      </c>
      <c r="R24" s="29">
        <f>Overall!S341</f>
        <v>28</v>
      </c>
      <c r="S24" s="30">
        <f>Overall!AF341</f>
        <v>34.299999999999997</v>
      </c>
      <c r="T24" s="2">
        <f>Overall!AK341</f>
        <v>17</v>
      </c>
      <c r="U24" s="2">
        <f>Overall!AY341</f>
        <v>85</v>
      </c>
      <c r="V24" s="2">
        <f>Overall!AN341</f>
        <v>51</v>
      </c>
      <c r="W24" s="2">
        <f>Overall!AG341</f>
        <v>4</v>
      </c>
      <c r="X24" s="2">
        <f>Overall!AH341</f>
        <v>7</v>
      </c>
      <c r="Y24" s="2">
        <f>Overall!AI341</f>
        <v>5</v>
      </c>
      <c r="Z24" s="2">
        <f>Overall!AJ341</f>
        <v>1</v>
      </c>
    </row>
    <row r="25" spans="1:26" x14ac:dyDescent="0.3">
      <c r="A25" s="2">
        <f>Overall!$A$361</f>
        <v>0</v>
      </c>
      <c r="B25" s="28" t="str">
        <f>Overall!D361</f>
        <v>Cairo Santos</v>
      </c>
      <c r="C25" s="29">
        <v>24</v>
      </c>
      <c r="D25" s="29" t="str">
        <f>Overall!E361</f>
        <v>K</v>
      </c>
      <c r="E25" s="29" t="str">
        <f>Overall!F361</f>
        <v>TB</v>
      </c>
      <c r="F25" s="30">
        <f>Overall!G361</f>
        <v>7</v>
      </c>
      <c r="G25" s="28">
        <f>Overall!H361</f>
        <v>15</v>
      </c>
      <c r="H25" s="29">
        <f>Overall!I361</f>
        <v>359</v>
      </c>
      <c r="I25" s="29">
        <f>Overall!J361</f>
        <v>311</v>
      </c>
      <c r="J25" s="29">
        <f>Overall!K361</f>
        <v>37.200000000000003</v>
      </c>
      <c r="K25" s="29">
        <f>Overall!L361</f>
        <v>601</v>
      </c>
      <c r="L25" s="30">
        <f>Overall!M361</f>
        <v>242</v>
      </c>
      <c r="M25" s="28">
        <f t="shared" si="0"/>
        <v>-13.899999999999991</v>
      </c>
      <c r="N25" s="29">
        <f>Overall!O361</f>
        <v>99.2</v>
      </c>
      <c r="O25" s="29">
        <f>Overall!P361</f>
        <v>67</v>
      </c>
      <c r="P25" s="30">
        <f>Overall!Q361</f>
        <v>7.4</v>
      </c>
      <c r="Q25" s="28">
        <f>Overall!R361</f>
        <v>21.4</v>
      </c>
      <c r="R25" s="29">
        <f>Overall!S361</f>
        <v>28.4</v>
      </c>
      <c r="S25" s="30">
        <f>Overall!AF361</f>
        <v>35.1</v>
      </c>
      <c r="T25" s="2">
        <f>Overall!AK361</f>
        <v>14</v>
      </c>
      <c r="U25" s="2">
        <f>Overall!AY361</f>
        <v>77.8</v>
      </c>
      <c r="V25" s="2">
        <f>Overall!AN361</f>
        <v>45</v>
      </c>
      <c r="W25" s="2">
        <f>Overall!AG361</f>
        <v>4</v>
      </c>
      <c r="X25" s="2">
        <f>Overall!AH361</f>
        <v>6</v>
      </c>
      <c r="Y25" s="2">
        <f>Overall!AI361</f>
        <v>3</v>
      </c>
      <c r="Z25" s="2">
        <f>Overall!AJ361</f>
        <v>0</v>
      </c>
    </row>
    <row r="26" spans="1:26" x14ac:dyDescent="0.3">
      <c r="A26" s="2">
        <f>Overall!$A$366</f>
        <v>0</v>
      </c>
      <c r="B26" s="28" t="str">
        <f>Overall!D366</f>
        <v>Steven Hauschka</v>
      </c>
      <c r="C26" s="29">
        <v>25</v>
      </c>
      <c r="D26" s="29" t="str">
        <f>Overall!E366</f>
        <v>K</v>
      </c>
      <c r="E26" s="29" t="str">
        <f>Overall!F366</f>
        <v>BUF</v>
      </c>
      <c r="F26" s="30">
        <f>Overall!G366</f>
        <v>6</v>
      </c>
      <c r="G26" s="28">
        <f>Overall!H366</f>
        <v>15</v>
      </c>
      <c r="H26" s="29">
        <f>Overall!I366</f>
        <v>364</v>
      </c>
      <c r="I26" s="29">
        <f>Overall!J366</f>
        <v>331.8</v>
      </c>
      <c r="J26" s="29">
        <f>Overall!K366</f>
        <v>11.8</v>
      </c>
      <c r="K26" s="29">
        <f>Overall!L366</f>
        <v>317</v>
      </c>
      <c r="L26" s="30">
        <f>Overall!M366</f>
        <v>-47</v>
      </c>
      <c r="M26" s="28">
        <f t="shared" si="0"/>
        <v>-15</v>
      </c>
      <c r="N26" s="29">
        <f>Overall!O366</f>
        <v>98.1</v>
      </c>
      <c r="O26" s="29">
        <f>Overall!P366</f>
        <v>106</v>
      </c>
      <c r="P26" s="30">
        <f>Overall!Q366</f>
        <v>6.6</v>
      </c>
      <c r="Q26" s="28">
        <f>Overall!R366</f>
        <v>23.5</v>
      </c>
      <c r="R26" s="29">
        <f>Overall!S366</f>
        <v>28.2</v>
      </c>
      <c r="S26" s="30">
        <f>Overall!AF366</f>
        <v>27.7</v>
      </c>
      <c r="T26" s="2">
        <f>Overall!AK366</f>
        <v>22</v>
      </c>
      <c r="U26" s="2">
        <f>Overall!AY366</f>
        <v>78.599999999999994</v>
      </c>
      <c r="V26" s="2">
        <f>Overall!AN366</f>
        <v>54</v>
      </c>
      <c r="W26" s="2">
        <f>Overall!AG366</f>
        <v>3</v>
      </c>
      <c r="X26" s="2">
        <f>Overall!AH366</f>
        <v>8</v>
      </c>
      <c r="Y26" s="2">
        <f>Overall!AI366</f>
        <v>7</v>
      </c>
      <c r="Z26" s="2">
        <f>Overall!AJ366</f>
        <v>4</v>
      </c>
    </row>
    <row r="27" spans="1:26" x14ac:dyDescent="0.3">
      <c r="A27" s="2">
        <f>Overall!$A$383</f>
        <v>0</v>
      </c>
      <c r="B27" s="28" t="str">
        <f>Overall!D383</f>
        <v>Zane Gonzalez</v>
      </c>
      <c r="C27" s="29">
        <v>26</v>
      </c>
      <c r="D27" s="29" t="str">
        <f>Overall!E383</f>
        <v>K</v>
      </c>
      <c r="E27" s="29" t="str">
        <f>Overall!F383</f>
        <v>ARI</v>
      </c>
      <c r="F27" s="30">
        <f>Overall!G383</f>
        <v>12</v>
      </c>
      <c r="G27" s="28">
        <f>Overall!H383</f>
        <v>15</v>
      </c>
      <c r="H27" s="29">
        <f>Overall!I383</f>
        <v>381</v>
      </c>
      <c r="I27" s="29">
        <f>Overall!J383</f>
        <v>284</v>
      </c>
      <c r="J27" s="29">
        <f>Overall!K383</f>
        <v>4</v>
      </c>
      <c r="K27" s="29">
        <f>Overall!L383</f>
        <v>344</v>
      </c>
      <c r="L27" s="30">
        <f>Overall!M383</f>
        <v>-37</v>
      </c>
      <c r="M27" s="28">
        <f t="shared" si="0"/>
        <v>-22</v>
      </c>
      <c r="N27" s="29">
        <f>Overall!O383</f>
        <v>91.1</v>
      </c>
      <c r="O27" s="29">
        <f>Overall!P383</f>
        <v>41</v>
      </c>
      <c r="P27" s="30">
        <f>Overall!Q383</f>
        <v>5.9</v>
      </c>
      <c r="Q27" s="28">
        <f>Overall!R383</f>
        <v>20.8</v>
      </c>
      <c r="R27" s="29">
        <f>Overall!S383</f>
        <v>26.7</v>
      </c>
      <c r="S27" s="30">
        <f>Overall!AF383</f>
        <v>28.6</v>
      </c>
      <c r="T27" s="2">
        <f>Overall!AK383</f>
        <v>9</v>
      </c>
      <c r="U27" s="2">
        <f>Overall!AY383</f>
        <v>64.3</v>
      </c>
      <c r="V27" s="2">
        <f>Overall!AN383</f>
        <v>55</v>
      </c>
      <c r="W27" s="2">
        <f>Overall!AG383</f>
        <v>1</v>
      </c>
      <c r="X27" s="2">
        <f>Overall!AH383</f>
        <v>4</v>
      </c>
      <c r="Y27" s="2">
        <f>Overall!AI383</f>
        <v>2</v>
      </c>
      <c r="Z27" s="2">
        <f>Overall!AJ383</f>
        <v>2</v>
      </c>
    </row>
    <row r="28" spans="1:26" x14ac:dyDescent="0.3">
      <c r="A28" s="2">
        <f>Overall!$A$408</f>
        <v>0</v>
      </c>
      <c r="B28" s="28" t="str">
        <f>Overall!D408</f>
        <v>Eddy Pineiro</v>
      </c>
      <c r="C28" s="29">
        <v>27</v>
      </c>
      <c r="D28" s="29" t="str">
        <f>Overall!E408</f>
        <v>K</v>
      </c>
      <c r="E28" s="29" t="str">
        <f>Overall!F408</f>
        <v>CHI</v>
      </c>
      <c r="F28" s="30">
        <f>Overall!G408</f>
        <v>6</v>
      </c>
      <c r="G28" s="28">
        <f>Overall!H408</f>
        <v>16</v>
      </c>
      <c r="H28" s="29">
        <f>Overall!I408</f>
        <v>406</v>
      </c>
      <c r="I28" s="29">
        <f>Overall!J408</f>
        <v>330.5</v>
      </c>
      <c r="J28" s="29">
        <f>Overall!K408</f>
        <v>22.5</v>
      </c>
      <c r="K28" s="29">
        <f>Overall!L408</f>
        <v>338</v>
      </c>
      <c r="L28" s="30">
        <f>Overall!M408</f>
        <v>-68</v>
      </c>
      <c r="M28" s="28">
        <f t="shared" si="0"/>
        <v>-13.199999999999989</v>
      </c>
      <c r="N28" s="29">
        <f>Overall!O408</f>
        <v>99.9</v>
      </c>
      <c r="O28" s="29">
        <f>Overall!P408</f>
        <v>0</v>
      </c>
      <c r="P28" s="30">
        <f>Overall!Q408</f>
        <v>0</v>
      </c>
      <c r="Q28" s="28">
        <f>Overall!R408</f>
        <v>22.3</v>
      </c>
      <c r="R28" s="29">
        <f>Overall!S408</f>
        <v>29.3</v>
      </c>
      <c r="S28" s="30">
        <f>Overall!AF408</f>
        <v>33.1</v>
      </c>
      <c r="T28" s="2">
        <f>Overall!AK408</f>
        <v>0</v>
      </c>
      <c r="U28" s="2">
        <f>Overall!AY408</f>
        <v>0</v>
      </c>
      <c r="V28" s="2">
        <f>Overall!AN408</f>
        <v>0</v>
      </c>
      <c r="W28" s="2">
        <f>Overall!AG408</f>
        <v>0</v>
      </c>
      <c r="X28" s="2">
        <f>Overall!AH408</f>
        <v>0</v>
      </c>
      <c r="Y28" s="2">
        <f>Overall!AI408</f>
        <v>0</v>
      </c>
      <c r="Z28" s="2">
        <f>Overall!AJ408</f>
        <v>0</v>
      </c>
    </row>
    <row r="29" spans="1:26" x14ac:dyDescent="0.3">
      <c r="A29" s="2">
        <f>Overall!$A$412</f>
        <v>0</v>
      </c>
      <c r="B29" s="28" t="str">
        <f>Overall!D412</f>
        <v>Daniel Carlson</v>
      </c>
      <c r="C29" s="29">
        <v>28</v>
      </c>
      <c r="D29" s="29" t="str">
        <f>Overall!E412</f>
        <v>K</v>
      </c>
      <c r="E29" s="29" t="str">
        <f>Overall!F412</f>
        <v>OAK</v>
      </c>
      <c r="F29" s="30">
        <f>Overall!G412</f>
        <v>6</v>
      </c>
      <c r="G29" s="28">
        <f>Overall!H412</f>
        <v>16</v>
      </c>
      <c r="H29" s="29">
        <f>Overall!I412</f>
        <v>410</v>
      </c>
      <c r="I29" s="29">
        <f>Overall!J412</f>
        <v>334</v>
      </c>
      <c r="J29" s="29">
        <f>Overall!K412</f>
        <v>8</v>
      </c>
      <c r="K29" s="29">
        <f>Overall!L412</f>
        <v>337</v>
      </c>
      <c r="L29" s="30">
        <f>Overall!M412</f>
        <v>-73</v>
      </c>
      <c r="M29" s="28">
        <f t="shared" si="0"/>
        <v>-12.199999999999989</v>
      </c>
      <c r="N29" s="29">
        <f>Overall!O412</f>
        <v>100.9</v>
      </c>
      <c r="O29" s="29">
        <f>Overall!P412</f>
        <v>90</v>
      </c>
      <c r="P29" s="30">
        <f>Overall!Q412</f>
        <v>7.5</v>
      </c>
      <c r="Q29" s="28">
        <f>Overall!R412</f>
        <v>23.9</v>
      </c>
      <c r="R29" s="29">
        <f>Overall!S412</f>
        <v>28.8</v>
      </c>
      <c r="S29" s="30">
        <f>Overall!AF412</f>
        <v>29.3</v>
      </c>
      <c r="T29" s="2">
        <f>Overall!AK412</f>
        <v>17</v>
      </c>
      <c r="U29" s="2">
        <f>Overall!AY412</f>
        <v>81</v>
      </c>
      <c r="V29" s="2">
        <f>Overall!AN412</f>
        <v>50</v>
      </c>
      <c r="W29" s="2">
        <f>Overall!AG412</f>
        <v>2</v>
      </c>
      <c r="X29" s="2">
        <f>Overall!AH412</f>
        <v>3</v>
      </c>
      <c r="Y29" s="2">
        <f>Overall!AI412</f>
        <v>9</v>
      </c>
      <c r="Z29" s="2">
        <f>Overall!AJ412</f>
        <v>3</v>
      </c>
    </row>
  </sheetData>
  <autoFilter ref="A1:Z29" xr:uid="{00000000-0009-0000-0000-000008000000}"/>
  <conditionalFormatting sqref="A1:A29">
    <cfRule type="cellIs" dxfId="1" priority="26" operator="equal">
      <formula>0</formula>
    </cfRule>
  </conditionalFormatting>
  <conditionalFormatting sqref="N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{2A664A39-48D7-403F-B573-ED540A09ADED}</x14:id>
        </ext>
      </extLst>
    </cfRule>
  </conditionalFormatting>
  <conditionalFormatting sqref="M1:M1048576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{75571F04-65BB-4CD1-A79B-4FEF791EADCB}</x14:id>
        </ext>
      </extLst>
    </cfRule>
  </conditionalFormatting>
  <conditionalFormatting sqref="N1:N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9">
    <cfRule type="cellIs" dxfId="0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664A39-48D7-403F-B573-ED540A09AD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75571F04-65BB-4CD1-A79B-4FEF791EAD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Roster</vt:lpstr>
      <vt:lpstr>Overall</vt:lpstr>
      <vt:lpstr>Order</vt:lpstr>
      <vt:lpstr>QB</vt:lpstr>
      <vt:lpstr>RB</vt:lpstr>
      <vt:lpstr>WR</vt:lpstr>
      <vt:lpstr>TE</vt:lpstr>
      <vt:lpstr>DST</vt:lpstr>
      <vt:lpstr>K</vt:lpstr>
      <vt:lpstr>K!_FilterDatabase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2019-08-18T16:07:48Z</dcterms:created>
  <dcterms:modified xsi:type="dcterms:W3CDTF">2019-08-19T02:30:00Z</dcterms:modified>
</cp:coreProperties>
</file>