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ma\OneDrive\Imagens\Sprint4\"/>
    </mc:Choice>
  </mc:AlternateContent>
  <xr:revisionPtr revIDLastSave="0" documentId="13_ncr:1_{7A7FC4A4-D644-4D9F-92FB-83D0F45DD9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E17" i="1" s="1"/>
  <c r="F17" i="1" s="1"/>
  <c r="F16" i="1"/>
  <c r="G16" i="1"/>
  <c r="H16" i="1"/>
  <c r="I16" i="1"/>
  <c r="E16" i="1"/>
  <c r="D18" i="1" l="1"/>
  <c r="G17" i="1"/>
  <c r="H17" i="1" s="1"/>
  <c r="I17" i="1" s="1"/>
  <c r="E18" i="1" l="1"/>
  <c r="I18" i="1"/>
  <c r="H18" i="1"/>
  <c r="G18" i="1"/>
  <c r="F18" i="1"/>
</calcChain>
</file>

<file path=xl/sharedStrings.xml><?xml version="1.0" encoding="utf-8"?>
<sst xmlns="http://schemas.openxmlformats.org/spreadsheetml/2006/main" count="15" uniqueCount="15">
  <si>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</si>
  <si>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</si>
  <si>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</si>
  <si>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</si>
  <si>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</si>
  <si>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</si>
  <si>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</si>
  <si>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</si>
  <si>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</si>
  <si>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</si>
  <si>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Remaining Effort</t>
  </si>
  <si>
    <t>Completed Effort</t>
  </si>
  <si>
    <t>Ideal Burndown</t>
  </si>
  <si>
    <t>Implementaçâo das funcionalidades</t>
  </si>
  <si>
    <t>Report a explicar as metricas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</si>
</sst>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8" borderId="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7" borderId="24" xfId="0" applyFill="1" applyBorder="1" applyAlignment="1">
      <alignment horizontal="center"/>
    </xf>
    <xf numFmtId="0" fontId="3" fillId="0" borderId="0" xfId="0" applyFont="1"/>
    <xf numFmtId="0" fontId="2" fillId="8" borderId="18" xfId="0" applyFont="1" applyFill="1" applyBorder="1" applyAlignment="1">
      <alignment horizontal="center"/>
    </xf>
    <xf numFmtId="164" fontId="2" fillId="8" borderId="18" xfId="0" applyNumberFormat="1" applyFont="1" applyFill="1" applyBorder="1" applyAlignment="1">
      <alignment horizontal="center"/>
    </xf>
    <xf numFmtId="164" fontId="2" fillId="8" borderId="21" xfId="0" applyNumberFormat="1" applyFont="1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6" borderId="26" xfId="0" applyFill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165" fontId="0" fillId="4" borderId="27" xfId="0" applyNumberFormat="1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3" borderId="25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2" fillId="7" borderId="19" xfId="0" applyFont="1" applyFill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Chart'!$B$16:$C$16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Chart'!$D$16:$I$16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Chart'!$B$17:$C$17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'Burndown Chart'!$D$17:$I$17</c:f>
              <c:numCache>
                <c:formatCode>0.0</c:formatCode>
                <c:ptCount val="6"/>
                <c:pt idx="0" formatCode="General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Chart'!$B$18:$C$18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'Burndown Chart'!$D$18:$I$18</c:f>
              <c:numCache>
                <c:formatCode>General</c:formatCode>
                <c:ptCount val="6"/>
                <c:pt idx="0">
                  <c:v>2</c:v>
                </c:pt>
                <c:pt idx="1">
                  <c:v>1.6</c:v>
                </c:pt>
                <c:pt idx="2">
                  <c:v>1.2</c:v>
                </c:pt>
                <c:pt idx="3">
                  <c:v>0.79999999999999982</c:v>
                </c:pt>
                <c:pt idx="4">
                  <c:v>0.39999999999999991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22</xdr:row>
      <xdr:rowOff>180414</xdr:rowOff>
    </xdr:from>
    <xdr:to>
      <xdr:col>9</xdr:col>
      <xdr:colOff>1</xdr:colOff>
      <xdr:row>49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3"/>
  <sheetViews>
    <sheetView tabSelected="1" zoomScale="85" zoomScaleNormal="85" workbookViewId="0">
      <selection activeCell="D7" sqref="D7"/>
    </sheetView>
  </sheetViews>
  <sheetFormatPr defaultColWidth="8.88671875" defaultRowHeight="14.4" x14ac:dyDescent="0.3"/>
  <cols>
    <col min="2" max="2" width="7.109375" bestFit="1" customWidth="1"/>
    <col min="3" max="3" width="73.109375" bestFit="1" customWidth="1"/>
    <col min="4" max="4" width="14.44140625" bestFit="1" customWidth="1"/>
    <col min="5" max="9" width="10.33203125" bestFit="1" customWidth="1"/>
    <col min="10" max="16" width="10" bestFit="1" customWidth="1"/>
    <col min="17" max="19" width="9.6640625" bestFit="1" customWidth="1"/>
  </cols>
  <sheetData>
    <row r="1" spans="2:19" ht="15" thickBot="1" x14ac:dyDescent="0.35"/>
    <row r="2" spans="2:19" ht="26.4" thickBot="1" x14ac:dyDescent="0.55000000000000004">
      <c r="B2" s="41" t="s">
        <v>0</v>
      </c>
      <c r="C2" s="42"/>
      <c r="D2" s="42"/>
      <c r="E2" s="42"/>
      <c r="F2" s="42"/>
      <c r="G2" s="42"/>
      <c r="H2" s="42"/>
      <c r="I2" s="43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2:19" ht="15" thickBot="1" x14ac:dyDescent="0.35">
      <c r="B3" s="30"/>
      <c r="C3" s="31"/>
      <c r="D3" s="31"/>
      <c r="E3" s="31"/>
      <c r="F3" s="31"/>
      <c r="G3" s="31"/>
      <c r="H3" s="31"/>
      <c r="I3" s="32"/>
    </row>
    <row r="4" spans="2:19" x14ac:dyDescent="0.3">
      <c r="B4" s="52" t="s">
        <v>1</v>
      </c>
      <c r="C4" s="50" t="s">
        <v>2</v>
      </c>
      <c r="D4" s="27" t="s">
        <v>3</v>
      </c>
      <c r="E4" s="28">
        <v>44886</v>
      </c>
      <c r="F4" s="28">
        <v>44887</v>
      </c>
      <c r="G4" s="28">
        <v>44888</v>
      </c>
      <c r="H4" s="28">
        <v>44889</v>
      </c>
      <c r="I4" s="29">
        <v>44890</v>
      </c>
      <c r="J4" s="21"/>
      <c r="K4" s="21"/>
      <c r="L4" s="21"/>
      <c r="M4" s="21"/>
      <c r="N4" s="21"/>
      <c r="O4" s="21"/>
      <c r="P4" s="21"/>
      <c r="Q4" s="21"/>
      <c r="R4" s="21"/>
      <c r="S4" s="21"/>
    </row>
    <row r="5" spans="2:19" ht="15" thickBot="1" x14ac:dyDescent="0.35">
      <c r="B5" s="53"/>
      <c r="C5" s="51"/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2" t="s">
        <v>9</v>
      </c>
      <c r="J5" s="22"/>
      <c r="K5" s="22"/>
      <c r="L5" s="22"/>
      <c r="M5" s="22"/>
      <c r="N5" s="22"/>
      <c r="O5" s="22"/>
      <c r="P5" s="22"/>
      <c r="Q5" s="22"/>
      <c r="R5" s="22"/>
      <c r="S5" s="22"/>
    </row>
    <row r="6" spans="2:19" x14ac:dyDescent="0.3">
      <c r="B6" s="14">
        <v>3</v>
      </c>
      <c r="C6" s="15" t="s">
        <v>13</v>
      </c>
      <c r="D6" s="18">
        <v>1</v>
      </c>
      <c r="E6" s="3">
        <v>1</v>
      </c>
      <c r="F6" s="4"/>
      <c r="G6" s="4"/>
      <c r="H6" s="4"/>
      <c r="I6" s="5"/>
      <c r="J6" s="23"/>
      <c r="K6" s="23"/>
      <c r="L6" s="23"/>
      <c r="M6" s="23"/>
      <c r="N6" s="23"/>
      <c r="O6" s="23"/>
      <c r="P6" s="23"/>
      <c r="Q6" s="23"/>
      <c r="R6" s="23"/>
      <c r="S6" s="23"/>
    </row>
    <row r="7" spans="2:19" x14ac:dyDescent="0.3">
      <c r="B7" s="16">
        <v>1</v>
      </c>
      <c r="C7" s="17" t="s">
        <v>14</v>
      </c>
      <c r="D7" s="19">
        <v>1</v>
      </c>
      <c r="E7" s="6"/>
      <c r="F7" s="7"/>
      <c r="G7" s="7"/>
      <c r="H7" s="7"/>
      <c r="I7" s="8"/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2:19" x14ac:dyDescent="0.3">
      <c r="B8" s="16"/>
      <c r="C8" s="17"/>
      <c r="D8" s="19"/>
      <c r="E8" s="9"/>
      <c r="F8" s="7"/>
      <c r="G8" s="7"/>
      <c r="H8" s="7"/>
      <c r="I8" s="8"/>
      <c r="J8" s="23"/>
      <c r="K8" s="23"/>
      <c r="L8" s="23"/>
      <c r="M8" s="23"/>
      <c r="N8" s="23"/>
      <c r="O8" s="23"/>
      <c r="P8" s="23"/>
      <c r="Q8" s="23"/>
      <c r="R8" s="23"/>
      <c r="S8" s="23"/>
    </row>
    <row r="9" spans="2:19" x14ac:dyDescent="0.3">
      <c r="B9" s="16"/>
      <c r="C9" s="17"/>
      <c r="D9" s="19"/>
      <c r="E9" s="10"/>
      <c r="F9" s="7"/>
      <c r="G9" s="7"/>
      <c r="H9" s="7"/>
      <c r="I9" s="8"/>
      <c r="J9" s="23"/>
      <c r="K9" s="23"/>
      <c r="L9" s="23"/>
      <c r="M9" s="23"/>
      <c r="N9" s="23"/>
      <c r="O9" s="23"/>
      <c r="P9" s="23"/>
      <c r="Q9" s="23"/>
      <c r="R9" s="23"/>
      <c r="S9" s="23"/>
    </row>
    <row r="10" spans="2:19" x14ac:dyDescent="0.3">
      <c r="B10" s="16"/>
      <c r="C10" s="17"/>
      <c r="D10" s="20"/>
      <c r="E10" s="11"/>
      <c r="F10" s="7"/>
      <c r="G10" s="7"/>
      <c r="H10" s="7"/>
      <c r="I10" s="8"/>
      <c r="J10" s="23"/>
      <c r="K10" s="23"/>
      <c r="L10" s="23"/>
      <c r="M10" s="23"/>
      <c r="N10" s="23"/>
      <c r="O10" s="23"/>
      <c r="P10" s="23"/>
      <c r="Q10" s="23"/>
      <c r="R10" s="23"/>
      <c r="S10" s="23"/>
    </row>
    <row r="11" spans="2:19" x14ac:dyDescent="0.3">
      <c r="B11" s="16"/>
      <c r="C11" s="33"/>
      <c r="D11" s="20"/>
      <c r="E11" s="11"/>
      <c r="F11" s="7"/>
      <c r="G11" s="7"/>
      <c r="H11" s="7"/>
      <c r="I11" s="8"/>
      <c r="J11" s="23"/>
      <c r="K11" s="23"/>
      <c r="L11" s="23"/>
      <c r="M11" s="23"/>
      <c r="N11" s="23"/>
      <c r="O11" s="23"/>
      <c r="P11" s="23"/>
      <c r="Q11" s="23"/>
      <c r="R11" s="23"/>
      <c r="S11" s="23"/>
    </row>
    <row r="12" spans="2:19" x14ac:dyDescent="0.3">
      <c r="B12" s="16"/>
      <c r="C12" s="17"/>
      <c r="D12" s="20"/>
      <c r="E12" s="11"/>
      <c r="F12" s="7"/>
      <c r="G12" s="7"/>
      <c r="H12" s="7"/>
      <c r="I12" s="8"/>
      <c r="J12" s="23"/>
      <c r="K12" s="23"/>
      <c r="L12" s="23"/>
      <c r="M12" s="23"/>
      <c r="N12" s="23"/>
      <c r="O12" s="23"/>
      <c r="P12" s="23"/>
      <c r="Q12" s="23"/>
      <c r="R12" s="23"/>
      <c r="S12" s="23"/>
    </row>
    <row r="13" spans="2:19" x14ac:dyDescent="0.3">
      <c r="B13" s="16"/>
      <c r="C13" s="17"/>
      <c r="D13" s="20"/>
      <c r="E13" s="11"/>
      <c r="F13" s="7"/>
      <c r="G13" s="7"/>
      <c r="H13" s="7"/>
      <c r="I13" s="8"/>
      <c r="J13" s="23"/>
      <c r="K13" s="23"/>
      <c r="L13" s="23"/>
      <c r="M13" s="23"/>
      <c r="N13" s="23"/>
      <c r="O13" s="23"/>
      <c r="P13" s="23"/>
      <c r="Q13" s="23"/>
      <c r="R13" s="23"/>
      <c r="S13" s="23"/>
    </row>
    <row r="14" spans="2:19" x14ac:dyDescent="0.3">
      <c r="B14" s="16"/>
      <c r="C14" s="17"/>
      <c r="D14" s="20"/>
      <c r="E14" s="11"/>
      <c r="F14" s="7"/>
      <c r="G14" s="7"/>
      <c r="H14" s="7"/>
      <c r="I14" s="8"/>
      <c r="J14" s="23"/>
      <c r="K14" s="23"/>
      <c r="L14" s="23"/>
      <c r="M14" s="23"/>
      <c r="N14" s="23"/>
      <c r="O14" s="23"/>
      <c r="P14" s="23"/>
      <c r="Q14" s="23"/>
      <c r="R14" s="23"/>
      <c r="S14" s="23"/>
    </row>
    <row r="15" spans="2:19" ht="15" thickBot="1" x14ac:dyDescent="0.35">
      <c r="B15" s="16"/>
      <c r="D15" s="20"/>
      <c r="E15" s="11"/>
      <c r="F15" s="7"/>
      <c r="G15" s="7"/>
      <c r="H15" s="7"/>
      <c r="I15" s="8"/>
      <c r="J15" s="23"/>
      <c r="K15" s="23"/>
      <c r="L15" s="23"/>
      <c r="M15" s="23"/>
      <c r="N15" s="23"/>
      <c r="O15" s="23"/>
      <c r="P15" s="23"/>
      <c r="Q15" s="23"/>
      <c r="R15" s="23"/>
      <c r="S15" s="23"/>
    </row>
    <row r="16" spans="2:19" ht="15" customHeight="1" x14ac:dyDescent="0.3">
      <c r="B16" s="44" t="s">
        <v>11</v>
      </c>
      <c r="C16" s="45"/>
      <c r="D16" s="20">
        <v>0</v>
      </c>
      <c r="E16" s="12">
        <f>SUM(E6:E15)</f>
        <v>1</v>
      </c>
      <c r="F16" s="12">
        <f t="shared" ref="F16:I16" si="0">SUM(F6:F15)</f>
        <v>0</v>
      </c>
      <c r="G16" s="12">
        <f t="shared" si="0"/>
        <v>0</v>
      </c>
      <c r="H16" s="12">
        <f t="shared" si="0"/>
        <v>0</v>
      </c>
      <c r="I16" s="25">
        <f t="shared" si="0"/>
        <v>0</v>
      </c>
      <c r="J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19" x14ac:dyDescent="0.3">
      <c r="B17" s="46" t="s">
        <v>10</v>
      </c>
      <c r="C17" s="47"/>
      <c r="D17" s="20">
        <f>SUM(D6:D16)</f>
        <v>2</v>
      </c>
      <c r="E17" s="13">
        <f>D17-SUM(E6:E15)</f>
        <v>1</v>
      </c>
      <c r="F17" s="13">
        <f t="shared" ref="F17:H17" si="1">E17-SUM(F6:F15)</f>
        <v>1</v>
      </c>
      <c r="G17" s="13">
        <f>F17-SUM(G6:G15)</f>
        <v>1</v>
      </c>
      <c r="H17" s="13">
        <f t="shared" si="1"/>
        <v>1</v>
      </c>
      <c r="I17" s="36">
        <f>H17-SUM(I6:I15)</f>
        <v>1</v>
      </c>
      <c r="J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19" ht="15" thickBot="1" x14ac:dyDescent="0.35">
      <c r="B18" s="48" t="s">
        <v>12</v>
      </c>
      <c r="C18" s="49"/>
      <c r="D18" s="37">
        <f>D17</f>
        <v>2</v>
      </c>
      <c r="E18" s="38">
        <f>$D$18-($D$18/5*1)</f>
        <v>1.6</v>
      </c>
      <c r="F18" s="38">
        <f>$D$18-($D$18/5*2)</f>
        <v>1.2</v>
      </c>
      <c r="G18" s="38">
        <f>$D$18-($D$18/5*3)</f>
        <v>0.79999999999999982</v>
      </c>
      <c r="H18" s="38">
        <f>$D$18-($D$18/5*4)</f>
        <v>0.39999999999999991</v>
      </c>
      <c r="I18" s="38">
        <f>$D$18-($D$18/5*5)</f>
        <v>0</v>
      </c>
      <c r="J18" s="23"/>
      <c r="K18" s="23"/>
      <c r="L18" s="23"/>
      <c r="M18" s="23"/>
      <c r="N18" s="23"/>
      <c r="O18" s="23"/>
      <c r="P18" s="23"/>
      <c r="Q18" s="23"/>
      <c r="R18" s="23"/>
      <c r="S18" s="23"/>
    </row>
    <row r="19" spans="2:19" x14ac:dyDescent="0.3">
      <c r="B19" s="34"/>
      <c r="C19" s="35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</row>
    <row r="20" spans="2:19" x14ac:dyDescent="0.3">
      <c r="B20" s="40"/>
      <c r="C20" s="40"/>
      <c r="D20" s="23"/>
      <c r="J20" s="23"/>
      <c r="K20" s="23"/>
      <c r="L20" s="23"/>
      <c r="M20" s="23"/>
      <c r="N20" s="23"/>
      <c r="O20" s="23"/>
      <c r="P20" s="23"/>
      <c r="Q20" s="23"/>
      <c r="R20" s="23"/>
      <c r="S20" s="23"/>
    </row>
    <row r="21" spans="2:19" x14ac:dyDescent="0.3">
      <c r="B21" s="39"/>
      <c r="C21" s="39"/>
      <c r="D21" s="23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</row>
    <row r="22" spans="2:19" x14ac:dyDescent="0.3">
      <c r="B22" s="39"/>
      <c r="C22" s="39"/>
      <c r="D22" s="23"/>
      <c r="E22" s="24"/>
      <c r="F22" s="24"/>
      <c r="G22" s="24"/>
      <c r="H22" s="24"/>
      <c r="I22" s="24"/>
      <c r="J22" s="24"/>
      <c r="L22" s="24"/>
      <c r="M22" s="24"/>
      <c r="N22" s="24"/>
      <c r="O22" s="24"/>
      <c r="P22" s="24"/>
      <c r="Q22" s="24"/>
      <c r="R22" s="24"/>
      <c r="S22" s="24"/>
    </row>
    <row r="23" spans="2:19" x14ac:dyDescent="0.3">
      <c r="M23" s="24"/>
    </row>
  </sheetData>
  <mergeCells count="9">
    <mergeCell ref="B21:C21"/>
    <mergeCell ref="B22:C22"/>
    <mergeCell ref="B20:C20"/>
    <mergeCell ref="B2:I2"/>
    <mergeCell ref="B16:C16"/>
    <mergeCell ref="B17:C17"/>
    <mergeCell ref="B18:C18"/>
    <mergeCell ref="C4:C5"/>
    <mergeCell ref="B4:B5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Guilherme Abrantes</cp:lastModifiedBy>
  <dcterms:created xsi:type="dcterms:W3CDTF">2021-11-14T17:33:15Z</dcterms:created>
  <dcterms:modified xsi:type="dcterms:W3CDTF">2022-11-28T18:11:23Z</dcterms:modified>
</cp:coreProperties>
</file>