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73.0</v>
      </c>
      <c r="B1" s="1">
        <v>4.0</v>
      </c>
      <c r="C1" s="2">
        <f t="shared" ref="C1:C10" si="1">(100+B$12)/A$12*A1-B1</f>
        <v>16.71026157</v>
      </c>
      <c r="D1" s="2">
        <f t="shared" ref="D1:D10" si="2">10000*A1/(B1+C1)</f>
        <v>35248.22695</v>
      </c>
      <c r="E1" s="2">
        <f t="shared" ref="E1:E10" si="3">A1/5-B1</f>
        <v>10.6</v>
      </c>
      <c r="F1" s="2">
        <f t="shared" ref="F1:F10" si="4">10000*A1/(B1+5)</f>
        <v>81111.11111</v>
      </c>
    </row>
    <row r="2">
      <c r="A2" s="1">
        <v>80.0</v>
      </c>
      <c r="B2" s="1">
        <v>6.0</v>
      </c>
      <c r="C2" s="2">
        <f t="shared" si="1"/>
        <v>16.69617706</v>
      </c>
      <c r="D2" s="2">
        <f t="shared" si="2"/>
        <v>35248.22695</v>
      </c>
      <c r="E2" s="2">
        <f t="shared" si="3"/>
        <v>10</v>
      </c>
      <c r="F2" s="2">
        <f t="shared" si="4"/>
        <v>72727.27273</v>
      </c>
    </row>
    <row r="3">
      <c r="A3" s="1">
        <v>89.0</v>
      </c>
      <c r="B3" s="1">
        <v>8.0</v>
      </c>
      <c r="C3" s="2">
        <f t="shared" si="1"/>
        <v>17.24949698</v>
      </c>
      <c r="D3" s="2">
        <f t="shared" si="2"/>
        <v>35248.22695</v>
      </c>
      <c r="E3" s="2">
        <f t="shared" si="3"/>
        <v>9.8</v>
      </c>
      <c r="F3" s="2">
        <f t="shared" si="4"/>
        <v>68461.53846</v>
      </c>
    </row>
    <row r="4">
      <c r="A4" s="1">
        <v>90.0</v>
      </c>
      <c r="B4" s="1">
        <v>10.0</v>
      </c>
      <c r="C4" s="2">
        <f t="shared" si="1"/>
        <v>15.5331992</v>
      </c>
      <c r="D4" s="2">
        <f t="shared" si="2"/>
        <v>35248.22695</v>
      </c>
      <c r="E4" s="2">
        <f t="shared" si="3"/>
        <v>8</v>
      </c>
      <c r="F4" s="2">
        <f t="shared" si="4"/>
        <v>60000</v>
      </c>
    </row>
    <row r="5">
      <c r="A5" s="3">
        <v>50.0</v>
      </c>
      <c r="B5" s="3">
        <v>4.0</v>
      </c>
      <c r="C5" s="4">
        <f t="shared" si="1"/>
        <v>10.18511066</v>
      </c>
      <c r="D5" s="4">
        <f t="shared" si="2"/>
        <v>35248.22695</v>
      </c>
      <c r="E5" s="4">
        <f t="shared" si="3"/>
        <v>6</v>
      </c>
      <c r="F5" s="4">
        <f t="shared" si="4"/>
        <v>55555.55556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">
        <v>37.0</v>
      </c>
      <c r="B6" s="1">
        <v>3.0</v>
      </c>
      <c r="C6" s="2">
        <f t="shared" si="1"/>
        <v>7.496981891</v>
      </c>
      <c r="D6" s="2">
        <f t="shared" si="2"/>
        <v>35248.22695</v>
      </c>
      <c r="E6" s="2">
        <f t="shared" si="3"/>
        <v>4.4</v>
      </c>
      <c r="F6" s="2">
        <f t="shared" si="4"/>
        <v>46250</v>
      </c>
    </row>
    <row r="7">
      <c r="A7" s="1">
        <v>31.0</v>
      </c>
      <c r="B7" s="1">
        <v>2.0</v>
      </c>
      <c r="C7" s="2">
        <f t="shared" si="1"/>
        <v>6.794768612</v>
      </c>
      <c r="D7" s="2">
        <f t="shared" si="2"/>
        <v>35248.22695</v>
      </c>
      <c r="E7" s="2">
        <f t="shared" si="3"/>
        <v>4.2</v>
      </c>
      <c r="F7" s="2">
        <f t="shared" si="4"/>
        <v>44285.71429</v>
      </c>
    </row>
    <row r="8">
      <c r="A8" s="1">
        <v>20.0</v>
      </c>
      <c r="B8" s="1">
        <v>2.0</v>
      </c>
      <c r="C8" s="2">
        <f t="shared" si="1"/>
        <v>3.674044266</v>
      </c>
      <c r="D8" s="2">
        <f t="shared" si="2"/>
        <v>35248.22695</v>
      </c>
      <c r="E8" s="2">
        <f t="shared" si="3"/>
        <v>2</v>
      </c>
      <c r="F8" s="2">
        <f t="shared" si="4"/>
        <v>28571.42857</v>
      </c>
    </row>
    <row r="9">
      <c r="A9" s="1">
        <v>17.0</v>
      </c>
      <c r="B9" s="1">
        <v>1.0</v>
      </c>
      <c r="C9" s="2">
        <f t="shared" si="1"/>
        <v>3.822937626</v>
      </c>
      <c r="D9" s="2">
        <f t="shared" si="2"/>
        <v>35248.22695</v>
      </c>
      <c r="E9" s="2">
        <f t="shared" si="3"/>
        <v>2.4</v>
      </c>
      <c r="F9" s="2">
        <f t="shared" si="4"/>
        <v>28333.33333</v>
      </c>
    </row>
    <row r="10">
      <c r="A10" s="1">
        <v>10.0</v>
      </c>
      <c r="B10" s="1">
        <v>1.0</v>
      </c>
      <c r="C10" s="2">
        <f t="shared" si="1"/>
        <v>1.837022133</v>
      </c>
      <c r="D10" s="2">
        <f t="shared" si="2"/>
        <v>35248.22695</v>
      </c>
      <c r="E10" s="2">
        <f t="shared" si="3"/>
        <v>1</v>
      </c>
      <c r="F10" s="2">
        <f t="shared" si="4"/>
        <v>16666.66667</v>
      </c>
    </row>
    <row r="12">
      <c r="A12" s="2">
        <f t="shared" ref="A12:B12" si="5">SUM(A1:A10)</f>
        <v>497</v>
      </c>
      <c r="B12" s="2">
        <f t="shared" si="5"/>
        <v>41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>
        <v>73.0</v>
      </c>
      <c r="B1" s="5">
        <v>4.0</v>
      </c>
      <c r="C1" s="6">
        <f t="shared" ref="C1:C20" si="1">(100+B$22)/A$22*A1-B1</f>
        <v>8.894392523</v>
      </c>
      <c r="D1" s="6">
        <f t="shared" ref="D1:D20" si="2">10000*A1/(B1+C1)</f>
        <v>56613.75661</v>
      </c>
      <c r="E1" s="6">
        <f t="shared" ref="E1:E20" si="3">A1/5-B1</f>
        <v>10.6</v>
      </c>
      <c r="F1" s="6">
        <f t="shared" ref="F1:F20" si="4">A1/10-B1</f>
        <v>3.3</v>
      </c>
      <c r="G1" s="2">
        <f t="shared" ref="G1:G20" si="5">10000*A1/(B1+5)</f>
        <v>81111.11111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>
        <v>79.0</v>
      </c>
      <c r="B2" s="3">
        <v>5.0</v>
      </c>
      <c r="C2" s="4">
        <f t="shared" si="1"/>
        <v>8.954205607</v>
      </c>
      <c r="D2" s="4">
        <f t="shared" si="2"/>
        <v>56613.75661</v>
      </c>
      <c r="E2" s="4">
        <f t="shared" si="3"/>
        <v>10.8</v>
      </c>
      <c r="F2" s="4">
        <f t="shared" si="4"/>
        <v>2.9</v>
      </c>
      <c r="G2" s="4">
        <f t="shared" si="5"/>
        <v>79000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>
        <v>70.0</v>
      </c>
      <c r="B3" s="5">
        <v>4.0</v>
      </c>
      <c r="C3" s="6">
        <f t="shared" si="1"/>
        <v>8.364485981</v>
      </c>
      <c r="D3" s="6">
        <f t="shared" si="2"/>
        <v>56613.75661</v>
      </c>
      <c r="E3" s="6">
        <f t="shared" si="3"/>
        <v>10</v>
      </c>
      <c r="F3" s="6">
        <f t="shared" si="4"/>
        <v>3</v>
      </c>
      <c r="G3" s="2">
        <f t="shared" si="5"/>
        <v>77777.77778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3">
        <v>80.0</v>
      </c>
      <c r="B4" s="3">
        <v>6.0</v>
      </c>
      <c r="C4" s="4">
        <f t="shared" si="1"/>
        <v>8.130841121</v>
      </c>
      <c r="D4" s="4">
        <f t="shared" si="2"/>
        <v>56613.75661</v>
      </c>
      <c r="E4" s="4">
        <f t="shared" si="3"/>
        <v>10</v>
      </c>
      <c r="F4" s="4">
        <f t="shared" si="4"/>
        <v>2</v>
      </c>
      <c r="G4" s="4">
        <f t="shared" si="5"/>
        <v>72727.27273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>
        <v>83.0</v>
      </c>
      <c r="B5" s="5">
        <v>7.0</v>
      </c>
      <c r="C5" s="6">
        <f t="shared" si="1"/>
        <v>7.660747664</v>
      </c>
      <c r="D5" s="6">
        <f t="shared" si="2"/>
        <v>56613.75661</v>
      </c>
      <c r="E5" s="6">
        <f t="shared" si="3"/>
        <v>9.6</v>
      </c>
      <c r="F5" s="6">
        <f t="shared" si="4"/>
        <v>1.3</v>
      </c>
      <c r="G5" s="2">
        <f t="shared" si="5"/>
        <v>69166.66667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5">
        <v>89.0</v>
      </c>
      <c r="B6" s="5">
        <v>8.0</v>
      </c>
      <c r="C6" s="6">
        <f t="shared" si="1"/>
        <v>7.720560748</v>
      </c>
      <c r="D6" s="6">
        <f t="shared" si="2"/>
        <v>56613.75661</v>
      </c>
      <c r="E6" s="6">
        <f t="shared" si="3"/>
        <v>9.8</v>
      </c>
      <c r="F6" s="6">
        <f t="shared" si="4"/>
        <v>0.9</v>
      </c>
      <c r="G6" s="2">
        <f t="shared" si="5"/>
        <v>68461.53846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5">
        <v>60.0</v>
      </c>
      <c r="B7" s="5">
        <v>4.0</v>
      </c>
      <c r="C7" s="6">
        <f t="shared" si="1"/>
        <v>6.598130841</v>
      </c>
      <c r="D7" s="6">
        <f t="shared" si="2"/>
        <v>56613.75661</v>
      </c>
      <c r="E7" s="6">
        <f t="shared" si="3"/>
        <v>8</v>
      </c>
      <c r="F7" s="6">
        <f t="shared" si="4"/>
        <v>2</v>
      </c>
      <c r="G7" s="2">
        <f t="shared" si="5"/>
        <v>66666.66667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5">
        <v>90.0</v>
      </c>
      <c r="B8" s="5">
        <v>10.0</v>
      </c>
      <c r="C8" s="6">
        <f t="shared" si="1"/>
        <v>5.897196262</v>
      </c>
      <c r="D8" s="6">
        <f t="shared" si="2"/>
        <v>56613.75661</v>
      </c>
      <c r="E8" s="6">
        <f t="shared" si="3"/>
        <v>8</v>
      </c>
      <c r="F8" s="6">
        <f t="shared" si="4"/>
        <v>-1</v>
      </c>
      <c r="G8" s="2">
        <f t="shared" si="5"/>
        <v>60000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5">
        <v>47.0</v>
      </c>
      <c r="B9" s="5">
        <v>3.0</v>
      </c>
      <c r="C9" s="6">
        <f t="shared" si="1"/>
        <v>5.301869159</v>
      </c>
      <c r="D9" s="6">
        <f t="shared" si="2"/>
        <v>56613.75661</v>
      </c>
      <c r="E9" s="6">
        <f t="shared" si="3"/>
        <v>6.4</v>
      </c>
      <c r="F9" s="6">
        <f t="shared" si="4"/>
        <v>1.7</v>
      </c>
      <c r="G9" s="2">
        <f t="shared" si="5"/>
        <v>58750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5">
        <v>50.0</v>
      </c>
      <c r="B10" s="5">
        <v>4.0</v>
      </c>
      <c r="C10" s="6">
        <f t="shared" si="1"/>
        <v>4.831775701</v>
      </c>
      <c r="D10" s="6">
        <f t="shared" si="2"/>
        <v>56613.75661</v>
      </c>
      <c r="E10" s="6">
        <f t="shared" si="3"/>
        <v>6</v>
      </c>
      <c r="F10" s="6">
        <f t="shared" si="4"/>
        <v>1</v>
      </c>
      <c r="G10" s="2">
        <f t="shared" si="5"/>
        <v>55555.55556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5">
        <v>41.0</v>
      </c>
      <c r="B11" s="5">
        <v>3.0</v>
      </c>
      <c r="C11" s="6">
        <f t="shared" si="1"/>
        <v>4.242056075</v>
      </c>
      <c r="D11" s="6">
        <f t="shared" si="2"/>
        <v>56613.75661</v>
      </c>
      <c r="E11" s="6">
        <f t="shared" si="3"/>
        <v>5.2</v>
      </c>
      <c r="F11" s="6">
        <f t="shared" si="4"/>
        <v>1.1</v>
      </c>
      <c r="G11" s="2">
        <f t="shared" si="5"/>
        <v>51250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5">
        <v>100.0</v>
      </c>
      <c r="B12" s="5">
        <v>15.0</v>
      </c>
      <c r="C12" s="6">
        <f t="shared" si="1"/>
        <v>2.663551402</v>
      </c>
      <c r="D12" s="6">
        <f t="shared" si="2"/>
        <v>56613.75661</v>
      </c>
      <c r="E12" s="6">
        <f t="shared" si="3"/>
        <v>5</v>
      </c>
      <c r="F12" s="6">
        <f t="shared" si="4"/>
        <v>-5</v>
      </c>
      <c r="G12" s="2">
        <f t="shared" si="5"/>
        <v>50000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5">
        <v>40.0</v>
      </c>
      <c r="B13" s="5">
        <v>3.0</v>
      </c>
      <c r="C13" s="6">
        <f t="shared" si="1"/>
        <v>4.065420561</v>
      </c>
      <c r="D13" s="6">
        <f t="shared" si="2"/>
        <v>56613.75661</v>
      </c>
      <c r="E13" s="6">
        <f t="shared" si="3"/>
        <v>5</v>
      </c>
      <c r="F13" s="6">
        <f t="shared" si="4"/>
        <v>1</v>
      </c>
      <c r="G13" s="2">
        <f t="shared" si="5"/>
        <v>50000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5">
        <v>37.0</v>
      </c>
      <c r="B14" s="5">
        <v>3.0</v>
      </c>
      <c r="C14" s="6">
        <f t="shared" si="1"/>
        <v>3.535514019</v>
      </c>
      <c r="D14" s="6">
        <f t="shared" si="2"/>
        <v>56613.75661</v>
      </c>
      <c r="E14" s="6">
        <f t="shared" si="3"/>
        <v>4.4</v>
      </c>
      <c r="F14" s="6">
        <f t="shared" si="4"/>
        <v>0.7</v>
      </c>
      <c r="G14" s="2">
        <f t="shared" si="5"/>
        <v>46250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5">
        <v>31.0</v>
      </c>
      <c r="B15" s="5">
        <v>2.0</v>
      </c>
      <c r="C15" s="6">
        <f t="shared" si="1"/>
        <v>3.475700935</v>
      </c>
      <c r="D15" s="6">
        <f t="shared" si="2"/>
        <v>56613.75661</v>
      </c>
      <c r="E15" s="6">
        <f t="shared" si="3"/>
        <v>4.2</v>
      </c>
      <c r="F15" s="6">
        <f t="shared" si="4"/>
        <v>1.1</v>
      </c>
      <c r="G15" s="2">
        <f t="shared" si="5"/>
        <v>44285.71429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5">
        <v>30.0</v>
      </c>
      <c r="B16" s="5">
        <v>2.0</v>
      </c>
      <c r="C16" s="6">
        <f t="shared" si="1"/>
        <v>3.299065421</v>
      </c>
      <c r="D16" s="6">
        <f t="shared" si="2"/>
        <v>56613.75661</v>
      </c>
      <c r="E16" s="6">
        <f t="shared" si="3"/>
        <v>4</v>
      </c>
      <c r="F16" s="6">
        <f t="shared" si="4"/>
        <v>1</v>
      </c>
      <c r="G16" s="2">
        <f t="shared" si="5"/>
        <v>42857.14286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5">
        <v>23.0</v>
      </c>
      <c r="B17" s="5">
        <v>2.0</v>
      </c>
      <c r="C17" s="6">
        <f t="shared" si="1"/>
        <v>2.062616822</v>
      </c>
      <c r="D17" s="6">
        <f t="shared" si="2"/>
        <v>56613.75661</v>
      </c>
      <c r="E17" s="6">
        <f t="shared" si="3"/>
        <v>2.6</v>
      </c>
      <c r="F17" s="6">
        <f t="shared" si="4"/>
        <v>0.3</v>
      </c>
      <c r="G17" s="2">
        <f t="shared" si="5"/>
        <v>32857.14286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5">
        <v>20.0</v>
      </c>
      <c r="B18" s="5">
        <v>2.0</v>
      </c>
      <c r="C18" s="6">
        <f t="shared" si="1"/>
        <v>1.53271028</v>
      </c>
      <c r="D18" s="6">
        <f t="shared" si="2"/>
        <v>56613.75661</v>
      </c>
      <c r="E18" s="6">
        <f t="shared" si="3"/>
        <v>2</v>
      </c>
      <c r="F18" s="6">
        <f t="shared" si="4"/>
        <v>0</v>
      </c>
      <c r="G18" s="2">
        <f t="shared" si="5"/>
        <v>28571.42857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5">
        <v>17.0</v>
      </c>
      <c r="B19" s="5">
        <v>1.0</v>
      </c>
      <c r="C19" s="6">
        <f t="shared" si="1"/>
        <v>2.002803738</v>
      </c>
      <c r="D19" s="6">
        <f t="shared" si="2"/>
        <v>56613.75661</v>
      </c>
      <c r="E19" s="6">
        <f t="shared" si="3"/>
        <v>2.4</v>
      </c>
      <c r="F19" s="6">
        <f t="shared" si="4"/>
        <v>0.7</v>
      </c>
      <c r="G19" s="2">
        <f t="shared" si="5"/>
        <v>28333.33333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5">
        <v>10.0</v>
      </c>
      <c r="B20" s="5">
        <v>1.0</v>
      </c>
      <c r="C20" s="6">
        <f t="shared" si="1"/>
        <v>0.7663551402</v>
      </c>
      <c r="D20" s="6">
        <f t="shared" si="2"/>
        <v>56613.75661</v>
      </c>
      <c r="E20" s="6">
        <f t="shared" si="3"/>
        <v>1</v>
      </c>
      <c r="F20" s="6">
        <f t="shared" si="4"/>
        <v>0</v>
      </c>
      <c r="G20" s="2">
        <f t="shared" si="5"/>
        <v>16666.66667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>
        <f t="shared" ref="A22:B22" si="6">SUM(A1:A20)</f>
        <v>1070</v>
      </c>
      <c r="B22" s="6">
        <f t="shared" si="6"/>
        <v>89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