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<sst xmlns="http://schemas.openxmlformats.org/spreadsheetml/2006/main" count="43" uniqueCount="43">
  <si>
    <t>GÜNLÜK KASA RAPORU</t>
  </si>
  <si>
    <t>TÜRKİŞ</t>
  </si>
  <si>
    <t xml:space="preserve">SARI ALANA YAZMA </t>
  </si>
  <si>
    <t xml:space="preserve">FÖYDE SADECE BEYAZ OLAN
KISIMLARI YAZINIZ </t>
  </si>
  <si>
    <t>TARİH :</t>
  </si>
  <si>
    <t>24.06.2025 SALI</t>
  </si>
  <si>
    <t xml:space="preserve">BANKALAR </t>
  </si>
  <si>
    <t>NOTLAR</t>
  </si>
  <si>
    <t>AÇIKLAMA</t>
  </si>
  <si>
    <t xml:space="preserve">GÜNSONU TOPLAM </t>
  </si>
  <si>
    <t>NAKİT GİRİŞ</t>
  </si>
  <si>
    <t>VİZA GİRİŞ</t>
  </si>
  <si>
    <t>655.95 SETCARD 51 TL NAKİT</t>
  </si>
  <si>
    <t>GENEL TOPLAM FİŞ CİROSU</t>
  </si>
  <si>
    <t>TEBBANKASI</t>
  </si>
  <si>
    <t>779.20 SODEXO 5 TL NAKİT</t>
  </si>
  <si>
    <t>ZİRAAT BANKASI</t>
  </si>
  <si>
    <t xml:space="preserve">EKMEK ÖDEMESİ </t>
  </si>
  <si>
    <t>FİNANSBANK</t>
  </si>
  <si>
    <t xml:space="preserve">PERSONEL EKMEK </t>
  </si>
  <si>
    <t>HALKBANK</t>
  </si>
  <si>
    <t>TOPTAN SATIŞ BÖLÜMÜ</t>
  </si>
  <si>
    <t>SÜRGÜ VE TORNAVİDA ALINDI</t>
  </si>
  <si>
    <t>SODEXO</t>
  </si>
  <si>
    <t>SET CARD</t>
  </si>
  <si>
    <t>TOKEN FLEX</t>
  </si>
  <si>
    <t>TİCKET</t>
  </si>
  <si>
    <t xml:space="preserve">TOPLAM </t>
  </si>
  <si>
    <t>FİS SAYISI</t>
  </si>
  <si>
    <t xml:space="preserve">SODEXO </t>
  </si>
  <si>
    <t>Z SONU İNDİRİM</t>
  </si>
  <si>
    <t>SETCARD</t>
  </si>
  <si>
    <t>SEHER TONGAL</t>
  </si>
  <si>
    <t xml:space="preserve">TOKEN </t>
  </si>
  <si>
    <t>HASAN ATİLA</t>
  </si>
  <si>
    <t xml:space="preserve">TİCKET </t>
  </si>
  <si>
    <t>GİDER PUSULASININ TOPLAM RAKAMINI YAZINIZ</t>
  </si>
  <si>
    <t>GİDER TOPLAMLARI</t>
  </si>
  <si>
    <t>NAKİT KALAN</t>
  </si>
  <si>
    <t>KASA AÇIĞI YAZ :</t>
  </si>
  <si>
    <t>KASA FAZLA YAZ :</t>
  </si>
  <si>
    <t>TOPLAM NAKİT KALAN PARA:</t>
  </si>
  <si>
    <t>TOPLAM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</si>
</sst>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#,##0.00\ &quot;TL&quot;;[Red]\-#,##0.00\ &quot;TL&quot;"/>
  </numFmts>
  <fonts count="20">
    <font>
      <sz val="10.0"/>
      <color rgb="FF000000"/>
      <name val="Arial"/>
      <scheme val="minor"/>
    </font>
    <font>
      <b/>
      <sz val="20.0"/>
      <color rgb="FFFF0000"/>
      <name val="Arial"/>
    </font>
    <font/>
    <font>
      <b/>
      <u/>
      <sz val="20.0"/>
      <color rgb="FFFF0000"/>
      <name val="Arial"/>
    </font>
    <font>
      <b/>
      <sz val="16.0"/>
      <color rgb="FFFF0000"/>
      <name val="Calibri"/>
    </font>
    <font>
      <sz val="11.0"/>
      <color theme="1"/>
      <name val="Calibri"/>
    </font>
    <font>
      <b/>
      <sz val="14.0"/>
      <color rgb="FFFFFF00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22.0"/>
      <color theme="1"/>
      <name val="Calibri"/>
    </font>
    <font>
      <b/>
      <sz val="18.0"/>
      <color rgb="FFFF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4.0"/>
      <color rgb="FFFF0000"/>
      <name val="Calibri"/>
    </font>
    <font>
      <sz val="16.0"/>
      <color theme="1"/>
      <name val="Calibri"/>
    </font>
    <font>
      <sz val="18.0"/>
      <color theme="1"/>
      <name val="Calibri"/>
    </font>
    <font>
      <b/>
      <u/>
      <sz val="18.0"/>
      <color rgb="FFFF0000"/>
      <name val="Calibri"/>
    </font>
    <font>
      <b/>
      <u/>
      <sz val="18.0"/>
      <color rgb="FFFF0000"/>
      <name val="Calibri"/>
    </font>
    <font>
      <b/>
      <sz val="16.0"/>
      <color theme="1"/>
      <name val="Calibri"/>
    </font>
    <font>
      <sz val="20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ABF8F"/>
        <bgColor rgb="FFFABF8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5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bottom/>
    </border>
    <border>
      <bottom/>
    </border>
    <border>
      <right style="thick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/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left style="medium">
        <color rgb="FF000000"/>
      </left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3" numFmtId="0" xfId="0" applyAlignment="1" applyBorder="1" applyFont="1">
      <alignment vertical="bottom"/>
    </xf>
    <xf borderId="4" fillId="2" fontId="4" numFmtId="0" xfId="0" applyAlignment="1" applyBorder="1" applyFill="1" applyFont="1">
      <alignment horizontal="center" vertical="bottom"/>
    </xf>
    <xf borderId="5" fillId="0" fontId="2" numFmtId="0" xfId="0" applyBorder="1" applyFont="1"/>
    <xf borderId="6" fillId="0" fontId="2" numFmtId="0" xfId="0" applyBorder="1" applyFont="1"/>
    <xf borderId="7" fillId="3" fontId="5" numFmtId="0" xfId="0" applyAlignment="1" applyBorder="1" applyFill="1" applyFont="1">
      <alignment vertical="bottom"/>
    </xf>
    <xf borderId="8" fillId="0" fontId="5" numFmtId="0" xfId="0" applyAlignment="1" applyBorder="1" applyFont="1">
      <alignment vertical="bottom"/>
    </xf>
    <xf borderId="8" fillId="0" fontId="2" numFmtId="0" xfId="0" applyBorder="1" applyFont="1"/>
    <xf borderId="9" fillId="4" fontId="6" numFmtId="0" xfId="0" applyAlignment="1" applyBorder="1" applyFill="1" applyFont="1">
      <alignment horizontal="center" shrinkToFit="0" wrapText="1"/>
    </xf>
    <xf borderId="10" fillId="2" fontId="7" numFmtId="0" xfId="0" applyAlignment="1" applyBorder="1" applyFont="1">
      <alignment horizontal="center" vertical="center"/>
    </xf>
    <xf borderId="11" fillId="0" fontId="8" numFmtId="164" xfId="0" applyAlignment="1" applyBorder="1" applyFont="1" applyNumberFormat="1">
      <alignment horizontal="center" vertical="bottom"/>
    </xf>
    <xf borderId="12" fillId="0" fontId="2" numFmtId="0" xfId="0" applyBorder="1" applyFont="1"/>
    <xf borderId="13" fillId="2" fontId="9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" fillId="2" fontId="10" numFmtId="0" xfId="0" applyAlignment="1" applyBorder="1" applyFont="1">
      <alignment horizontal="center" vertical="center"/>
    </xf>
    <xf borderId="3" fillId="0" fontId="2" numFmtId="0" xfId="0" applyBorder="1" applyFont="1"/>
    <xf borderId="9" fillId="2" fontId="11" numFmtId="0" xfId="0" applyAlignment="1" applyBorder="1" applyFont="1">
      <alignment horizontal="center" vertical="bottom"/>
    </xf>
    <xf borderId="10" fillId="2" fontId="11" numFmtId="0" xfId="0" applyAlignment="1" applyBorder="1" applyFont="1">
      <alignment horizontal="center" vertical="bottom"/>
    </xf>
    <xf borderId="16" fillId="2" fontId="11" numFmtId="0" xfId="0" applyAlignment="1" applyBorder="1" applyFont="1">
      <alignment horizontal="center" vertical="bottom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9" fillId="2" fontId="12" numFmtId="0" xfId="0" applyAlignment="1" applyBorder="1" applyFont="1">
      <alignment horizontal="center" vertical="bottom"/>
    </xf>
    <xf borderId="20" fillId="0" fontId="5" numFmtId="0" xfId="0" applyAlignment="1" applyBorder="1" applyFont="1">
      <alignment horizontal="center" vertical="bottom"/>
    </xf>
    <xf borderId="11" fillId="0" fontId="2" numFmtId="0" xfId="0" applyBorder="1" applyFont="1"/>
    <xf borderId="10" fillId="0" fontId="8" numFmtId="165" xfId="0" applyAlignment="1" applyBorder="1" applyFont="1" applyNumberFormat="1">
      <alignment horizontal="right" vertical="bottom"/>
    </xf>
    <xf borderId="10" fillId="2" fontId="8" numFmtId="4" xfId="0" applyAlignment="1" applyBorder="1" applyFont="1" applyNumberFormat="1">
      <alignment horizontal="right" vertical="bottom"/>
    </xf>
    <xf borderId="16" fillId="2" fontId="8" numFmtId="4" xfId="0" applyAlignment="1" applyBorder="1" applyFont="1" applyNumberFormat="1">
      <alignment horizontal="right" vertical="bottom"/>
    </xf>
    <xf borderId="4" fillId="2" fontId="13" numFmtId="0" xfId="0" applyBorder="1" applyFont="1"/>
    <xf borderId="21" fillId="0" fontId="2" numFmtId="0" xfId="0" applyBorder="1" applyFont="1"/>
    <xf borderId="22" fillId="0" fontId="14" numFmtId="2" xfId="0" applyAlignment="1" applyBorder="1" applyFont="1" applyNumberFormat="1">
      <alignment horizontal="center"/>
    </xf>
    <xf borderId="23" fillId="2" fontId="5" numFmtId="0" xfId="0" applyAlignment="1" applyBorder="1" applyFont="1">
      <alignment vertical="bottom"/>
    </xf>
    <xf borderId="24" fillId="0" fontId="2" numFmtId="0" xfId="0" applyBorder="1" applyFont="1"/>
    <xf borderId="25" fillId="0" fontId="2" numFmtId="0" xfId="0" applyBorder="1" applyFont="1"/>
    <xf borderId="26" fillId="2" fontId="13" numFmtId="0" xfId="0" applyBorder="1" applyFont="1"/>
    <xf borderId="27" fillId="0" fontId="2" numFmtId="0" xfId="0" applyBorder="1" applyFont="1"/>
    <xf borderId="20" fillId="0" fontId="5" numFmtId="2" xfId="0" applyBorder="1" applyFont="1" applyNumberFormat="1"/>
    <xf borderId="28" fillId="0" fontId="2" numFmtId="0" xfId="0" applyBorder="1" applyFont="1"/>
    <xf borderId="20" fillId="0" fontId="5" numFmtId="0" xfId="0" applyAlignment="1" applyBorder="1" applyFont="1">
      <alignment vertical="bottom"/>
    </xf>
    <xf borderId="20" fillId="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right"/>
    </xf>
    <xf borderId="29" fillId="2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1" fillId="2" fontId="13" numFmtId="0" xfId="0" applyAlignment="1" applyBorder="1" applyFont="1">
      <alignment horizontal="center" vertical="bottom"/>
    </xf>
    <xf borderId="32" fillId="0" fontId="2" numFmtId="0" xfId="0" applyBorder="1" applyFont="1"/>
    <xf borderId="33" fillId="0" fontId="2" numFmtId="0" xfId="0" applyBorder="1" applyFont="1"/>
    <xf borderId="20" fillId="0" fontId="15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right" vertical="bottom"/>
    </xf>
    <xf borderId="20" fillId="2" fontId="13" numFmtId="0" xfId="0" applyBorder="1" applyFont="1"/>
    <xf borderId="16" fillId="0" fontId="5" numFmtId="0" xfId="0" applyAlignment="1" applyBorder="1" applyFont="1">
      <alignment vertical="bottom"/>
    </xf>
    <xf borderId="10" fillId="0" fontId="5" numFmtId="4" xfId="0" applyAlignment="1" applyBorder="1" applyFont="1" applyNumberFormat="1">
      <alignment vertical="bottom"/>
    </xf>
    <xf borderId="34" fillId="0" fontId="5" numFmtId="0" xfId="0" applyAlignment="1" applyBorder="1" applyFont="1">
      <alignment vertical="bottom"/>
    </xf>
    <xf borderId="16" fillId="0" fontId="5" numFmtId="4" xfId="0" applyAlignment="1" applyBorder="1" applyFont="1" applyNumberFormat="1">
      <alignment vertical="bottom"/>
    </xf>
    <xf borderId="35" fillId="2" fontId="12" numFmtId="0" xfId="0" applyAlignment="1" applyBorder="1" applyFont="1">
      <alignment horizontal="center" vertical="bottom"/>
    </xf>
    <xf borderId="36" fillId="2" fontId="13" numFmtId="0" xfId="0" applyBorder="1" applyFont="1"/>
    <xf borderId="37" fillId="2" fontId="5" numFmtId="0" xfId="0" applyBorder="1" applyFont="1"/>
    <xf borderId="35" fillId="2" fontId="5" numFmtId="0" xfId="0" applyAlignment="1" applyBorder="1" applyFont="1">
      <alignment vertical="bottom"/>
    </xf>
    <xf borderId="27" fillId="0" fontId="5" numFmtId="0" xfId="0" applyAlignment="1" applyBorder="1" applyFont="1">
      <alignment vertical="bottom"/>
    </xf>
    <xf borderId="38" fillId="2" fontId="10" numFmtId="0" xfId="0" applyAlignment="1" applyBorder="1" applyFont="1">
      <alignment horizontal="center" vertical="bottom"/>
    </xf>
    <xf borderId="39" fillId="0" fontId="2" numFmtId="0" xfId="0" applyBorder="1" applyFont="1"/>
    <xf borderId="38" fillId="2" fontId="14" numFmtId="2" xfId="0" applyAlignment="1" applyBorder="1" applyFont="1" applyNumberFormat="1">
      <alignment horizontal="center" vertical="bottom"/>
    </xf>
    <xf borderId="40" fillId="0" fontId="2" numFmtId="0" xfId="0" applyBorder="1" applyFont="1"/>
    <xf borderId="41" fillId="2" fontId="13" numFmtId="0" xfId="0" applyAlignment="1" applyBorder="1" applyFont="1">
      <alignment horizontal="center" vertical="bottom"/>
    </xf>
    <xf borderId="42" fillId="0" fontId="2" numFmtId="0" xfId="0" applyBorder="1" applyFont="1"/>
    <xf borderId="43" fillId="0" fontId="5" numFmtId="2" xfId="0" applyAlignment="1" applyBorder="1" applyFont="1" applyNumberFormat="1">
      <alignment horizontal="center" vertical="bottom"/>
    </xf>
    <xf borderId="16" fillId="5" fontId="8" numFmtId="0" xfId="0" applyAlignment="1" applyBorder="1" applyFill="1" applyFont="1">
      <alignment horizontal="right" vertical="bottom"/>
    </xf>
    <xf borderId="43" fillId="0" fontId="5" numFmtId="2" xfId="0" applyAlignment="1" applyBorder="1" applyFont="1" applyNumberFormat="1">
      <alignment vertical="bottom"/>
    </xf>
    <xf borderId="44" fillId="0" fontId="16" numFmtId="0" xfId="0" applyAlignment="1" applyBorder="1" applyFont="1">
      <alignment horizontal="center" vertical="bottom"/>
    </xf>
    <xf borderId="45" fillId="0" fontId="2" numFmtId="0" xfId="0" applyBorder="1" applyFont="1"/>
    <xf borderId="16" fillId="5" fontId="5" numFmtId="0" xfId="0" applyAlignment="1" applyBorder="1" applyFont="1">
      <alignment vertical="bottom"/>
    </xf>
    <xf borderId="46" fillId="0" fontId="17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47" fillId="5" fontId="5" numFmtId="0" xfId="0" applyAlignment="1" applyBorder="1" applyFont="1">
      <alignment vertical="bottom"/>
    </xf>
    <xf borderId="34" fillId="6" fontId="11" numFmtId="0" xfId="0" applyAlignment="1" applyBorder="1" applyFill="1" applyFont="1">
      <alignment vertical="bottom"/>
    </xf>
    <xf borderId="16" fillId="0" fontId="8" numFmtId="4" xfId="0" applyAlignment="1" applyBorder="1" applyFont="1" applyNumberFormat="1">
      <alignment horizontal="right" vertical="bottom"/>
    </xf>
    <xf borderId="12" fillId="0" fontId="5" numFmtId="0" xfId="0" applyAlignment="1" applyBorder="1" applyFont="1">
      <alignment vertical="bottom"/>
    </xf>
    <xf borderId="34" fillId="7" fontId="11" numFmtId="0" xfId="0" applyAlignment="1" applyBorder="1" applyFill="1" applyFont="1">
      <alignment vertical="bottom"/>
    </xf>
    <xf borderId="16" fillId="7" fontId="8" numFmtId="4" xfId="0" applyAlignment="1" applyBorder="1" applyFont="1" applyNumberFormat="1">
      <alignment horizontal="right" vertical="bottom"/>
    </xf>
    <xf borderId="48" fillId="2" fontId="18" numFmtId="0" xfId="0" applyAlignment="1" applyBorder="1" applyFont="1">
      <alignment vertical="bottom"/>
    </xf>
    <xf borderId="49" fillId="2" fontId="5" numFmtId="0" xfId="0" applyAlignment="1" applyBorder="1" applyFont="1">
      <alignment vertical="bottom"/>
    </xf>
    <xf borderId="49" fillId="2" fontId="11" numFmtId="4" xfId="0" applyAlignment="1" applyBorder="1" applyFont="1" applyNumberFormat="1">
      <alignment horizontal="right" vertical="bottom"/>
    </xf>
    <xf borderId="50" fillId="8" fontId="5" numFmtId="4" xfId="0" applyAlignment="1" applyBorder="1" applyFill="1" applyFont="1" applyNumberFormat="1">
      <alignment vertical="bottom"/>
    </xf>
    <xf borderId="51" fillId="2" fontId="18" numFmtId="0" xfId="0" applyAlignment="1" applyBorder="1" applyFont="1">
      <alignment vertical="bottom"/>
    </xf>
    <xf borderId="52" fillId="0" fontId="14" numFmtId="2" xfId="0" applyAlignment="1" applyBorder="1" applyFont="1" applyNumberFormat="1">
      <alignment horizontal="right" vertical="bottom"/>
    </xf>
    <xf borderId="0" fillId="0" fontId="5" numFmtId="2" xfId="0" applyAlignment="1" applyFont="1" applyNumberFormat="1">
      <alignment vertical="bottom"/>
    </xf>
    <xf borderId="9" fillId="2" fontId="18" numFmtId="0" xfId="0" applyAlignment="1" applyBorder="1" applyFont="1">
      <alignment vertical="bottom"/>
    </xf>
    <xf borderId="16" fillId="0" fontId="5" numFmtId="2" xfId="0" applyAlignment="1" applyBorder="1" applyFont="1" applyNumberFormat="1">
      <alignment vertical="bottom"/>
    </xf>
    <xf borderId="9" fillId="2" fontId="5" numFmtId="0" xfId="0" applyAlignment="1" applyBorder="1" applyFont="1">
      <alignment horizontal="center" vertical="bottom"/>
    </xf>
    <xf borderId="16" fillId="8" fontId="5" numFmtId="0" xfId="0" applyAlignment="1" applyBorder="1" applyFont="1">
      <alignment vertical="bottom"/>
    </xf>
    <xf borderId="50" fillId="2" fontId="7" numFmtId="4" xfId="0" applyAlignment="1" applyBorder="1" applyFont="1" applyNumberFormat="1">
      <alignment horizontal="right" vertical="bottom"/>
    </xf>
    <xf borderId="0" fillId="0" fontId="5" numFmtId="4" xfId="0" applyAlignment="1" applyFont="1" applyNumberFormat="1">
      <alignment vertical="bottom"/>
    </xf>
    <xf borderId="53" fillId="2" fontId="19" numFmtId="0" xfId="0" applyAlignment="1" applyBorder="1" applyFont="1">
      <alignment horizontal="right" vertical="bottom"/>
    </xf>
    <xf borderId="54" fillId="0" fontId="2" numFmtId="0" xfId="0" applyBorder="1" applyFont="1"/>
    <xf borderId="55" fillId="0" fontId="2" numFmtId="0" xfId="0" applyBorder="1" applyFont="1"/>
    <xf borderId="50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22.13"/>
    <col customWidth="1" min="3" max="3" width="15.5"/>
    <col customWidth="1" min="4" max="4" width="18.63"/>
    <col customWidth="1" min="6" max="6" width="8.63"/>
    <col customWidth="1" min="7" max="7" width="8.25"/>
    <col customWidth="1" min="8" max="8" width="8.5"/>
    <col customWidth="1" hidden="1" min="9" max="9" width="5.5"/>
  </cols>
  <sheetData>
    <row r="1">
      <c r="A1" s="1" t="s">
        <v>0</v>
      </c>
      <c r="B1" s="2"/>
      <c r="C1" s="2"/>
      <c r="D1" s="3" t="s">
        <v>1</v>
      </c>
      <c r="E1" s="4" t="s">
        <v>2</v>
      </c>
      <c r="F1" s="5"/>
      <c r="G1" s="5"/>
      <c r="H1" s="6"/>
      <c r="I1" s="7"/>
      <c r="J1" s="8"/>
      <c r="K1" s="9"/>
      <c r="L1" s="9"/>
      <c r="M1" s="9"/>
      <c r="N1" s="9"/>
      <c r="O1" s="9"/>
      <c r="P1" s="9"/>
      <c r="Q1" s="9"/>
    </row>
    <row r="2">
      <c r="A2" s="10" t="s">
        <v>3</v>
      </c>
      <c r="B2" s="11" t="s">
        <v>4</v>
      </c>
      <c r="C2" s="12" t="s">
        <v>5</v>
      </c>
      <c r="D2" s="13"/>
      <c r="E2" s="14" t="s">
        <v>6</v>
      </c>
      <c r="F2" s="15"/>
      <c r="G2" s="15"/>
      <c r="H2" s="16"/>
      <c r="I2" s="7"/>
      <c r="J2" s="17" t="s">
        <v>7</v>
      </c>
      <c r="K2" s="2"/>
      <c r="L2" s="2"/>
      <c r="M2" s="2"/>
      <c r="N2" s="2"/>
      <c r="O2" s="2"/>
      <c r="P2" s="2"/>
      <c r="Q2" s="18"/>
    </row>
    <row r="3">
      <c r="A3" s="19" t="s">
        <v>8</v>
      </c>
      <c r="B3" s="20" t="s">
        <v>9</v>
      </c>
      <c r="C3" s="20" t="s">
        <v>10</v>
      </c>
      <c r="D3" s="21" t="s">
        <v>11</v>
      </c>
      <c r="E3" s="22"/>
      <c r="F3" s="23"/>
      <c r="G3" s="23"/>
      <c r="H3" s="24"/>
      <c r="I3" s="7"/>
      <c r="J3" s="25">
        <v>1.0</v>
      </c>
      <c r="K3" s="26" t="s">
        <v>12</v>
      </c>
      <c r="L3" s="27"/>
      <c r="M3" s="27"/>
      <c r="N3" s="27"/>
      <c r="O3" s="27"/>
      <c r="P3" s="27"/>
      <c r="Q3" s="13"/>
    </row>
    <row r="4">
      <c r="A4" s="19" t="s">
        <v>13</v>
      </c>
      <c r="B4" s="28">
        <v>168227.0</v>
      </c>
      <c r="C4" s="29">
        <f>B4-D4</f>
        <v>47424.87</v>
      </c>
      <c r="D4" s="30">
        <f>SUM(G4:H11)</f>
        <v>120802.13</v>
      </c>
      <c r="E4" s="31" t="s">
        <v>14</v>
      </c>
      <c r="F4" s="32"/>
      <c r="G4" s="33">
        <v>120802.13</v>
      </c>
      <c r="H4" s="6"/>
      <c r="I4" s="7"/>
      <c r="J4" s="25">
        <v>2.0</v>
      </c>
      <c r="K4" s="26" t="s">
        <v>15</v>
      </c>
      <c r="L4" s="27"/>
      <c r="M4" s="27"/>
      <c r="N4" s="27"/>
      <c r="O4" s="27"/>
      <c r="P4" s="27"/>
      <c r="Q4" s="13"/>
    </row>
    <row r="5">
      <c r="A5" s="34"/>
      <c r="B5" s="35"/>
      <c r="C5" s="35"/>
      <c r="D5" s="36"/>
      <c r="E5" s="37" t="s">
        <v>16</v>
      </c>
      <c r="F5" s="38"/>
      <c r="G5" s="39"/>
      <c r="H5" s="40"/>
      <c r="I5" s="7"/>
      <c r="J5" s="25">
        <v>3.0</v>
      </c>
      <c r="K5" s="41"/>
      <c r="L5" s="27"/>
      <c r="M5" s="27"/>
      <c r="N5" s="27"/>
      <c r="O5" s="27"/>
      <c r="P5" s="27"/>
      <c r="Q5" s="13"/>
    </row>
    <row r="6">
      <c r="A6" s="42" t="s">
        <v>17</v>
      </c>
      <c r="B6" s="27"/>
      <c r="C6" s="38"/>
      <c r="D6" s="43">
        <v>850.0</v>
      </c>
      <c r="E6" s="37" t="s">
        <v>18</v>
      </c>
      <c r="F6" s="38"/>
      <c r="G6" s="39"/>
      <c r="H6" s="40"/>
      <c r="I6" s="7"/>
      <c r="J6" s="44"/>
      <c r="K6" s="45"/>
      <c r="L6" s="45"/>
      <c r="M6" s="45"/>
      <c r="N6" s="45"/>
      <c r="O6" s="45"/>
      <c r="P6" s="45"/>
      <c r="Q6" s="46"/>
    </row>
    <row r="7">
      <c r="A7" s="42" t="s">
        <v>19</v>
      </c>
      <c r="B7" s="27"/>
      <c r="C7" s="38"/>
      <c r="D7" s="43">
        <v>87.5</v>
      </c>
      <c r="E7" s="37" t="s">
        <v>20</v>
      </c>
      <c r="F7" s="38"/>
      <c r="G7" s="39"/>
      <c r="H7" s="40"/>
      <c r="I7" s="7"/>
      <c r="J7" s="47" t="s">
        <v>21</v>
      </c>
      <c r="K7" s="48"/>
      <c r="L7" s="48"/>
      <c r="M7" s="48"/>
      <c r="N7" s="48"/>
      <c r="O7" s="48"/>
      <c r="P7" s="48"/>
      <c r="Q7" s="49"/>
    </row>
    <row r="8">
      <c r="A8" s="50" t="s">
        <v>22</v>
      </c>
      <c r="B8" s="27"/>
      <c r="C8" s="38"/>
      <c r="D8" s="51">
        <v>342.5</v>
      </c>
      <c r="E8" s="52" t="s">
        <v>23</v>
      </c>
      <c r="F8" s="38"/>
      <c r="G8" s="39"/>
      <c r="H8" s="40"/>
      <c r="I8" s="7"/>
      <c r="J8" s="25">
        <v>1.0</v>
      </c>
      <c r="K8" s="41"/>
      <c r="L8" s="27"/>
      <c r="M8" s="27"/>
      <c r="N8" s="27"/>
      <c r="O8" s="27"/>
      <c r="P8" s="27"/>
      <c r="Q8" s="53"/>
    </row>
    <row r="9">
      <c r="A9" s="41"/>
      <c r="B9" s="27"/>
      <c r="C9" s="38"/>
      <c r="D9" s="54"/>
      <c r="E9" s="52" t="s">
        <v>24</v>
      </c>
      <c r="F9" s="38"/>
      <c r="G9" s="39"/>
      <c r="H9" s="40"/>
      <c r="I9" s="7"/>
      <c r="J9" s="25">
        <v>2.0</v>
      </c>
      <c r="K9" s="41"/>
      <c r="L9" s="27"/>
      <c r="M9" s="27"/>
      <c r="N9" s="27"/>
      <c r="O9" s="27"/>
      <c r="P9" s="38"/>
      <c r="Q9" s="53"/>
    </row>
    <row r="10">
      <c r="A10" s="55"/>
      <c r="B10" s="27"/>
      <c r="C10" s="38"/>
      <c r="D10" s="56"/>
      <c r="E10" s="37" t="s">
        <v>25</v>
      </c>
      <c r="F10" s="38"/>
      <c r="G10" s="39"/>
      <c r="H10" s="40"/>
      <c r="I10" s="7"/>
      <c r="J10" s="57">
        <v>3.0</v>
      </c>
      <c r="K10" s="41"/>
      <c r="L10" s="27"/>
      <c r="M10" s="27"/>
      <c r="N10" s="27"/>
      <c r="O10" s="27"/>
      <c r="P10" s="38"/>
      <c r="Q10" s="53"/>
    </row>
    <row r="11">
      <c r="A11" s="55"/>
      <c r="B11" s="27"/>
      <c r="C11" s="38"/>
      <c r="D11" s="56"/>
      <c r="E11" s="58" t="s">
        <v>26</v>
      </c>
      <c r="F11" s="59"/>
      <c r="G11" s="39"/>
      <c r="H11" s="40"/>
      <c r="I11" s="7"/>
      <c r="J11" s="60"/>
      <c r="K11" s="41"/>
      <c r="L11" s="45"/>
      <c r="M11" s="45"/>
      <c r="N11" s="45"/>
      <c r="O11" s="45"/>
      <c r="P11" s="61"/>
      <c r="Q11" s="53"/>
    </row>
    <row r="12">
      <c r="A12" s="55"/>
      <c r="B12" s="27"/>
      <c r="C12" s="38"/>
      <c r="D12" s="56"/>
      <c r="E12" s="62" t="s">
        <v>27</v>
      </c>
      <c r="F12" s="63"/>
      <c r="G12" s="64">
        <f>SUM(G4:H11)</f>
        <v>120802.13</v>
      </c>
      <c r="H12" s="65"/>
      <c r="I12" s="7"/>
      <c r="J12" s="25">
        <v>4.0</v>
      </c>
      <c r="K12" s="41"/>
      <c r="L12" s="27"/>
      <c r="M12" s="27"/>
      <c r="N12" s="27"/>
      <c r="O12" s="27"/>
      <c r="P12" s="38"/>
      <c r="Q12" s="53"/>
    </row>
    <row r="13">
      <c r="A13" s="55"/>
      <c r="B13" s="27"/>
      <c r="C13" s="38"/>
      <c r="D13" s="56"/>
      <c r="E13" s="66" t="s">
        <v>28</v>
      </c>
      <c r="F13" s="67"/>
      <c r="G13" s="68">
        <v>470.0</v>
      </c>
      <c r="H13" s="67"/>
      <c r="I13" s="7"/>
      <c r="J13" s="25">
        <v>5.0</v>
      </c>
      <c r="K13" s="50" t="s">
        <v>29</v>
      </c>
      <c r="L13" s="27"/>
      <c r="M13" s="27"/>
      <c r="N13" s="27"/>
      <c r="O13" s="27"/>
      <c r="P13" s="38"/>
      <c r="Q13" s="69">
        <v>946.79</v>
      </c>
    </row>
    <row r="14">
      <c r="A14" s="55"/>
      <c r="B14" s="27"/>
      <c r="C14" s="38"/>
      <c r="D14" s="56"/>
      <c r="E14" s="66" t="s">
        <v>30</v>
      </c>
      <c r="F14" s="67"/>
      <c r="G14" s="70"/>
      <c r="H14" s="67"/>
      <c r="I14" s="7"/>
      <c r="J14" s="57">
        <v>6.0</v>
      </c>
      <c r="K14" s="50" t="s">
        <v>31</v>
      </c>
      <c r="L14" s="27"/>
      <c r="M14" s="27"/>
      <c r="N14" s="27"/>
      <c r="O14" s="27"/>
      <c r="P14" s="38"/>
      <c r="Q14" s="69">
        <v>1421.66</v>
      </c>
    </row>
    <row r="15">
      <c r="A15" s="55"/>
      <c r="B15" s="27"/>
      <c r="C15" s="38"/>
      <c r="D15" s="56"/>
      <c r="E15" s="71" t="s">
        <v>32</v>
      </c>
      <c r="F15" s="72"/>
      <c r="G15" s="72"/>
      <c r="H15" s="72"/>
      <c r="I15" s="7"/>
      <c r="J15" s="25">
        <v>7.0</v>
      </c>
      <c r="K15" s="50" t="s">
        <v>33</v>
      </c>
      <c r="L15" s="27"/>
      <c r="M15" s="27"/>
      <c r="N15" s="27"/>
      <c r="O15" s="27"/>
      <c r="P15" s="38"/>
      <c r="Q15" s="73"/>
    </row>
    <row r="16">
      <c r="A16" s="55"/>
      <c r="B16" s="27"/>
      <c r="C16" s="38"/>
      <c r="D16" s="56"/>
      <c r="E16" s="74" t="s">
        <v>34</v>
      </c>
      <c r="I16" s="7"/>
      <c r="J16" s="25">
        <v>8.0</v>
      </c>
      <c r="K16" s="50" t="s">
        <v>35</v>
      </c>
      <c r="L16" s="27"/>
      <c r="M16" s="27"/>
      <c r="N16" s="27"/>
      <c r="O16" s="27"/>
      <c r="P16" s="38"/>
      <c r="Q16" s="69">
        <v>5234.68</v>
      </c>
    </row>
    <row r="17">
      <c r="A17" s="55"/>
      <c r="B17" s="27"/>
      <c r="C17" s="38"/>
      <c r="D17" s="56"/>
      <c r="E17" s="75"/>
      <c r="F17" s="75"/>
      <c r="G17" s="75"/>
      <c r="H17" s="75"/>
      <c r="I17" s="7"/>
      <c r="J17" s="57">
        <v>9.0</v>
      </c>
      <c r="K17" s="41"/>
      <c r="L17" s="27"/>
      <c r="M17" s="27"/>
      <c r="N17" s="27"/>
      <c r="O17" s="27"/>
      <c r="P17" s="38"/>
      <c r="Q17" s="76"/>
    </row>
    <row r="18">
      <c r="A18" s="77" t="s">
        <v>36</v>
      </c>
      <c r="B18" s="27"/>
      <c r="C18" s="38"/>
      <c r="D18" s="78">
        <v>149.8</v>
      </c>
      <c r="E18" s="75"/>
      <c r="F18" s="75"/>
      <c r="G18" s="75"/>
      <c r="H18" s="75"/>
      <c r="I18" s="7"/>
      <c r="J18" s="25">
        <v>10.0</v>
      </c>
      <c r="K18" s="41"/>
      <c r="L18" s="27"/>
      <c r="M18" s="27"/>
      <c r="N18" s="27"/>
      <c r="O18" s="27"/>
      <c r="P18" s="38"/>
      <c r="Q18" s="79"/>
    </row>
    <row r="19">
      <c r="A19" s="80" t="s">
        <v>37</v>
      </c>
      <c r="B19" s="27"/>
      <c r="C19" s="38"/>
      <c r="D19" s="81">
        <f>D7+D8+D9+D10+D11+D12+D13+D14+D15+D16+D17+D18+D6</f>
        <v>1429.8</v>
      </c>
      <c r="E19" s="75"/>
      <c r="F19" s="75"/>
      <c r="G19" s="75"/>
      <c r="H19" s="75"/>
      <c r="I19" s="7"/>
      <c r="J19" s="25">
        <v>11.0</v>
      </c>
      <c r="K19" s="41"/>
      <c r="L19" s="27"/>
      <c r="M19" s="27"/>
      <c r="N19" s="27"/>
      <c r="O19" s="27"/>
      <c r="P19" s="38"/>
      <c r="Q19" s="79"/>
    </row>
    <row r="20">
      <c r="A20" s="82" t="s">
        <v>38</v>
      </c>
      <c r="B20" s="83"/>
      <c r="C20" s="84">
        <f>C4-D19</f>
        <v>45995.07</v>
      </c>
      <c r="D20" s="85"/>
      <c r="E20" s="75"/>
      <c r="F20" s="75"/>
      <c r="G20" s="75"/>
      <c r="H20" s="75"/>
      <c r="I20" s="7"/>
      <c r="J20" s="57">
        <v>12.0</v>
      </c>
      <c r="K20" s="41"/>
      <c r="L20" s="27"/>
      <c r="M20" s="27"/>
      <c r="N20" s="27"/>
      <c r="O20" s="27"/>
      <c r="P20" s="38"/>
      <c r="Q20" s="79"/>
    </row>
    <row r="21">
      <c r="A21" s="86" t="s">
        <v>39</v>
      </c>
      <c r="B21" s="87">
        <v>0.07</v>
      </c>
      <c r="C21" s="88"/>
      <c r="D21" s="75"/>
      <c r="E21" s="75"/>
      <c r="F21" s="75"/>
      <c r="G21" s="75"/>
      <c r="H21" s="75"/>
      <c r="I21" s="7"/>
      <c r="J21" s="25">
        <v>13.0</v>
      </c>
      <c r="K21" s="41"/>
      <c r="L21" s="27"/>
      <c r="M21" s="27"/>
      <c r="N21" s="27"/>
      <c r="O21" s="27"/>
      <c r="P21" s="38"/>
      <c r="Q21" s="79"/>
    </row>
    <row r="22">
      <c r="A22" s="89" t="s">
        <v>40</v>
      </c>
      <c r="B22" s="90"/>
      <c r="C22" s="88"/>
      <c r="D22" s="75"/>
      <c r="E22" s="75"/>
      <c r="F22" s="75"/>
      <c r="G22" s="75"/>
      <c r="H22" s="75"/>
      <c r="I22" s="7"/>
      <c r="J22" s="91">
        <v>14.0</v>
      </c>
      <c r="K22" s="41"/>
      <c r="L22" s="27"/>
      <c r="M22" s="27"/>
      <c r="N22" s="27"/>
      <c r="O22" s="27"/>
      <c r="P22" s="38"/>
      <c r="Q22" s="92"/>
    </row>
    <row r="23">
      <c r="A23" s="82" t="s">
        <v>41</v>
      </c>
      <c r="B23" s="93">
        <f>C20-B21+B22</f>
        <v>45995</v>
      </c>
      <c r="C23" s="94"/>
      <c r="D23" s="75"/>
      <c r="E23" s="75"/>
      <c r="F23" s="75"/>
      <c r="G23" s="75"/>
      <c r="H23" s="75"/>
      <c r="I23" s="7"/>
      <c r="J23" s="95" t="s">
        <v>42</v>
      </c>
      <c r="K23" s="96"/>
      <c r="L23" s="96"/>
      <c r="M23" s="96"/>
      <c r="N23" s="96"/>
      <c r="O23" s="96"/>
      <c r="P23" s="97"/>
      <c r="Q23" s="98"/>
    </row>
  </sheetData>
  <mergeCells count="63">
    <mergeCell ref="A12:C12"/>
    <mergeCell ref="E12:F12"/>
    <mergeCell ref="G12:H12"/>
    <mergeCell ref="K12:P12"/>
    <mergeCell ref="A13:C13"/>
    <mergeCell ref="E13:F13"/>
    <mergeCell ref="G13:H13"/>
    <mergeCell ref="K13:P13"/>
    <mergeCell ref="E14:F14"/>
    <mergeCell ref="G14:H14"/>
    <mergeCell ref="K14:P14"/>
    <mergeCell ref="K16:P16"/>
    <mergeCell ref="K17:P17"/>
    <mergeCell ref="A14:C14"/>
    <mergeCell ref="A15:C15"/>
    <mergeCell ref="E15:H15"/>
    <mergeCell ref="K15:P15"/>
    <mergeCell ref="A16:C16"/>
    <mergeCell ref="E16:H16"/>
    <mergeCell ref="A17:C17"/>
    <mergeCell ref="A1:C1"/>
    <mergeCell ref="E1:H1"/>
    <mergeCell ref="J1:Q1"/>
    <mergeCell ref="C2:D2"/>
    <mergeCell ref="J2:Q2"/>
    <mergeCell ref="K3:Q3"/>
    <mergeCell ref="E2:H3"/>
    <mergeCell ref="K5:Q5"/>
    <mergeCell ref="J7:Q7"/>
    <mergeCell ref="K8:P8"/>
    <mergeCell ref="K9:P9"/>
    <mergeCell ref="K10:P10"/>
    <mergeCell ref="E4:F4"/>
    <mergeCell ref="G4:H4"/>
    <mergeCell ref="K4:Q4"/>
    <mergeCell ref="A5:D5"/>
    <mergeCell ref="G5:H5"/>
    <mergeCell ref="A6:C6"/>
    <mergeCell ref="G6:H6"/>
    <mergeCell ref="E5:F5"/>
    <mergeCell ref="E6:F6"/>
    <mergeCell ref="A7:C7"/>
    <mergeCell ref="E7:F7"/>
    <mergeCell ref="G7:H7"/>
    <mergeCell ref="E8:F8"/>
    <mergeCell ref="G8:H8"/>
    <mergeCell ref="G10:H10"/>
    <mergeCell ref="G11:H11"/>
    <mergeCell ref="A8:C8"/>
    <mergeCell ref="A9:C9"/>
    <mergeCell ref="E9:F9"/>
    <mergeCell ref="G9:H9"/>
    <mergeCell ref="A10:C10"/>
    <mergeCell ref="E10:F10"/>
    <mergeCell ref="A11:C11"/>
    <mergeCell ref="A18:C18"/>
    <mergeCell ref="K18:P18"/>
    <mergeCell ref="A19:C19"/>
    <mergeCell ref="K19:P19"/>
    <mergeCell ref="K20:P20"/>
    <mergeCell ref="K21:P21"/>
    <mergeCell ref="K22:P22"/>
    <mergeCell ref="J23:P23"/>
  </mergeCells>
  <drawing r:id="rId1"/>
</worksheet>
</file>