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Расчет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<sst xmlns="http://schemas.openxmlformats.org/spreadsheetml/2006/main" count="22" uniqueCount="22">
  <si>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r>
      <rPr>
        <b val="true"/>
        <sz val="14"/>
        <color rgb="FF000000"/>
        <rFont val="Times New Roman"/>
        <family val="1"/>
        <charset val="204"/>
      </rPr>
      <t xml:space="preserve">M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∞</t>
    </r>
  </si>
  <si>
    <r>
      <rPr>
        <b val="true"/>
        <sz val="14"/>
        <color rgb="FF000000"/>
        <rFont val="Times New Roman"/>
        <family val="1"/>
        <charset val="204"/>
      </rPr>
      <t xml:space="preserve">P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∞</t>
    </r>
  </si>
  <si>
    <r>
      <rPr>
        <b val="true"/>
        <sz val="14"/>
        <color rgb="FF000000"/>
        <rFont val="Times New Roman"/>
        <family val="1"/>
        <charset val="204"/>
      </rPr>
      <t xml:space="preserve">T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∞</t>
    </r>
  </si>
  <si>
    <r>
      <rPr>
        <b val="true"/>
        <sz val="14"/>
        <color rgb="FF000000"/>
        <rFont val="Times New Roman"/>
        <family val="1"/>
        <charset val="204"/>
      </rPr>
      <t xml:space="preserve">V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∞</t>
    </r>
  </si>
  <si>
    <r>
      <rPr>
        <b val="true"/>
        <sz val="14"/>
        <color rgb="FF000000"/>
        <rFont val="Calibri"/>
        <family val="2"/>
        <charset val="204"/>
      </rPr>
      <t xml:space="preserve">ρ</t>
    </r>
    <r>
      <rPr>
        <b val="true"/>
        <vertAlign val="subscript"/>
        <sz val="14"/>
        <color rgb="FF000000"/>
        <rFont val="Tw Cen MT"/>
        <family val="2"/>
        <charset val="1"/>
      </rPr>
      <t xml:space="preserve">∞</t>
    </r>
  </si>
  <si>
    <r>
      <rPr>
        <b val="true"/>
        <sz val="14"/>
        <color rgb="FF000000"/>
        <rFont val="Calibri"/>
        <family val="2"/>
        <charset val="204"/>
      </rPr>
      <t xml:space="preserve">Cp</t>
    </r>
    <r>
      <rPr>
        <b val="true"/>
        <vertAlign val="subscript"/>
        <sz val="14"/>
        <color rgb="FF000000"/>
        <rFont val="Tw Cen MT"/>
        <family val="2"/>
        <charset val="1"/>
      </rPr>
      <t xml:space="preserve">∞</t>
    </r>
  </si>
  <si>
    <t xml:space="preserve">x</t>
  </si>
  <si>
    <r>
      <rPr>
        <b val="true"/>
        <sz val="14"/>
        <color rgb="FF000000"/>
        <rFont val="Times New Roman"/>
        <family val="1"/>
        <charset val="204"/>
      </rPr>
      <t xml:space="preserve">T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w</t>
    </r>
  </si>
  <si>
    <r>
      <rPr>
        <b val="true"/>
        <sz val="14"/>
        <color rgb="FF000000"/>
        <rFont val="Times New Roman"/>
        <family val="1"/>
        <charset val="204"/>
      </rPr>
      <t xml:space="preserve">T</t>
    </r>
    <r>
      <rPr>
        <b val="true"/>
        <vertAlign val="superscript"/>
        <sz val="14"/>
        <color rgb="FF000000"/>
        <rFont val="Times New Roman"/>
        <family val="1"/>
        <charset val="204"/>
      </rPr>
      <t xml:space="preserve">*</t>
    </r>
    <r>
      <rPr>
        <b val="true"/>
        <sz val="14"/>
        <color rgb="FF000000"/>
        <rFont val="Times New Roman"/>
        <family val="1"/>
        <charset val="204"/>
      </rPr>
      <t xml:space="preserve">/T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∞</t>
    </r>
  </si>
  <si>
    <r>
      <rPr>
        <b val="true"/>
        <sz val="14"/>
        <color rgb="FF000000"/>
        <rFont val="Times New Roman"/>
        <family val="1"/>
        <charset val="204"/>
      </rPr>
      <t xml:space="preserve">C</t>
    </r>
    <r>
      <rPr>
        <b val="true"/>
        <vertAlign val="superscript"/>
        <sz val="14"/>
        <color rgb="FF000000"/>
        <rFont val="Times New Roman"/>
        <family val="1"/>
        <charset val="204"/>
      </rPr>
      <t xml:space="preserve">*</t>
    </r>
  </si>
  <si>
    <t xml:space="preserve">Pr</t>
  </si>
  <si>
    <r>
      <rPr>
        <b val="true"/>
        <sz val="14"/>
        <color rgb="FF000000"/>
        <rFont val="Times New Roman"/>
        <family val="1"/>
        <charset val="204"/>
      </rPr>
      <t xml:space="preserve">µ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∞</t>
    </r>
  </si>
  <si>
    <r>
      <rPr>
        <b val="true"/>
        <sz val="14"/>
        <color rgb="FF000000"/>
        <rFont val="Times New Roman"/>
        <family val="1"/>
        <charset val="204"/>
      </rPr>
      <t xml:space="preserve">Re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x</t>
    </r>
    <r>
      <rPr>
        <b val="true"/>
        <vertAlign val="superscript"/>
        <sz val="14"/>
        <color rgb="FF000000"/>
        <rFont val="Times New Roman"/>
        <family val="1"/>
        <charset val="204"/>
      </rPr>
      <t xml:space="preserve">∞</t>
    </r>
  </si>
  <si>
    <r>
      <rPr>
        <b val="true"/>
        <sz val="14"/>
        <color rgb="FF000000"/>
        <rFont val="Times New Roman"/>
        <family val="1"/>
        <charset val="204"/>
      </rPr>
      <t xml:space="preserve">St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x</t>
    </r>
  </si>
  <si>
    <t xml:space="preserve">Tr</t>
  </si>
  <si>
    <r>
      <rPr>
        <b val="true"/>
        <sz val="14"/>
        <color rgb="FF000000"/>
        <rFont val="Times New Roman"/>
        <family val="1"/>
        <charset val="204"/>
      </rPr>
      <t xml:space="preserve">q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conv</t>
    </r>
  </si>
  <si>
    <r>
      <rPr>
        <b val="true"/>
        <sz val="14"/>
        <color rgb="FF000000"/>
        <rFont val="Times New Roman"/>
        <family val="1"/>
        <charset val="204"/>
      </rPr>
      <t xml:space="preserve">µ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w</t>
    </r>
  </si>
  <si>
    <r>
      <rPr>
        <b val="true"/>
        <sz val="14"/>
        <color rgb="FF000000"/>
        <rFont val="Calibri"/>
        <family val="2"/>
        <charset val="204"/>
      </rPr>
      <t xml:space="preserve">ρ</t>
    </r>
    <r>
      <rPr>
        <b val="true"/>
        <vertAlign val="subscript"/>
        <sz val="14"/>
        <color rgb="FF000000"/>
        <rFont val="Tw Cen MT"/>
        <family val="2"/>
        <charset val="1"/>
      </rPr>
      <t xml:space="preserve">w</t>
    </r>
  </si>
  <si>
    <t xml:space="preserve">psiT</t>
  </si>
  <si>
    <t xml:space="preserve">Qturb</t>
  </si>
  <si>
    <t xml:space="preserve">length</t>
  </si>
  <si>
    <t xml:space="preserve">     inf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</si>
</sst>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E+0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vertAlign val="subscript"/>
      <sz val="14"/>
      <color rgb="FF000000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b val="true"/>
      <vertAlign val="subscript"/>
      <sz val="14"/>
      <color rgb="FF000000"/>
      <name val="Tw Cen MT"/>
      <family val="2"/>
      <charset val="1"/>
    </font>
    <font>
      <b val="true"/>
      <vertAlign val="superscript"/>
      <sz val="14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  <font>
      <sz val="12"/>
      <color rgb="FF595959"/>
      <name val="Times New Roman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"Теория"</c:f>
              <c:strCache>
                <c:ptCount val="1"/>
                <c:pt idx="0">
                  <c:v>Теория</c:v>
                </c:pt>
              </c:strCache>
            </c:strRef>
          </c:tx>
          <c:spPr>
            <a:solidFill>
              <a:srgbClr val="ffffff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Расчет!$G$13:$G$22</c:f>
              <c:numCache>
                <c:formatCode>General</c:formatCode>
                <c:ptCount val="10"/>
                <c:pt idx="0">
                  <c:v>0.22721</c:v>
                </c:pt>
                <c:pt idx="1">
                  <c:v>0.23389</c:v>
                </c:pt>
                <c:pt idx="2">
                  <c:v>0.24021</c:v>
                </c:pt>
                <c:pt idx="3">
                  <c:v>0.24644</c:v>
                </c:pt>
                <c:pt idx="4">
                  <c:v>0.25232</c:v>
                </c:pt>
                <c:pt idx="5">
                  <c:v>0.25784</c:v>
                </c:pt>
                <c:pt idx="6">
                  <c:v>0.26308</c:v>
                </c:pt>
                <c:pt idx="7">
                  <c:v>0.26774</c:v>
                </c:pt>
                <c:pt idx="8">
                  <c:v>0.27232</c:v>
                </c:pt>
                <c:pt idx="9">
                  <c:v>0.27719</c:v>
                </c:pt>
              </c:numCache>
            </c:numRef>
          </c:xVal>
          <c:yVal>
            <c:numRef>
              <c:f>Расчет!$N$13:$N$22</c:f>
              <c:numCache>
                <c:formatCode>General</c:formatCode>
                <c:ptCount val="10"/>
                <c:pt idx="0">
                  <c:v>1.55973479948085E-005</c:v>
                </c:pt>
                <c:pt idx="1">
                  <c:v>1.53730010121676E-005</c:v>
                </c:pt>
                <c:pt idx="2">
                  <c:v>1.51694187834416E-005</c:v>
                </c:pt>
                <c:pt idx="3">
                  <c:v>1.49764500601837E-005</c:v>
                </c:pt>
                <c:pt idx="4">
                  <c:v>1.48009177331631E-005</c:v>
                </c:pt>
                <c:pt idx="5">
                  <c:v>1.46416269188976E-005</c:v>
                </c:pt>
                <c:pt idx="6">
                  <c:v>1.44950783147002E-005</c:v>
                </c:pt>
                <c:pt idx="7">
                  <c:v>1.43683815862981E-005</c:v>
                </c:pt>
                <c:pt idx="8">
                  <c:v>1.42470422926365E-005</c:v>
                </c:pt>
                <c:pt idx="9">
                  <c:v>1.41213332955542E-005</c:v>
                </c:pt>
              </c:numCache>
            </c:numRef>
          </c:yVal>
          <c:smooth val="0"/>
        </c:ser>
        <c:axId val="10752418"/>
        <c:axId val="51602314"/>
      </c:scatterChart>
      <c:valAx>
        <c:axId val="10752418"/>
        <c:scaling>
          <c:orientation val="minMax"/>
          <c:max val="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Times New Roman"/>
                  </a:defRPr>
                </a:pPr>
                <a:r>
                  <a:rPr b="0" lang="en-US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Times New Roman"/>
                  </a:rPr>
                  <a:t>Расстояние от переднего края пластины, м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en-US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imes New Roman"/>
              </a:defRPr>
            </a:pPr>
          </a:p>
        </c:txPr>
        <c:crossAx val="51602314"/>
        <c:crosses val="autoZero"/>
        <c:crossBetween val="midCat"/>
      </c:valAx>
      <c:valAx>
        <c:axId val="51602314"/>
        <c:scaling>
          <c:orientation val="minMax"/>
          <c:max val="0.00016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Times New Roman"/>
                  </a:defRPr>
                </a:pPr>
                <a:r>
                  <a:rPr b="0" lang="en-US" sz="12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Times New Roman"/>
                  </a:rPr>
                  <a:t>St</a:t>
                </a:r>
              </a:p>
            </c:rich>
          </c:tx>
          <c:overlay val="0"/>
        </c:title>
        <c:numFmt formatCode="0.0E+00" sourceLinked="0"/>
        <c:majorTickMark val="out"/>
        <c:minorTickMark val="out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en-US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Times New Roman"/>
              </a:defRPr>
            </a:pPr>
          </a:p>
        </c:txPr>
        <c:crossAx val="1075241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Расчет!$U$2:$U$636</c:f>
              <c:numCache>
                <c:formatCode>General</c:formatCode>
                <c:ptCount val="635"/>
                <c:pt idx="0">
                  <c:v>0.0068</c:v>
                </c:pt>
                <c:pt idx="1">
                  <c:v>0.0136</c:v>
                </c:pt>
                <c:pt idx="2">
                  <c:v>0.0204</c:v>
                </c:pt>
                <c:pt idx="3">
                  <c:v>0.0272</c:v>
                </c:pt>
                <c:pt idx="4">
                  <c:v>0.034</c:v>
                </c:pt>
                <c:pt idx="5">
                  <c:v>0.0407</c:v>
                </c:pt>
                <c:pt idx="6">
                  <c:v>0.0475</c:v>
                </c:pt>
                <c:pt idx="7">
                  <c:v>0.0543</c:v>
                </c:pt>
                <c:pt idx="8">
                  <c:v>0.0611</c:v>
                </c:pt>
                <c:pt idx="9">
                  <c:v>0.0679</c:v>
                </c:pt>
                <c:pt idx="10">
                  <c:v>0.0747</c:v>
                </c:pt>
                <c:pt idx="11">
                  <c:v>0.0815</c:v>
                </c:pt>
                <c:pt idx="12">
                  <c:v>0.0883</c:v>
                </c:pt>
                <c:pt idx="13">
                  <c:v>0.0951</c:v>
                </c:pt>
                <c:pt idx="14">
                  <c:v>0.1019</c:v>
                </c:pt>
                <c:pt idx="15">
                  <c:v>0.1087</c:v>
                </c:pt>
                <c:pt idx="16">
                  <c:v>0.1154</c:v>
                </c:pt>
                <c:pt idx="17">
                  <c:v>0.1222</c:v>
                </c:pt>
                <c:pt idx="18">
                  <c:v>0.129</c:v>
                </c:pt>
                <c:pt idx="19">
                  <c:v>0.1358</c:v>
                </c:pt>
                <c:pt idx="20">
                  <c:v>0.1426</c:v>
                </c:pt>
                <c:pt idx="21">
                  <c:v>0.1494</c:v>
                </c:pt>
                <c:pt idx="22">
                  <c:v>0.1562</c:v>
                </c:pt>
                <c:pt idx="23">
                  <c:v>0.163</c:v>
                </c:pt>
                <c:pt idx="24">
                  <c:v>0.1698</c:v>
                </c:pt>
                <c:pt idx="25">
                  <c:v>0.1766</c:v>
                </c:pt>
                <c:pt idx="26">
                  <c:v>0.1834</c:v>
                </c:pt>
                <c:pt idx="27">
                  <c:v>0.1901</c:v>
                </c:pt>
                <c:pt idx="28">
                  <c:v>0.1969</c:v>
                </c:pt>
                <c:pt idx="29">
                  <c:v>0.2037</c:v>
                </c:pt>
                <c:pt idx="30">
                  <c:v>0.2105</c:v>
                </c:pt>
                <c:pt idx="31">
                  <c:v>0.2173</c:v>
                </c:pt>
                <c:pt idx="32">
                  <c:v>0.2241</c:v>
                </c:pt>
                <c:pt idx="33">
                  <c:v>0.2309</c:v>
                </c:pt>
                <c:pt idx="34">
                  <c:v>0.2377</c:v>
                </c:pt>
                <c:pt idx="35">
                  <c:v>0.2445</c:v>
                </c:pt>
                <c:pt idx="36">
                  <c:v>0.2513</c:v>
                </c:pt>
                <c:pt idx="37">
                  <c:v>0.2581</c:v>
                </c:pt>
                <c:pt idx="38">
                  <c:v>0.2648</c:v>
                </c:pt>
                <c:pt idx="39">
                  <c:v>0.2716</c:v>
                </c:pt>
                <c:pt idx="40">
                  <c:v>0.2784</c:v>
                </c:pt>
                <c:pt idx="41">
                  <c:v>0.2852</c:v>
                </c:pt>
                <c:pt idx="42">
                  <c:v>0.292</c:v>
                </c:pt>
                <c:pt idx="43">
                  <c:v>0.2988</c:v>
                </c:pt>
                <c:pt idx="44">
                  <c:v>0.3056</c:v>
                </c:pt>
                <c:pt idx="45">
                  <c:v>0.3124</c:v>
                </c:pt>
                <c:pt idx="46">
                  <c:v>0.3192</c:v>
                </c:pt>
                <c:pt idx="47">
                  <c:v>0.326</c:v>
                </c:pt>
                <c:pt idx="48">
                  <c:v>0.3328</c:v>
                </c:pt>
                <c:pt idx="49">
                  <c:v>0.3395</c:v>
                </c:pt>
                <c:pt idx="50">
                  <c:v>0.3463</c:v>
                </c:pt>
                <c:pt idx="51">
                  <c:v>0.3531</c:v>
                </c:pt>
                <c:pt idx="52">
                  <c:v>0.3599</c:v>
                </c:pt>
                <c:pt idx="53">
                  <c:v>0.3667</c:v>
                </c:pt>
                <c:pt idx="54">
                  <c:v>0.3735</c:v>
                </c:pt>
                <c:pt idx="55">
                  <c:v>0.3803</c:v>
                </c:pt>
                <c:pt idx="56">
                  <c:v>0.3871</c:v>
                </c:pt>
                <c:pt idx="57">
                  <c:v>0.3939</c:v>
                </c:pt>
                <c:pt idx="58">
                  <c:v>0.4007</c:v>
                </c:pt>
                <c:pt idx="59">
                  <c:v>0.4075</c:v>
                </c:pt>
                <c:pt idx="60">
                  <c:v>0.4142</c:v>
                </c:pt>
                <c:pt idx="61">
                  <c:v>0.421</c:v>
                </c:pt>
                <c:pt idx="62">
                  <c:v>0.4278</c:v>
                </c:pt>
                <c:pt idx="63">
                  <c:v>0.4346</c:v>
                </c:pt>
                <c:pt idx="64">
                  <c:v>0.4414</c:v>
                </c:pt>
                <c:pt idx="65">
                  <c:v>0.4482</c:v>
                </c:pt>
                <c:pt idx="66">
                  <c:v>0.455</c:v>
                </c:pt>
                <c:pt idx="67">
                  <c:v>0.4618</c:v>
                </c:pt>
                <c:pt idx="68">
                  <c:v>0.4686</c:v>
                </c:pt>
                <c:pt idx="69">
                  <c:v>0.4754</c:v>
                </c:pt>
                <c:pt idx="70">
                  <c:v>0.4822</c:v>
                </c:pt>
                <c:pt idx="71">
                  <c:v>0.4889</c:v>
                </c:pt>
                <c:pt idx="72">
                  <c:v>0.4957</c:v>
                </c:pt>
                <c:pt idx="73">
                  <c:v>0.5025</c:v>
                </c:pt>
                <c:pt idx="74">
                  <c:v>0.5093</c:v>
                </c:pt>
                <c:pt idx="75">
                  <c:v>0.5161</c:v>
                </c:pt>
                <c:pt idx="76">
                  <c:v>0.5229</c:v>
                </c:pt>
                <c:pt idx="77">
                  <c:v>0.5297</c:v>
                </c:pt>
                <c:pt idx="78">
                  <c:v>0.5365</c:v>
                </c:pt>
                <c:pt idx="79">
                  <c:v>0.5433</c:v>
                </c:pt>
                <c:pt idx="80">
                  <c:v>0.5501</c:v>
                </c:pt>
                <c:pt idx="81">
                  <c:v>0.5569</c:v>
                </c:pt>
                <c:pt idx="82">
                  <c:v>0.5636</c:v>
                </c:pt>
                <c:pt idx="83">
                  <c:v>0.5704</c:v>
                </c:pt>
                <c:pt idx="84">
                  <c:v>0.5772</c:v>
                </c:pt>
                <c:pt idx="85">
                  <c:v>0.584</c:v>
                </c:pt>
                <c:pt idx="86">
                  <c:v>0.5908</c:v>
                </c:pt>
                <c:pt idx="87">
                  <c:v>0.5976</c:v>
                </c:pt>
                <c:pt idx="88">
                  <c:v>0.6044</c:v>
                </c:pt>
                <c:pt idx="89">
                  <c:v>0.6112</c:v>
                </c:pt>
                <c:pt idx="90">
                  <c:v>0.618</c:v>
                </c:pt>
                <c:pt idx="91">
                  <c:v>0.6248</c:v>
                </c:pt>
                <c:pt idx="92">
                  <c:v>0.6316</c:v>
                </c:pt>
                <c:pt idx="93">
                  <c:v>0.6384</c:v>
                </c:pt>
                <c:pt idx="94">
                  <c:v>0.6451</c:v>
                </c:pt>
                <c:pt idx="95">
                  <c:v>0.6519</c:v>
                </c:pt>
                <c:pt idx="96">
                  <c:v>0.6587</c:v>
                </c:pt>
                <c:pt idx="97">
                  <c:v>0.6655</c:v>
                </c:pt>
                <c:pt idx="98">
                  <c:v>0.6723</c:v>
                </c:pt>
                <c:pt idx="99">
                  <c:v>0.6791</c:v>
                </c:pt>
                <c:pt idx="100">
                  <c:v>0.6859</c:v>
                </c:pt>
                <c:pt idx="101">
                  <c:v>0.6927</c:v>
                </c:pt>
                <c:pt idx="102">
                  <c:v>0.6995</c:v>
                </c:pt>
                <c:pt idx="103">
                  <c:v>0.7063</c:v>
                </c:pt>
                <c:pt idx="104">
                  <c:v>0.7131</c:v>
                </c:pt>
                <c:pt idx="105">
                  <c:v>0.7198</c:v>
                </c:pt>
                <c:pt idx="106">
                  <c:v>0.7266</c:v>
                </c:pt>
                <c:pt idx="107">
                  <c:v>0.7334</c:v>
                </c:pt>
                <c:pt idx="108">
                  <c:v>0.7402</c:v>
                </c:pt>
                <c:pt idx="109">
                  <c:v>0.747</c:v>
                </c:pt>
                <c:pt idx="110">
                  <c:v>0.7538</c:v>
                </c:pt>
                <c:pt idx="111">
                  <c:v>0.7606</c:v>
                </c:pt>
                <c:pt idx="112">
                  <c:v>0.7674</c:v>
                </c:pt>
                <c:pt idx="113">
                  <c:v>0.7742</c:v>
                </c:pt>
                <c:pt idx="114">
                  <c:v>0.781</c:v>
                </c:pt>
                <c:pt idx="115">
                  <c:v>0.7878</c:v>
                </c:pt>
                <c:pt idx="116">
                  <c:v>0.7945</c:v>
                </c:pt>
                <c:pt idx="117">
                  <c:v>0.8013</c:v>
                </c:pt>
                <c:pt idx="118">
                  <c:v>0.8081</c:v>
                </c:pt>
                <c:pt idx="119">
                  <c:v>0.8149</c:v>
                </c:pt>
                <c:pt idx="120">
                  <c:v>0.8217</c:v>
                </c:pt>
                <c:pt idx="121">
                  <c:v>0.8285</c:v>
                </c:pt>
                <c:pt idx="122">
                  <c:v>0.8353</c:v>
                </c:pt>
                <c:pt idx="123">
                  <c:v>0.8421</c:v>
                </c:pt>
                <c:pt idx="124">
                  <c:v>0.8489</c:v>
                </c:pt>
                <c:pt idx="125">
                  <c:v>0.8557</c:v>
                </c:pt>
                <c:pt idx="126">
                  <c:v>0.8625</c:v>
                </c:pt>
                <c:pt idx="127">
                  <c:v>0.8692</c:v>
                </c:pt>
                <c:pt idx="128">
                  <c:v>0.876</c:v>
                </c:pt>
                <c:pt idx="129">
                  <c:v>0.8828</c:v>
                </c:pt>
                <c:pt idx="130">
                  <c:v>0.8896</c:v>
                </c:pt>
                <c:pt idx="131">
                  <c:v>0.8964</c:v>
                </c:pt>
                <c:pt idx="132">
                  <c:v>0.9032</c:v>
                </c:pt>
                <c:pt idx="133">
                  <c:v>0.91</c:v>
                </c:pt>
                <c:pt idx="134">
                  <c:v>0.9168</c:v>
                </c:pt>
                <c:pt idx="135">
                  <c:v>0.9236</c:v>
                </c:pt>
                <c:pt idx="136">
                  <c:v>0.9304</c:v>
                </c:pt>
                <c:pt idx="137">
                  <c:v>0.9372</c:v>
                </c:pt>
                <c:pt idx="138">
                  <c:v>0.9439</c:v>
                </c:pt>
                <c:pt idx="139">
                  <c:v>0.9507</c:v>
                </c:pt>
                <c:pt idx="140">
                  <c:v>0.9575</c:v>
                </c:pt>
                <c:pt idx="141">
                  <c:v>0.9643</c:v>
                </c:pt>
                <c:pt idx="142">
                  <c:v>0.9711</c:v>
                </c:pt>
                <c:pt idx="143">
                  <c:v>0.9779</c:v>
                </c:pt>
                <c:pt idx="144">
                  <c:v>0.9847</c:v>
                </c:pt>
                <c:pt idx="145">
                  <c:v>0.9915</c:v>
                </c:pt>
                <c:pt idx="146">
                  <c:v>0.9983</c:v>
                </c:pt>
                <c:pt idx="147">
                  <c:v>1.0051</c:v>
                </c:pt>
                <c:pt idx="148">
                  <c:v>1.0119</c:v>
                </c:pt>
                <c:pt idx="149">
                  <c:v>1.0186</c:v>
                </c:pt>
                <c:pt idx="150">
                  <c:v>1.0254</c:v>
                </c:pt>
                <c:pt idx="151">
                  <c:v>1.0322</c:v>
                </c:pt>
                <c:pt idx="152">
                  <c:v>1.039</c:v>
                </c:pt>
                <c:pt idx="153">
                  <c:v>1.0458</c:v>
                </c:pt>
                <c:pt idx="154">
                  <c:v>1.0526</c:v>
                </c:pt>
                <c:pt idx="155">
                  <c:v>1.0594</c:v>
                </c:pt>
                <c:pt idx="156">
                  <c:v>1.0662</c:v>
                </c:pt>
                <c:pt idx="157">
                  <c:v>1.073</c:v>
                </c:pt>
                <c:pt idx="158">
                  <c:v>1.0798</c:v>
                </c:pt>
                <c:pt idx="159">
                  <c:v>1.0863</c:v>
                </c:pt>
                <c:pt idx="160">
                  <c:v>1.0928</c:v>
                </c:pt>
                <c:pt idx="161">
                  <c:v>1.0994</c:v>
                </c:pt>
                <c:pt idx="162">
                  <c:v>1.1059</c:v>
                </c:pt>
                <c:pt idx="163">
                  <c:v>1.1124</c:v>
                </c:pt>
                <c:pt idx="164">
                  <c:v>1.1189</c:v>
                </c:pt>
                <c:pt idx="165">
                  <c:v>1.1255</c:v>
                </c:pt>
                <c:pt idx="166">
                  <c:v>1.132</c:v>
                </c:pt>
                <c:pt idx="167">
                  <c:v>1.1385</c:v>
                </c:pt>
                <c:pt idx="168">
                  <c:v>1.1451</c:v>
                </c:pt>
                <c:pt idx="169">
                  <c:v>1.1516</c:v>
                </c:pt>
                <c:pt idx="170">
                  <c:v>1.1581</c:v>
                </c:pt>
                <c:pt idx="171">
                  <c:v>1.1647</c:v>
                </c:pt>
                <c:pt idx="172">
                  <c:v>1.1712</c:v>
                </c:pt>
                <c:pt idx="173">
                  <c:v>1.1777</c:v>
                </c:pt>
                <c:pt idx="174">
                  <c:v>1.1842</c:v>
                </c:pt>
                <c:pt idx="175">
                  <c:v>1.1908</c:v>
                </c:pt>
                <c:pt idx="176">
                  <c:v>1.1973</c:v>
                </c:pt>
                <c:pt idx="177">
                  <c:v>1.2038</c:v>
                </c:pt>
                <c:pt idx="178">
                  <c:v>1.2104</c:v>
                </c:pt>
                <c:pt idx="179">
                  <c:v>1.2169</c:v>
                </c:pt>
                <c:pt idx="180">
                  <c:v>1.2234</c:v>
                </c:pt>
                <c:pt idx="181">
                  <c:v>1.23</c:v>
                </c:pt>
                <c:pt idx="182">
                  <c:v>1.2365</c:v>
                </c:pt>
                <c:pt idx="183">
                  <c:v>1.243</c:v>
                </c:pt>
                <c:pt idx="184">
                  <c:v>1.2496</c:v>
                </c:pt>
                <c:pt idx="185">
                  <c:v>1.2561</c:v>
                </c:pt>
                <c:pt idx="186">
                  <c:v>1.2626</c:v>
                </c:pt>
                <c:pt idx="187">
                  <c:v>1.2691</c:v>
                </c:pt>
                <c:pt idx="188">
                  <c:v>1.2757</c:v>
                </c:pt>
                <c:pt idx="189">
                  <c:v>1.2822</c:v>
                </c:pt>
                <c:pt idx="190">
                  <c:v>1.2887</c:v>
                </c:pt>
                <c:pt idx="191">
                  <c:v>1.2953</c:v>
                </c:pt>
                <c:pt idx="192">
                  <c:v>1.3018</c:v>
                </c:pt>
                <c:pt idx="193">
                  <c:v>1.3083</c:v>
                </c:pt>
                <c:pt idx="194">
                  <c:v>1.3149</c:v>
                </c:pt>
                <c:pt idx="195">
                  <c:v>1.3214</c:v>
                </c:pt>
                <c:pt idx="196">
                  <c:v>1.3279</c:v>
                </c:pt>
                <c:pt idx="197">
                  <c:v>1.3344</c:v>
                </c:pt>
                <c:pt idx="198">
                  <c:v>1.341</c:v>
                </c:pt>
                <c:pt idx="199">
                  <c:v>1.3475</c:v>
                </c:pt>
                <c:pt idx="200">
                  <c:v>1.354</c:v>
                </c:pt>
                <c:pt idx="201">
                  <c:v>1.3606</c:v>
                </c:pt>
                <c:pt idx="202">
                  <c:v>1.3671</c:v>
                </c:pt>
                <c:pt idx="203">
                  <c:v>1.3736</c:v>
                </c:pt>
                <c:pt idx="204">
                  <c:v>1.3802</c:v>
                </c:pt>
                <c:pt idx="205">
                  <c:v>1.3867</c:v>
                </c:pt>
                <c:pt idx="206">
                  <c:v>1.3932</c:v>
                </c:pt>
                <c:pt idx="207">
                  <c:v>1.3997</c:v>
                </c:pt>
                <c:pt idx="208">
                  <c:v>1.4063</c:v>
                </c:pt>
                <c:pt idx="209">
                  <c:v>1.4128</c:v>
                </c:pt>
                <c:pt idx="210">
                  <c:v>1.4193</c:v>
                </c:pt>
                <c:pt idx="211">
                  <c:v>1.4259</c:v>
                </c:pt>
                <c:pt idx="212">
                  <c:v>1.4324</c:v>
                </c:pt>
                <c:pt idx="213">
                  <c:v>1.4389</c:v>
                </c:pt>
                <c:pt idx="214">
                  <c:v>1.4455</c:v>
                </c:pt>
                <c:pt idx="215">
                  <c:v>1.452</c:v>
                </c:pt>
                <c:pt idx="216">
                  <c:v>1.4585</c:v>
                </c:pt>
                <c:pt idx="217">
                  <c:v>1.4651</c:v>
                </c:pt>
                <c:pt idx="218">
                  <c:v>1.4716</c:v>
                </c:pt>
                <c:pt idx="219">
                  <c:v>1.4781</c:v>
                </c:pt>
                <c:pt idx="220">
                  <c:v>1.4846</c:v>
                </c:pt>
                <c:pt idx="221">
                  <c:v>1.4912</c:v>
                </c:pt>
                <c:pt idx="222">
                  <c:v>1.4977</c:v>
                </c:pt>
                <c:pt idx="223">
                  <c:v>1.5042</c:v>
                </c:pt>
                <c:pt idx="224">
                  <c:v>1.5108</c:v>
                </c:pt>
                <c:pt idx="225">
                  <c:v>1.5173</c:v>
                </c:pt>
                <c:pt idx="226">
                  <c:v>1.5238</c:v>
                </c:pt>
                <c:pt idx="227">
                  <c:v>1.5304</c:v>
                </c:pt>
                <c:pt idx="228">
                  <c:v>1.5369</c:v>
                </c:pt>
                <c:pt idx="229">
                  <c:v>1.5434</c:v>
                </c:pt>
                <c:pt idx="230">
                  <c:v>1.5499</c:v>
                </c:pt>
                <c:pt idx="231">
                  <c:v>1.5565</c:v>
                </c:pt>
                <c:pt idx="232">
                  <c:v>1.563</c:v>
                </c:pt>
                <c:pt idx="233">
                  <c:v>1.5695</c:v>
                </c:pt>
                <c:pt idx="234">
                  <c:v>1.5761</c:v>
                </c:pt>
                <c:pt idx="235">
                  <c:v>1.5826</c:v>
                </c:pt>
                <c:pt idx="236">
                  <c:v>1.5891</c:v>
                </c:pt>
                <c:pt idx="237">
                  <c:v>1.5957</c:v>
                </c:pt>
                <c:pt idx="238">
                  <c:v>1.6022</c:v>
                </c:pt>
                <c:pt idx="239">
                  <c:v>1.6087</c:v>
                </c:pt>
                <c:pt idx="240">
                  <c:v>1.6153</c:v>
                </c:pt>
                <c:pt idx="241">
                  <c:v>1.6218</c:v>
                </c:pt>
                <c:pt idx="242">
                  <c:v>1.6283</c:v>
                </c:pt>
                <c:pt idx="243">
                  <c:v>1.6348</c:v>
                </c:pt>
                <c:pt idx="244">
                  <c:v>1.6414</c:v>
                </c:pt>
                <c:pt idx="245">
                  <c:v>1.6479</c:v>
                </c:pt>
                <c:pt idx="246">
                  <c:v>1.6544</c:v>
                </c:pt>
                <c:pt idx="247">
                  <c:v>1.661</c:v>
                </c:pt>
                <c:pt idx="248">
                  <c:v>1.6675</c:v>
                </c:pt>
                <c:pt idx="249">
                  <c:v>1.674</c:v>
                </c:pt>
                <c:pt idx="250">
                  <c:v>1.6806</c:v>
                </c:pt>
                <c:pt idx="251">
                  <c:v>1.6871</c:v>
                </c:pt>
                <c:pt idx="252">
                  <c:v>1.6936</c:v>
                </c:pt>
                <c:pt idx="253">
                  <c:v>1.7001</c:v>
                </c:pt>
                <c:pt idx="254">
                  <c:v>1.7067</c:v>
                </c:pt>
                <c:pt idx="255">
                  <c:v>1.7132</c:v>
                </c:pt>
                <c:pt idx="256">
                  <c:v>1.7197</c:v>
                </c:pt>
                <c:pt idx="257">
                  <c:v>1.7263</c:v>
                </c:pt>
                <c:pt idx="258">
                  <c:v>1.7328</c:v>
                </c:pt>
                <c:pt idx="259">
                  <c:v>1.7393</c:v>
                </c:pt>
                <c:pt idx="260">
                  <c:v>1.7459</c:v>
                </c:pt>
                <c:pt idx="261">
                  <c:v>1.7524</c:v>
                </c:pt>
                <c:pt idx="262">
                  <c:v>1.7589</c:v>
                </c:pt>
                <c:pt idx="263">
                  <c:v>1.7655</c:v>
                </c:pt>
                <c:pt idx="264">
                  <c:v>1.772</c:v>
                </c:pt>
                <c:pt idx="265">
                  <c:v>1.7785</c:v>
                </c:pt>
                <c:pt idx="266">
                  <c:v>1.785</c:v>
                </c:pt>
                <c:pt idx="267">
                  <c:v>1.7916</c:v>
                </c:pt>
                <c:pt idx="268">
                  <c:v>1.7981</c:v>
                </c:pt>
                <c:pt idx="269">
                  <c:v>1.8046</c:v>
                </c:pt>
                <c:pt idx="270">
                  <c:v>1.8112</c:v>
                </c:pt>
                <c:pt idx="271">
                  <c:v>1.8177</c:v>
                </c:pt>
                <c:pt idx="272">
                  <c:v>1.8242</c:v>
                </c:pt>
                <c:pt idx="273">
                  <c:v>1.8308</c:v>
                </c:pt>
                <c:pt idx="274">
                  <c:v>1.8373</c:v>
                </c:pt>
                <c:pt idx="275">
                  <c:v>1.8438</c:v>
                </c:pt>
                <c:pt idx="276">
                  <c:v>1.8503</c:v>
                </c:pt>
                <c:pt idx="277">
                  <c:v>1.8569</c:v>
                </c:pt>
                <c:pt idx="278">
                  <c:v>1.8634</c:v>
                </c:pt>
                <c:pt idx="279">
                  <c:v>1.8699</c:v>
                </c:pt>
                <c:pt idx="280">
                  <c:v>1.8765</c:v>
                </c:pt>
                <c:pt idx="281">
                  <c:v>1.883</c:v>
                </c:pt>
                <c:pt idx="282">
                  <c:v>1.8895</c:v>
                </c:pt>
                <c:pt idx="283">
                  <c:v>1.8961</c:v>
                </c:pt>
                <c:pt idx="284">
                  <c:v>1.9026</c:v>
                </c:pt>
                <c:pt idx="285">
                  <c:v>1.9091</c:v>
                </c:pt>
                <c:pt idx="286">
                  <c:v>1.9156</c:v>
                </c:pt>
                <c:pt idx="287">
                  <c:v>1.9222</c:v>
                </c:pt>
                <c:pt idx="288">
                  <c:v>1.9287</c:v>
                </c:pt>
                <c:pt idx="289">
                  <c:v>1.9352</c:v>
                </c:pt>
                <c:pt idx="290">
                  <c:v>1.9418</c:v>
                </c:pt>
                <c:pt idx="291">
                  <c:v>1.9483</c:v>
                </c:pt>
                <c:pt idx="292">
                  <c:v>1.9548</c:v>
                </c:pt>
                <c:pt idx="293">
                  <c:v>1.9614</c:v>
                </c:pt>
                <c:pt idx="294">
                  <c:v>1.9679</c:v>
                </c:pt>
                <c:pt idx="295">
                  <c:v>1.9744</c:v>
                </c:pt>
                <c:pt idx="296">
                  <c:v>1.9809</c:v>
                </c:pt>
                <c:pt idx="297">
                  <c:v>1.9875</c:v>
                </c:pt>
                <c:pt idx="298">
                  <c:v>1.994</c:v>
                </c:pt>
                <c:pt idx="299">
                  <c:v>2.0005</c:v>
                </c:pt>
                <c:pt idx="300">
                  <c:v>2.0071</c:v>
                </c:pt>
                <c:pt idx="301">
                  <c:v>2.0136</c:v>
                </c:pt>
                <c:pt idx="302">
                  <c:v>2.0201</c:v>
                </c:pt>
                <c:pt idx="303">
                  <c:v>2.0267</c:v>
                </c:pt>
                <c:pt idx="304">
                  <c:v>2.0332</c:v>
                </c:pt>
                <c:pt idx="305">
                  <c:v>2.0397</c:v>
                </c:pt>
                <c:pt idx="306">
                  <c:v>2.0463</c:v>
                </c:pt>
                <c:pt idx="307">
                  <c:v>2.0528</c:v>
                </c:pt>
                <c:pt idx="308">
                  <c:v>2.0593</c:v>
                </c:pt>
                <c:pt idx="309">
                  <c:v>2.0658</c:v>
                </c:pt>
                <c:pt idx="310">
                  <c:v>2.0724</c:v>
                </c:pt>
                <c:pt idx="311">
                  <c:v>2.0789</c:v>
                </c:pt>
                <c:pt idx="312">
                  <c:v>2.0854</c:v>
                </c:pt>
                <c:pt idx="313">
                  <c:v>2.092</c:v>
                </c:pt>
                <c:pt idx="314">
                  <c:v>2.0985</c:v>
                </c:pt>
                <c:pt idx="315">
                  <c:v>2.105</c:v>
                </c:pt>
                <c:pt idx="316">
                  <c:v>2.1116</c:v>
                </c:pt>
                <c:pt idx="317">
                  <c:v>2.1181</c:v>
                </c:pt>
                <c:pt idx="318">
                  <c:v>2.1246</c:v>
                </c:pt>
                <c:pt idx="319">
                  <c:v>2.1311</c:v>
                </c:pt>
                <c:pt idx="320">
                  <c:v>2.1377</c:v>
                </c:pt>
                <c:pt idx="321">
                  <c:v>2.1442</c:v>
                </c:pt>
                <c:pt idx="322">
                  <c:v>2.1507</c:v>
                </c:pt>
                <c:pt idx="323">
                  <c:v>2.1573</c:v>
                </c:pt>
                <c:pt idx="324">
                  <c:v>2.1638</c:v>
                </c:pt>
                <c:pt idx="325">
                  <c:v>2.1703</c:v>
                </c:pt>
                <c:pt idx="326">
                  <c:v>2.1769</c:v>
                </c:pt>
                <c:pt idx="327">
                  <c:v>2.1834</c:v>
                </c:pt>
                <c:pt idx="328">
                  <c:v>2.1899</c:v>
                </c:pt>
                <c:pt idx="329">
                  <c:v>2.1965</c:v>
                </c:pt>
                <c:pt idx="330">
                  <c:v>2.203</c:v>
                </c:pt>
                <c:pt idx="331">
                  <c:v>2.2095</c:v>
                </c:pt>
                <c:pt idx="332">
                  <c:v>2.216</c:v>
                </c:pt>
                <c:pt idx="333">
                  <c:v>2.2226</c:v>
                </c:pt>
                <c:pt idx="334">
                  <c:v>2.2291</c:v>
                </c:pt>
                <c:pt idx="335">
                  <c:v>2.2356</c:v>
                </c:pt>
                <c:pt idx="336">
                  <c:v>2.2422</c:v>
                </c:pt>
                <c:pt idx="337">
                  <c:v>2.2487</c:v>
                </c:pt>
                <c:pt idx="338">
                  <c:v>2.2552</c:v>
                </c:pt>
                <c:pt idx="339">
                  <c:v>2.2618</c:v>
                </c:pt>
                <c:pt idx="340">
                  <c:v>2.2683</c:v>
                </c:pt>
                <c:pt idx="341">
                  <c:v>2.2748</c:v>
                </c:pt>
                <c:pt idx="342">
                  <c:v>2.2813</c:v>
                </c:pt>
                <c:pt idx="343">
                  <c:v>2.2879</c:v>
                </c:pt>
                <c:pt idx="344">
                  <c:v>2.2944</c:v>
                </c:pt>
                <c:pt idx="345">
                  <c:v>2.3009</c:v>
                </c:pt>
                <c:pt idx="346">
                  <c:v>2.3075</c:v>
                </c:pt>
                <c:pt idx="347">
                  <c:v>2.314</c:v>
                </c:pt>
                <c:pt idx="348">
                  <c:v>2.3205</c:v>
                </c:pt>
                <c:pt idx="349">
                  <c:v>2.3271</c:v>
                </c:pt>
                <c:pt idx="350">
                  <c:v>2.3336</c:v>
                </c:pt>
                <c:pt idx="351">
                  <c:v>2.3401</c:v>
                </c:pt>
                <c:pt idx="352">
                  <c:v>2.3466</c:v>
                </c:pt>
                <c:pt idx="353">
                  <c:v>2.3532</c:v>
                </c:pt>
                <c:pt idx="354">
                  <c:v>2.3597</c:v>
                </c:pt>
                <c:pt idx="355">
                  <c:v>2.3662</c:v>
                </c:pt>
                <c:pt idx="356">
                  <c:v>2.3728</c:v>
                </c:pt>
                <c:pt idx="357">
                  <c:v>2.3793</c:v>
                </c:pt>
                <c:pt idx="358">
                  <c:v>2.3858</c:v>
                </c:pt>
                <c:pt idx="359">
                  <c:v>2.3924</c:v>
                </c:pt>
                <c:pt idx="360">
                  <c:v>2.3989</c:v>
                </c:pt>
                <c:pt idx="361">
                  <c:v>2.4054</c:v>
                </c:pt>
                <c:pt idx="362">
                  <c:v>2.412</c:v>
                </c:pt>
                <c:pt idx="363">
                  <c:v>2.4185</c:v>
                </c:pt>
                <c:pt idx="364">
                  <c:v>2.425</c:v>
                </c:pt>
                <c:pt idx="365">
                  <c:v>2.4315</c:v>
                </c:pt>
                <c:pt idx="366">
                  <c:v>2.4381</c:v>
                </c:pt>
                <c:pt idx="367">
                  <c:v>2.4446</c:v>
                </c:pt>
                <c:pt idx="368">
                  <c:v>2.4511</c:v>
                </c:pt>
                <c:pt idx="369">
                  <c:v>2.4577</c:v>
                </c:pt>
                <c:pt idx="370">
                  <c:v>2.4642</c:v>
                </c:pt>
                <c:pt idx="371">
                  <c:v>2.4707</c:v>
                </c:pt>
                <c:pt idx="372">
                  <c:v>2.4773</c:v>
                </c:pt>
                <c:pt idx="373">
                  <c:v>2.4838</c:v>
                </c:pt>
                <c:pt idx="374">
                  <c:v>2.4903</c:v>
                </c:pt>
                <c:pt idx="375">
                  <c:v>2.4968</c:v>
                </c:pt>
                <c:pt idx="376">
                  <c:v>2.5034</c:v>
                </c:pt>
                <c:pt idx="377">
                  <c:v>2.5099</c:v>
                </c:pt>
                <c:pt idx="378">
                  <c:v>2.5164</c:v>
                </c:pt>
                <c:pt idx="379">
                  <c:v>2.523</c:v>
                </c:pt>
                <c:pt idx="380">
                  <c:v>2.5295</c:v>
                </c:pt>
                <c:pt idx="381">
                  <c:v>2.536</c:v>
                </c:pt>
                <c:pt idx="382">
                  <c:v>2.5426</c:v>
                </c:pt>
                <c:pt idx="383">
                  <c:v>2.5491</c:v>
                </c:pt>
                <c:pt idx="384">
                  <c:v>2.5556</c:v>
                </c:pt>
                <c:pt idx="385">
                  <c:v>2.5622</c:v>
                </c:pt>
                <c:pt idx="386">
                  <c:v>2.5687</c:v>
                </c:pt>
                <c:pt idx="387">
                  <c:v>2.5752</c:v>
                </c:pt>
                <c:pt idx="388">
                  <c:v>2.5817</c:v>
                </c:pt>
                <c:pt idx="389">
                  <c:v>2.5883</c:v>
                </c:pt>
                <c:pt idx="390">
                  <c:v>2.5948</c:v>
                </c:pt>
                <c:pt idx="391">
                  <c:v>2.6013</c:v>
                </c:pt>
                <c:pt idx="392">
                  <c:v>2.6079</c:v>
                </c:pt>
                <c:pt idx="393">
                  <c:v>2.6144</c:v>
                </c:pt>
                <c:pt idx="394">
                  <c:v>2.6209</c:v>
                </c:pt>
                <c:pt idx="395">
                  <c:v>2.6275</c:v>
                </c:pt>
                <c:pt idx="396">
                  <c:v>2.634</c:v>
                </c:pt>
                <c:pt idx="397">
                  <c:v>2.6405</c:v>
                </c:pt>
                <c:pt idx="398">
                  <c:v>2.647</c:v>
                </c:pt>
                <c:pt idx="399">
                  <c:v>2.6536</c:v>
                </c:pt>
                <c:pt idx="400">
                  <c:v>2.6601</c:v>
                </c:pt>
                <c:pt idx="401">
                  <c:v>2.6666</c:v>
                </c:pt>
                <c:pt idx="402">
                  <c:v>2.6732</c:v>
                </c:pt>
                <c:pt idx="403">
                  <c:v>2.6797</c:v>
                </c:pt>
                <c:pt idx="404">
                  <c:v>2.6862</c:v>
                </c:pt>
                <c:pt idx="405">
                  <c:v>2.6928</c:v>
                </c:pt>
                <c:pt idx="406">
                  <c:v>2.6993</c:v>
                </c:pt>
                <c:pt idx="407">
                  <c:v>2.7058</c:v>
                </c:pt>
                <c:pt idx="408">
                  <c:v>2.7123</c:v>
                </c:pt>
                <c:pt idx="409">
                  <c:v>2.7189</c:v>
                </c:pt>
                <c:pt idx="410">
                  <c:v>2.7254</c:v>
                </c:pt>
                <c:pt idx="411">
                  <c:v>2.7319</c:v>
                </c:pt>
                <c:pt idx="412">
                  <c:v>2.7385</c:v>
                </c:pt>
                <c:pt idx="413">
                  <c:v>2.745</c:v>
                </c:pt>
                <c:pt idx="414">
                  <c:v>2.7515</c:v>
                </c:pt>
                <c:pt idx="415">
                  <c:v>2.7581</c:v>
                </c:pt>
                <c:pt idx="416">
                  <c:v>2.7646</c:v>
                </c:pt>
                <c:pt idx="417">
                  <c:v>2.7711</c:v>
                </c:pt>
                <c:pt idx="418">
                  <c:v>2.7776</c:v>
                </c:pt>
                <c:pt idx="419">
                  <c:v>2.7842</c:v>
                </c:pt>
                <c:pt idx="420">
                  <c:v>2.7907</c:v>
                </c:pt>
                <c:pt idx="421">
                  <c:v>2.7972</c:v>
                </c:pt>
                <c:pt idx="422">
                  <c:v>2.8038</c:v>
                </c:pt>
                <c:pt idx="423">
                  <c:v>2.8103</c:v>
                </c:pt>
                <c:pt idx="424">
                  <c:v>2.8168</c:v>
                </c:pt>
                <c:pt idx="425">
                  <c:v>2.8234</c:v>
                </c:pt>
                <c:pt idx="426">
                  <c:v>2.8299</c:v>
                </c:pt>
                <c:pt idx="427">
                  <c:v>2.8364</c:v>
                </c:pt>
                <c:pt idx="428">
                  <c:v>2.843</c:v>
                </c:pt>
                <c:pt idx="429">
                  <c:v>2.8495</c:v>
                </c:pt>
                <c:pt idx="430">
                  <c:v>2.856</c:v>
                </c:pt>
                <c:pt idx="431">
                  <c:v>2.8625</c:v>
                </c:pt>
                <c:pt idx="432">
                  <c:v>2.8691</c:v>
                </c:pt>
                <c:pt idx="433">
                  <c:v>2.8756</c:v>
                </c:pt>
                <c:pt idx="434">
                  <c:v>2.8821</c:v>
                </c:pt>
                <c:pt idx="435">
                  <c:v>2.8887</c:v>
                </c:pt>
                <c:pt idx="436">
                  <c:v>2.8952</c:v>
                </c:pt>
                <c:pt idx="437">
                  <c:v>2.9017</c:v>
                </c:pt>
                <c:pt idx="438">
                  <c:v>2.9083</c:v>
                </c:pt>
                <c:pt idx="439">
                  <c:v>2.9148</c:v>
                </c:pt>
                <c:pt idx="440">
                  <c:v>2.9213</c:v>
                </c:pt>
                <c:pt idx="441">
                  <c:v>2.9279</c:v>
                </c:pt>
                <c:pt idx="442">
                  <c:v>2.9344</c:v>
                </c:pt>
                <c:pt idx="443">
                  <c:v>2.9409</c:v>
                </c:pt>
                <c:pt idx="444">
                  <c:v>2.9475</c:v>
                </c:pt>
                <c:pt idx="445">
                  <c:v>2.954</c:v>
                </c:pt>
                <c:pt idx="446">
                  <c:v>2.9605</c:v>
                </c:pt>
                <c:pt idx="447">
                  <c:v>2.9671</c:v>
                </c:pt>
                <c:pt idx="448">
                  <c:v>2.9736</c:v>
                </c:pt>
                <c:pt idx="449">
                  <c:v>2.9801</c:v>
                </c:pt>
                <c:pt idx="450">
                  <c:v>2.9866</c:v>
                </c:pt>
                <c:pt idx="451">
                  <c:v>2.9932</c:v>
                </c:pt>
                <c:pt idx="452">
                  <c:v>2.9997</c:v>
                </c:pt>
                <c:pt idx="453">
                  <c:v>3.0062</c:v>
                </c:pt>
                <c:pt idx="454">
                  <c:v>3.0128</c:v>
                </c:pt>
                <c:pt idx="455">
                  <c:v>3.0193</c:v>
                </c:pt>
                <c:pt idx="456">
                  <c:v>3.6317</c:v>
                </c:pt>
                <c:pt idx="457">
                  <c:v>3.6351</c:v>
                </c:pt>
                <c:pt idx="458">
                  <c:v>3.6386</c:v>
                </c:pt>
                <c:pt idx="459">
                  <c:v>3.642</c:v>
                </c:pt>
                <c:pt idx="460">
                  <c:v>3.6454</c:v>
                </c:pt>
                <c:pt idx="461">
                  <c:v>3.6489</c:v>
                </c:pt>
                <c:pt idx="462">
                  <c:v>3.6523</c:v>
                </c:pt>
                <c:pt idx="463">
                  <c:v>3.6557</c:v>
                </c:pt>
                <c:pt idx="464">
                  <c:v>3.6591</c:v>
                </c:pt>
                <c:pt idx="465">
                  <c:v>3.6626</c:v>
                </c:pt>
                <c:pt idx="466">
                  <c:v>3.666</c:v>
                </c:pt>
                <c:pt idx="467">
                  <c:v>3.6694</c:v>
                </c:pt>
                <c:pt idx="468">
                  <c:v>3.6729</c:v>
                </c:pt>
                <c:pt idx="469">
                  <c:v>3.6763</c:v>
                </c:pt>
                <c:pt idx="470">
                  <c:v>3.6797</c:v>
                </c:pt>
                <c:pt idx="471">
                  <c:v>3.6832</c:v>
                </c:pt>
                <c:pt idx="472">
                  <c:v>3.6866</c:v>
                </c:pt>
                <c:pt idx="473">
                  <c:v>3.69</c:v>
                </c:pt>
                <c:pt idx="474">
                  <c:v>3.6935</c:v>
                </c:pt>
                <c:pt idx="475">
                  <c:v>3.6969</c:v>
                </c:pt>
                <c:pt idx="476">
                  <c:v>3.7003</c:v>
                </c:pt>
                <c:pt idx="477">
                  <c:v>3.7037</c:v>
                </c:pt>
                <c:pt idx="478">
                  <c:v>3.7072</c:v>
                </c:pt>
                <c:pt idx="479">
                  <c:v>3.7106</c:v>
                </c:pt>
                <c:pt idx="480">
                  <c:v>3.714</c:v>
                </c:pt>
                <c:pt idx="481">
                  <c:v>3.7175</c:v>
                </c:pt>
                <c:pt idx="482">
                  <c:v>3.7209</c:v>
                </c:pt>
                <c:pt idx="483">
                  <c:v>3.7243</c:v>
                </c:pt>
                <c:pt idx="484">
                  <c:v>3.7278</c:v>
                </c:pt>
                <c:pt idx="485">
                  <c:v>3.7312</c:v>
                </c:pt>
                <c:pt idx="486">
                  <c:v>3.7346</c:v>
                </c:pt>
                <c:pt idx="487">
                  <c:v>3.738</c:v>
                </c:pt>
                <c:pt idx="488">
                  <c:v>3.7415</c:v>
                </c:pt>
                <c:pt idx="489">
                  <c:v>3.7449</c:v>
                </c:pt>
                <c:pt idx="490">
                  <c:v>3.7483</c:v>
                </c:pt>
                <c:pt idx="491">
                  <c:v>3.7518</c:v>
                </c:pt>
                <c:pt idx="492">
                  <c:v>3.7552</c:v>
                </c:pt>
                <c:pt idx="493">
                  <c:v>3.7586</c:v>
                </c:pt>
                <c:pt idx="494">
                  <c:v>3.7621</c:v>
                </c:pt>
                <c:pt idx="495">
                  <c:v>3.7655</c:v>
                </c:pt>
                <c:pt idx="496">
                  <c:v>3.7689</c:v>
                </c:pt>
                <c:pt idx="497">
                  <c:v>3.7724</c:v>
                </c:pt>
                <c:pt idx="498">
                  <c:v>3.7758</c:v>
                </c:pt>
                <c:pt idx="499">
                  <c:v>3.7792</c:v>
                </c:pt>
                <c:pt idx="500">
                  <c:v>3.7826</c:v>
                </c:pt>
                <c:pt idx="501">
                  <c:v>3.7861</c:v>
                </c:pt>
                <c:pt idx="502">
                  <c:v>3.7895</c:v>
                </c:pt>
                <c:pt idx="503">
                  <c:v>3.7929</c:v>
                </c:pt>
                <c:pt idx="504">
                  <c:v>3.7964</c:v>
                </c:pt>
                <c:pt idx="505">
                  <c:v>3.7998</c:v>
                </c:pt>
                <c:pt idx="506">
                  <c:v>3.8032</c:v>
                </c:pt>
                <c:pt idx="507">
                  <c:v>3.8067</c:v>
                </c:pt>
                <c:pt idx="508">
                  <c:v>3.8101</c:v>
                </c:pt>
                <c:pt idx="509">
                  <c:v>3.8135</c:v>
                </c:pt>
                <c:pt idx="510">
                  <c:v>3.817</c:v>
                </c:pt>
                <c:pt idx="511">
                  <c:v>3.8204</c:v>
                </c:pt>
                <c:pt idx="512">
                  <c:v>3.8238</c:v>
                </c:pt>
                <c:pt idx="513">
                  <c:v>3.8272</c:v>
                </c:pt>
                <c:pt idx="514">
                  <c:v>3.8307</c:v>
                </c:pt>
                <c:pt idx="515">
                  <c:v>3.8341</c:v>
                </c:pt>
                <c:pt idx="516">
                  <c:v>3.8375</c:v>
                </c:pt>
                <c:pt idx="517">
                  <c:v>3.841</c:v>
                </c:pt>
                <c:pt idx="518">
                  <c:v>3.8444</c:v>
                </c:pt>
                <c:pt idx="519">
                  <c:v>3.8478</c:v>
                </c:pt>
                <c:pt idx="520">
                  <c:v>3.8513</c:v>
                </c:pt>
                <c:pt idx="521">
                  <c:v>3.8547</c:v>
                </c:pt>
                <c:pt idx="522">
                  <c:v>3.8581</c:v>
                </c:pt>
                <c:pt idx="523">
                  <c:v>3.8616</c:v>
                </c:pt>
                <c:pt idx="524">
                  <c:v>3.865</c:v>
                </c:pt>
                <c:pt idx="525">
                  <c:v>3.8684</c:v>
                </c:pt>
                <c:pt idx="526">
                  <c:v>3.8718</c:v>
                </c:pt>
                <c:pt idx="527">
                  <c:v>3.8753</c:v>
                </c:pt>
                <c:pt idx="528">
                  <c:v>3.8787</c:v>
                </c:pt>
                <c:pt idx="529">
                  <c:v>3.8821</c:v>
                </c:pt>
                <c:pt idx="530">
                  <c:v>3.8856</c:v>
                </c:pt>
                <c:pt idx="531">
                  <c:v>3.889</c:v>
                </c:pt>
                <c:pt idx="532">
                  <c:v>3.8924</c:v>
                </c:pt>
                <c:pt idx="533">
                  <c:v>3.8959</c:v>
                </c:pt>
                <c:pt idx="534">
                  <c:v>3.8993</c:v>
                </c:pt>
                <c:pt idx="535">
                  <c:v>3.9027</c:v>
                </c:pt>
                <c:pt idx="536">
                  <c:v>3.9061</c:v>
                </c:pt>
                <c:pt idx="537">
                  <c:v>3.9096</c:v>
                </c:pt>
                <c:pt idx="538">
                  <c:v>3.913</c:v>
                </c:pt>
                <c:pt idx="539">
                  <c:v>3.9164</c:v>
                </c:pt>
                <c:pt idx="540">
                  <c:v>3.9199</c:v>
                </c:pt>
                <c:pt idx="541">
                  <c:v>3.9233</c:v>
                </c:pt>
                <c:pt idx="542">
                  <c:v>3.9267</c:v>
                </c:pt>
                <c:pt idx="543">
                  <c:v>3.9302</c:v>
                </c:pt>
                <c:pt idx="544">
                  <c:v>3.9336</c:v>
                </c:pt>
                <c:pt idx="545">
                  <c:v>3.937</c:v>
                </c:pt>
                <c:pt idx="546">
                  <c:v>3.9405</c:v>
                </c:pt>
                <c:pt idx="547">
                  <c:v>3.9439</c:v>
                </c:pt>
                <c:pt idx="548">
                  <c:v>3.9473</c:v>
                </c:pt>
                <c:pt idx="549">
                  <c:v>3.9507</c:v>
                </c:pt>
                <c:pt idx="550">
                  <c:v>3.9542</c:v>
                </c:pt>
                <c:pt idx="551">
                  <c:v>3.9576</c:v>
                </c:pt>
                <c:pt idx="552">
                  <c:v>3.961</c:v>
                </c:pt>
                <c:pt idx="553">
                  <c:v>3.9645</c:v>
                </c:pt>
                <c:pt idx="554">
                  <c:v>3.9679</c:v>
                </c:pt>
                <c:pt idx="555">
                  <c:v>3.9713</c:v>
                </c:pt>
                <c:pt idx="556">
                  <c:v>3.9748</c:v>
                </c:pt>
                <c:pt idx="557">
                  <c:v>3.9782</c:v>
                </c:pt>
                <c:pt idx="558">
                  <c:v>3.9816</c:v>
                </c:pt>
                <c:pt idx="559">
                  <c:v>3.9851</c:v>
                </c:pt>
                <c:pt idx="560">
                  <c:v>3.9885</c:v>
                </c:pt>
                <c:pt idx="561">
                  <c:v>3.9919</c:v>
                </c:pt>
                <c:pt idx="562">
                  <c:v>3.9953</c:v>
                </c:pt>
                <c:pt idx="563">
                  <c:v>3.9988</c:v>
                </c:pt>
                <c:pt idx="564">
                  <c:v>4.0022</c:v>
                </c:pt>
                <c:pt idx="565">
                  <c:v>4.0056</c:v>
                </c:pt>
                <c:pt idx="566">
                  <c:v>4.0091</c:v>
                </c:pt>
                <c:pt idx="567">
                  <c:v>4.0125</c:v>
                </c:pt>
                <c:pt idx="568">
                  <c:v>4.0159</c:v>
                </c:pt>
                <c:pt idx="569">
                  <c:v>4.0194</c:v>
                </c:pt>
                <c:pt idx="570">
                  <c:v>4.0228</c:v>
                </c:pt>
                <c:pt idx="571">
                  <c:v>4.0262</c:v>
                </c:pt>
                <c:pt idx="572">
                  <c:v>4.0297</c:v>
                </c:pt>
                <c:pt idx="573">
                  <c:v>4.0331</c:v>
                </c:pt>
                <c:pt idx="574">
                  <c:v>4.0365</c:v>
                </c:pt>
                <c:pt idx="575">
                  <c:v>4.0399</c:v>
                </c:pt>
                <c:pt idx="576">
                  <c:v>4.0434</c:v>
                </c:pt>
                <c:pt idx="577">
                  <c:v>4.0468</c:v>
                </c:pt>
                <c:pt idx="578">
                  <c:v>4.0502</c:v>
                </c:pt>
                <c:pt idx="579">
                  <c:v>4.0537</c:v>
                </c:pt>
                <c:pt idx="580">
                  <c:v>4.0571</c:v>
                </c:pt>
                <c:pt idx="581">
                  <c:v>4.0605</c:v>
                </c:pt>
                <c:pt idx="582">
                  <c:v>4.064</c:v>
                </c:pt>
                <c:pt idx="583">
                  <c:v>4.0674</c:v>
                </c:pt>
                <c:pt idx="584">
                  <c:v>4.0708</c:v>
                </c:pt>
                <c:pt idx="585">
                  <c:v>4.0742</c:v>
                </c:pt>
                <c:pt idx="586">
                  <c:v>4.0777</c:v>
                </c:pt>
                <c:pt idx="587">
                  <c:v>4.0811</c:v>
                </c:pt>
                <c:pt idx="588">
                  <c:v>4.0845</c:v>
                </c:pt>
                <c:pt idx="589">
                  <c:v>4.088</c:v>
                </c:pt>
                <c:pt idx="590">
                  <c:v>4.0914</c:v>
                </c:pt>
                <c:pt idx="591">
                  <c:v>4.0948</c:v>
                </c:pt>
                <c:pt idx="592">
                  <c:v>4.0983</c:v>
                </c:pt>
                <c:pt idx="593">
                  <c:v>4.1017</c:v>
                </c:pt>
                <c:pt idx="594">
                  <c:v>4.1051</c:v>
                </c:pt>
                <c:pt idx="595">
                  <c:v>4.1086</c:v>
                </c:pt>
                <c:pt idx="596">
                  <c:v>4.112</c:v>
                </c:pt>
                <c:pt idx="597">
                  <c:v>4.1154</c:v>
                </c:pt>
                <c:pt idx="598">
                  <c:v>4.1188</c:v>
                </c:pt>
                <c:pt idx="599">
                  <c:v>4.1223</c:v>
                </c:pt>
                <c:pt idx="600">
                  <c:v>4.1257</c:v>
                </c:pt>
                <c:pt idx="601">
                  <c:v>4.1291</c:v>
                </c:pt>
                <c:pt idx="602">
                  <c:v>4.1326</c:v>
                </c:pt>
                <c:pt idx="603">
                  <c:v>4.136</c:v>
                </c:pt>
                <c:pt idx="604">
                  <c:v>4.1394</c:v>
                </c:pt>
                <c:pt idx="605">
                  <c:v>4.1429</c:v>
                </c:pt>
                <c:pt idx="606">
                  <c:v>4.1463</c:v>
                </c:pt>
                <c:pt idx="607">
                  <c:v>4.1497</c:v>
                </c:pt>
                <c:pt idx="608">
                  <c:v>4.1532</c:v>
                </c:pt>
                <c:pt idx="609">
                  <c:v>4.1566</c:v>
                </c:pt>
                <c:pt idx="610">
                  <c:v>4.16</c:v>
                </c:pt>
                <c:pt idx="611">
                  <c:v>4.1634</c:v>
                </c:pt>
                <c:pt idx="612">
                  <c:v>4.1669</c:v>
                </c:pt>
                <c:pt idx="613">
                  <c:v>4.1703</c:v>
                </c:pt>
                <c:pt idx="614">
                  <c:v>4.1737</c:v>
                </c:pt>
                <c:pt idx="615">
                  <c:v>4.1772</c:v>
                </c:pt>
                <c:pt idx="616">
                  <c:v>4.1806</c:v>
                </c:pt>
                <c:pt idx="617">
                  <c:v>4.184</c:v>
                </c:pt>
                <c:pt idx="618">
                  <c:v>4.1875</c:v>
                </c:pt>
                <c:pt idx="619">
                  <c:v>4.1909</c:v>
                </c:pt>
                <c:pt idx="620">
                  <c:v>4.1943</c:v>
                </c:pt>
                <c:pt idx="621">
                  <c:v>4.1977</c:v>
                </c:pt>
                <c:pt idx="622">
                  <c:v>4.2012</c:v>
                </c:pt>
                <c:pt idx="623">
                  <c:v>4.2046</c:v>
                </c:pt>
                <c:pt idx="624">
                  <c:v>4.208</c:v>
                </c:pt>
                <c:pt idx="625">
                  <c:v>4.2115</c:v>
                </c:pt>
                <c:pt idx="626">
                  <c:v>4.2149</c:v>
                </c:pt>
                <c:pt idx="627">
                  <c:v>4.2183</c:v>
                </c:pt>
                <c:pt idx="628">
                  <c:v>4.2218</c:v>
                </c:pt>
                <c:pt idx="629">
                  <c:v>4.2252</c:v>
                </c:pt>
                <c:pt idx="630">
                  <c:v>4.2286</c:v>
                </c:pt>
                <c:pt idx="631">
                  <c:v>4.2321</c:v>
                </c:pt>
                <c:pt idx="632">
                  <c:v>4.2355</c:v>
                </c:pt>
                <c:pt idx="633">
                  <c:v>4.2389</c:v>
                </c:pt>
                <c:pt idx="634">
                  <c:v>4.2423</c:v>
                </c:pt>
              </c:numCache>
            </c:numRef>
          </c:xVal>
          <c:yVal>
            <c:numRef>
              <c:f>Расчет!$P$2:$P$636</c:f>
              <c:numCache>
                <c:formatCode>General</c:formatCode>
                <c:ptCount val="635"/>
                <c:pt idx="0">
                  <c:v>10170299.6507115</c:v>
                </c:pt>
                <c:pt idx="1">
                  <c:v>7859154.94411804</c:v>
                </c:pt>
                <c:pt idx="2">
                  <c:v>7001229.76800539</c:v>
                </c:pt>
                <c:pt idx="3">
                  <c:v>6507179.35449355</c:v>
                </c:pt>
                <c:pt idx="4">
                  <c:v>6172970.48686205</c:v>
                </c:pt>
                <c:pt idx="5">
                  <c:v>5926490.82175293</c:v>
                </c:pt>
                <c:pt idx="6">
                  <c:v>5733916.09557874</c:v>
                </c:pt>
                <c:pt idx="7">
                  <c:v>5577878.21357106</c:v>
                </c:pt>
                <c:pt idx="8">
                  <c:v>5445272.45127679</c:v>
                </c:pt>
                <c:pt idx="9">
                  <c:v>5332480.82547543</c:v>
                </c:pt>
                <c:pt idx="10">
                  <c:v>5235682.10608543</c:v>
                </c:pt>
                <c:pt idx="11">
                  <c:v>5150418.71061376</c:v>
                </c:pt>
                <c:pt idx="12">
                  <c:v>5076336.82839583</c:v>
                </c:pt>
                <c:pt idx="13">
                  <c:v>5009111.70010302</c:v>
                </c:pt>
                <c:pt idx="14">
                  <c:v>4945391.26999132</c:v>
                </c:pt>
                <c:pt idx="15">
                  <c:v>4887428.53288338</c:v>
                </c:pt>
                <c:pt idx="16">
                  <c:v>4834828.92489266</c:v>
                </c:pt>
                <c:pt idx="17">
                  <c:v>4786436.93714421</c:v>
                </c:pt>
                <c:pt idx="18">
                  <c:v>4744600.2607584</c:v>
                </c:pt>
                <c:pt idx="19">
                  <c:v>4704532.6692284</c:v>
                </c:pt>
                <c:pt idx="20">
                  <c:v>4663022.15276875</c:v>
                </c:pt>
                <c:pt idx="21">
                  <c:v>4624395.2116604</c:v>
                </c:pt>
                <c:pt idx="22">
                  <c:v>4588314.39690269</c:v>
                </c:pt>
                <c:pt idx="23">
                  <c:v>4554553.60641931</c:v>
                </c:pt>
                <c:pt idx="24">
                  <c:v>4525443.28895789</c:v>
                </c:pt>
                <c:pt idx="25">
                  <c:v>4496884.10374119</c:v>
                </c:pt>
                <c:pt idx="26">
                  <c:v>4466343.75190692</c:v>
                </c:pt>
                <c:pt idx="27">
                  <c:v>4437431.75800849</c:v>
                </c:pt>
                <c:pt idx="28">
                  <c:v>4409500.75139401</c:v>
                </c:pt>
                <c:pt idx="29">
                  <c:v>4383207.96429309</c:v>
                </c:pt>
                <c:pt idx="30">
                  <c:v>4360884.48244076</c:v>
                </c:pt>
                <c:pt idx="31">
                  <c:v>4338627.61163318</c:v>
                </c:pt>
                <c:pt idx="32">
                  <c:v>4315107.47082361</c:v>
                </c:pt>
                <c:pt idx="33">
                  <c:v>4292424.93584718</c:v>
                </c:pt>
                <c:pt idx="34">
                  <c:v>4269127.84401063</c:v>
                </c:pt>
                <c:pt idx="35">
                  <c:v>4247031.92088756</c:v>
                </c:pt>
                <c:pt idx="36">
                  <c:v>4226277.17901153</c:v>
                </c:pt>
                <c:pt idx="37">
                  <c:v>4206564.58078676</c:v>
                </c:pt>
                <c:pt idx="38">
                  <c:v>4190051.45442984</c:v>
                </c:pt>
                <c:pt idx="39">
                  <c:v>4173610.65717954</c:v>
                </c:pt>
                <c:pt idx="40">
                  <c:v>4158017.73608784</c:v>
                </c:pt>
                <c:pt idx="41">
                  <c:v>4142067.60534254</c:v>
                </c:pt>
                <c:pt idx="42">
                  <c:v>4123214.1118119</c:v>
                </c:pt>
                <c:pt idx="43">
                  <c:v>4105476.54479541</c:v>
                </c:pt>
                <c:pt idx="44">
                  <c:v>4088532.79224379</c:v>
                </c:pt>
                <c:pt idx="45">
                  <c:v>4072469.31853132</c:v>
                </c:pt>
                <c:pt idx="46">
                  <c:v>4058145.19552684</c:v>
                </c:pt>
                <c:pt idx="47">
                  <c:v>4044355.26155042</c:v>
                </c:pt>
                <c:pt idx="48">
                  <c:v>4033859.51220802</c:v>
                </c:pt>
                <c:pt idx="49">
                  <c:v>4022094.93326919</c:v>
                </c:pt>
                <c:pt idx="50">
                  <c:v>4005732.12819292</c:v>
                </c:pt>
                <c:pt idx="51">
                  <c:v>3990305.12096111</c:v>
                </c:pt>
                <c:pt idx="52">
                  <c:v>3975680.40915027</c:v>
                </c:pt>
                <c:pt idx="53">
                  <c:v>3961679.4825109</c:v>
                </c:pt>
                <c:pt idx="54">
                  <c:v>3948591.29961479</c:v>
                </c:pt>
                <c:pt idx="55">
                  <c:v>3936441.36807086</c:v>
                </c:pt>
                <c:pt idx="56">
                  <c:v>3928822.62118691</c:v>
                </c:pt>
                <c:pt idx="57">
                  <c:v>3919598.37262632</c:v>
                </c:pt>
                <c:pt idx="58">
                  <c:v>3905586.45301206</c:v>
                </c:pt>
                <c:pt idx="59">
                  <c:v>3892212.80149521</c:v>
                </c:pt>
                <c:pt idx="60">
                  <c:v>3879024.01851385</c:v>
                </c:pt>
                <c:pt idx="61">
                  <c:v>3866447.82078814</c:v>
                </c:pt>
                <c:pt idx="62">
                  <c:v>3854610.65675271</c:v>
                </c:pt>
                <c:pt idx="63">
                  <c:v>3843540.82751502</c:v>
                </c:pt>
                <c:pt idx="64">
                  <c:v>3835605.00357971</c:v>
                </c:pt>
                <c:pt idx="65">
                  <c:v>3826741.50247038</c:v>
                </c:pt>
                <c:pt idx="66">
                  <c:v>3815863.28316782</c:v>
                </c:pt>
                <c:pt idx="67">
                  <c:v>3804894.5093908</c:v>
                </c:pt>
                <c:pt idx="68">
                  <c:v>3792616.07656162</c:v>
                </c:pt>
                <c:pt idx="69">
                  <c:v>3780993.72680297</c:v>
                </c:pt>
                <c:pt idx="70">
                  <c:v>3769966.42811687</c:v>
                </c:pt>
                <c:pt idx="71">
                  <c:v>3759608.020186</c:v>
                </c:pt>
                <c:pt idx="72">
                  <c:v>3751259.86721442</c:v>
                </c:pt>
                <c:pt idx="73">
                  <c:v>3742706.09678778</c:v>
                </c:pt>
                <c:pt idx="74">
                  <c:v>3734469.78387844</c:v>
                </c:pt>
                <c:pt idx="75">
                  <c:v>3725515.24035029</c:v>
                </c:pt>
                <c:pt idx="76">
                  <c:v>3714029.55800333</c:v>
                </c:pt>
                <c:pt idx="77">
                  <c:v>3703154.89030533</c:v>
                </c:pt>
                <c:pt idx="78">
                  <c:v>3692834.65065358</c:v>
                </c:pt>
                <c:pt idx="79">
                  <c:v>3683056.03779361</c:v>
                </c:pt>
                <c:pt idx="80">
                  <c:v>3674341.95889932</c:v>
                </c:pt>
                <c:pt idx="81">
                  <c:v>3666016.38446761</c:v>
                </c:pt>
                <c:pt idx="82">
                  <c:v>3660063.40045841</c:v>
                </c:pt>
                <c:pt idx="83">
                  <c:v>3652723.43622113</c:v>
                </c:pt>
                <c:pt idx="84">
                  <c:v>3641815.85503883</c:v>
                </c:pt>
                <c:pt idx="85">
                  <c:v>3631521.79456176</c:v>
                </c:pt>
                <c:pt idx="86">
                  <c:v>3621787.38500384</c:v>
                </c:pt>
                <c:pt idx="87">
                  <c:v>3612521.8758096</c:v>
                </c:pt>
                <c:pt idx="88">
                  <c:v>3603831.78066511</c:v>
                </c:pt>
                <c:pt idx="89">
                  <c:v>3595782.49318042</c:v>
                </c:pt>
                <c:pt idx="90">
                  <c:v>3590625.37079017</c:v>
                </c:pt>
                <c:pt idx="91">
                  <c:v>3584076.37901365</c:v>
                </c:pt>
                <c:pt idx="92">
                  <c:v>3574338.67685115</c:v>
                </c:pt>
                <c:pt idx="93">
                  <c:v>3564980.56789354</c:v>
                </c:pt>
                <c:pt idx="94">
                  <c:v>3555807.46386418</c:v>
                </c:pt>
                <c:pt idx="95">
                  <c:v>3547000.93402853</c:v>
                </c:pt>
                <c:pt idx="96">
                  <c:v>3538663.80472589</c:v>
                </c:pt>
                <c:pt idx="97">
                  <c:v>3530859.81845621</c:v>
                </c:pt>
                <c:pt idx="98">
                  <c:v>3524740.85149389</c:v>
                </c:pt>
                <c:pt idx="99">
                  <c:v>3518111.61375333</c:v>
                </c:pt>
                <c:pt idx="100">
                  <c:v>3510406.63295114</c:v>
                </c:pt>
                <c:pt idx="101">
                  <c:v>3502538.16193363</c:v>
                </c:pt>
                <c:pt idx="102">
                  <c:v>3494085.20455489</c:v>
                </c:pt>
                <c:pt idx="103">
                  <c:v>3486079.68979072</c:v>
                </c:pt>
                <c:pt idx="104">
                  <c:v>3479211.52724304</c:v>
                </c:pt>
                <c:pt idx="105">
                  <c:v>3472244.87655887</c:v>
                </c:pt>
                <c:pt idx="106">
                  <c:v>3465250.86771195</c:v>
                </c:pt>
                <c:pt idx="107">
                  <c:v>3457955.88440693</c:v>
                </c:pt>
                <c:pt idx="108">
                  <c:v>3449820.87357789</c:v>
                </c:pt>
                <c:pt idx="109">
                  <c:v>3442081.27277876</c:v>
                </c:pt>
                <c:pt idx="110">
                  <c:v>3435099.45893709</c:v>
                </c:pt>
                <c:pt idx="111">
                  <c:v>3428293.65694357</c:v>
                </c:pt>
                <c:pt idx="112">
                  <c:v>3422026.69196327</c:v>
                </c:pt>
                <c:pt idx="113">
                  <c:v>3415397.29211861</c:v>
                </c:pt>
                <c:pt idx="114">
                  <c:v>3407558.2870819</c:v>
                </c:pt>
                <c:pt idx="115">
                  <c:v>3400066.44259855</c:v>
                </c:pt>
                <c:pt idx="116">
                  <c:v>3393077.40342205</c:v>
                </c:pt>
                <c:pt idx="117">
                  <c:v>3386453.41672482</c:v>
                </c:pt>
                <c:pt idx="118">
                  <c:v>3380861.44063496</c:v>
                </c:pt>
                <c:pt idx="119">
                  <c:v>3374723.01785575</c:v>
                </c:pt>
                <c:pt idx="120">
                  <c:v>3367255.15515647</c:v>
                </c:pt>
                <c:pt idx="121">
                  <c:v>3360056.91920708</c:v>
                </c:pt>
                <c:pt idx="122">
                  <c:v>3353217.38898759</c:v>
                </c:pt>
                <c:pt idx="123">
                  <c:v>3346823.67852207</c:v>
                </c:pt>
                <c:pt idx="124">
                  <c:v>3341518.27437508</c:v>
                </c:pt>
                <c:pt idx="125">
                  <c:v>3335714.45037488</c:v>
                </c:pt>
                <c:pt idx="126">
                  <c:v>3328746.78080157</c:v>
                </c:pt>
                <c:pt idx="127">
                  <c:v>3321974.64206779</c:v>
                </c:pt>
                <c:pt idx="128">
                  <c:v>3315425.04897672</c:v>
                </c:pt>
                <c:pt idx="129">
                  <c:v>3309244.69564846</c:v>
                </c:pt>
                <c:pt idx="130">
                  <c:v>3303816.52963225</c:v>
                </c:pt>
                <c:pt idx="131">
                  <c:v>3298087.57068074</c:v>
                </c:pt>
                <c:pt idx="132">
                  <c:v>3291737.15638778</c:v>
                </c:pt>
                <c:pt idx="133">
                  <c:v>3285423.28425477</c:v>
                </c:pt>
                <c:pt idx="134">
                  <c:v>3279145.60516349</c:v>
                </c:pt>
                <c:pt idx="135">
                  <c:v>3273107.38308185</c:v>
                </c:pt>
                <c:pt idx="136">
                  <c:v>3267536.42876138</c:v>
                </c:pt>
                <c:pt idx="137">
                  <c:v>3261821.07166304</c:v>
                </c:pt>
                <c:pt idx="138">
                  <c:v>3255849.24390173</c:v>
                </c:pt>
                <c:pt idx="139">
                  <c:v>3249796.20057449</c:v>
                </c:pt>
                <c:pt idx="140">
                  <c:v>3243635.22865099</c:v>
                </c:pt>
                <c:pt idx="141">
                  <c:v>3237565.46738969</c:v>
                </c:pt>
                <c:pt idx="142">
                  <c:v>3231697.6374894</c:v>
                </c:pt>
                <c:pt idx="143">
                  <c:v>3225583.152925</c:v>
                </c:pt>
                <c:pt idx="144">
                  <c:v>3219254.11964262</c:v>
                </c:pt>
                <c:pt idx="145">
                  <c:v>3212522.04160994</c:v>
                </c:pt>
                <c:pt idx="146">
                  <c:v>3205258.19295555</c:v>
                </c:pt>
                <c:pt idx="147">
                  <c:v>3197067.02616825</c:v>
                </c:pt>
                <c:pt idx="148">
                  <c:v>3186170.96715322</c:v>
                </c:pt>
                <c:pt idx="149">
                  <c:v>3167025.36895835</c:v>
                </c:pt>
                <c:pt idx="150">
                  <c:v>3117434.80306298</c:v>
                </c:pt>
                <c:pt idx="151">
                  <c:v>3034738.9581756</c:v>
                </c:pt>
                <c:pt idx="152">
                  <c:v>2921243.80051743</c:v>
                </c:pt>
                <c:pt idx="153">
                  <c:v>2781679.19648528</c:v>
                </c:pt>
                <c:pt idx="154">
                  <c:v>2648463.30666975</c:v>
                </c:pt>
                <c:pt idx="155">
                  <c:v>2492676.46679534</c:v>
                </c:pt>
                <c:pt idx="156">
                  <c:v>2347229.40204769</c:v>
                </c:pt>
                <c:pt idx="157">
                  <c:v>2197020.74710457</c:v>
                </c:pt>
                <c:pt idx="158">
                  <c:v>2090054.5938235</c:v>
                </c:pt>
                <c:pt idx="159">
                  <c:v>2010400.04691025</c:v>
                </c:pt>
                <c:pt idx="160">
                  <c:v>1987201.91351945</c:v>
                </c:pt>
                <c:pt idx="161">
                  <c:v>1982317.91986017</c:v>
                </c:pt>
                <c:pt idx="162">
                  <c:v>1975644.05760462</c:v>
                </c:pt>
                <c:pt idx="163">
                  <c:v>1968227.00933293</c:v>
                </c:pt>
                <c:pt idx="164">
                  <c:v>1960692.74933562</c:v>
                </c:pt>
                <c:pt idx="165">
                  <c:v>1953770.03430514</c:v>
                </c:pt>
                <c:pt idx="166">
                  <c:v>1947508.1222346</c:v>
                </c:pt>
                <c:pt idx="167">
                  <c:v>1942125.9121164</c:v>
                </c:pt>
                <c:pt idx="168">
                  <c:v>1937535.86556674</c:v>
                </c:pt>
                <c:pt idx="169">
                  <c:v>1933739.58548565</c:v>
                </c:pt>
                <c:pt idx="170">
                  <c:v>1930550.22808429</c:v>
                </c:pt>
                <c:pt idx="171">
                  <c:v>1927768.73290031</c:v>
                </c:pt>
                <c:pt idx="172">
                  <c:v>1925265.57518374</c:v>
                </c:pt>
                <c:pt idx="173">
                  <c:v>1922872.40217836</c:v>
                </c:pt>
                <c:pt idx="174">
                  <c:v>1920505.76011127</c:v>
                </c:pt>
                <c:pt idx="175">
                  <c:v>1918071.72866257</c:v>
                </c:pt>
                <c:pt idx="176">
                  <c:v>1915547.79523063</c:v>
                </c:pt>
                <c:pt idx="177">
                  <c:v>1912969.91453064</c:v>
                </c:pt>
                <c:pt idx="178">
                  <c:v>1910333.00875392</c:v>
                </c:pt>
                <c:pt idx="179">
                  <c:v>1907701.21783921</c:v>
                </c:pt>
                <c:pt idx="180">
                  <c:v>1905034.38909182</c:v>
                </c:pt>
                <c:pt idx="181">
                  <c:v>1902355.86777306</c:v>
                </c:pt>
                <c:pt idx="182">
                  <c:v>1899677.23849882</c:v>
                </c:pt>
                <c:pt idx="183">
                  <c:v>1897009.89245744</c:v>
                </c:pt>
                <c:pt idx="184">
                  <c:v>1894370.66938837</c:v>
                </c:pt>
                <c:pt idx="185">
                  <c:v>1891742.43124808</c:v>
                </c:pt>
                <c:pt idx="186">
                  <c:v>1889136.28801135</c:v>
                </c:pt>
                <c:pt idx="187">
                  <c:v>1886524.17636222</c:v>
                </c:pt>
                <c:pt idx="188">
                  <c:v>1883911.77653473</c:v>
                </c:pt>
                <c:pt idx="189">
                  <c:v>1881315.72328021</c:v>
                </c:pt>
                <c:pt idx="190">
                  <c:v>1878735.8738516</c:v>
                </c:pt>
                <c:pt idx="191">
                  <c:v>1876210.43919344</c:v>
                </c:pt>
                <c:pt idx="192">
                  <c:v>1873722.4470701</c:v>
                </c:pt>
                <c:pt idx="193">
                  <c:v>1871271.50523199</c:v>
                </c:pt>
                <c:pt idx="194">
                  <c:v>1868862.64473208</c:v>
                </c:pt>
                <c:pt idx="195">
                  <c:v>1866473.85123016</c:v>
                </c:pt>
                <c:pt idx="196">
                  <c:v>1864126.43661018</c:v>
                </c:pt>
                <c:pt idx="197">
                  <c:v>1861793.21026314</c:v>
                </c:pt>
                <c:pt idx="198">
                  <c:v>1859484.72430369</c:v>
                </c:pt>
                <c:pt idx="199">
                  <c:v>1857211.37481025</c:v>
                </c:pt>
                <c:pt idx="200">
                  <c:v>1854946.342965</c:v>
                </c:pt>
                <c:pt idx="201">
                  <c:v>1852710.68062061</c:v>
                </c:pt>
                <c:pt idx="202">
                  <c:v>1850488.33911161</c:v>
                </c:pt>
                <c:pt idx="203">
                  <c:v>1848300.16563154</c:v>
                </c:pt>
                <c:pt idx="204">
                  <c:v>1846130.17556648</c:v>
                </c:pt>
                <c:pt idx="205">
                  <c:v>1843983.41490443</c:v>
                </c:pt>
                <c:pt idx="206">
                  <c:v>1841870.04353764</c:v>
                </c:pt>
                <c:pt idx="207">
                  <c:v>1839779.41971443</c:v>
                </c:pt>
                <c:pt idx="208">
                  <c:v>1837721.64159291</c:v>
                </c:pt>
                <c:pt idx="209">
                  <c:v>1835686.14749071</c:v>
                </c:pt>
                <c:pt idx="210">
                  <c:v>1833672.74609821</c:v>
                </c:pt>
                <c:pt idx="211">
                  <c:v>1831701.64192409</c:v>
                </c:pt>
                <c:pt idx="212">
                  <c:v>1829752.12641814</c:v>
                </c:pt>
                <c:pt idx="213">
                  <c:v>1827839.21809369</c:v>
                </c:pt>
                <c:pt idx="214">
                  <c:v>1825942.39733498</c:v>
                </c:pt>
                <c:pt idx="215">
                  <c:v>1824086.71309183</c:v>
                </c:pt>
                <c:pt idx="216">
                  <c:v>1822246.71445084</c:v>
                </c:pt>
                <c:pt idx="217">
                  <c:v>1820432.29135757</c:v>
                </c:pt>
                <c:pt idx="218">
                  <c:v>1818648.22705456</c:v>
                </c:pt>
                <c:pt idx="219">
                  <c:v>1816879.34865601</c:v>
                </c:pt>
                <c:pt idx="220">
                  <c:v>1815135.46602695</c:v>
                </c:pt>
                <c:pt idx="221">
                  <c:v>1813406.48917731</c:v>
                </c:pt>
                <c:pt idx="222">
                  <c:v>1811687.37659372</c:v>
                </c:pt>
                <c:pt idx="223">
                  <c:v>1809987.90100443</c:v>
                </c:pt>
                <c:pt idx="224">
                  <c:v>1808288.29383897</c:v>
                </c:pt>
                <c:pt idx="225">
                  <c:v>1806603.24857897</c:v>
                </c:pt>
                <c:pt idx="226">
                  <c:v>1804908.2716212</c:v>
                </c:pt>
                <c:pt idx="227">
                  <c:v>1803218.05647242</c:v>
                </c:pt>
                <c:pt idx="228">
                  <c:v>1801513.1793104</c:v>
                </c:pt>
                <c:pt idx="229">
                  <c:v>1799798.61911069</c:v>
                </c:pt>
                <c:pt idx="230">
                  <c:v>1798084.12233465</c:v>
                </c:pt>
                <c:pt idx="231">
                  <c:v>1796336.04577896</c:v>
                </c:pt>
                <c:pt idx="232">
                  <c:v>1794578.67398113</c:v>
                </c:pt>
                <c:pt idx="233">
                  <c:v>1792788.20718914</c:v>
                </c:pt>
                <c:pt idx="234">
                  <c:v>1790974.49400032</c:v>
                </c:pt>
                <c:pt idx="235">
                  <c:v>1789137.76741305</c:v>
                </c:pt>
                <c:pt idx="236">
                  <c:v>1787259.31739224</c:v>
                </c:pt>
                <c:pt idx="237">
                  <c:v>1785358.44497839</c:v>
                </c:pt>
                <c:pt idx="238">
                  <c:v>1783411.86126713</c:v>
                </c:pt>
                <c:pt idx="239">
                  <c:v>1781434.11014647</c:v>
                </c:pt>
                <c:pt idx="240">
                  <c:v>1779425.5303812</c:v>
                </c:pt>
                <c:pt idx="241">
                  <c:v>1777367.83205196</c:v>
                </c:pt>
                <c:pt idx="242">
                  <c:v>1775284.76408576</c:v>
                </c:pt>
                <c:pt idx="243">
                  <c:v>1773148.87755882</c:v>
                </c:pt>
                <c:pt idx="244">
                  <c:v>1770988.42543186</c:v>
                </c:pt>
                <c:pt idx="245">
                  <c:v>1768776.16943075</c:v>
                </c:pt>
                <c:pt idx="246">
                  <c:v>1766531.02284394</c:v>
                </c:pt>
                <c:pt idx="247">
                  <c:v>1764253.40271464</c:v>
                </c:pt>
                <c:pt idx="248">
                  <c:v>1761934.65386027</c:v>
                </c:pt>
                <c:pt idx="249">
                  <c:v>1759588.86642343</c:v>
                </c:pt>
                <c:pt idx="250">
                  <c:v>1757198.40759902</c:v>
                </c:pt>
                <c:pt idx="251">
                  <c:v>1754777.32073562</c:v>
                </c:pt>
                <c:pt idx="252">
                  <c:v>1752334.96603932</c:v>
                </c:pt>
                <c:pt idx="253">
                  <c:v>1749853.88503194</c:v>
                </c:pt>
                <c:pt idx="254">
                  <c:v>1747352.33101022</c:v>
                </c:pt>
                <c:pt idx="255">
                  <c:v>1744817.40685443</c:v>
                </c:pt>
                <c:pt idx="256">
                  <c:v>1742267.15853943</c:v>
                </c:pt>
                <c:pt idx="257">
                  <c:v>1739688.74768133</c:v>
                </c:pt>
                <c:pt idx="258">
                  <c:v>1737086.96288818</c:v>
                </c:pt>
                <c:pt idx="259">
                  <c:v>1734479.50119636</c:v>
                </c:pt>
                <c:pt idx="260">
                  <c:v>1731844.96316871</c:v>
                </c:pt>
                <c:pt idx="261">
                  <c:v>1729205.23587766</c:v>
                </c:pt>
                <c:pt idx="262">
                  <c:v>1726543.38451545</c:v>
                </c:pt>
                <c:pt idx="263">
                  <c:v>1723872.53837785</c:v>
                </c:pt>
                <c:pt idx="264">
                  <c:v>1721205.58851012</c:v>
                </c:pt>
                <c:pt idx="265">
                  <c:v>1718521.50484008</c:v>
                </c:pt>
                <c:pt idx="266">
                  <c:v>1715841.5574722</c:v>
                </c:pt>
                <c:pt idx="267">
                  <c:v>1713149.08214601</c:v>
                </c:pt>
                <c:pt idx="268">
                  <c:v>1710465.09068981</c:v>
                </c:pt>
                <c:pt idx="269">
                  <c:v>1707777.14697757</c:v>
                </c:pt>
                <c:pt idx="270">
                  <c:v>1705089.49819406</c:v>
                </c:pt>
                <c:pt idx="271">
                  <c:v>1702418.59195066</c:v>
                </c:pt>
                <c:pt idx="272">
                  <c:v>1699739.82828293</c:v>
                </c:pt>
                <c:pt idx="273">
                  <c:v>1697081.77956651</c:v>
                </c:pt>
                <c:pt idx="274">
                  <c:v>1694424.05455732</c:v>
                </c:pt>
                <c:pt idx="275">
                  <c:v>1691778.77700452</c:v>
                </c:pt>
                <c:pt idx="276">
                  <c:v>1689153.84640187</c:v>
                </c:pt>
                <c:pt idx="277">
                  <c:v>1686537.11671052</c:v>
                </c:pt>
                <c:pt idx="278">
                  <c:v>1683944.39433193</c:v>
                </c:pt>
                <c:pt idx="279">
                  <c:v>1681355.70649521</c:v>
                </c:pt>
                <c:pt idx="280">
                  <c:v>1678798.54592492</c:v>
                </c:pt>
                <c:pt idx="281">
                  <c:v>1676253.01747245</c:v>
                </c:pt>
                <c:pt idx="282">
                  <c:v>1673722.92283208</c:v>
                </c:pt>
                <c:pt idx="283">
                  <c:v>1671227.48336013</c:v>
                </c:pt>
                <c:pt idx="284">
                  <c:v>1668747.02747231</c:v>
                </c:pt>
                <c:pt idx="285">
                  <c:v>1666292.93548813</c:v>
                </c:pt>
                <c:pt idx="286">
                  <c:v>1663857.28131473</c:v>
                </c:pt>
                <c:pt idx="287">
                  <c:v>1661447.49523037</c:v>
                </c:pt>
                <c:pt idx="288">
                  <c:v>1659074.66741286</c:v>
                </c:pt>
                <c:pt idx="289">
                  <c:v>1656715.74928626</c:v>
                </c:pt>
                <c:pt idx="290">
                  <c:v>1654396.91526886</c:v>
                </c:pt>
                <c:pt idx="291">
                  <c:v>1652091.53153923</c:v>
                </c:pt>
                <c:pt idx="292">
                  <c:v>1649829.28630927</c:v>
                </c:pt>
                <c:pt idx="293">
                  <c:v>1647583.72932231</c:v>
                </c:pt>
                <c:pt idx="294">
                  <c:v>1645369.48787906</c:v>
                </c:pt>
                <c:pt idx="295">
                  <c:v>1643193.59423289</c:v>
                </c:pt>
                <c:pt idx="296">
                  <c:v>1641040.97483962</c:v>
                </c:pt>
                <c:pt idx="297">
                  <c:v>1638922.3567874</c:v>
                </c:pt>
                <c:pt idx="298">
                  <c:v>1636830.11307681</c:v>
                </c:pt>
                <c:pt idx="299">
                  <c:v>1634767.60725679</c:v>
                </c:pt>
                <c:pt idx="300">
                  <c:v>1632745.37542555</c:v>
                </c:pt>
                <c:pt idx="301">
                  <c:v>1630745.01997015</c:v>
                </c:pt>
                <c:pt idx="302">
                  <c:v>1628787.84441332</c:v>
                </c:pt>
                <c:pt idx="303">
                  <c:v>1626848.41441033</c:v>
                </c:pt>
                <c:pt idx="304">
                  <c:v>1624944.37010442</c:v>
                </c:pt>
                <c:pt idx="305">
                  <c:v>1623075.37166456</c:v>
                </c:pt>
                <c:pt idx="306">
                  <c:v>1621230.48235403</c:v>
                </c:pt>
                <c:pt idx="307">
                  <c:v>1619427.10103374</c:v>
                </c:pt>
                <c:pt idx="308">
                  <c:v>1617643.77060162</c:v>
                </c:pt>
                <c:pt idx="309">
                  <c:v>1615894.31978854</c:v>
                </c:pt>
                <c:pt idx="310">
                  <c:v>1614171.46657764</c:v>
                </c:pt>
                <c:pt idx="311">
                  <c:v>1612474.98024237</c:v>
                </c:pt>
                <c:pt idx="312">
                  <c:v>1610815.03670023</c:v>
                </c:pt>
                <c:pt idx="313">
                  <c:v>1609177.49258038</c:v>
                </c:pt>
                <c:pt idx="314">
                  <c:v>1607572.50319196</c:v>
                </c:pt>
                <c:pt idx="315">
                  <c:v>1605986.05144168</c:v>
                </c:pt>
                <c:pt idx="316">
                  <c:v>1604431.69669829</c:v>
                </c:pt>
                <c:pt idx="317">
                  <c:v>1602902.34486367</c:v>
                </c:pt>
                <c:pt idx="318">
                  <c:v>1601397.79887443</c:v>
                </c:pt>
                <c:pt idx="319">
                  <c:v>1599917.86581413</c:v>
                </c:pt>
                <c:pt idx="320">
                  <c:v>1598458.96868357</c:v>
                </c:pt>
                <c:pt idx="321">
                  <c:v>1597024.32900314</c:v>
                </c:pt>
                <c:pt idx="322">
                  <c:v>1595613.765354</c:v>
                </c:pt>
                <c:pt idx="323">
                  <c:v>1594220.37761794</c:v>
                </c:pt>
                <c:pt idx="324">
                  <c:v>1592847.39656086</c:v>
                </c:pt>
                <c:pt idx="325">
                  <c:v>1591494.67673582</c:v>
                </c:pt>
                <c:pt idx="326">
                  <c:v>1590158.73982917</c:v>
                </c:pt>
                <c:pt idx="327">
                  <c:v>1588836.14340368</c:v>
                </c:pt>
                <c:pt idx="328">
                  <c:v>1587526.79887577</c:v>
                </c:pt>
                <c:pt idx="329">
                  <c:v>1586233.92991086</c:v>
                </c:pt>
                <c:pt idx="330">
                  <c:v>1584947.51745664</c:v>
                </c:pt>
                <c:pt idx="331">
                  <c:v>1583667.52466444</c:v>
                </c:pt>
                <c:pt idx="332">
                  <c:v>1582390.62801205</c:v>
                </c:pt>
                <c:pt idx="333">
                  <c:v>1581113.53598784</c:v>
                </c:pt>
                <c:pt idx="334">
                  <c:v>1579829.71780237</c:v>
                </c:pt>
                <c:pt idx="335">
                  <c:v>1578535.96953806</c:v>
                </c:pt>
                <c:pt idx="336">
                  <c:v>1577219.3548785</c:v>
                </c:pt>
                <c:pt idx="337">
                  <c:v>1575873.56272605</c:v>
                </c:pt>
                <c:pt idx="338">
                  <c:v>1574482.63806573</c:v>
                </c:pt>
                <c:pt idx="339">
                  <c:v>1573034.03483489</c:v>
                </c:pt>
                <c:pt idx="340">
                  <c:v>1571502.48605319</c:v>
                </c:pt>
                <c:pt idx="341">
                  <c:v>1569866.26564112</c:v>
                </c:pt>
                <c:pt idx="342">
                  <c:v>1568081.58882192</c:v>
                </c:pt>
                <c:pt idx="343">
                  <c:v>1566108.56804127</c:v>
                </c:pt>
                <c:pt idx="344">
                  <c:v>1563863.68758219</c:v>
                </c:pt>
                <c:pt idx="345">
                  <c:v>1561277.86904041</c:v>
                </c:pt>
                <c:pt idx="346">
                  <c:v>1558202.42407258</c:v>
                </c:pt>
                <c:pt idx="347">
                  <c:v>1554353.17883285</c:v>
                </c:pt>
                <c:pt idx="348">
                  <c:v>1548359.82322429</c:v>
                </c:pt>
                <c:pt idx="349">
                  <c:v>1541811.57580598</c:v>
                </c:pt>
                <c:pt idx="350">
                  <c:v>1535537.90537357</c:v>
                </c:pt>
                <c:pt idx="351">
                  <c:v>1528702.61728861</c:v>
                </c:pt>
                <c:pt idx="352">
                  <c:v>1520238.13790714</c:v>
                </c:pt>
                <c:pt idx="353">
                  <c:v>1511348.22790724</c:v>
                </c:pt>
                <c:pt idx="354">
                  <c:v>1502575.88575898</c:v>
                </c:pt>
                <c:pt idx="355">
                  <c:v>1493846.67721617</c:v>
                </c:pt>
                <c:pt idx="356">
                  <c:v>1486010.46784486</c:v>
                </c:pt>
                <c:pt idx="357">
                  <c:v>1477610.68286549</c:v>
                </c:pt>
                <c:pt idx="358">
                  <c:v>1466884.1882795</c:v>
                </c:pt>
                <c:pt idx="359">
                  <c:v>1456177.86320813</c:v>
                </c:pt>
                <c:pt idx="360">
                  <c:v>1448291.38409145</c:v>
                </c:pt>
                <c:pt idx="361">
                  <c:v>1440239.13558608</c:v>
                </c:pt>
                <c:pt idx="362">
                  <c:v>1429856.71182363</c:v>
                </c:pt>
                <c:pt idx="363">
                  <c:v>1419266.17175767</c:v>
                </c:pt>
                <c:pt idx="364">
                  <c:v>1410250.45201748</c:v>
                </c:pt>
                <c:pt idx="365">
                  <c:v>1401308.50635425</c:v>
                </c:pt>
                <c:pt idx="366">
                  <c:v>1392041.95619918</c:v>
                </c:pt>
                <c:pt idx="367">
                  <c:v>1382426.14133028</c:v>
                </c:pt>
                <c:pt idx="368">
                  <c:v>1372075.93828806</c:v>
                </c:pt>
                <c:pt idx="369">
                  <c:v>1361816.4826594</c:v>
                </c:pt>
                <c:pt idx="370">
                  <c:v>1353654.45289196</c:v>
                </c:pt>
                <c:pt idx="371">
                  <c:v>1345285.86550662</c:v>
                </c:pt>
                <c:pt idx="372">
                  <c:v>1334582.95116795</c:v>
                </c:pt>
                <c:pt idx="373">
                  <c:v>1323494.45324253</c:v>
                </c:pt>
                <c:pt idx="374">
                  <c:v>1313320.03924941</c:v>
                </c:pt>
                <c:pt idx="375">
                  <c:v>1303286.72792015</c:v>
                </c:pt>
                <c:pt idx="376">
                  <c:v>1293891.23053606</c:v>
                </c:pt>
                <c:pt idx="377">
                  <c:v>1284391.85149936</c:v>
                </c:pt>
                <c:pt idx="378">
                  <c:v>1274203.57679527</c:v>
                </c:pt>
                <c:pt idx="379">
                  <c:v>1263831.74525358</c:v>
                </c:pt>
                <c:pt idx="380">
                  <c:v>1253923.34018411</c:v>
                </c:pt>
                <c:pt idx="381">
                  <c:v>1244036.69759271</c:v>
                </c:pt>
                <c:pt idx="382">
                  <c:v>1234397.44606033</c:v>
                </c:pt>
                <c:pt idx="383">
                  <c:v>1224725.78665575</c:v>
                </c:pt>
                <c:pt idx="384">
                  <c:v>1215173.74391818</c:v>
                </c:pt>
                <c:pt idx="385">
                  <c:v>1205564.04631092</c:v>
                </c:pt>
                <c:pt idx="386">
                  <c:v>1196058.11431339</c:v>
                </c:pt>
                <c:pt idx="387">
                  <c:v>1186488.01468269</c:v>
                </c:pt>
                <c:pt idx="388">
                  <c:v>1177000.61294344</c:v>
                </c:pt>
                <c:pt idx="389">
                  <c:v>1167417.67727735</c:v>
                </c:pt>
                <c:pt idx="390">
                  <c:v>1157713.48387816</c:v>
                </c:pt>
                <c:pt idx="391">
                  <c:v>1147883.28969272</c:v>
                </c:pt>
                <c:pt idx="392">
                  <c:v>1138011.89395996</c:v>
                </c:pt>
                <c:pt idx="393">
                  <c:v>1128108.49487056</c:v>
                </c:pt>
                <c:pt idx="394">
                  <c:v>1118723.95729777</c:v>
                </c:pt>
                <c:pt idx="395">
                  <c:v>1109404.37859228</c:v>
                </c:pt>
                <c:pt idx="396">
                  <c:v>1100234.33734179</c:v>
                </c:pt>
                <c:pt idx="397">
                  <c:v>1091061.65273189</c:v>
                </c:pt>
                <c:pt idx="398">
                  <c:v>1082035.79691373</c:v>
                </c:pt>
                <c:pt idx="399">
                  <c:v>1073025.25660946</c:v>
                </c:pt>
                <c:pt idx="400">
                  <c:v>1064185.14117233</c:v>
                </c:pt>
                <c:pt idx="401">
                  <c:v>1055407.80146155</c:v>
                </c:pt>
                <c:pt idx="402">
                  <c:v>1046860.3040056</c:v>
                </c:pt>
                <c:pt idx="403">
                  <c:v>1038454.92173947</c:v>
                </c:pt>
                <c:pt idx="404">
                  <c:v>1029957.73062036</c:v>
                </c:pt>
                <c:pt idx="405">
                  <c:v>1021864.87897629</c:v>
                </c:pt>
                <c:pt idx="406">
                  <c:v>1015129.35670337</c:v>
                </c:pt>
                <c:pt idx="407">
                  <c:v>1009472.05906822</c:v>
                </c:pt>
                <c:pt idx="408">
                  <c:v>1005271.65103906</c:v>
                </c:pt>
                <c:pt idx="409">
                  <c:v>1002823.11588909</c:v>
                </c:pt>
                <c:pt idx="410">
                  <c:v>1002602.32000418</c:v>
                </c:pt>
                <c:pt idx="411">
                  <c:v>1004860.63269703</c:v>
                </c:pt>
                <c:pt idx="412">
                  <c:v>1009644.48517669</c:v>
                </c:pt>
                <c:pt idx="413">
                  <c:v>1016424.86043384</c:v>
                </c:pt>
                <c:pt idx="414">
                  <c:v>1024555.83524457</c:v>
                </c:pt>
                <c:pt idx="415">
                  <c:v>1033341.57732955</c:v>
                </c:pt>
                <c:pt idx="416">
                  <c:v>1042209.81022056</c:v>
                </c:pt>
                <c:pt idx="417">
                  <c:v>1050461.19172714</c:v>
                </c:pt>
                <c:pt idx="418">
                  <c:v>1058429.39122194</c:v>
                </c:pt>
                <c:pt idx="419">
                  <c:v>1065252.52171357</c:v>
                </c:pt>
                <c:pt idx="420">
                  <c:v>1070762.25182443</c:v>
                </c:pt>
                <c:pt idx="421">
                  <c:v>1075192.32203039</c:v>
                </c:pt>
                <c:pt idx="422">
                  <c:v>1079192.65985831</c:v>
                </c:pt>
                <c:pt idx="423">
                  <c:v>1082209.24548796</c:v>
                </c:pt>
                <c:pt idx="424">
                  <c:v>1084388.11674808</c:v>
                </c:pt>
                <c:pt idx="425">
                  <c:v>1085607.72191001</c:v>
                </c:pt>
                <c:pt idx="426">
                  <c:v>1086595.10152705</c:v>
                </c:pt>
                <c:pt idx="427">
                  <c:v>1086956.07624606</c:v>
                </c:pt>
                <c:pt idx="428">
                  <c:v>1086878.31383358</c:v>
                </c:pt>
                <c:pt idx="429">
                  <c:v>1086188.77009319</c:v>
                </c:pt>
                <c:pt idx="430">
                  <c:v>1085138.89004035</c:v>
                </c:pt>
                <c:pt idx="431">
                  <c:v>1083622.00994492</c:v>
                </c:pt>
                <c:pt idx="432">
                  <c:v>1081809.91324936</c:v>
                </c:pt>
                <c:pt idx="433">
                  <c:v>1079660.08765685</c:v>
                </c:pt>
                <c:pt idx="434">
                  <c:v>1077344.5611379</c:v>
                </c:pt>
                <c:pt idx="435">
                  <c:v>1074915.05373395</c:v>
                </c:pt>
                <c:pt idx="436">
                  <c:v>1072543.87128025</c:v>
                </c:pt>
                <c:pt idx="437">
                  <c:v>1070412.07934934</c:v>
                </c:pt>
                <c:pt idx="438">
                  <c:v>1069077.65747837</c:v>
                </c:pt>
                <c:pt idx="439">
                  <c:v>1068546.90378189</c:v>
                </c:pt>
                <c:pt idx="440">
                  <c:v>1064573.27217167</c:v>
                </c:pt>
                <c:pt idx="441">
                  <c:v>1062248.84529116</c:v>
                </c:pt>
                <c:pt idx="442">
                  <c:v>1058982.63926526</c:v>
                </c:pt>
                <c:pt idx="443">
                  <c:v>1057599.17988648</c:v>
                </c:pt>
                <c:pt idx="444">
                  <c:v>1059484.46208594</c:v>
                </c:pt>
                <c:pt idx="445">
                  <c:v>1060991.24933635</c:v>
                </c:pt>
                <c:pt idx="446">
                  <c:v>1062553.24509275</c:v>
                </c:pt>
                <c:pt idx="447">
                  <c:v>1063940.27700797</c:v>
                </c:pt>
                <c:pt idx="448">
                  <c:v>1065220.43349877</c:v>
                </c:pt>
                <c:pt idx="449">
                  <c:v>1066386.49331648</c:v>
                </c:pt>
                <c:pt idx="450">
                  <c:v>1067414.10484875</c:v>
                </c:pt>
                <c:pt idx="451">
                  <c:v>1068376.90575068</c:v>
                </c:pt>
                <c:pt idx="452">
                  <c:v>1068975.29418647</c:v>
                </c:pt>
                <c:pt idx="453">
                  <c:v>1068883.09105038</c:v>
                </c:pt>
                <c:pt idx="454">
                  <c:v>1068915.51141136</c:v>
                </c:pt>
                <c:pt idx="455">
                  <c:v>1066044.61510389</c:v>
                </c:pt>
                <c:pt idx="456">
                  <c:v/>
                </c:pt>
                <c:pt idx="457">
                  <c:v>80514.1316506478</c:v>
                </c:pt>
                <c:pt idx="458">
                  <c:v>113865.418777999</c:v>
                </c:pt>
                <c:pt idx="459">
                  <c:v>139457.60790797</c:v>
                </c:pt>
                <c:pt idx="460">
                  <c:v>161033.526936875</c:v>
                </c:pt>
                <c:pt idx="461">
                  <c:v>180043.137052167</c:v>
                </c:pt>
                <c:pt idx="462">
                  <c:v>197230.2326632</c:v>
                </c:pt>
                <c:pt idx="463">
                  <c:v>213041.24707783</c:v>
                </c:pt>
                <c:pt idx="464">
                  <c:v>227753.970941123</c:v>
                </c:pt>
                <c:pt idx="465">
                  <c:v>241583.598046057</c:v>
                </c:pt>
                <c:pt idx="466">
                  <c:v>254653.907478876</c:v>
                </c:pt>
                <c:pt idx="467">
                  <c:v>267104.580661354</c:v>
                </c:pt>
                <c:pt idx="468">
                  <c:v>278981.934494235</c:v>
                </c:pt>
                <c:pt idx="469">
                  <c:v>290393.602666395</c:v>
                </c:pt>
                <c:pt idx="470">
                  <c:v>301362.557930459</c:v>
                </c:pt>
                <c:pt idx="471">
                  <c:v>311945.094040297</c:v>
                </c:pt>
                <c:pt idx="472">
                  <c:v>322203.485581534</c:v>
                </c:pt>
                <c:pt idx="473">
                  <c:v>332133.313260329</c:v>
                </c:pt>
                <c:pt idx="474">
                  <c:v>341787.051873008</c:v>
                </c:pt>
                <c:pt idx="475">
                  <c:v>351175.602112483</c:v>
                </c:pt>
                <c:pt idx="476">
                  <c:v>360301.937418951</c:v>
                </c:pt>
                <c:pt idx="477">
                  <c:v>369216.389509916</c:v>
                </c:pt>
                <c:pt idx="478">
                  <c:v>377950.498827554</c:v>
                </c:pt>
                <c:pt idx="479">
                  <c:v>386446.946040391</c:v>
                </c:pt>
                <c:pt idx="480">
                  <c:v>394809.854573351</c:v>
                </c:pt>
                <c:pt idx="481">
                  <c:v>402970.791838506</c:v>
                </c:pt>
                <c:pt idx="482">
                  <c:v>410960.385099175</c:v>
                </c:pt>
                <c:pt idx="483">
                  <c:v>418809.815543293</c:v>
                </c:pt>
                <c:pt idx="484">
                  <c:v>426498.803004726</c:v>
                </c:pt>
                <c:pt idx="485">
                  <c:v>434100.558682211</c:v>
                </c:pt>
                <c:pt idx="486">
                  <c:v>441526.538330082</c:v>
                </c:pt>
                <c:pt idx="487">
                  <c:v>448847.599244985</c:v>
                </c:pt>
                <c:pt idx="488">
                  <c:v>456036.154402355</c:v>
                </c:pt>
                <c:pt idx="489">
                  <c:v>463137.365751501</c:v>
                </c:pt>
                <c:pt idx="490">
                  <c:v>470119.164614329</c:v>
                </c:pt>
                <c:pt idx="491">
                  <c:v>477002.357111271</c:v>
                </c:pt>
                <c:pt idx="492">
                  <c:v>483792.77371728</c:v>
                </c:pt>
                <c:pt idx="493">
                  <c:v>490517.952413125</c:v>
                </c:pt>
                <c:pt idx="494">
                  <c:v>497109.076980099</c:v>
                </c:pt>
                <c:pt idx="495">
                  <c:v>503641.306541017</c:v>
                </c:pt>
                <c:pt idx="496">
                  <c:v>510079.483838574</c:v>
                </c:pt>
                <c:pt idx="497">
                  <c:v>516417.193528794</c:v>
                </c:pt>
                <c:pt idx="498">
                  <c:v>522730.354791099</c:v>
                </c:pt>
                <c:pt idx="499">
                  <c:v>528933.716936665</c:v>
                </c:pt>
                <c:pt idx="500">
                  <c:v>535080.683763182</c:v>
                </c:pt>
                <c:pt idx="501">
                  <c:v>541134.460282926</c:v>
                </c:pt>
                <c:pt idx="502">
                  <c:v>547126.122986569</c:v>
                </c:pt>
                <c:pt idx="503">
                  <c:v>553062.776983438</c:v>
                </c:pt>
                <c:pt idx="504">
                  <c:v>558940.388802478</c:v>
                </c:pt>
                <c:pt idx="505">
                  <c:v>564741.813700924</c:v>
                </c:pt>
                <c:pt idx="506">
                  <c:v>570479.581750824</c:v>
                </c:pt>
                <c:pt idx="507">
                  <c:v>576172.478387362</c:v>
                </c:pt>
                <c:pt idx="508">
                  <c:v>581796.197244136</c:v>
                </c:pt>
                <c:pt idx="509">
                  <c:v>587378.954755596</c:v>
                </c:pt>
                <c:pt idx="510">
                  <c:v>592893.234468249</c:v>
                </c:pt>
                <c:pt idx="511">
                  <c:v>598361.658741609</c:v>
                </c:pt>
                <c:pt idx="512">
                  <c:v>603816.149847381</c:v>
                </c:pt>
                <c:pt idx="513">
                  <c:v>609369.82286315</c:v>
                </c:pt>
                <c:pt idx="514">
                  <c:v>614896.689627142</c:v>
                </c:pt>
                <c:pt idx="515">
                  <c:v>620392.812464408</c:v>
                </c:pt>
                <c:pt idx="516">
                  <c:v>625863.411773178</c:v>
                </c:pt>
                <c:pt idx="517">
                  <c:v>631306.970213138</c:v>
                </c:pt>
                <c:pt idx="518">
                  <c:v>636722.841277652</c:v>
                </c:pt>
                <c:pt idx="519">
                  <c:v>642116.623249737</c:v>
                </c:pt>
                <c:pt idx="520">
                  <c:v>647485.168248972</c:v>
                </c:pt>
                <c:pt idx="521">
                  <c:v>652832.955544344</c:v>
                </c:pt>
                <c:pt idx="522">
                  <c:v>658158.615209624</c:v>
                </c:pt>
                <c:pt idx="523">
                  <c:v>663463.119213143</c:v>
                </c:pt>
                <c:pt idx="524">
                  <c:v>668750.802806834</c:v>
                </c:pt>
                <c:pt idx="525">
                  <c:v>674019.578994239</c:v>
                </c:pt>
                <c:pt idx="526">
                  <c:v>679273.13083731</c:v>
                </c:pt>
                <c:pt idx="527">
                  <c:v>684507.751573547</c:v>
                </c:pt>
                <c:pt idx="528">
                  <c:v>689727.78226716</c:v>
                </c:pt>
                <c:pt idx="529">
                  <c:v>694929.563280401</c:v>
                </c:pt>
                <c:pt idx="530">
                  <c:v>700117.567650247</c:v>
                </c:pt>
                <c:pt idx="531">
                  <c:v>705293.683534894</c:v>
                </c:pt>
                <c:pt idx="532">
                  <c:v>710451.530114415</c:v>
                </c:pt>
                <c:pt idx="533">
                  <c:v>715595.593339786</c:v>
                </c:pt>
                <c:pt idx="534">
                  <c:v>720727.841312212</c:v>
                </c:pt>
                <c:pt idx="535">
                  <c:v>725847.7308328</c:v>
                </c:pt>
                <c:pt idx="536">
                  <c:v>730956.454701896</c:v>
                </c:pt>
                <c:pt idx="537">
                  <c:v>736054.142941194</c:v>
                </c:pt>
                <c:pt idx="538">
                  <c:v>741140.074380779</c:v>
                </c:pt>
                <c:pt idx="539">
                  <c:v>746216.717204003</c:v>
                </c:pt>
                <c:pt idx="540">
                  <c:v>751281.962613766</c:v>
                </c:pt>
                <c:pt idx="541">
                  <c:v>756337.970286871</c:v>
                </c:pt>
                <c:pt idx="542">
                  <c:v>761385.013915898</c:v>
                </c:pt>
                <c:pt idx="543">
                  <c:v>766420.153725818</c:v>
                </c:pt>
                <c:pt idx="544">
                  <c:v>771447.57547454</c:v>
                </c:pt>
                <c:pt idx="545">
                  <c:v>776465.320534344</c:v>
                </c:pt>
                <c:pt idx="546">
                  <c:v>781474.556751422</c:v>
                </c:pt>
                <c:pt idx="547">
                  <c:v>786473.832721342</c:v>
                </c:pt>
                <c:pt idx="548">
                  <c:v>791463.751247249</c:v>
                </c:pt>
                <c:pt idx="549">
                  <c:v>796445.490987459</c:v>
                </c:pt>
                <c:pt idx="550">
                  <c:v>801416.582827282</c:v>
                </c:pt>
                <c:pt idx="551">
                  <c:v>806380.563207257</c:v>
                </c:pt>
                <c:pt idx="552">
                  <c:v>811335.576602943</c:v>
                </c:pt>
                <c:pt idx="553">
                  <c:v>816279.7234732</c:v>
                </c:pt>
                <c:pt idx="554">
                  <c:v>821216.574757345</c:v>
                </c:pt>
                <c:pt idx="555">
                  <c:v>826142.57494107</c:v>
                </c:pt>
                <c:pt idx="556">
                  <c:v>831060.666044483</c:v>
                </c:pt>
                <c:pt idx="557">
                  <c:v>835970.217323012</c:v>
                </c:pt>
                <c:pt idx="558">
                  <c:v>840867.678555962</c:v>
                </c:pt>
                <c:pt idx="559">
                  <c:v>845757.364685676</c:v>
                </c:pt>
                <c:pt idx="560">
                  <c:v>850635.813234033</c:v>
                </c:pt>
                <c:pt idx="561">
                  <c:v>855505.114702693</c:v>
                </c:pt>
                <c:pt idx="562">
                  <c:v>860364.94697576</c:v>
                </c:pt>
                <c:pt idx="563">
                  <c:v>865212.357934095</c:v>
                </c:pt>
                <c:pt idx="564">
                  <c:v>870050.283966267</c:v>
                </c:pt>
                <c:pt idx="565">
                  <c:v>874876.941579438</c:v>
                </c:pt>
                <c:pt idx="566">
                  <c:v>879692.761921367</c:v>
                </c:pt>
                <c:pt idx="567">
                  <c:v>884497.133306065</c:v>
                </c:pt>
                <c:pt idx="568">
                  <c:v>889288.894748471</c:v>
                </c:pt>
                <c:pt idx="569">
                  <c:v>894070.441230376</c:v>
                </c:pt>
                <c:pt idx="570">
                  <c:v>898837.77019753</c:v>
                </c:pt>
                <c:pt idx="571">
                  <c:v>903594.03589127</c:v>
                </c:pt>
                <c:pt idx="572">
                  <c:v>908338.315709461</c:v>
                </c:pt>
                <c:pt idx="573">
                  <c:v>913067.169836074</c:v>
                </c:pt>
                <c:pt idx="574">
                  <c:v>917784.066038387</c:v>
                </c:pt>
                <c:pt idx="575">
                  <c:v>922485.596234281</c:v>
                </c:pt>
                <c:pt idx="576">
                  <c:v>927174.158579271</c:v>
                </c:pt>
                <c:pt idx="577">
                  <c:v>931848.339602874</c:v>
                </c:pt>
                <c:pt idx="578">
                  <c:v>936506.022713166</c:v>
                </c:pt>
                <c:pt idx="579">
                  <c:v>941149.870792918</c:v>
                </c:pt>
                <c:pt idx="580">
                  <c:v>945776.456285916</c:v>
                </c:pt>
                <c:pt idx="581">
                  <c:v>950388.620327508</c:v>
                </c:pt>
                <c:pt idx="582">
                  <c:v>954983.656238723</c:v>
                </c:pt>
                <c:pt idx="583">
                  <c:v>959561.692129425</c:v>
                </c:pt>
                <c:pt idx="584">
                  <c:v>964123.670406969</c:v>
                </c:pt>
                <c:pt idx="585">
                  <c:v>968666.12474795</c:v>
                </c:pt>
                <c:pt idx="586">
                  <c:v>973191.569260719</c:v>
                </c:pt>
                <c:pt idx="587">
                  <c:v>977699.621144586</c:v>
                </c:pt>
                <c:pt idx="588">
                  <c:v>982186.003975516</c:v>
                </c:pt>
                <c:pt idx="589">
                  <c:v>986655.825637329</c:v>
                </c:pt>
                <c:pt idx="590">
                  <c:v>991104.036173323</c:v>
                </c:pt>
                <c:pt idx="591">
                  <c:v>995533.551686159</c:v>
                </c:pt>
                <c:pt idx="592">
                  <c:v>999941.698820341</c:v>
                </c:pt>
                <c:pt idx="593">
                  <c:v>1004328.23834161</c:v>
                </c:pt>
                <c:pt idx="594">
                  <c:v>1008692.97629569</c:v>
                </c:pt>
                <c:pt idx="595">
                  <c:v>1013035.76556192</c:v>
                </c:pt>
                <c:pt idx="596">
                  <c:v>1017356.5073802</c:v>
                </c:pt>
                <c:pt idx="597">
                  <c:v>1021654.26820277</c:v>
                </c:pt>
                <c:pt idx="598">
                  <c:v>1025927.22540841</c:v>
                </c:pt>
                <c:pt idx="599">
                  <c:v>1030178.05436439</c:v>
                </c:pt>
                <c:pt idx="600">
                  <c:v>1034402.27312074</c:v>
                </c:pt>
                <c:pt idx="601">
                  <c:v>1038602.66586938</c:v>
                </c:pt>
                <c:pt idx="602">
                  <c:v>1042779.38596657</c:v>
                </c:pt>
                <c:pt idx="603">
                  <c:v>1046926.93298872</c:v>
                </c:pt>
                <c:pt idx="604">
                  <c:v>1051049.22687595</c:v>
                </c:pt>
                <c:pt idx="605">
                  <c:v>1055143.60646789</c:v>
                </c:pt>
                <c:pt idx="606">
                  <c:v>1059212.26532272</c:v>
                </c:pt>
                <c:pt idx="607">
                  <c:v>1063250.56970543</c:v>
                </c:pt>
                <c:pt idx="608">
                  <c:v>1067259.77371909</c:v>
                </c:pt>
                <c:pt idx="609">
                  <c:v>1071240.2213468</c:v>
                </c:pt>
                <c:pt idx="610">
                  <c:v>1075189.22863573</c:v>
                </c:pt>
                <c:pt idx="611">
                  <c:v>1079107.16958967</c:v>
                </c:pt>
                <c:pt idx="612">
                  <c:v>1082994.48567023</c:v>
                </c:pt>
                <c:pt idx="613">
                  <c:v>1086847.42654799</c:v>
                </c:pt>
                <c:pt idx="614">
                  <c:v>1090668.58853021</c:v>
                </c:pt>
                <c:pt idx="615">
                  <c:v>1094453.11540283</c:v>
                </c:pt>
                <c:pt idx="616">
                  <c:v>1098204.78750367</c:v>
                </c:pt>
                <c:pt idx="617">
                  <c:v>1101917.60206782</c:v>
                </c:pt>
                <c:pt idx="618">
                  <c:v>1105385.86394193</c:v>
                </c:pt>
                <c:pt idx="619">
                  <c:v>1108917.6244277</c:v>
                </c:pt>
                <c:pt idx="620">
                  <c:v>1112319.01628796</c:v>
                </c:pt>
                <c:pt idx="621">
                  <c:v>1115936.31225751</c:v>
                </c:pt>
                <c:pt idx="622">
                  <c:v>1119515.79161023</c:v>
                </c:pt>
                <c:pt idx="623">
                  <c:v>1122839.7522816</c:v>
                </c:pt>
                <c:pt idx="624">
                  <c:v>1126367.72410689</c:v>
                </c:pt>
                <c:pt idx="625">
                  <c:v>1129695.86291776</c:v>
                </c:pt>
                <c:pt idx="626">
                  <c:v>1133145.40100611</c:v>
                </c:pt>
                <c:pt idx="627">
                  <c:v>1136514.67702161</c:v>
                </c:pt>
                <c:pt idx="628">
                  <c:v>1139851.52474064</c:v>
                </c:pt>
                <c:pt idx="629">
                  <c:v>1143180.75440384</c:v>
                </c:pt>
                <c:pt idx="630">
                  <c:v>1146478.06591441</c:v>
                </c:pt>
                <c:pt idx="631">
                  <c:v>1149781.37656528</c:v>
                </c:pt>
                <c:pt idx="632">
                  <c:v>1153032.00908021</c:v>
                </c:pt>
                <c:pt idx="633">
                  <c:v>1156286.00068538</c:v>
                </c:pt>
                <c:pt idx="634">
                  <c:v>1159503.03162433</c:v>
                </c:pt>
              </c:numCache>
            </c:numRef>
          </c:yVal>
          <c:smooth val="0"/>
        </c:ser>
        <c:axId val="68511556"/>
        <c:axId val="63748884"/>
      </c:scatterChart>
      <c:valAx>
        <c:axId val="685115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748884"/>
        <c:crosses val="autoZero"/>
        <c:crossBetween val="midCat"/>
      </c:valAx>
      <c:valAx>
        <c:axId val="637488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5115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276120</xdr:colOff>
      <xdr:row>2</xdr:row>
      <xdr:rowOff>103320</xdr:rowOff>
    </xdr:from>
    <xdr:to>
      <xdr:col>32</xdr:col>
      <xdr:colOff>180360</xdr:colOff>
      <xdr:row>22</xdr:row>
      <xdr:rowOff>110160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21878640" y="599760"/>
          <a:ext cx="7191000" cy="4413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790560</xdr:colOff>
      <xdr:row>9</xdr:row>
      <xdr:rowOff>204840</xdr:rowOff>
    </xdr:from>
    <xdr:to>
      <xdr:col>35</xdr:col>
      <xdr:colOff>752040</xdr:colOff>
      <xdr:row>32</xdr:row>
      <xdr:rowOff>132480</xdr:rowOff>
    </xdr:to>
    <xdr:graphicFrame>
      <xdr:nvGraphicFramePr>
        <xdr:cNvPr id="1" name="Диаграмма 1"/>
        <xdr:cNvGraphicFramePr/>
      </xdr:nvGraphicFramePr>
      <xdr:xfrm>
        <a:off x="18811800" y="2243520"/>
        <a:ext cx="13258440" cy="49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381600</xdr:colOff>
      <xdr:row>4</xdr:row>
      <xdr:rowOff>53640</xdr:rowOff>
    </xdr:from>
    <xdr:to>
      <xdr:col>18</xdr:col>
      <xdr:colOff>27000</xdr:colOff>
      <xdr:row>18</xdr:row>
      <xdr:rowOff>207000</xdr:rowOff>
    </xdr:to>
    <xdr:graphicFrame>
      <xdr:nvGraphicFramePr>
        <xdr:cNvPr id="2" name=""/>
        <xdr:cNvGraphicFramePr/>
      </xdr:nvGraphicFramePr>
      <xdr:xfrm>
        <a:off x="10849320" y="99072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36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P2" activeCellId="0" sqref="P2"/>
    </sheetView>
  </sheetViews>
  <sheetFormatPr defaultRowHeight="18.75"/>
  <cols>
    <col collapsed="false" hidden="false" max="8" min="1" style="1" width="9.10526315789474"/>
    <col collapsed="false" hidden="false" max="9" min="9" style="1" width="10.497975708502"/>
    <col collapsed="false" hidden="false" max="11" min="10" style="1" width="9.10526315789474"/>
    <col collapsed="false" hidden="false" max="12" min="12" style="1" width="16.1740890688259"/>
    <col collapsed="false" hidden="false" max="16" min="13" style="1" width="9.10526315789474"/>
    <col collapsed="false" hidden="false" max="19" min="17" style="1" width="16.1740890688259"/>
    <col collapsed="false" hidden="false" max="20" min="20" style="1" width="12.9595141700405"/>
    <col collapsed="false" hidden="false" max="1025" min="21" style="1" width="9.10526315789474"/>
  </cols>
  <sheetData>
    <row r="1" s="5" customFormat="true" ht="21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s="7" customFormat="true" ht="17.35" hidden="false" customHeight="false" outlineLevel="0" collapsed="false">
      <c r="A2" s="6" t="n">
        <v>27</v>
      </c>
      <c r="B2" s="7" t="n">
        <v>101325</v>
      </c>
      <c r="C2" s="6" t="n">
        <v>198.64</v>
      </c>
      <c r="D2" s="6" t="n">
        <v>7600</v>
      </c>
      <c r="E2" s="8" t="n">
        <f aca="false">B2/287/C2</f>
        <v>1.77732974470301</v>
      </c>
      <c r="F2" s="7" t="n">
        <v>1005</v>
      </c>
      <c r="G2" s="0" t="n">
        <v>0.05827</v>
      </c>
      <c r="H2" s="7" t="n">
        <v>300</v>
      </c>
      <c r="I2" s="8" t="n">
        <f aca="false">0.5+0.039*A2*A2+0.5*H2/C2</f>
        <v>29.6861349174386</v>
      </c>
      <c r="J2" s="8" t="n">
        <f aca="false">POWER(I2,-1/3)</f>
        <v>0.322960033189855</v>
      </c>
      <c r="K2" s="7" t="n">
        <v>0.71</v>
      </c>
      <c r="L2" s="8" t="n">
        <f aca="false">0.00001827*((291.15+120)/(C2+120))*POWER(C2/291.15,3/2)</f>
        <v>1.32850568346379E-005</v>
      </c>
      <c r="M2" s="7" t="n">
        <f aca="false">E2*D2*G2/L2</f>
        <v>59246568.6747411</v>
      </c>
      <c r="N2" s="7" t="n">
        <f aca="false">0.332*SQRT(J2)*POWER(K2,-2/3)/SQRT(M2)</f>
        <v>3.07993799682206E-005</v>
      </c>
      <c r="O2" s="7" t="n">
        <f aca="false">C2+0.85*D2*D2/2/F2</f>
        <v>24624.5106467662</v>
      </c>
      <c r="P2" s="7" t="n">
        <f aca="false">N2*E2*D2*F2*(O2-H2)</f>
        <v>10170299.6507115</v>
      </c>
      <c r="Q2" s="7" t="n">
        <f aca="false">0.00001827*((291.15+120)/(H2+120))*POWER(H2/291.15,3/2)</f>
        <v>1.87066595305024E-005</v>
      </c>
      <c r="R2" s="7" t="n">
        <f aca="false">B2/287/H2</f>
        <v>1.17682926829268</v>
      </c>
      <c r="S2" s="7" t="n">
        <f aca="false">POWER(H2/O2,0.4)*POWER(1+POWER(K2,1/3)*(0.2)*A2*A2,0.11)</f>
        <v>0.293242425579545</v>
      </c>
      <c r="T2" s="7" t="n">
        <f aca="false">0.0296*POWER(K2,0.43)*POWER(R2*D2,0.8)*POWER(Q2,0.2)*F2*(O2-H2)/K2*S2/POWER(G2,1)</f>
        <v>727255981.86306</v>
      </c>
      <c r="U2" s="0" t="n">
        <v>0.0068</v>
      </c>
    </row>
    <row r="3" customFormat="false" ht="17.35" hidden="false" customHeight="false" outlineLevel="0" collapsed="false">
      <c r="A3" s="6" t="n">
        <v>27</v>
      </c>
      <c r="B3" s="7" t="n">
        <v>101325</v>
      </c>
      <c r="C3" s="6" t="n">
        <v>198.64</v>
      </c>
      <c r="D3" s="6" t="n">
        <v>7600</v>
      </c>
      <c r="E3" s="8" t="n">
        <f aca="false">B3/287/C3</f>
        <v>1.77732974470301</v>
      </c>
      <c r="F3" s="7" t="n">
        <v>1005</v>
      </c>
      <c r="G3" s="0" t="n">
        <v>0.09758</v>
      </c>
      <c r="H3" s="7" t="n">
        <v>300</v>
      </c>
      <c r="I3" s="8" t="n">
        <f aca="false">0.5+0.039*A3*A3+0.5*H3/C3</f>
        <v>29.6861349174386</v>
      </c>
      <c r="J3" s="8" t="n">
        <f aca="false">POWER(I3,-1/3)</f>
        <v>0.322960033189855</v>
      </c>
      <c r="K3" s="7" t="n">
        <v>0.71</v>
      </c>
      <c r="L3" s="8" t="n">
        <f aca="false">0.00001827*((291.15+120)/(C3+120))*POWER(C3/291.15,3/2)</f>
        <v>1.32850568346379E-005</v>
      </c>
      <c r="M3" s="7" t="n">
        <f aca="false">E3*D3*G3/L3</f>
        <v>99215379.6341384</v>
      </c>
      <c r="N3" s="7" t="n">
        <f aca="false">0.332*SQRT(J3)*POWER(K3,-2/3)/SQRT(M3)</f>
        <v>2.38003901228296E-005</v>
      </c>
      <c r="O3" s="7" t="n">
        <f aca="false">C3+0.85*D3*D3/2/F3</f>
        <v>24624.5106467662</v>
      </c>
      <c r="P3" s="7" t="n">
        <f aca="false">N3*E3*D3*F3*(O3-H3)</f>
        <v>7859154.94411804</v>
      </c>
      <c r="Q3" s="7" t="n">
        <f aca="false">0.00001827*((291.15+120)/(H3+120))*POWER(H3/291.15,3/2)</f>
        <v>1.87066595305024E-005</v>
      </c>
      <c r="R3" s="7" t="n">
        <f aca="false">B3/287/H3</f>
        <v>1.17682926829268</v>
      </c>
      <c r="S3" s="7" t="n">
        <f aca="false">POWER(H3/O3,0.4)*POWER(1+POWER(K3,1/3)*(0.2)*A3*A3,0.11)</f>
        <v>0.293242425579545</v>
      </c>
      <c r="T3" s="7" t="n">
        <f aca="false">0.0296*POWER(K3,0.43)*POWER(R3*D3,0.8)*POWER(Q3,0.2)*F3*(O3-H3)/K3*S3/POWER(G3,0.2)</f>
        <v>67493221.4418447</v>
      </c>
      <c r="U3" s="0" t="n">
        <v>0.0136</v>
      </c>
    </row>
    <row r="4" customFormat="false" ht="17.35" hidden="false" customHeight="false" outlineLevel="0" collapsed="false">
      <c r="A4" s="6" t="n">
        <v>27</v>
      </c>
      <c r="B4" s="7" t="n">
        <v>101325</v>
      </c>
      <c r="C4" s="6" t="n">
        <v>198.64</v>
      </c>
      <c r="D4" s="6" t="n">
        <v>7600</v>
      </c>
      <c r="E4" s="8" t="n">
        <f aca="false">B4/287/C4</f>
        <v>1.77732974470301</v>
      </c>
      <c r="F4" s="7" t="n">
        <v>1005</v>
      </c>
      <c r="G4" s="0" t="n">
        <v>0.12296</v>
      </c>
      <c r="H4" s="7" t="n">
        <v>300</v>
      </c>
      <c r="I4" s="8" t="n">
        <f aca="false">0.5+0.039*A4*A4+0.5*H4/C4</f>
        <v>29.6861349174386</v>
      </c>
      <c r="J4" s="8" t="n">
        <f aca="false">POWER(I4,-1/3)</f>
        <v>0.322960033189855</v>
      </c>
      <c r="K4" s="7" t="n">
        <v>0.71</v>
      </c>
      <c r="L4" s="8" t="n">
        <f aca="false">0.00001827*((291.15+120)/(C4+120))*POWER(C4/291.15,3/2)</f>
        <v>1.32850568346379E-005</v>
      </c>
      <c r="M4" s="7" t="n">
        <f aca="false">E4*D4*G4/L4</f>
        <v>125020732.525248</v>
      </c>
      <c r="N4" s="7" t="n">
        <f aca="false">0.332*SQRT(J4)*POWER(K4,-2/3)/SQRT(M4)</f>
        <v>2.12022795075197E-005</v>
      </c>
      <c r="O4" s="7" t="n">
        <f aca="false">C4+0.85*D4*D4/2/F4</f>
        <v>24624.5106467662</v>
      </c>
      <c r="P4" s="7" t="n">
        <f aca="false">N4*E4*D4*F4*(O4-H4)</f>
        <v>7001229.76800539</v>
      </c>
      <c r="Q4" s="7" t="n">
        <f aca="false">0.00001827*((291.15+120)/(H4+120))*POWER(H4/291.15,3/2)</f>
        <v>1.87066595305024E-005</v>
      </c>
      <c r="R4" s="7" t="n">
        <f aca="false">B4/287/H4</f>
        <v>1.17682926829268</v>
      </c>
      <c r="S4" s="7" t="n">
        <f aca="false">POWER(H4/O4,0.4)*POWER(1+POWER(K4,1/3)*(0.2)*A4*A4,0.11)</f>
        <v>0.293242425579545</v>
      </c>
      <c r="T4" s="7" t="n">
        <f aca="false">0.0296*POWER(K4,0.43)*POWER(R4*D4,0.8)*POWER(Q4,0.2)*F4*(O4-H4)/K4*S4/POWER(G4,0.2)</f>
        <v>64443563.7900096</v>
      </c>
      <c r="U4" s="0" t="n">
        <v>0.0204</v>
      </c>
    </row>
    <row r="5" customFormat="false" ht="17.35" hidden="false" customHeight="false" outlineLevel="0" collapsed="false">
      <c r="A5" s="6" t="n">
        <v>27</v>
      </c>
      <c r="B5" s="7" t="n">
        <v>101325</v>
      </c>
      <c r="C5" s="6" t="n">
        <v>198.64</v>
      </c>
      <c r="D5" s="6" t="n">
        <v>7600</v>
      </c>
      <c r="E5" s="8" t="n">
        <f aca="false">B5/287/C5</f>
        <v>1.77732974470301</v>
      </c>
      <c r="F5" s="7" t="n">
        <v>1005</v>
      </c>
      <c r="G5" s="0" t="n">
        <v>0.14234</v>
      </c>
      <c r="H5" s="7" t="n">
        <v>300</v>
      </c>
      <c r="I5" s="8" t="n">
        <f aca="false">0.5+0.039*A5*A5+0.5*H5/C5</f>
        <v>29.6861349174386</v>
      </c>
      <c r="J5" s="8" t="n">
        <f aca="false">POWER(I5,-1/3)</f>
        <v>0.322960033189855</v>
      </c>
      <c r="K5" s="7" t="n">
        <v>0.71</v>
      </c>
      <c r="L5" s="8" t="n">
        <f aca="false">0.00001827*((291.15+120)/(C5+120))*POWER(C5/291.15,3/2)</f>
        <v>1.32850568346379E-005</v>
      </c>
      <c r="M5" s="7" t="n">
        <f aca="false">E5*D5*G5/L5</f>
        <v>144725529.177324</v>
      </c>
      <c r="N5" s="7" t="n">
        <f aca="false">0.332*SQRT(J5)*POWER(K5,-2/3)/SQRT(M5)</f>
        <v>1.97061145043437E-005</v>
      </c>
      <c r="O5" s="7" t="n">
        <f aca="false">C5+0.85*D5*D5/2/F5</f>
        <v>24624.5106467662</v>
      </c>
      <c r="P5" s="7" t="n">
        <f aca="false">N5*E5*D5*F5*(O5-H5)</f>
        <v>6507179.35449355</v>
      </c>
      <c r="Q5" s="7" t="n">
        <f aca="false">0.00001827*((291.15+120)/(H5+120))*POWER(H5/291.15,3/2)</f>
        <v>1.87066595305024E-005</v>
      </c>
      <c r="R5" s="7" t="n">
        <f aca="false">B5/287/H5</f>
        <v>1.17682926829268</v>
      </c>
      <c r="S5" s="7" t="n">
        <f aca="false">POWER(H5/O5,0.4)*POWER(1+POWER(K5,1/3)*(0.2)*A5*A5,0.11)</f>
        <v>0.293242425579545</v>
      </c>
      <c r="T5" s="7" t="n">
        <f aca="false">0.0296*POWER(K5,0.43)*POWER(R5*D5,0.8)*POWER(Q5,0.2)*F5*(O5-H5)/K5*S5/POWER(G5,0.2)</f>
        <v>62584520.3175595</v>
      </c>
      <c r="U5" s="0" t="n">
        <v>0.0272</v>
      </c>
    </row>
    <row r="6" customFormat="false" ht="17.35" hidden="false" customHeight="false" outlineLevel="0" collapsed="false">
      <c r="A6" s="6" t="n">
        <v>27</v>
      </c>
      <c r="B6" s="7" t="n">
        <v>101325</v>
      </c>
      <c r="C6" s="6" t="n">
        <v>198.64</v>
      </c>
      <c r="D6" s="6" t="n">
        <v>7600</v>
      </c>
      <c r="E6" s="8" t="n">
        <f aca="false">B6/287/C6</f>
        <v>1.77732974470301</v>
      </c>
      <c r="F6" s="7" t="n">
        <v>1005</v>
      </c>
      <c r="G6" s="0" t="n">
        <v>0.15817</v>
      </c>
      <c r="H6" s="7" t="n">
        <v>300</v>
      </c>
      <c r="I6" s="8" t="n">
        <f aca="false">0.5+0.039*A6*A6+0.5*H6/C6</f>
        <v>29.6861349174386</v>
      </c>
      <c r="J6" s="8" t="n">
        <f aca="false">POWER(I6,-1/3)</f>
        <v>0.322960033189855</v>
      </c>
      <c r="K6" s="7" t="n">
        <v>0.71</v>
      </c>
      <c r="L6" s="8" t="n">
        <f aca="false">0.00001827*((291.15+120)/(C6+120))*POWER(C6/291.15,3/2)</f>
        <v>1.32850568346379E-005</v>
      </c>
      <c r="M6" s="7" t="n">
        <f aca="false">E6*D6*G6/L6</f>
        <v>160820830.054639</v>
      </c>
      <c r="N6" s="7" t="n">
        <f aca="false">0.332*SQRT(J6)*POWER(K6,-2/3)/SQRT(M6)</f>
        <v>1.86940080515893E-005</v>
      </c>
      <c r="O6" s="7" t="n">
        <f aca="false">C6+0.85*D6*D6/2/F6</f>
        <v>24624.5106467662</v>
      </c>
      <c r="P6" s="7" t="n">
        <f aca="false">N6*E6*D6*F6*(O6-H6)</f>
        <v>6172970.48686205</v>
      </c>
      <c r="Q6" s="7" t="n">
        <f aca="false">0.00001827*((291.15+120)/(H6+120))*POWER(H6/291.15,3/2)</f>
        <v>1.87066595305024E-005</v>
      </c>
      <c r="R6" s="7" t="n">
        <f aca="false">B6/287/H6</f>
        <v>1.17682926829268</v>
      </c>
      <c r="S6" s="7" t="n">
        <f aca="false">POWER(H6/O6,0.4)*POWER(1+POWER(K6,1/3)*(0.2)*A6*A6,0.11)</f>
        <v>0.293242425579545</v>
      </c>
      <c r="T6" s="7" t="n">
        <f aca="false">0.0296*POWER(K6,0.43)*POWER(R6*D6,0.8)*POWER(Q6,0.2)*F6*(O6-H6)/K6*S6/POWER(G6,0.2)</f>
        <v>61278411.2999542</v>
      </c>
      <c r="U6" s="0" t="n">
        <v>0.034</v>
      </c>
    </row>
    <row r="7" customFormat="false" ht="17.35" hidden="false" customHeight="false" outlineLevel="0" collapsed="false">
      <c r="A7" s="6" t="n">
        <v>27</v>
      </c>
      <c r="B7" s="7" t="n">
        <v>101325</v>
      </c>
      <c r="C7" s="6" t="n">
        <v>198.64</v>
      </c>
      <c r="D7" s="6" t="n">
        <v>7600</v>
      </c>
      <c r="E7" s="8" t="n">
        <f aca="false">B7/287/C7</f>
        <v>1.77732974470301</v>
      </c>
      <c r="F7" s="7" t="n">
        <v>1005</v>
      </c>
      <c r="G7" s="0" t="n">
        <v>0.1716</v>
      </c>
      <c r="H7" s="7" t="n">
        <v>300</v>
      </c>
      <c r="I7" s="8" t="n">
        <f aca="false">0.5+0.039*A7*A7+0.5*H7/C7</f>
        <v>29.6861349174386</v>
      </c>
      <c r="J7" s="8" t="n">
        <f aca="false">POWER(I7,-1/3)</f>
        <v>0.322960033189855</v>
      </c>
      <c r="K7" s="7" t="n">
        <v>0.71</v>
      </c>
      <c r="L7" s="8" t="n">
        <f aca="false">0.00001827*((291.15+120)/(C7+120))*POWER(C7/291.15,3/2)</f>
        <v>1.32850568346379E-005</v>
      </c>
      <c r="M7" s="7" t="n">
        <f aca="false">E7*D7*G7/L7</f>
        <v>174475908.436341</v>
      </c>
      <c r="N7" s="7" t="n">
        <f aca="false">0.332*SQRT(J7)*POWER(K7,-2/3)/SQRT(M7)</f>
        <v>1.79475776492555E-005</v>
      </c>
      <c r="O7" s="7" t="n">
        <f aca="false">C7+0.85*D7*D7/2/F7</f>
        <v>24624.5106467662</v>
      </c>
      <c r="P7" s="7" t="n">
        <f aca="false">N7*E7*D7*F7*(O7-H7)</f>
        <v>5926490.82175293</v>
      </c>
      <c r="Q7" s="7" t="n">
        <f aca="false">0.00001827*((291.15+120)/(H7+120))*POWER(H7/291.15,3/2)</f>
        <v>1.87066595305024E-005</v>
      </c>
      <c r="R7" s="7" t="n">
        <f aca="false">B7/287/H7</f>
        <v>1.17682926829268</v>
      </c>
      <c r="S7" s="7" t="n">
        <f aca="false">POWER(H7/O7,0.4)*POWER(1+POWER(K7,1/3)*(0.2)*A7*A7,0.11)</f>
        <v>0.293242425579545</v>
      </c>
      <c r="T7" s="7" t="n">
        <f aca="false">0.0296*POWER(K7,0.43)*POWER(R7*D7,0.8)*POWER(Q7,0.2)*F7*(O7-H7)/K7*S7/POWER(G7,0.2)</f>
        <v>60287720.5214462</v>
      </c>
      <c r="U7" s="0" t="n">
        <v>0.0407</v>
      </c>
    </row>
    <row r="8" customFormat="false" ht="17.35" hidden="false" customHeight="false" outlineLevel="0" collapsed="false">
      <c r="A8" s="6" t="n">
        <v>27</v>
      </c>
      <c r="B8" s="7" t="n">
        <v>101325</v>
      </c>
      <c r="C8" s="6" t="n">
        <v>198.64</v>
      </c>
      <c r="D8" s="6" t="n">
        <v>7600</v>
      </c>
      <c r="E8" s="8" t="n">
        <f aca="false">B8/287/C8</f>
        <v>1.77732974470301</v>
      </c>
      <c r="F8" s="7" t="n">
        <v>1005</v>
      </c>
      <c r="G8" s="0" t="n">
        <v>0.18332</v>
      </c>
      <c r="H8" s="7" t="n">
        <v>300</v>
      </c>
      <c r="I8" s="8" t="n">
        <f aca="false">0.5+0.039*A8*A8+0.5*H8/C8</f>
        <v>29.6861349174386</v>
      </c>
      <c r="J8" s="8" t="n">
        <f aca="false">POWER(I8,-1/3)</f>
        <v>0.322960033189855</v>
      </c>
      <c r="K8" s="7" t="n">
        <v>0.71</v>
      </c>
      <c r="L8" s="8" t="n">
        <f aca="false">0.00001827*((291.15+120)/(C8+120))*POWER(C8/291.15,3/2)</f>
        <v>1.32850568346379E-005</v>
      </c>
      <c r="M8" s="7" t="n">
        <f aca="false">E8*D8*G8/L8</f>
        <v>186392328.289918</v>
      </c>
      <c r="N8" s="7" t="n">
        <f aca="false">0.332*SQRT(J8)*POWER(K8,-2/3)/SQRT(M8)</f>
        <v>1.73643910797919E-005</v>
      </c>
      <c r="O8" s="7" t="n">
        <f aca="false">C8+0.85*D8*D8/2/F8</f>
        <v>24624.5106467662</v>
      </c>
      <c r="P8" s="7" t="n">
        <f aca="false">N8*E8*D8*F8*(O8-H8)</f>
        <v>5733916.09557874</v>
      </c>
      <c r="Q8" s="7" t="n">
        <f aca="false">0.00001827*((291.15+120)/(H8+120))*POWER(H8/291.15,3/2)</f>
        <v>1.87066595305024E-005</v>
      </c>
      <c r="R8" s="7" t="n">
        <f aca="false">B8/287/H8</f>
        <v>1.17682926829268</v>
      </c>
      <c r="S8" s="7" t="n">
        <f aca="false">POWER(H8/O8,0.4)*POWER(1+POWER(K8,1/3)*(0.2)*A8*A8,0.11)</f>
        <v>0.293242425579545</v>
      </c>
      <c r="T8" s="7" t="n">
        <f aca="false">0.0296*POWER(K8,0.43)*POWER(R8*D8,0.8)*POWER(Q8,0.2)*F8*(O8-H8)/K8*S8/POWER(G8,0.2)</f>
        <v>59496353.7226394</v>
      </c>
      <c r="U8" s="0" t="n">
        <v>0.0475</v>
      </c>
    </row>
    <row r="9" customFormat="false" ht="17.35" hidden="false" customHeight="false" outlineLevel="0" collapsed="false">
      <c r="A9" s="6" t="n">
        <v>27</v>
      </c>
      <c r="B9" s="7" t="n">
        <v>101325</v>
      </c>
      <c r="C9" s="6" t="n">
        <v>198.64</v>
      </c>
      <c r="D9" s="6" t="n">
        <v>7600</v>
      </c>
      <c r="E9" s="8" t="n">
        <f aca="false">B9/287/C9</f>
        <v>1.77732974470301</v>
      </c>
      <c r="F9" s="7" t="n">
        <v>1005</v>
      </c>
      <c r="G9" s="0" t="n">
        <v>0.19372</v>
      </c>
      <c r="H9" s="7" t="n">
        <v>300</v>
      </c>
      <c r="I9" s="8" t="n">
        <f aca="false">0.5+0.039*A9*A9+0.5*H9/C9</f>
        <v>29.6861349174386</v>
      </c>
      <c r="J9" s="8" t="n">
        <f aca="false">POWER(I9,-1/3)</f>
        <v>0.322960033189855</v>
      </c>
      <c r="K9" s="7" t="n">
        <v>0.71</v>
      </c>
      <c r="L9" s="8" t="n">
        <f aca="false">0.00001827*((291.15+120)/(C9+120))*POWER(C9/291.15,3/2)</f>
        <v>1.32850568346379E-005</v>
      </c>
      <c r="M9" s="7" t="n">
        <f aca="false">E9*D9*G9/L9</f>
        <v>196966625.770909</v>
      </c>
      <c r="N9" s="7" t="n">
        <f aca="false">0.332*SQRT(J9)*POWER(K9,-2/3)/SQRT(M9)</f>
        <v>1.68918514120886E-005</v>
      </c>
      <c r="O9" s="7" t="n">
        <f aca="false">C9+0.85*D9*D9/2/F9</f>
        <v>24624.5106467662</v>
      </c>
      <c r="P9" s="7" t="n">
        <f aca="false">N9*E9*D9*F9*(O9-H9)</f>
        <v>5577878.21357106</v>
      </c>
      <c r="Q9" s="7" t="n">
        <f aca="false">0.00001827*((291.15+120)/(H9+120))*POWER(H9/291.15,3/2)</f>
        <v>1.87066595305024E-005</v>
      </c>
      <c r="R9" s="7" t="n">
        <f aca="false">B9/287/H9</f>
        <v>1.17682926829268</v>
      </c>
      <c r="S9" s="7" t="n">
        <f aca="false">POWER(H9/O9,0.4)*POWER(1+POWER(K9,1/3)*(0.2)*A9*A9,0.11)</f>
        <v>0.293242425579545</v>
      </c>
      <c r="T9" s="7" t="n">
        <f aca="false">0.0296*POWER(K9,0.43)*POWER(R9*D9,0.8)*POWER(Q9,0.2)*F9*(O9-H9)/K9*S9/POWER(G9,0.2)</f>
        <v>58843355.2342034</v>
      </c>
      <c r="U9" s="0" t="n">
        <v>0.0543</v>
      </c>
    </row>
    <row r="10" customFormat="false" ht="17.35" hidden="false" customHeight="false" outlineLevel="0" collapsed="false">
      <c r="A10" s="6" t="n">
        <v>27</v>
      </c>
      <c r="B10" s="7" t="n">
        <v>101325</v>
      </c>
      <c r="C10" s="6" t="n">
        <v>198.64</v>
      </c>
      <c r="D10" s="6" t="n">
        <v>7600</v>
      </c>
      <c r="E10" s="8" t="n">
        <f aca="false">B10/287/C10</f>
        <v>1.77732974470301</v>
      </c>
      <c r="F10" s="7" t="n">
        <v>1005</v>
      </c>
      <c r="G10" s="0" t="n">
        <v>0.20327</v>
      </c>
      <c r="H10" s="7" t="n">
        <v>300</v>
      </c>
      <c r="I10" s="8" t="n">
        <f aca="false">0.5+0.039*A10*A10+0.5*H10/C10</f>
        <v>29.6861349174386</v>
      </c>
      <c r="J10" s="8" t="n">
        <f aca="false">POWER(I10,-1/3)</f>
        <v>0.322960033189855</v>
      </c>
      <c r="K10" s="7" t="n">
        <v>0.71</v>
      </c>
      <c r="L10" s="8" t="n">
        <f aca="false">0.00001827*((291.15+120)/(C10+120))*POWER(C10/291.15,3/2)</f>
        <v>1.32850568346379E-005</v>
      </c>
      <c r="M10" s="7" t="n">
        <f aca="false">E10*D10*G10/L10</f>
        <v>206676677.784703</v>
      </c>
      <c r="N10" s="7" t="n">
        <f aca="false">0.332*SQRT(J10)*POWER(K10,-2/3)/SQRT(M10)</f>
        <v>1.64902727566759E-005</v>
      </c>
      <c r="O10" s="7" t="n">
        <f aca="false">C10+0.85*D10*D10/2/F10</f>
        <v>24624.5106467662</v>
      </c>
      <c r="P10" s="7" t="n">
        <f aca="false">N10*E10*D10*F10*(O10-H10)</f>
        <v>5445272.45127679</v>
      </c>
      <c r="Q10" s="7" t="n">
        <f aca="false">0.00001827*((291.15+120)/(H10+120))*POWER(H10/291.15,3/2)</f>
        <v>1.87066595305024E-005</v>
      </c>
      <c r="R10" s="7" t="n">
        <f aca="false">B10/287/H10</f>
        <v>1.17682926829268</v>
      </c>
      <c r="S10" s="7" t="n">
        <f aca="false">POWER(H10/O10,0.4)*POWER(1+POWER(K10,1/3)*(0.2)*A10*A10,0.11)</f>
        <v>0.293242425579545</v>
      </c>
      <c r="T10" s="7" t="n">
        <f aca="false">0.0296*POWER(K10,0.43)*POWER(R10*D10,0.8)*POWER(Q10,0.2)*F10*(O10-H10)/K10*S10/POWER(G10,0.2)</f>
        <v>58279747.670778</v>
      </c>
      <c r="U10" s="0" t="n">
        <v>0.0611</v>
      </c>
    </row>
    <row r="11" customFormat="false" ht="17.35" hidden="false" customHeight="false" outlineLevel="0" collapsed="false">
      <c r="A11" s="6" t="n">
        <v>27</v>
      </c>
      <c r="B11" s="7" t="n">
        <v>101325</v>
      </c>
      <c r="C11" s="6" t="n">
        <v>198.64</v>
      </c>
      <c r="D11" s="6" t="n">
        <v>7600</v>
      </c>
      <c r="E11" s="8" t="n">
        <f aca="false">B11/287/C11</f>
        <v>1.77732974470301</v>
      </c>
      <c r="F11" s="7" t="n">
        <v>1005</v>
      </c>
      <c r="G11" s="0" t="n">
        <v>0.21196</v>
      </c>
      <c r="H11" s="7" t="n">
        <v>300</v>
      </c>
      <c r="I11" s="8" t="n">
        <f aca="false">0.5+0.039*A11*A11+0.5*H11/C11</f>
        <v>29.6861349174386</v>
      </c>
      <c r="J11" s="8" t="n">
        <f aca="false">POWER(I11,-1/3)</f>
        <v>0.322960033189855</v>
      </c>
      <c r="K11" s="7" t="n">
        <v>0.71</v>
      </c>
      <c r="L11" s="8" t="n">
        <f aca="false">0.00001827*((291.15+120)/(C11+120))*POWER(C11/291.15,3/2)</f>
        <v>1.32850568346379E-005</v>
      </c>
      <c r="M11" s="7" t="n">
        <f aca="false">E11*D11*G11/L11</f>
        <v>215512316.737569</v>
      </c>
      <c r="N11" s="7" t="n">
        <f aca="false">0.332*SQRT(J11)*POWER(K11,-2/3)/SQRT(M11)</f>
        <v>1.61486985396324E-005</v>
      </c>
      <c r="O11" s="7" t="n">
        <f aca="false">C11+0.85*D11*D11/2/F11</f>
        <v>24624.5106467662</v>
      </c>
      <c r="P11" s="7" t="n">
        <f aca="false">N11*E11*D11*F11*(O11-H11)</f>
        <v>5332480.82547543</v>
      </c>
      <c r="Q11" s="7" t="n">
        <f aca="false">0.00001827*((291.15+120)/(H11+120))*POWER(H11/291.15,3/2)</f>
        <v>1.87066595305024E-005</v>
      </c>
      <c r="R11" s="7" t="n">
        <f aca="false">B11/287/H11</f>
        <v>1.17682926829268</v>
      </c>
      <c r="S11" s="7" t="n">
        <f aca="false">POWER(H11/O11,0.4)*POWER(1+POWER(K11,1/3)*(0.2)*A11*A11,0.11)</f>
        <v>0.293242425579545</v>
      </c>
      <c r="T11" s="7" t="n">
        <f aca="false">0.0296*POWER(K11,0.43)*POWER(R11*D11,0.8)*POWER(Q11,0.2)*F11*(O11-H11)/K11*S11/POWER(G11,0.2)</f>
        <v>57793838.2372983</v>
      </c>
      <c r="U11" s="0" t="n">
        <v>0.0679</v>
      </c>
    </row>
    <row r="12" customFormat="false" ht="17.35" hidden="false" customHeight="false" outlineLevel="0" collapsed="false">
      <c r="A12" s="6" t="n">
        <v>27</v>
      </c>
      <c r="B12" s="7" t="n">
        <v>101325</v>
      </c>
      <c r="C12" s="6" t="n">
        <v>198.64</v>
      </c>
      <c r="D12" s="6" t="n">
        <v>7600</v>
      </c>
      <c r="E12" s="8" t="n">
        <f aca="false">B12/287/C12</f>
        <v>1.77732974470301</v>
      </c>
      <c r="F12" s="7" t="n">
        <v>1005</v>
      </c>
      <c r="G12" s="0" t="n">
        <v>0.21987</v>
      </c>
      <c r="H12" s="7" t="n">
        <v>300</v>
      </c>
      <c r="I12" s="8" t="n">
        <f aca="false">0.5+0.039*A12*A12+0.5*H12/C12</f>
        <v>29.6861349174386</v>
      </c>
      <c r="J12" s="8" t="n">
        <f aca="false">POWER(I12,-1/3)</f>
        <v>0.322960033189855</v>
      </c>
      <c r="K12" s="7" t="n">
        <v>0.71</v>
      </c>
      <c r="L12" s="8" t="n">
        <f aca="false">0.00001827*((291.15+120)/(C12+120))*POWER(C12/291.15,3/2)</f>
        <v>1.32850568346379E-005</v>
      </c>
      <c r="M12" s="7" t="n">
        <f aca="false">E12*D12*G12/L12</f>
        <v>223554883.379361</v>
      </c>
      <c r="N12" s="7" t="n">
        <f aca="false">0.332*SQRT(J12)*POWER(K12,-2/3)/SQRT(M12)</f>
        <v>1.58555566813469E-005</v>
      </c>
      <c r="O12" s="7" t="n">
        <f aca="false">C12+0.85*D12*D12/2/F12</f>
        <v>24624.5106467662</v>
      </c>
      <c r="P12" s="7" t="n">
        <f aca="false">N12*E12*D12*F12*(O12-H12)</f>
        <v>5235682.10608543</v>
      </c>
      <c r="Q12" s="7" t="n">
        <f aca="false">0.00001827*((291.15+120)/(H12+120))*POWER(H12/291.15,3/2)</f>
        <v>1.87066595305024E-005</v>
      </c>
      <c r="R12" s="7" t="n">
        <f aca="false">B12/287/H12</f>
        <v>1.17682926829268</v>
      </c>
      <c r="S12" s="7" t="n">
        <f aca="false">POWER(H12/O12,0.4)*POWER(1+POWER(K12,1/3)*(0.2)*A12*A12,0.11)</f>
        <v>0.293242425579545</v>
      </c>
      <c r="T12" s="7" t="n">
        <f aca="false">0.0296*POWER(K12,0.43)*POWER(R12*D12,0.8)*POWER(Q12,0.2)*F12*(O12-H12)/K12*S12/POWER(G12,0.2)</f>
        <v>57371885.7538942</v>
      </c>
      <c r="U12" s="0" t="n">
        <v>0.0747</v>
      </c>
    </row>
    <row r="13" customFormat="false" ht="17.35" hidden="false" customHeight="false" outlineLevel="0" collapsed="false">
      <c r="A13" s="6" t="n">
        <v>27</v>
      </c>
      <c r="B13" s="7" t="n">
        <v>101325</v>
      </c>
      <c r="C13" s="6" t="n">
        <v>198.64</v>
      </c>
      <c r="D13" s="6" t="n">
        <v>7600</v>
      </c>
      <c r="E13" s="8" t="n">
        <f aca="false">B13/287/C13</f>
        <v>1.77732974470301</v>
      </c>
      <c r="F13" s="7" t="n">
        <v>1005</v>
      </c>
      <c r="G13" s="0" t="n">
        <v>0.22721</v>
      </c>
      <c r="H13" s="7" t="n">
        <v>300</v>
      </c>
      <c r="I13" s="8" t="n">
        <f aca="false">0.5+0.039*A13*A13+0.5*H13/C13</f>
        <v>29.6861349174386</v>
      </c>
      <c r="J13" s="8" t="n">
        <f aca="false">POWER(I13,-1/3)</f>
        <v>0.322960033189855</v>
      </c>
      <c r="K13" s="7" t="n">
        <v>0.71</v>
      </c>
      <c r="L13" s="8" t="n">
        <f aca="false">0.00001827*((291.15+120)/(C13+120))*POWER(C13/291.15,3/2)</f>
        <v>1.32850568346379E-005</v>
      </c>
      <c r="M13" s="7" t="n">
        <f aca="false">E13*D13*G13/L13</f>
        <v>231017897.178444</v>
      </c>
      <c r="N13" s="7" t="n">
        <f aca="false">0.332*SQRT(J13)*POWER(K13,-2/3)/SQRT(M13)</f>
        <v>1.55973479948085E-005</v>
      </c>
      <c r="O13" s="7" t="n">
        <f aca="false">C13+0.85*D13*D13/2/F13</f>
        <v>24624.5106467662</v>
      </c>
      <c r="P13" s="7" t="n">
        <f aca="false">N13*E13*D13*F13*(O13-H13)</f>
        <v>5150418.71061376</v>
      </c>
      <c r="Q13" s="7" t="n">
        <f aca="false">0.00001827*((291.15+120)/(H13+120))*POWER(H13/291.15,3/2)</f>
        <v>1.87066595305024E-005</v>
      </c>
      <c r="R13" s="7" t="n">
        <f aca="false">B13/287/H13</f>
        <v>1.17682926829268</v>
      </c>
      <c r="S13" s="7" t="n">
        <f aca="false">POWER(H13/O13,0.4)*POWER(1+POWER(K13,1/3)*(0.2)*A13*A13,0.11)</f>
        <v>0.293242425579545</v>
      </c>
      <c r="T13" s="7" t="n">
        <f aca="false">0.0296*POWER(K13,0.43)*POWER(R13*D13,0.8)*POWER(Q13,0.2)*F13*(O13-H13)/K13*S13/POWER(G13,0.2)</f>
        <v>56996322.0683998</v>
      </c>
      <c r="U13" s="0" t="n">
        <v>0.0815</v>
      </c>
    </row>
    <row r="14" customFormat="false" ht="17.35" hidden="false" customHeight="false" outlineLevel="0" collapsed="false">
      <c r="A14" s="6" t="n">
        <v>27</v>
      </c>
      <c r="B14" s="7" t="n">
        <v>101325</v>
      </c>
      <c r="C14" s="6" t="n">
        <v>198.64</v>
      </c>
      <c r="D14" s="6" t="n">
        <v>7600</v>
      </c>
      <c r="E14" s="8" t="n">
        <f aca="false">B14/287/C14</f>
        <v>1.77732974470301</v>
      </c>
      <c r="F14" s="7" t="n">
        <v>1005</v>
      </c>
      <c r="G14" s="0" t="n">
        <v>0.23389</v>
      </c>
      <c r="H14" s="7" t="n">
        <v>300</v>
      </c>
      <c r="I14" s="8" t="n">
        <f aca="false">0.5+0.039*A14*A14+0.5*H14/C14</f>
        <v>29.6861349174386</v>
      </c>
      <c r="J14" s="8" t="n">
        <f aca="false">POWER(I14,-1/3)</f>
        <v>0.322960033189855</v>
      </c>
      <c r="K14" s="7" t="n">
        <v>0.71</v>
      </c>
      <c r="L14" s="8" t="n">
        <f aca="false">0.00001827*((291.15+120)/(C14+120))*POWER(C14/291.15,3/2)</f>
        <v>1.32850568346379E-005</v>
      </c>
      <c r="M14" s="7" t="n">
        <f aca="false">E14*D14*G14/L14</f>
        <v>237809849.791234</v>
      </c>
      <c r="N14" s="7" t="n">
        <f aca="false">0.332*SQRT(J14)*POWER(K14,-2/3)/SQRT(M14)</f>
        <v>1.53730010121676E-005</v>
      </c>
      <c r="O14" s="7" t="n">
        <f aca="false">C14+0.85*D14*D14/2/F14</f>
        <v>24624.5106467662</v>
      </c>
      <c r="P14" s="7" t="n">
        <f aca="false">N14*E14*D14*F14*(O14-H14)</f>
        <v>5076336.82839583</v>
      </c>
      <c r="Q14" s="7" t="n">
        <f aca="false">0.00001827*((291.15+120)/(H14+120))*POWER(H14/291.15,3/2)</f>
        <v>1.87066595305024E-005</v>
      </c>
      <c r="R14" s="7" t="n">
        <f aca="false">B14/287/H14</f>
        <v>1.17682926829268</v>
      </c>
      <c r="S14" s="7" t="n">
        <f aca="false">POWER(H14/O14,0.4)*POWER(1+POWER(K14,1/3)*(0.2)*A14*A14,0.11)</f>
        <v>0.293242425579545</v>
      </c>
      <c r="T14" s="7" t="n">
        <f aca="false">0.0296*POWER(K14,0.43)*POWER(R14*D14,0.8)*POWER(Q14,0.2)*F14*(O14-H14)/K14*S14/POWER(G14,0.2)</f>
        <v>56666969.7420487</v>
      </c>
      <c r="U14" s="0" t="n">
        <v>0.0883</v>
      </c>
    </row>
    <row r="15" customFormat="false" ht="17.35" hidden="false" customHeight="false" outlineLevel="0" collapsed="false">
      <c r="A15" s="6" t="n">
        <v>27</v>
      </c>
      <c r="B15" s="7" t="n">
        <v>101325</v>
      </c>
      <c r="C15" s="6" t="n">
        <v>198.64</v>
      </c>
      <c r="D15" s="6" t="n">
        <v>7600</v>
      </c>
      <c r="E15" s="8" t="n">
        <f aca="false">B15/287/C15</f>
        <v>1.77732974470301</v>
      </c>
      <c r="F15" s="7" t="n">
        <v>1005</v>
      </c>
      <c r="G15" s="0" t="n">
        <v>0.24021</v>
      </c>
      <c r="H15" s="7" t="n">
        <v>300</v>
      </c>
      <c r="I15" s="8" t="n">
        <f aca="false">0.5+0.039*A15*A15+0.5*H15/C15</f>
        <v>29.6861349174386</v>
      </c>
      <c r="J15" s="8" t="n">
        <f aca="false">POWER(I15,-1/3)</f>
        <v>0.322960033189855</v>
      </c>
      <c r="K15" s="7" t="n">
        <v>0.71</v>
      </c>
      <c r="L15" s="8" t="n">
        <f aca="false">0.00001827*((291.15+120)/(C15+120))*POWER(C15/291.15,3/2)</f>
        <v>1.32850568346379E-005</v>
      </c>
      <c r="M15" s="7" t="n">
        <f aca="false">E15*D15*G15/L15</f>
        <v>244235769.029682</v>
      </c>
      <c r="N15" s="7" t="n">
        <f aca="false">0.332*SQRT(J15)*POWER(K15,-2/3)/SQRT(M15)</f>
        <v>1.51694187834416E-005</v>
      </c>
      <c r="O15" s="7" t="n">
        <f aca="false">C15+0.85*D15*D15/2/F15</f>
        <v>24624.5106467662</v>
      </c>
      <c r="P15" s="7" t="n">
        <f aca="false">N15*E15*D15*F15*(O15-H15)</f>
        <v>5009111.70010302</v>
      </c>
      <c r="Q15" s="7" t="n">
        <f aca="false">0.00001827*((291.15+120)/(H15+120))*POWER(H15/291.15,3/2)</f>
        <v>1.87066595305024E-005</v>
      </c>
      <c r="R15" s="7" t="n">
        <f aca="false">B15/287/H15</f>
        <v>1.17682926829268</v>
      </c>
      <c r="S15" s="7" t="n">
        <f aca="false">POWER(H15/O15,0.4)*POWER(1+POWER(K15,1/3)*(0.2)*A15*A15,0.11)</f>
        <v>0.293242425579545</v>
      </c>
      <c r="T15" s="7" t="n">
        <f aca="false">0.0296*POWER(K15,0.43)*POWER(R15*D15,0.8)*POWER(Q15,0.2)*F15*(O15-H15)/K15*S15/POWER(G15,0.2)</f>
        <v>56365596.0056736</v>
      </c>
      <c r="U15" s="0" t="n">
        <v>0.0951</v>
      </c>
    </row>
    <row r="16" customFormat="false" ht="17.35" hidden="false" customHeight="false" outlineLevel="0" collapsed="false">
      <c r="A16" s="6" t="n">
        <v>27</v>
      </c>
      <c r="B16" s="7" t="n">
        <v>101325</v>
      </c>
      <c r="C16" s="6" t="n">
        <v>198.64</v>
      </c>
      <c r="D16" s="6" t="n">
        <v>7600</v>
      </c>
      <c r="E16" s="8" t="n">
        <f aca="false">B16/287/C16</f>
        <v>1.77732974470301</v>
      </c>
      <c r="F16" s="7" t="n">
        <v>1005</v>
      </c>
      <c r="G16" s="0" t="n">
        <v>0.24644</v>
      </c>
      <c r="H16" s="7" t="n">
        <v>300</v>
      </c>
      <c r="I16" s="8" t="n">
        <f aca="false">0.5+0.039*A16*A16+0.5*H16/C16</f>
        <v>29.6861349174386</v>
      </c>
      <c r="J16" s="8" t="n">
        <f aca="false">POWER(I16,-1/3)</f>
        <v>0.322960033189855</v>
      </c>
      <c r="K16" s="7" t="n">
        <v>0.71</v>
      </c>
      <c r="L16" s="8" t="n">
        <f aca="false">0.00001827*((291.15+120)/(C16+120))*POWER(C16/291.15,3/2)</f>
        <v>1.32850568346379E-005</v>
      </c>
      <c r="M16" s="7" t="n">
        <f aca="false">E16*D16*G16/L16</f>
        <v>250570179.924545</v>
      </c>
      <c r="N16" s="7" t="n">
        <f aca="false">0.332*SQRT(J16)*POWER(K16,-2/3)/SQRT(M16)</f>
        <v>1.49764500601837E-005</v>
      </c>
      <c r="O16" s="7" t="n">
        <f aca="false">C16+0.85*D16*D16/2/F16</f>
        <v>24624.5106467662</v>
      </c>
      <c r="P16" s="7" t="n">
        <f aca="false">N16*E16*D16*F16*(O16-H16)</f>
        <v>4945391.26999132</v>
      </c>
      <c r="Q16" s="7" t="n">
        <f aca="false">0.00001827*((291.15+120)/(H16+120))*POWER(H16/291.15,3/2)</f>
        <v>1.87066595305024E-005</v>
      </c>
      <c r="R16" s="7" t="n">
        <f aca="false">B16/287/H16</f>
        <v>1.17682926829268</v>
      </c>
      <c r="S16" s="7" t="n">
        <f aca="false">POWER(H16/O16,0.4)*POWER(1+POWER(K16,1/3)*(0.2)*A16*A16,0.11)</f>
        <v>0.293242425579545</v>
      </c>
      <c r="T16" s="7" t="n">
        <f aca="false">0.0296*POWER(K16,0.43)*POWER(R16*D16,0.8)*POWER(Q16,0.2)*F16*(O16-H16)/K16*S16/POWER(G16,0.2)</f>
        <v>56077685.4396373</v>
      </c>
      <c r="U16" s="0" t="n">
        <v>0.1019</v>
      </c>
    </row>
    <row r="17" customFormat="false" ht="17.35" hidden="false" customHeight="false" outlineLevel="0" collapsed="false">
      <c r="A17" s="6" t="n">
        <v>27</v>
      </c>
      <c r="B17" s="7" t="n">
        <v>101325</v>
      </c>
      <c r="C17" s="6" t="n">
        <v>198.64</v>
      </c>
      <c r="D17" s="6" t="n">
        <v>7600</v>
      </c>
      <c r="E17" s="8" t="n">
        <f aca="false">B17/287/C17</f>
        <v>1.77732974470301</v>
      </c>
      <c r="F17" s="7" t="n">
        <v>1005</v>
      </c>
      <c r="G17" s="0" t="n">
        <v>0.25232</v>
      </c>
      <c r="H17" s="7" t="n">
        <v>300</v>
      </c>
      <c r="I17" s="8" t="n">
        <f aca="false">0.5+0.039*A17*A17+0.5*H17/C17</f>
        <v>29.6861349174386</v>
      </c>
      <c r="J17" s="8" t="n">
        <f aca="false">POWER(I17,-1/3)</f>
        <v>0.322960033189855</v>
      </c>
      <c r="K17" s="7" t="n">
        <v>0.71</v>
      </c>
      <c r="L17" s="8" t="n">
        <f aca="false">0.00001827*((291.15+120)/(C17+120))*POWER(C17/291.15,3/2)</f>
        <v>1.32850568346379E-005</v>
      </c>
      <c r="M17" s="7" t="n">
        <f aca="false">E17*D17*G17/L17</f>
        <v>256548725.038797</v>
      </c>
      <c r="N17" s="7" t="n">
        <f aca="false">0.332*SQRT(J17)*POWER(K17,-2/3)/SQRT(M17)</f>
        <v>1.48009177331631E-005</v>
      </c>
      <c r="O17" s="7" t="n">
        <f aca="false">C17+0.85*D17*D17/2/F17</f>
        <v>24624.5106467662</v>
      </c>
      <c r="P17" s="7" t="n">
        <f aca="false">N17*E17*D17*F17*(O17-H17)</f>
        <v>4887428.53288338</v>
      </c>
      <c r="Q17" s="7" t="n">
        <f aca="false">0.00001827*((291.15+120)/(H17+120))*POWER(H17/291.15,3/2)</f>
        <v>1.87066595305024E-005</v>
      </c>
      <c r="R17" s="7" t="n">
        <f aca="false">B17/287/H17</f>
        <v>1.17682926829268</v>
      </c>
      <c r="S17" s="7" t="n">
        <f aca="false">POWER(H17/O17,0.4)*POWER(1+POWER(K17,1/3)*(0.2)*A17*A17,0.11)</f>
        <v>0.293242425579545</v>
      </c>
      <c r="T17" s="7" t="n">
        <f aca="false">0.0296*POWER(K17,0.43)*POWER(R17*D17,0.8)*POWER(Q17,0.2)*F17*(O17-H17)/K17*S17/POWER(G17,0.2)</f>
        <v>55813850.5309276</v>
      </c>
      <c r="U17" s="0" t="n">
        <v>0.1087</v>
      </c>
    </row>
    <row r="18" customFormat="false" ht="17.35" hidden="false" customHeight="false" outlineLevel="0" collapsed="false">
      <c r="A18" s="6" t="n">
        <v>27</v>
      </c>
      <c r="B18" s="7" t="n">
        <v>101325</v>
      </c>
      <c r="C18" s="6" t="n">
        <v>198.64</v>
      </c>
      <c r="D18" s="6" t="n">
        <v>7600</v>
      </c>
      <c r="E18" s="8" t="n">
        <f aca="false">B18/287/C18</f>
        <v>1.77732974470301</v>
      </c>
      <c r="F18" s="7" t="n">
        <v>1005</v>
      </c>
      <c r="G18" s="0" t="n">
        <v>0.25784</v>
      </c>
      <c r="H18" s="7" t="n">
        <v>300</v>
      </c>
      <c r="I18" s="8" t="n">
        <f aca="false">0.5+0.039*A18*A18+0.5*H18/C18</f>
        <v>29.6861349174386</v>
      </c>
      <c r="J18" s="8" t="n">
        <f aca="false">POWER(I18,-1/3)</f>
        <v>0.322960033189855</v>
      </c>
      <c r="K18" s="7" t="n">
        <v>0.71</v>
      </c>
      <c r="L18" s="8" t="n">
        <f aca="false">0.00001827*((291.15+120)/(C18+120))*POWER(C18/291.15,3/2)</f>
        <v>1.32850568346379E-005</v>
      </c>
      <c r="M18" s="7" t="n">
        <f aca="false">E18*D18*G18/L18</f>
        <v>262161236.778707</v>
      </c>
      <c r="N18" s="7" t="n">
        <f aca="false">0.332*SQRT(J18)*POWER(K18,-2/3)/SQRT(M18)</f>
        <v>1.46416269188976E-005</v>
      </c>
      <c r="O18" s="7" t="n">
        <f aca="false">C18+0.85*D18*D18/2/F18</f>
        <v>24624.5106467662</v>
      </c>
      <c r="P18" s="7" t="n">
        <f aca="false">N18*E18*D18*F18*(O18-H18)</f>
        <v>4834828.92489266</v>
      </c>
      <c r="Q18" s="7" t="n">
        <f aca="false">0.00001827*((291.15+120)/(H18+120))*POWER(H18/291.15,3/2)</f>
        <v>1.87066595305024E-005</v>
      </c>
      <c r="R18" s="7" t="n">
        <f aca="false">B18/287/H18</f>
        <v>1.17682926829268</v>
      </c>
      <c r="S18" s="7" t="n">
        <f aca="false">POWER(H18/O18,0.4)*POWER(1+POWER(K18,1/3)*(0.2)*A18*A18,0.11)</f>
        <v>0.293242425579545</v>
      </c>
      <c r="T18" s="7" t="n">
        <f aca="false">0.0296*POWER(K18,0.43)*POWER(R18*D18,0.8)*POWER(Q18,0.2)*F18*(O18-H18)/K18*S18/POWER(G18,0.2)</f>
        <v>55572797.7885477</v>
      </c>
      <c r="U18" s="0" t="n">
        <v>0.1154</v>
      </c>
    </row>
    <row r="19" customFormat="false" ht="17.35" hidden="false" customHeight="false" outlineLevel="0" collapsed="false">
      <c r="A19" s="6" t="n">
        <v>27</v>
      </c>
      <c r="B19" s="7" t="n">
        <v>101325</v>
      </c>
      <c r="C19" s="6" t="n">
        <v>198.64</v>
      </c>
      <c r="D19" s="6" t="n">
        <v>7600</v>
      </c>
      <c r="E19" s="8" t="n">
        <f aca="false">B19/287/C19</f>
        <v>1.77732974470301</v>
      </c>
      <c r="F19" s="7" t="n">
        <v>1005</v>
      </c>
      <c r="G19" s="0" t="n">
        <v>0.26308</v>
      </c>
      <c r="H19" s="7" t="n">
        <v>300</v>
      </c>
      <c r="I19" s="8" t="n">
        <f aca="false">0.5+0.039*A19*A19+0.5*H19/C19</f>
        <v>29.6861349174386</v>
      </c>
      <c r="J19" s="8" t="n">
        <f aca="false">POWER(I19,-1/3)</f>
        <v>0.322960033189855</v>
      </c>
      <c r="K19" s="7" t="n">
        <v>0.71</v>
      </c>
      <c r="L19" s="8" t="n">
        <f aca="false">0.00001827*((291.15+120)/(C19+120))*POWER(C19/291.15,3/2)</f>
        <v>1.32850568346379E-005</v>
      </c>
      <c r="M19" s="7" t="n">
        <f aca="false">E19*D19*G19/L19</f>
        <v>267489055.894129</v>
      </c>
      <c r="N19" s="7" t="n">
        <f aca="false">0.332*SQRT(J19)*POWER(K19,-2/3)/SQRT(M19)</f>
        <v>1.44950783147002E-005</v>
      </c>
      <c r="O19" s="7" t="n">
        <f aca="false">C19+0.85*D19*D19/2/F19</f>
        <v>24624.5106467662</v>
      </c>
      <c r="P19" s="7" t="n">
        <f aca="false">N19*E19*D19*F19*(O19-H19)</f>
        <v>4786436.93714421</v>
      </c>
      <c r="Q19" s="7" t="n">
        <f aca="false">0.00001827*((291.15+120)/(H19+120))*POWER(H19/291.15,3/2)</f>
        <v>1.87066595305024E-005</v>
      </c>
      <c r="R19" s="7" t="n">
        <f aca="false">B19/287/H19</f>
        <v>1.17682926829268</v>
      </c>
      <c r="S19" s="7" t="n">
        <f aca="false">POWER(H19/O19,0.4)*POWER(1+POWER(K19,1/3)*(0.2)*A19*A19,0.11)</f>
        <v>0.293242425579545</v>
      </c>
      <c r="T19" s="7" t="n">
        <f aca="false">0.0296*POWER(K19,0.43)*POWER(R19*D19,0.8)*POWER(Q19,0.2)*F19*(O19-H19)/K19*S19/POWER(G19,0.2)</f>
        <v>55349634.0152885</v>
      </c>
      <c r="U19" s="0" t="n">
        <v>0.1222</v>
      </c>
    </row>
    <row r="20" customFormat="false" ht="17.35" hidden="false" customHeight="false" outlineLevel="0" collapsed="false">
      <c r="A20" s="6" t="n">
        <v>27</v>
      </c>
      <c r="B20" s="7" t="n">
        <v>101325</v>
      </c>
      <c r="C20" s="6" t="n">
        <v>198.64</v>
      </c>
      <c r="D20" s="6" t="n">
        <v>7600</v>
      </c>
      <c r="E20" s="8" t="n">
        <f aca="false">B20/287/C20</f>
        <v>1.77732974470301</v>
      </c>
      <c r="F20" s="7" t="n">
        <v>1005</v>
      </c>
      <c r="G20" s="0" t="n">
        <v>0.26774</v>
      </c>
      <c r="H20" s="7" t="n">
        <v>300</v>
      </c>
      <c r="I20" s="8" t="n">
        <f aca="false">0.5+0.039*A20*A20+0.5*H20/C20</f>
        <v>29.6861349174386</v>
      </c>
      <c r="J20" s="8" t="n">
        <f aca="false">POWER(I20,-1/3)</f>
        <v>0.322960033189855</v>
      </c>
      <c r="K20" s="7" t="n">
        <v>0.71</v>
      </c>
      <c r="L20" s="8" t="n">
        <f aca="false">0.00001827*((291.15+120)/(C20+120))*POWER(C20/291.15,3/2)</f>
        <v>1.32850568346379E-005</v>
      </c>
      <c r="M20" s="7" t="n">
        <f aca="false">E20*D20*G20/L20</f>
        <v>272227154.573111</v>
      </c>
      <c r="N20" s="7" t="n">
        <f aca="false">0.332*SQRT(J20)*POWER(K20,-2/3)/SQRT(M20)</f>
        <v>1.43683815862981E-005</v>
      </c>
      <c r="O20" s="7" t="n">
        <f aca="false">C20+0.85*D20*D20/2/F20</f>
        <v>24624.5106467662</v>
      </c>
      <c r="P20" s="7" t="n">
        <f aca="false">N20*E20*D20*F20*(O20-H20)</f>
        <v>4744600.2607584</v>
      </c>
      <c r="Q20" s="7" t="n">
        <f aca="false">0.00001827*((291.15+120)/(H20+120))*POWER(H20/291.15,3/2)</f>
        <v>1.87066595305024E-005</v>
      </c>
      <c r="R20" s="7" t="n">
        <f aca="false">B20/287/H20</f>
        <v>1.17682926829268</v>
      </c>
      <c r="S20" s="7" t="n">
        <f aca="false">POWER(H20/O20,0.4)*POWER(1+POWER(K20,1/3)*(0.2)*A20*A20,0.11)</f>
        <v>0.293242425579545</v>
      </c>
      <c r="T20" s="7" t="n">
        <f aca="false">0.0296*POWER(K20,0.43)*POWER(R20*D20,0.8)*POWER(Q20,0.2)*F20*(O20-H20)/K20*S20/POWER(G20,0.2)</f>
        <v>55155606.9916497</v>
      </c>
      <c r="U20" s="0" t="n">
        <v>0.129</v>
      </c>
    </row>
    <row r="21" customFormat="false" ht="17.35" hidden="false" customHeight="false" outlineLevel="0" collapsed="false">
      <c r="A21" s="6" t="n">
        <v>27</v>
      </c>
      <c r="B21" s="7" t="n">
        <v>101325</v>
      </c>
      <c r="C21" s="6" t="n">
        <v>198.64</v>
      </c>
      <c r="D21" s="6" t="n">
        <v>7600</v>
      </c>
      <c r="E21" s="8" t="n">
        <f aca="false">B21/287/C21</f>
        <v>1.77732974470301</v>
      </c>
      <c r="F21" s="7" t="n">
        <v>1005</v>
      </c>
      <c r="G21" s="0" t="n">
        <v>0.27232</v>
      </c>
      <c r="H21" s="7" t="n">
        <v>300</v>
      </c>
      <c r="I21" s="8" t="n">
        <f aca="false">0.5+0.039*A21*A21+0.5*H21/C21</f>
        <v>29.6861349174386</v>
      </c>
      <c r="J21" s="8" t="n">
        <f aca="false">POWER(I21,-1/3)</f>
        <v>0.322960033189855</v>
      </c>
      <c r="K21" s="7" t="n">
        <v>0.71</v>
      </c>
      <c r="L21" s="8" t="n">
        <f aca="false">0.00001827*((291.15+120)/(C21+120))*POWER(C21/291.15,3/2)</f>
        <v>1.32850568346379E-005</v>
      </c>
      <c r="M21" s="7" t="n">
        <f aca="false">E21*D21*G21/L21</f>
        <v>276883912.50224</v>
      </c>
      <c r="N21" s="7" t="n">
        <f aca="false">0.332*SQRT(J21)*POWER(K21,-2/3)/SQRT(M21)</f>
        <v>1.42470422926365E-005</v>
      </c>
      <c r="O21" s="7" t="n">
        <f aca="false">C21+0.85*D21*D21/2/F21</f>
        <v>24624.5106467662</v>
      </c>
      <c r="P21" s="7" t="n">
        <f aca="false">N21*E21*D21*F21*(O21-H21)</f>
        <v>4704532.6692284</v>
      </c>
      <c r="Q21" s="7" t="n">
        <f aca="false">0.00001827*((291.15+120)/(H21+120))*POWER(H21/291.15,3/2)</f>
        <v>1.87066595305024E-005</v>
      </c>
      <c r="R21" s="7" t="n">
        <f aca="false">B21/287/H21</f>
        <v>1.17682926829268</v>
      </c>
      <c r="S21" s="7" t="n">
        <f aca="false">POWER(H21/O21,0.4)*POWER(1+POWER(K21,1/3)*(0.2)*A21*A21,0.11)</f>
        <v>0.293242425579545</v>
      </c>
      <c r="T21" s="7" t="n">
        <f aca="false">0.0296*POWER(K21,0.43)*POWER(R21*D21,0.8)*POWER(Q21,0.2)*F21*(O21-H21)/K21*S21/POWER(G21,0.2)</f>
        <v>54968819.7891758</v>
      </c>
      <c r="U21" s="0" t="n">
        <v>0.1358</v>
      </c>
    </row>
    <row r="22" customFormat="false" ht="17.35" hidden="false" customHeight="false" outlineLevel="0" collapsed="false">
      <c r="A22" s="6" t="n">
        <v>27</v>
      </c>
      <c r="B22" s="7" t="n">
        <v>101325</v>
      </c>
      <c r="C22" s="6" t="n">
        <v>198.64</v>
      </c>
      <c r="D22" s="6" t="n">
        <v>7600</v>
      </c>
      <c r="E22" s="8" t="n">
        <f aca="false">B22/287/C22</f>
        <v>1.77732974470301</v>
      </c>
      <c r="F22" s="7" t="n">
        <v>1005</v>
      </c>
      <c r="G22" s="0" t="n">
        <v>0.27719</v>
      </c>
      <c r="H22" s="7" t="n">
        <v>300</v>
      </c>
      <c r="I22" s="8" t="n">
        <f aca="false">0.5+0.039*A22*A22+0.5*H22/C22</f>
        <v>29.6861349174386</v>
      </c>
      <c r="J22" s="8" t="n">
        <f aca="false">POWER(I22,-1/3)</f>
        <v>0.322960033189855</v>
      </c>
      <c r="K22" s="7" t="n">
        <v>0.71</v>
      </c>
      <c r="L22" s="8" t="n">
        <f aca="false">0.00001827*((291.15+120)/(C22+120))*POWER(C22/291.15,3/2)</f>
        <v>1.32850568346379E-005</v>
      </c>
      <c r="M22" s="7" t="n">
        <f aca="false">E22*D22*G22/L22</f>
        <v>281835530.649588</v>
      </c>
      <c r="N22" s="7" t="n">
        <f aca="false">0.332*SQRT(J22)*POWER(K22,-2/3)/SQRT(M22)</f>
        <v>1.41213332955542E-005</v>
      </c>
      <c r="O22" s="7" t="n">
        <f aca="false">C22+0.85*D22*D22/2/F22</f>
        <v>24624.5106467662</v>
      </c>
      <c r="P22" s="7" t="n">
        <f aca="false">N22*E22*D22*F22*(O22-H22)</f>
        <v>4663022.15276875</v>
      </c>
      <c r="Q22" s="7" t="n">
        <f aca="false">0.00001827*((291.15+120)/(H22+120))*POWER(H22/291.15,3/2)</f>
        <v>1.87066595305024E-005</v>
      </c>
      <c r="R22" s="7" t="n">
        <f aca="false">B22/287/H22</f>
        <v>1.17682926829268</v>
      </c>
      <c r="S22" s="7" t="n">
        <f aca="false">POWER(H22/O22,0.4)*POWER(1+POWER(K22,1/3)*(0.2)*A22*A22,0.11)</f>
        <v>0.293242425579545</v>
      </c>
      <c r="T22" s="7" t="n">
        <f aca="false">0.0296*POWER(K22,0.43)*POWER(R22*D22,0.8)*POWER(Q22,0.2)*F22*(O22-H22)/K22*S22/POWER(G22,0.2)</f>
        <v>54774296.5194526</v>
      </c>
      <c r="U22" s="0" t="n">
        <v>0.1426</v>
      </c>
    </row>
    <row r="23" customFormat="false" ht="17.35" hidden="false" customHeight="false" outlineLevel="0" collapsed="false">
      <c r="A23" s="6" t="n">
        <v>27</v>
      </c>
      <c r="B23" s="7" t="n">
        <v>101325</v>
      </c>
      <c r="C23" s="6" t="n">
        <v>198.64</v>
      </c>
      <c r="D23" s="6" t="n">
        <v>7600</v>
      </c>
      <c r="E23" s="8" t="n">
        <f aca="false">B23/287/C23</f>
        <v>1.77732974470301</v>
      </c>
      <c r="F23" s="7" t="n">
        <v>1005</v>
      </c>
      <c r="G23" s="0" t="n">
        <v>0.28184</v>
      </c>
      <c r="H23" s="7" t="n">
        <v>300</v>
      </c>
      <c r="I23" s="8" t="n">
        <f aca="false">0.5+0.039*A23*A23+0.5*H23/C23</f>
        <v>29.6861349174386</v>
      </c>
      <c r="J23" s="8" t="n">
        <f aca="false">POWER(I23,-1/3)</f>
        <v>0.322960033189855</v>
      </c>
      <c r="K23" s="7" t="n">
        <v>0.71</v>
      </c>
      <c r="L23" s="8" t="n">
        <f aca="false">0.00001827*((291.15+120)/(C23+120))*POWER(C23/291.15,3/2)</f>
        <v>1.32850568346379E-005</v>
      </c>
      <c r="M23" s="7" t="n">
        <f aca="false">E23*D23*G23/L23</f>
        <v>286563461.734839</v>
      </c>
      <c r="N23" s="7" t="n">
        <f aca="false">0.332*SQRT(J23)*POWER(K23,-2/3)/SQRT(M23)</f>
        <v>1.40043568172728E-005</v>
      </c>
      <c r="O23" s="7" t="n">
        <f aca="false">C23+0.85*D23*D23/2/F23</f>
        <v>24624.5106467662</v>
      </c>
      <c r="P23" s="7" t="n">
        <f aca="false">N23*E23*D23*F23*(O23-H23)</f>
        <v>4624395.2116604</v>
      </c>
      <c r="Q23" s="7" t="n">
        <f aca="false">0.00001827*((291.15+120)/(H23+120))*POWER(H23/291.15,3/2)</f>
        <v>1.87066595305024E-005</v>
      </c>
      <c r="R23" s="7" t="n">
        <f aca="false">B23/287/H23</f>
        <v>1.17682926829268</v>
      </c>
      <c r="S23" s="7" t="n">
        <f aca="false">POWER(H23/O23,0.4)*POWER(1+POWER(K23,1/3)*(0.2)*A23*A23,0.11)</f>
        <v>0.293242425579545</v>
      </c>
      <c r="T23" s="7" t="n">
        <f aca="false">0.0296*POWER(K23,0.43)*POWER(R23*D23,0.8)*POWER(Q23,0.2)*F23*(O23-H23)/K23*S23/POWER(G23,0.2)</f>
        <v>54592350.5884218</v>
      </c>
      <c r="U23" s="0" t="n">
        <v>0.1494</v>
      </c>
    </row>
    <row r="24" customFormat="false" ht="17.35" hidden="false" customHeight="false" outlineLevel="0" collapsed="false">
      <c r="A24" s="6" t="n">
        <v>27</v>
      </c>
      <c r="B24" s="7" t="n">
        <v>101325</v>
      </c>
      <c r="C24" s="6" t="n">
        <v>198.64</v>
      </c>
      <c r="D24" s="6" t="n">
        <v>7600</v>
      </c>
      <c r="E24" s="8" t="n">
        <f aca="false">B24/287/C24</f>
        <v>1.77732974470301</v>
      </c>
      <c r="F24" s="7" t="n">
        <v>1005</v>
      </c>
      <c r="G24" s="0" t="n">
        <v>0.28629</v>
      </c>
      <c r="H24" s="7" t="n">
        <v>300</v>
      </c>
      <c r="I24" s="8" t="n">
        <f aca="false">0.5+0.039*A24*A24+0.5*H24/C24</f>
        <v>29.6861349174386</v>
      </c>
      <c r="J24" s="8" t="n">
        <f aca="false">POWER(I24,-1/3)</f>
        <v>0.322960033189855</v>
      </c>
      <c r="K24" s="7" t="n">
        <v>0.71</v>
      </c>
      <c r="L24" s="8" t="n">
        <f aca="false">0.00001827*((291.15+120)/(C24+120))*POWER(C24/291.15,3/2)</f>
        <v>1.32850568346379E-005</v>
      </c>
      <c r="M24" s="7" t="n">
        <f aca="false">E24*D24*G24/L24</f>
        <v>291088040.945455</v>
      </c>
      <c r="N24" s="7" t="n">
        <f aca="false">0.332*SQRT(J24)*POWER(K24,-2/3)/SQRT(M24)</f>
        <v>1.38950909390341E-005</v>
      </c>
      <c r="O24" s="7" t="n">
        <f aca="false">C24+0.85*D24*D24/2/F24</f>
        <v>24624.5106467662</v>
      </c>
      <c r="P24" s="7" t="n">
        <f aca="false">N24*E24*D24*F24*(O24-H24)</f>
        <v>4588314.39690269</v>
      </c>
      <c r="Q24" s="7" t="n">
        <f aca="false">0.00001827*((291.15+120)/(H24+120))*POWER(H24/291.15,3/2)</f>
        <v>1.87066595305024E-005</v>
      </c>
      <c r="R24" s="7" t="n">
        <f aca="false">B24/287/H24</f>
        <v>1.17682926829268</v>
      </c>
      <c r="S24" s="7" t="n">
        <f aca="false">POWER(H24/O24,0.4)*POWER(1+POWER(K24,1/3)*(0.2)*A24*A24,0.11)</f>
        <v>0.293242425579545</v>
      </c>
      <c r="T24" s="7" t="n">
        <f aca="false">0.0296*POWER(K24,0.43)*POWER(R24*D24,0.8)*POWER(Q24,0.2)*F24*(O24-H24)/K24*S24/POWER(G24,0.2)</f>
        <v>54421572.252154</v>
      </c>
      <c r="U24" s="0" t="n">
        <v>0.1562</v>
      </c>
    </row>
    <row r="25" customFormat="false" ht="17.35" hidden="false" customHeight="false" outlineLevel="0" collapsed="false">
      <c r="A25" s="6" t="n">
        <v>27</v>
      </c>
      <c r="B25" s="7" t="n">
        <v>101325</v>
      </c>
      <c r="C25" s="6" t="n">
        <v>198.64</v>
      </c>
      <c r="D25" s="6" t="n">
        <v>7600</v>
      </c>
      <c r="E25" s="8" t="n">
        <f aca="false">B25/287/C25</f>
        <v>1.77732974470301</v>
      </c>
      <c r="F25" s="7" t="n">
        <v>1005</v>
      </c>
      <c r="G25" s="0" t="n">
        <v>0.29055</v>
      </c>
      <c r="H25" s="7" t="n">
        <v>300</v>
      </c>
      <c r="I25" s="8" t="n">
        <f aca="false">0.5+0.039*A25*A25+0.5*H25/C25</f>
        <v>29.6861349174386</v>
      </c>
      <c r="J25" s="8" t="n">
        <f aca="false">POWER(I25,-1/3)</f>
        <v>0.322960033189855</v>
      </c>
      <c r="K25" s="7" t="n">
        <v>0.71</v>
      </c>
      <c r="L25" s="8" t="n">
        <f aca="false">0.00001827*((291.15+120)/(C25+120))*POWER(C25/291.15,3/2)</f>
        <v>1.32850568346379E-005</v>
      </c>
      <c r="M25" s="7" t="n">
        <f aca="false">E25*D25*G25/L25</f>
        <v>295419435.875168</v>
      </c>
      <c r="N25" s="7" t="n">
        <f aca="false">0.332*SQRT(J25)*POWER(K25,-2/3)/SQRT(M25)</f>
        <v>1.37928509412134E-005</v>
      </c>
      <c r="O25" s="7" t="n">
        <f aca="false">C25+0.85*D25*D25/2/F25</f>
        <v>24624.5106467662</v>
      </c>
      <c r="P25" s="7" t="n">
        <f aca="false">N25*E25*D25*F25*(O25-H25)</f>
        <v>4554553.60641931</v>
      </c>
      <c r="Q25" s="7" t="n">
        <f aca="false">0.00001827*((291.15+120)/(H25+120))*POWER(H25/291.15,3/2)</f>
        <v>1.87066595305024E-005</v>
      </c>
      <c r="R25" s="7" t="n">
        <f aca="false">B25/287/H25</f>
        <v>1.17682926829268</v>
      </c>
      <c r="S25" s="7" t="n">
        <f aca="false">POWER(H25/O25,0.4)*POWER(1+POWER(K25,1/3)*(0.2)*A25*A25,0.11)</f>
        <v>0.293242425579545</v>
      </c>
      <c r="T25" s="7" t="n">
        <f aca="false">0.0296*POWER(K25,0.43)*POWER(R25*D25,0.8)*POWER(Q25,0.2)*F25*(O25-H25)/K25*S25/POWER(G25,0.2)</f>
        <v>54261043.847344</v>
      </c>
      <c r="U25" s="0" t="n">
        <v>0.163</v>
      </c>
    </row>
    <row r="26" customFormat="false" ht="17.35" hidden="false" customHeight="false" outlineLevel="0" collapsed="false">
      <c r="A26" s="6" t="n">
        <v>27</v>
      </c>
      <c r="B26" s="7" t="n">
        <v>101325</v>
      </c>
      <c r="C26" s="6" t="n">
        <v>198.64</v>
      </c>
      <c r="D26" s="6" t="n">
        <v>7600</v>
      </c>
      <c r="E26" s="8" t="n">
        <f aca="false">B26/287/C26</f>
        <v>1.77732974470301</v>
      </c>
      <c r="F26" s="7" t="n">
        <v>1005</v>
      </c>
      <c r="G26" s="0" t="n">
        <v>0.2943</v>
      </c>
      <c r="H26" s="7" t="n">
        <v>300</v>
      </c>
      <c r="I26" s="8" t="n">
        <f aca="false">0.5+0.039*A26*A26+0.5*H26/C26</f>
        <v>29.6861349174386</v>
      </c>
      <c r="J26" s="8" t="n">
        <f aca="false">POWER(I26,-1/3)</f>
        <v>0.322960033189855</v>
      </c>
      <c r="K26" s="7" t="n">
        <v>0.71</v>
      </c>
      <c r="L26" s="8" t="n">
        <f aca="false">0.00001827*((291.15+120)/(C26+120))*POWER(C26/291.15,3/2)</f>
        <v>1.32850568346379E-005</v>
      </c>
      <c r="M26" s="7" t="n">
        <f aca="false">E26*D26*G26/L26</f>
        <v>299232283.524564</v>
      </c>
      <c r="N26" s="7" t="n">
        <f aca="false">0.332*SQRT(J26)*POWER(K26,-2/3)/SQRT(M26)</f>
        <v>1.37046942733391E-005</v>
      </c>
      <c r="O26" s="7" t="n">
        <f aca="false">C26+0.85*D26*D26/2/F26</f>
        <v>24624.5106467662</v>
      </c>
      <c r="P26" s="7" t="n">
        <f aca="false">N26*E26*D26*F26*(O26-H26)</f>
        <v>4525443.28895789</v>
      </c>
      <c r="Q26" s="7" t="n">
        <f aca="false">0.00001827*((291.15+120)/(H26+120))*POWER(H26/291.15,3/2)</f>
        <v>1.87066595305024E-005</v>
      </c>
      <c r="R26" s="7" t="n">
        <f aca="false">B26/287/H26</f>
        <v>1.17682926829268</v>
      </c>
      <c r="S26" s="7" t="n">
        <f aca="false">POWER(H26/O26,0.4)*POWER(1+POWER(K26,1/3)*(0.2)*A26*A26,0.11)</f>
        <v>0.293242425579545</v>
      </c>
      <c r="T26" s="7" t="n">
        <f aca="false">0.0296*POWER(K26,0.43)*POWER(R26*D26,0.8)*POWER(Q26,0.2)*F26*(O26-H26)/K26*S26/POWER(G26,0.2)</f>
        <v>54122053.691586</v>
      </c>
      <c r="U26" s="0" t="n">
        <v>0.1698</v>
      </c>
    </row>
    <row r="27" customFormat="false" ht="17.35" hidden="false" customHeight="false" outlineLevel="0" collapsed="false">
      <c r="A27" s="6" t="n">
        <v>27</v>
      </c>
      <c r="B27" s="7" t="n">
        <v>101325</v>
      </c>
      <c r="C27" s="6" t="n">
        <v>198.64</v>
      </c>
      <c r="D27" s="6" t="n">
        <v>7600</v>
      </c>
      <c r="E27" s="8" t="n">
        <f aca="false">B27/287/C27</f>
        <v>1.77732974470301</v>
      </c>
      <c r="F27" s="7" t="n">
        <v>1005</v>
      </c>
      <c r="G27" s="0" t="n">
        <v>0.29805</v>
      </c>
      <c r="H27" s="7" t="n">
        <v>300</v>
      </c>
      <c r="I27" s="8" t="n">
        <f aca="false">0.5+0.039*A27*A27+0.5*H27/C27</f>
        <v>29.6861349174386</v>
      </c>
      <c r="J27" s="8" t="n">
        <f aca="false">POWER(I27,-1/3)</f>
        <v>0.322960033189855</v>
      </c>
      <c r="K27" s="7" t="n">
        <v>0.71</v>
      </c>
      <c r="L27" s="8" t="n">
        <f aca="false">0.00001827*((291.15+120)/(C27+120))*POWER(C27/291.15,3/2)</f>
        <v>1.32850568346379E-005</v>
      </c>
      <c r="M27" s="7" t="n">
        <f aca="false">E27*D27*G27/L27</f>
        <v>303045131.173959</v>
      </c>
      <c r="N27" s="7" t="n">
        <f aca="false">0.332*SQRT(J27)*POWER(K27,-2/3)/SQRT(M27)</f>
        <v>1.36182066350903E-005</v>
      </c>
      <c r="O27" s="7" t="n">
        <f aca="false">C27+0.85*D27*D27/2/F27</f>
        <v>24624.5106467662</v>
      </c>
      <c r="P27" s="7" t="n">
        <f aca="false">N27*E27*D27*F27*(O27-H27)</f>
        <v>4496884.10374119</v>
      </c>
      <c r="Q27" s="7" t="n">
        <f aca="false">0.00001827*((291.15+120)/(H27+120))*POWER(H27/291.15,3/2)</f>
        <v>1.87066595305024E-005</v>
      </c>
      <c r="R27" s="7" t="n">
        <f aca="false">B27/287/H27</f>
        <v>1.17682926829268</v>
      </c>
      <c r="S27" s="7" t="n">
        <f aca="false">POWER(H27/O27,0.4)*POWER(1+POWER(K27,1/3)*(0.2)*A27*A27,0.11)</f>
        <v>0.293242425579545</v>
      </c>
      <c r="T27" s="7" t="n">
        <f aca="false">0.0296*POWER(K27,0.43)*POWER(R27*D27,0.8)*POWER(Q27,0.2)*F27*(O27-H27)/K27*S27/POWER(G27,0.2)</f>
        <v>53985172.6927423</v>
      </c>
      <c r="U27" s="0" t="n">
        <v>0.1766</v>
      </c>
    </row>
    <row r="28" customFormat="false" ht="17.35" hidden="false" customHeight="false" outlineLevel="0" collapsed="false">
      <c r="A28" s="6" t="n">
        <v>27</v>
      </c>
      <c r="B28" s="7" t="n">
        <v>101325</v>
      </c>
      <c r="C28" s="6" t="n">
        <v>198.64</v>
      </c>
      <c r="D28" s="6" t="n">
        <v>7600</v>
      </c>
      <c r="E28" s="8" t="n">
        <f aca="false">B28/287/C28</f>
        <v>1.77732974470301</v>
      </c>
      <c r="F28" s="7" t="n">
        <v>1005</v>
      </c>
      <c r="G28" s="0" t="n">
        <v>0.30214</v>
      </c>
      <c r="H28" s="7" t="n">
        <v>300</v>
      </c>
      <c r="I28" s="8" t="n">
        <f aca="false">0.5+0.039*A28*A28+0.5*H28/C28</f>
        <v>29.6861349174386</v>
      </c>
      <c r="J28" s="8" t="n">
        <f aca="false">POWER(I28,-1/3)</f>
        <v>0.322960033189855</v>
      </c>
      <c r="K28" s="7" t="n">
        <v>0.71</v>
      </c>
      <c r="L28" s="8" t="n">
        <f aca="false">0.00001827*((291.15+120)/(C28+120))*POWER(C28/291.15,3/2)</f>
        <v>1.32850568346379E-005</v>
      </c>
      <c r="M28" s="7" t="n">
        <f aca="false">E28*D28*G28/L28</f>
        <v>307203677.010233</v>
      </c>
      <c r="N28" s="7" t="n">
        <f aca="false">0.332*SQRT(J28)*POWER(K28,-2/3)/SQRT(M28)</f>
        <v>1.35257193011069E-005</v>
      </c>
      <c r="O28" s="7" t="n">
        <f aca="false">C28+0.85*D28*D28/2/F28</f>
        <v>24624.5106467662</v>
      </c>
      <c r="P28" s="7" t="n">
        <f aca="false">N28*E28*D28*F28*(O28-H28)</f>
        <v>4466343.75190692</v>
      </c>
      <c r="Q28" s="7" t="n">
        <f aca="false">0.00001827*((291.15+120)/(H28+120))*POWER(H28/291.15,3/2)</f>
        <v>1.87066595305024E-005</v>
      </c>
      <c r="R28" s="7" t="n">
        <f aca="false">B28/287/H28</f>
        <v>1.17682926829268</v>
      </c>
      <c r="S28" s="7" t="n">
        <f aca="false">POWER(H28/O28,0.4)*POWER(1+POWER(K28,1/3)*(0.2)*A28*A28,0.11)</f>
        <v>0.293242425579545</v>
      </c>
      <c r="T28" s="7" t="n">
        <f aca="false">0.0296*POWER(K28,0.43)*POWER(R28*D28,0.8)*POWER(Q28,0.2)*F28*(O28-H28)/K28*S28/POWER(G28,0.2)</f>
        <v>53838217.8215813</v>
      </c>
      <c r="U28" s="0" t="n">
        <v>0.1834</v>
      </c>
    </row>
    <row r="29" customFormat="false" ht="17.35" hidden="false" customHeight="false" outlineLevel="0" collapsed="false">
      <c r="A29" s="6" t="n">
        <v>27</v>
      </c>
      <c r="B29" s="7" t="n">
        <v>101325</v>
      </c>
      <c r="C29" s="6" t="n">
        <v>198.64</v>
      </c>
      <c r="D29" s="6" t="n">
        <v>7600</v>
      </c>
      <c r="E29" s="8" t="n">
        <f aca="false">B29/287/C29</f>
        <v>1.77732974470301</v>
      </c>
      <c r="F29" s="7" t="n">
        <v>1005</v>
      </c>
      <c r="G29" s="0" t="n">
        <v>0.30609</v>
      </c>
      <c r="H29" s="7" t="n">
        <v>300</v>
      </c>
      <c r="I29" s="8" t="n">
        <f aca="false">0.5+0.039*A29*A29+0.5*H29/C29</f>
        <v>29.6861349174386</v>
      </c>
      <c r="J29" s="8" t="n">
        <f aca="false">POWER(I29,-1/3)</f>
        <v>0.322960033189855</v>
      </c>
      <c r="K29" s="7" t="n">
        <v>0.71</v>
      </c>
      <c r="L29" s="8" t="n">
        <f aca="false">0.00001827*((291.15+120)/(C29+120))*POWER(C29/291.15,3/2)</f>
        <v>1.32850568346379E-005</v>
      </c>
      <c r="M29" s="7" t="n">
        <f aca="false">E29*D29*G29/L29</f>
        <v>311219876.534263</v>
      </c>
      <c r="N29" s="7" t="n">
        <f aca="false">0.332*SQRT(J29)*POWER(K29,-2/3)/SQRT(M29)</f>
        <v>1.34381632293786E-005</v>
      </c>
      <c r="O29" s="7" t="n">
        <f aca="false">C29+0.85*D29*D29/2/F29</f>
        <v>24624.5106467662</v>
      </c>
      <c r="P29" s="7" t="n">
        <f aca="false">N29*E29*D29*F29*(O29-H29)</f>
        <v>4437431.75800849</v>
      </c>
      <c r="Q29" s="7" t="n">
        <f aca="false">0.00001827*((291.15+120)/(H29+120))*POWER(H29/291.15,3/2)</f>
        <v>1.87066595305024E-005</v>
      </c>
      <c r="R29" s="7" t="n">
        <f aca="false">B29/287/H29</f>
        <v>1.17682926829268</v>
      </c>
      <c r="S29" s="7" t="n">
        <f aca="false">POWER(H29/O29,0.4)*POWER(1+POWER(K29,1/3)*(0.2)*A29*A29,0.11)</f>
        <v>0.293242425579545</v>
      </c>
      <c r="T29" s="7" t="n">
        <f aca="false">0.0296*POWER(K29,0.43)*POWER(R29*D29,0.8)*POWER(Q29,0.2)*F29*(O29-H29)/K29*S29/POWER(G29,0.2)</f>
        <v>53698541.734203</v>
      </c>
      <c r="U29" s="0" t="n">
        <v>0.1901</v>
      </c>
    </row>
    <row r="30" customFormat="false" ht="17.35" hidden="false" customHeight="false" outlineLevel="0" collapsed="false">
      <c r="A30" s="6" t="n">
        <v>27</v>
      </c>
      <c r="B30" s="7" t="n">
        <v>101325</v>
      </c>
      <c r="C30" s="6" t="n">
        <v>198.64</v>
      </c>
      <c r="D30" s="6" t="n">
        <v>7600</v>
      </c>
      <c r="E30" s="8" t="n">
        <f aca="false">B30/287/C30</f>
        <v>1.77732974470301</v>
      </c>
      <c r="F30" s="7" t="n">
        <v>1005</v>
      </c>
      <c r="G30" s="0" t="n">
        <v>0.30998</v>
      </c>
      <c r="H30" s="7" t="n">
        <v>300</v>
      </c>
      <c r="I30" s="8" t="n">
        <f aca="false">0.5+0.039*A30*A30+0.5*H30/C30</f>
        <v>29.6861349174386</v>
      </c>
      <c r="J30" s="8" t="n">
        <f aca="false">POWER(I30,-1/3)</f>
        <v>0.322960033189855</v>
      </c>
      <c r="K30" s="7" t="n">
        <v>0.71</v>
      </c>
      <c r="L30" s="8" t="n">
        <f aca="false">0.00001827*((291.15+120)/(C30+120))*POWER(C30/291.15,3/2)</f>
        <v>1.32850568346379E-005</v>
      </c>
      <c r="M30" s="7" t="n">
        <f aca="false">E30*D30*G30/L30</f>
        <v>315175070.495903</v>
      </c>
      <c r="N30" s="7" t="n">
        <f aca="false">0.332*SQRT(J30)*POWER(K30,-2/3)/SQRT(M30)</f>
        <v>1.33535779452514E-005</v>
      </c>
      <c r="O30" s="7" t="n">
        <f aca="false">C30+0.85*D30*D30/2/F30</f>
        <v>24624.5106467662</v>
      </c>
      <c r="P30" s="7" t="n">
        <f aca="false">N30*E30*D30*F30*(O30-H30)</f>
        <v>4409500.75139401</v>
      </c>
      <c r="Q30" s="7" t="n">
        <f aca="false">0.00001827*((291.15+120)/(H30+120))*POWER(H30/291.15,3/2)</f>
        <v>1.87066595305024E-005</v>
      </c>
      <c r="R30" s="7" t="n">
        <f aca="false">B30/287/H30</f>
        <v>1.17682926829268</v>
      </c>
      <c r="S30" s="7" t="n">
        <f aca="false">POWER(H30/O30,0.4)*POWER(1+POWER(K30,1/3)*(0.2)*A30*A30,0.11)</f>
        <v>0.293242425579545</v>
      </c>
      <c r="T30" s="7" t="n">
        <f aca="false">0.0296*POWER(K30,0.43)*POWER(R30*D30,0.8)*POWER(Q30,0.2)*F30*(O30-H30)/K30*S30/POWER(G30,0.2)</f>
        <v>53563085.356573</v>
      </c>
      <c r="U30" s="0" t="n">
        <v>0.1969</v>
      </c>
    </row>
    <row r="31" customFormat="false" ht="17.35" hidden="false" customHeight="false" outlineLevel="0" collapsed="false">
      <c r="A31" s="6" t="n">
        <v>27</v>
      </c>
      <c r="B31" s="7" t="n">
        <v>101325</v>
      </c>
      <c r="C31" s="6" t="n">
        <v>198.64</v>
      </c>
      <c r="D31" s="6" t="n">
        <v>7600</v>
      </c>
      <c r="E31" s="8" t="n">
        <f aca="false">B31/287/C31</f>
        <v>1.77732974470301</v>
      </c>
      <c r="F31" s="7" t="n">
        <v>1005</v>
      </c>
      <c r="G31" s="0" t="n">
        <v>0.31371</v>
      </c>
      <c r="H31" s="7" t="n">
        <v>300</v>
      </c>
      <c r="I31" s="8" t="n">
        <f aca="false">0.5+0.039*A31*A31+0.5*H31/C31</f>
        <v>29.6861349174386</v>
      </c>
      <c r="J31" s="8" t="n">
        <f aca="false">POWER(I31,-1/3)</f>
        <v>0.322960033189855</v>
      </c>
      <c r="K31" s="7" t="n">
        <v>0.71</v>
      </c>
      <c r="L31" s="8" t="n">
        <f aca="false">0.00001827*((291.15+120)/(C31+120))*POWER(C31/291.15,3/2)</f>
        <v>1.32850568346379E-005</v>
      </c>
      <c r="M31" s="7" t="n">
        <f aca="false">E31*D31*G31/L31</f>
        <v>318967582.957835</v>
      </c>
      <c r="N31" s="7" t="n">
        <f aca="false">0.332*SQRT(J31)*POWER(K31,-2/3)/SQRT(M31)</f>
        <v>1.32739537878365E-005</v>
      </c>
      <c r="O31" s="7" t="n">
        <f aca="false">C31+0.85*D31*D31/2/F31</f>
        <v>24624.5106467662</v>
      </c>
      <c r="P31" s="7" t="n">
        <f aca="false">N31*E31*D31*F31*(O31-H31)</f>
        <v>4383207.96429309</v>
      </c>
      <c r="Q31" s="7" t="n">
        <f aca="false">0.00001827*((291.15+120)/(H31+120))*POWER(H31/291.15,3/2)</f>
        <v>1.87066595305024E-005</v>
      </c>
      <c r="R31" s="7" t="n">
        <f aca="false">B31/287/H31</f>
        <v>1.17682926829268</v>
      </c>
      <c r="S31" s="7" t="n">
        <f aca="false">POWER(H31/O31,0.4)*POWER(1+POWER(K31,1/3)*(0.2)*A31*A31,0.11)</f>
        <v>0.293242425579545</v>
      </c>
      <c r="T31" s="7" t="n">
        <f aca="false">0.0296*POWER(K31,0.43)*POWER(R31*D31,0.8)*POWER(Q31,0.2)*F31*(O31-H31)/K31*S31/POWER(G31,0.2)</f>
        <v>53435102.6058211</v>
      </c>
      <c r="U31" s="0" t="n">
        <v>0.2037</v>
      </c>
    </row>
    <row r="32" customFormat="false" ht="17.35" hidden="false" customHeight="false" outlineLevel="0" collapsed="false">
      <c r="A32" s="6" t="n">
        <v>27</v>
      </c>
      <c r="B32" s="7" t="n">
        <v>101325</v>
      </c>
      <c r="C32" s="6" t="n">
        <v>198.64</v>
      </c>
      <c r="D32" s="6" t="n">
        <v>7600</v>
      </c>
      <c r="E32" s="8" t="n">
        <f aca="false">B32/287/C32</f>
        <v>1.77732974470301</v>
      </c>
      <c r="F32" s="7" t="n">
        <v>1005</v>
      </c>
      <c r="G32" s="0" t="n">
        <v>0.31693</v>
      </c>
      <c r="H32" s="7" t="n">
        <v>300</v>
      </c>
      <c r="I32" s="8" t="n">
        <f aca="false">0.5+0.039*A32*A32+0.5*H32/C32</f>
        <v>29.6861349174386</v>
      </c>
      <c r="J32" s="8" t="n">
        <f aca="false">POWER(I32,-1/3)</f>
        <v>0.322960033189855</v>
      </c>
      <c r="K32" s="7" t="n">
        <v>0.71</v>
      </c>
      <c r="L32" s="8" t="n">
        <f aca="false">0.00001827*((291.15+120)/(C32+120))*POWER(C32/291.15,3/2)</f>
        <v>1.32850568346379E-005</v>
      </c>
      <c r="M32" s="7" t="n">
        <f aca="false">E32*D32*G32/L32</f>
        <v>322241548.139449</v>
      </c>
      <c r="N32" s="7" t="n">
        <f aca="false">0.332*SQRT(J32)*POWER(K32,-2/3)/SQRT(M32)</f>
        <v>1.32063501356928E-005</v>
      </c>
      <c r="O32" s="7" t="n">
        <f aca="false">C32+0.85*D32*D32/2/F32</f>
        <v>24624.5106467662</v>
      </c>
      <c r="P32" s="7" t="n">
        <f aca="false">N32*E32*D32*F32*(O32-H32)</f>
        <v>4360884.48244076</v>
      </c>
      <c r="Q32" s="7" t="n">
        <f aca="false">0.00001827*((291.15+120)/(H32+120))*POWER(H32/291.15,3/2)</f>
        <v>1.87066595305024E-005</v>
      </c>
      <c r="R32" s="7" t="n">
        <f aca="false">B32/287/H32</f>
        <v>1.17682926829268</v>
      </c>
      <c r="S32" s="7" t="n">
        <f aca="false">POWER(H32/O32,0.4)*POWER(1+POWER(K32,1/3)*(0.2)*A32*A32,0.11)</f>
        <v>0.293242425579545</v>
      </c>
      <c r="T32" s="7" t="n">
        <f aca="false">0.0296*POWER(K32,0.43)*POWER(R32*D32,0.8)*POWER(Q32,0.2)*F32*(O32-H32)/K32*S32/POWER(G32,0.2)</f>
        <v>53326078.7975982</v>
      </c>
      <c r="U32" s="0" t="n">
        <v>0.2105</v>
      </c>
    </row>
    <row r="33" customFormat="false" ht="17.35" hidden="false" customHeight="false" outlineLevel="0" collapsed="false">
      <c r="A33" s="6" t="n">
        <v>27</v>
      </c>
      <c r="B33" s="7" t="n">
        <v>101325</v>
      </c>
      <c r="C33" s="6" t="n">
        <v>198.64</v>
      </c>
      <c r="D33" s="6" t="n">
        <v>7600</v>
      </c>
      <c r="E33" s="8" t="n">
        <f aca="false">B33/287/C33</f>
        <v>1.77732974470301</v>
      </c>
      <c r="F33" s="7" t="n">
        <v>1005</v>
      </c>
      <c r="G33" s="0" t="n">
        <v>0.32019</v>
      </c>
      <c r="H33" s="7" t="n">
        <v>300</v>
      </c>
      <c r="I33" s="8" t="n">
        <f aca="false">0.5+0.039*A33*A33+0.5*H33/C33</f>
        <v>29.6861349174386</v>
      </c>
      <c r="J33" s="8" t="n">
        <f aca="false">POWER(I33,-1/3)</f>
        <v>0.322960033189855</v>
      </c>
      <c r="K33" s="7" t="n">
        <v>0.71</v>
      </c>
      <c r="L33" s="8" t="n">
        <f aca="false">0.00001827*((291.15+120)/(C33+120))*POWER(C33/291.15,3/2)</f>
        <v>1.32850568346379E-005</v>
      </c>
      <c r="M33" s="7" t="n">
        <f aca="false">E33*D33*G33/L33</f>
        <v>325556183.695991</v>
      </c>
      <c r="N33" s="7" t="n">
        <f aca="false">0.332*SQRT(J33)*POWER(K33,-2/3)/SQRT(M33)</f>
        <v>1.31389482061087E-005</v>
      </c>
      <c r="O33" s="7" t="n">
        <f aca="false">C33+0.85*D33*D33/2/F33</f>
        <v>24624.5106467662</v>
      </c>
      <c r="P33" s="7" t="n">
        <f aca="false">N33*E33*D33*F33*(O33-H33)</f>
        <v>4338627.61163318</v>
      </c>
      <c r="Q33" s="7" t="n">
        <f aca="false">0.00001827*((291.15+120)/(H33+120))*POWER(H33/291.15,3/2)</f>
        <v>1.87066595305024E-005</v>
      </c>
      <c r="R33" s="7" t="n">
        <f aca="false">B33/287/H33</f>
        <v>1.17682926829268</v>
      </c>
      <c r="S33" s="7" t="n">
        <f aca="false">POWER(H33/O33,0.4)*POWER(1+POWER(K33,1/3)*(0.2)*A33*A33,0.11)</f>
        <v>0.293242425579545</v>
      </c>
      <c r="T33" s="7" t="n">
        <f aca="false">0.0296*POWER(K33,0.43)*POWER(R33*D33,0.8)*POWER(Q33,0.2)*F33*(O33-H33)/K33*S33/POWER(G33,0.2)</f>
        <v>53217046.4337577</v>
      </c>
      <c r="U33" s="0" t="n">
        <v>0.2173</v>
      </c>
    </row>
    <row r="34" customFormat="false" ht="17.35" hidden="false" customHeight="false" outlineLevel="0" collapsed="false">
      <c r="A34" s="6" t="n">
        <v>27</v>
      </c>
      <c r="B34" s="7" t="n">
        <v>101325</v>
      </c>
      <c r="C34" s="6" t="n">
        <v>198.64</v>
      </c>
      <c r="D34" s="6" t="n">
        <v>7600</v>
      </c>
      <c r="E34" s="8" t="n">
        <f aca="false">B34/287/C34</f>
        <v>1.77732974470301</v>
      </c>
      <c r="F34" s="7" t="n">
        <v>1005</v>
      </c>
      <c r="G34" s="0" t="n">
        <v>0.32369</v>
      </c>
      <c r="H34" s="7" t="n">
        <v>300</v>
      </c>
      <c r="I34" s="8" t="n">
        <f aca="false">0.5+0.039*A34*A34+0.5*H34/C34</f>
        <v>29.6861349174386</v>
      </c>
      <c r="J34" s="8" t="n">
        <f aca="false">POWER(I34,-1/3)</f>
        <v>0.322960033189855</v>
      </c>
      <c r="K34" s="7" t="n">
        <v>0.71</v>
      </c>
      <c r="L34" s="8" t="n">
        <f aca="false">0.00001827*((291.15+120)/(C34+120))*POWER(C34/291.15,3/2)</f>
        <v>1.32850568346379E-005</v>
      </c>
      <c r="M34" s="7" t="n">
        <f aca="false">E34*D34*G34/L34</f>
        <v>329114841.502093</v>
      </c>
      <c r="N34" s="7" t="n">
        <f aca="false">0.332*SQRT(J34)*POWER(K34,-2/3)/SQRT(M34)</f>
        <v>1.30677206338071E-005</v>
      </c>
      <c r="O34" s="7" t="n">
        <f aca="false">C34+0.85*D34*D34/2/F34</f>
        <v>24624.5106467662</v>
      </c>
      <c r="P34" s="7" t="n">
        <f aca="false">N34*E34*D34*F34*(O34-H34)</f>
        <v>4315107.47082361</v>
      </c>
      <c r="Q34" s="7" t="n">
        <f aca="false">0.00001827*((291.15+120)/(H34+120))*POWER(H34/291.15,3/2)</f>
        <v>1.87066595305024E-005</v>
      </c>
      <c r="R34" s="7" t="n">
        <f aca="false">B34/287/H34</f>
        <v>1.17682926829268</v>
      </c>
      <c r="S34" s="7" t="n">
        <f aca="false">POWER(H34/O34,0.4)*POWER(1+POWER(K34,1/3)*(0.2)*A34*A34,0.11)</f>
        <v>0.293242425579545</v>
      </c>
      <c r="T34" s="7" t="n">
        <f aca="false">0.0296*POWER(K34,0.43)*POWER(R34*D34,0.8)*POWER(Q34,0.2)*F34*(O34-H34)/K34*S34/POWER(G34,0.2)</f>
        <v>53101460.2090654</v>
      </c>
      <c r="U34" s="0" t="n">
        <v>0.2241</v>
      </c>
    </row>
    <row r="35" customFormat="false" ht="17.35" hidden="false" customHeight="false" outlineLevel="0" collapsed="false">
      <c r="A35" s="6" t="n">
        <v>27</v>
      </c>
      <c r="B35" s="7" t="n">
        <v>101325</v>
      </c>
      <c r="C35" s="6" t="n">
        <v>198.64</v>
      </c>
      <c r="D35" s="6" t="n">
        <v>7600</v>
      </c>
      <c r="E35" s="8" t="n">
        <f aca="false">B35/287/C35</f>
        <v>1.77732974470301</v>
      </c>
      <c r="F35" s="7" t="n">
        <v>1005</v>
      </c>
      <c r="G35" s="0" t="n">
        <v>0.32712</v>
      </c>
      <c r="H35" s="7" t="n">
        <v>300</v>
      </c>
      <c r="I35" s="8" t="n">
        <f aca="false">0.5+0.039*A35*A35+0.5*H35/C35</f>
        <v>29.6861349174386</v>
      </c>
      <c r="J35" s="8" t="n">
        <f aca="false">POWER(I35,-1/3)</f>
        <v>0.322960033189855</v>
      </c>
      <c r="K35" s="7" t="n">
        <v>0.71</v>
      </c>
      <c r="L35" s="8" t="n">
        <f aca="false">0.00001827*((291.15+120)/(C35+120))*POWER(C35/291.15,3/2)</f>
        <v>1.32850568346379E-005</v>
      </c>
      <c r="M35" s="7" t="n">
        <f aca="false">E35*D35*G35/L35</f>
        <v>332602326.152074</v>
      </c>
      <c r="N35" s="7" t="n">
        <f aca="false">0.332*SQRT(J35)*POWER(K35,-2/3)/SQRT(M35)</f>
        <v>1.29990296377328E-005</v>
      </c>
      <c r="O35" s="7" t="n">
        <f aca="false">C35+0.85*D35*D35/2/F35</f>
        <v>24624.5106467662</v>
      </c>
      <c r="P35" s="7" t="n">
        <f aca="false">N35*E35*D35*F35*(O35-H35)</f>
        <v>4292424.93584718</v>
      </c>
      <c r="Q35" s="7" t="n">
        <f aca="false">0.00001827*((291.15+120)/(H35+120))*POWER(H35/291.15,3/2)</f>
        <v>1.87066595305024E-005</v>
      </c>
      <c r="R35" s="7" t="n">
        <f aca="false">B35/287/H35</f>
        <v>1.17682926829268</v>
      </c>
      <c r="S35" s="7" t="n">
        <f aca="false">POWER(H35/O35,0.4)*POWER(1+POWER(K35,1/3)*(0.2)*A35*A35,0.11)</f>
        <v>0.293242425579545</v>
      </c>
      <c r="T35" s="7" t="n">
        <f aca="false">0.0296*POWER(K35,0.43)*POWER(R35*D35,0.8)*POWER(Q35,0.2)*F35*(O35-H35)/K35*S35/POWER(G35,0.2)</f>
        <v>52989631.6632096</v>
      </c>
      <c r="U35" s="0" t="n">
        <v>0.2309</v>
      </c>
    </row>
    <row r="36" customFormat="false" ht="17.35" hidden="false" customHeight="false" outlineLevel="0" collapsed="false">
      <c r="A36" s="6" t="n">
        <v>27</v>
      </c>
      <c r="B36" s="7" t="n">
        <v>101325</v>
      </c>
      <c r="C36" s="6" t="n">
        <v>198.64</v>
      </c>
      <c r="D36" s="6" t="n">
        <v>7600</v>
      </c>
      <c r="E36" s="8" t="n">
        <f aca="false">B36/287/C36</f>
        <v>1.77732974470301</v>
      </c>
      <c r="F36" s="7" t="n">
        <v>1005</v>
      </c>
      <c r="G36" s="0" t="n">
        <v>0.3307</v>
      </c>
      <c r="H36" s="7" t="n">
        <v>300</v>
      </c>
      <c r="I36" s="8" t="n">
        <f aca="false">0.5+0.039*A36*A36+0.5*H36/C36</f>
        <v>29.6861349174386</v>
      </c>
      <c r="J36" s="8" t="n">
        <f aca="false">POWER(I36,-1/3)</f>
        <v>0.322960033189855</v>
      </c>
      <c r="K36" s="7" t="n">
        <v>0.71</v>
      </c>
      <c r="L36" s="8" t="n">
        <f aca="false">0.00001827*((291.15+120)/(C36+120))*POWER(C36/291.15,3/2)</f>
        <v>1.32850568346379E-005</v>
      </c>
      <c r="M36" s="7" t="n">
        <f aca="false">E36*D36*G36/L36</f>
        <v>336242324.70803</v>
      </c>
      <c r="N36" s="7" t="n">
        <f aca="false">0.332*SQRT(J36)*POWER(K36,-2/3)/SQRT(M36)</f>
        <v>1.29284775391446E-005</v>
      </c>
      <c r="O36" s="7" t="n">
        <f aca="false">C36+0.85*D36*D36/2/F36</f>
        <v>24624.5106467662</v>
      </c>
      <c r="P36" s="7" t="n">
        <f aca="false">N36*E36*D36*F36*(O36-H36)</f>
        <v>4269127.84401063</v>
      </c>
      <c r="Q36" s="7" t="n">
        <f aca="false">0.00001827*((291.15+120)/(H36+120))*POWER(H36/291.15,3/2)</f>
        <v>1.87066595305024E-005</v>
      </c>
      <c r="R36" s="7" t="n">
        <f aca="false">B36/287/H36</f>
        <v>1.17682926829268</v>
      </c>
      <c r="S36" s="7" t="n">
        <f aca="false">POWER(H36/O36,0.4)*POWER(1+POWER(K36,1/3)*(0.2)*A36*A36,0.11)</f>
        <v>0.293242425579545</v>
      </c>
      <c r="T36" s="7" t="n">
        <f aca="false">0.0296*POWER(K36,0.43)*POWER(R36*D36,0.8)*POWER(Q36,0.2)*F36*(O36-H36)/K36*S36/POWER(G36,0.2)</f>
        <v>52874403.5345283</v>
      </c>
      <c r="U36" s="0" t="n">
        <v>0.2377</v>
      </c>
    </row>
    <row r="37" customFormat="false" ht="17.35" hidden="false" customHeight="false" outlineLevel="0" collapsed="false">
      <c r="A37" s="6" t="n">
        <v>27</v>
      </c>
      <c r="B37" s="7" t="n">
        <v>101325</v>
      </c>
      <c r="C37" s="6" t="n">
        <v>198.64</v>
      </c>
      <c r="D37" s="6" t="n">
        <v>7600</v>
      </c>
      <c r="E37" s="8" t="n">
        <f aca="false">B37/287/C37</f>
        <v>1.77732974470301</v>
      </c>
      <c r="F37" s="7" t="n">
        <v>1005</v>
      </c>
      <c r="G37" s="0" t="n">
        <v>0.33415</v>
      </c>
      <c r="H37" s="7" t="n">
        <v>300</v>
      </c>
      <c r="I37" s="8" t="n">
        <f aca="false">0.5+0.039*A37*A37+0.5*H37/C37</f>
        <v>29.6861349174386</v>
      </c>
      <c r="J37" s="8" t="n">
        <f aca="false">POWER(I37,-1/3)</f>
        <v>0.322960033189855</v>
      </c>
      <c r="K37" s="7" t="n">
        <v>0.71</v>
      </c>
      <c r="L37" s="8" t="n">
        <f aca="false">0.00001827*((291.15+120)/(C37+120))*POWER(C37/291.15,3/2)</f>
        <v>1.32850568346379E-005</v>
      </c>
      <c r="M37" s="7" t="n">
        <f aca="false">E37*D37*G37/L37</f>
        <v>339750144.545474</v>
      </c>
      <c r="N37" s="7" t="n">
        <f aca="false">0.332*SQRT(J37)*POWER(K37,-2/3)/SQRT(M37)</f>
        <v>1.28615630179026E-005</v>
      </c>
      <c r="O37" s="7" t="n">
        <f aca="false">C37+0.85*D37*D37/2/F37</f>
        <v>24624.5106467662</v>
      </c>
      <c r="P37" s="7" t="n">
        <f aca="false">N37*E37*D37*F37*(O37-H37)</f>
        <v>4247031.92088756</v>
      </c>
      <c r="Q37" s="7" t="n">
        <f aca="false">0.00001827*((291.15+120)/(H37+120))*POWER(H37/291.15,3/2)</f>
        <v>1.87066595305024E-005</v>
      </c>
      <c r="R37" s="7" t="n">
        <f aca="false">B37/287/H37</f>
        <v>1.17682926829268</v>
      </c>
      <c r="S37" s="7" t="n">
        <f aca="false">POWER(H37/O37,0.4)*POWER(1+POWER(K37,1/3)*(0.2)*A37*A37,0.11)</f>
        <v>0.293242425579545</v>
      </c>
      <c r="T37" s="7" t="n">
        <f aca="false">0.0296*POWER(K37,0.43)*POWER(R37*D37,0.8)*POWER(Q37,0.2)*F37*(O37-H37)/K37*S37/POWER(G37,0.2)</f>
        <v>52764767.291827</v>
      </c>
      <c r="U37" s="0" t="n">
        <v>0.2445</v>
      </c>
    </row>
    <row r="38" customFormat="false" ht="17.35" hidden="false" customHeight="false" outlineLevel="0" collapsed="false">
      <c r="A38" s="6" t="n">
        <v>27</v>
      </c>
      <c r="B38" s="7" t="n">
        <v>101325</v>
      </c>
      <c r="C38" s="6" t="n">
        <v>198.64</v>
      </c>
      <c r="D38" s="6" t="n">
        <v>7600</v>
      </c>
      <c r="E38" s="8" t="n">
        <f aca="false">B38/287/C38</f>
        <v>1.77732974470301</v>
      </c>
      <c r="F38" s="7" t="n">
        <v>1005</v>
      </c>
      <c r="G38" s="0" t="n">
        <v>0.33744</v>
      </c>
      <c r="H38" s="7" t="n">
        <v>300</v>
      </c>
      <c r="I38" s="8" t="n">
        <f aca="false">0.5+0.039*A38*A38+0.5*H38/C38</f>
        <v>29.6861349174386</v>
      </c>
      <c r="J38" s="8" t="n">
        <f aca="false">POWER(I38,-1/3)</f>
        <v>0.322960033189855</v>
      </c>
      <c r="K38" s="7" t="n">
        <v>0.71</v>
      </c>
      <c r="L38" s="8" t="n">
        <f aca="false">0.00001827*((291.15+120)/(C38+120))*POWER(C38/291.15,3/2)</f>
        <v>1.32850568346379E-005</v>
      </c>
      <c r="M38" s="7" t="n">
        <f aca="false">E38*D38*G38/L38</f>
        <v>343095282.88321</v>
      </c>
      <c r="N38" s="7" t="n">
        <f aca="false">0.332*SQRT(J38)*POWER(K38,-2/3)/SQRT(M38)</f>
        <v>1.27987100830691E-005</v>
      </c>
      <c r="O38" s="7" t="n">
        <f aca="false">C38+0.85*D38*D38/2/F38</f>
        <v>24624.5106467662</v>
      </c>
      <c r="P38" s="7" t="n">
        <f aca="false">N38*E38*D38*F38*(O38-H38)</f>
        <v>4226277.17901153</v>
      </c>
      <c r="Q38" s="7" t="n">
        <f aca="false">0.00001827*((291.15+120)/(H38+120))*POWER(H38/291.15,3/2)</f>
        <v>1.87066595305024E-005</v>
      </c>
      <c r="R38" s="7" t="n">
        <f aca="false">B38/287/H38</f>
        <v>1.17682926829268</v>
      </c>
      <c r="S38" s="7" t="n">
        <f aca="false">POWER(H38/O38,0.4)*POWER(1+POWER(K38,1/3)*(0.2)*A38*A38,0.11)</f>
        <v>0.293242425579545</v>
      </c>
      <c r="T38" s="7" t="n">
        <f aca="false">0.0296*POWER(K38,0.43)*POWER(R38*D38,0.8)*POWER(Q38,0.2)*F38*(O38-H38)/K38*S38/POWER(G38,0.2)</f>
        <v>52661473.6167332</v>
      </c>
      <c r="U38" s="0" t="n">
        <v>0.2513</v>
      </c>
    </row>
    <row r="39" customFormat="false" ht="17.35" hidden="false" customHeight="false" outlineLevel="0" collapsed="false">
      <c r="A39" s="6" t="n">
        <v>27</v>
      </c>
      <c r="B39" s="7" t="n">
        <v>101325</v>
      </c>
      <c r="C39" s="6" t="n">
        <v>198.64</v>
      </c>
      <c r="D39" s="6" t="n">
        <v>7600</v>
      </c>
      <c r="E39" s="8" t="n">
        <f aca="false">B39/287/C39</f>
        <v>1.77732974470301</v>
      </c>
      <c r="F39" s="7" t="n">
        <v>1005</v>
      </c>
      <c r="G39" s="0" t="n">
        <v>0.34061</v>
      </c>
      <c r="H39" s="7" t="n">
        <v>300</v>
      </c>
      <c r="I39" s="8" t="n">
        <f aca="false">0.5+0.039*A39*A39+0.5*H39/C39</f>
        <v>29.6861349174386</v>
      </c>
      <c r="J39" s="8" t="n">
        <f aca="false">POWER(I39,-1/3)</f>
        <v>0.322960033189855</v>
      </c>
      <c r="K39" s="7" t="n">
        <v>0.71</v>
      </c>
      <c r="L39" s="8" t="n">
        <f aca="false">0.00001827*((291.15+120)/(C39+120))*POWER(C39/291.15,3/2)</f>
        <v>1.32850568346379E-005</v>
      </c>
      <c r="M39" s="7" t="n">
        <f aca="false">E39*D39*G39/L39</f>
        <v>346318410.096166</v>
      </c>
      <c r="N39" s="7" t="n">
        <f aca="false">0.332*SQRT(J39)*POWER(K39,-2/3)/SQRT(M39)</f>
        <v>1.2739013139642E-005</v>
      </c>
      <c r="O39" s="7" t="n">
        <f aca="false">C39+0.85*D39*D39/2/F39</f>
        <v>24624.5106467662</v>
      </c>
      <c r="P39" s="7" t="n">
        <f aca="false">N39*E39*D39*F39*(O39-H39)</f>
        <v>4206564.58078676</v>
      </c>
      <c r="Q39" s="7" t="n">
        <f aca="false">0.00001827*((291.15+120)/(H39+120))*POWER(H39/291.15,3/2)</f>
        <v>1.87066595305024E-005</v>
      </c>
      <c r="R39" s="7" t="n">
        <f aca="false">B39/287/H39</f>
        <v>1.17682926829268</v>
      </c>
      <c r="S39" s="7" t="n">
        <f aca="false">POWER(H39/O39,0.4)*POWER(1+POWER(K39,1/3)*(0.2)*A39*A39,0.11)</f>
        <v>0.293242425579545</v>
      </c>
      <c r="T39" s="7" t="n">
        <f aca="false">0.0296*POWER(K39,0.43)*POWER(R39*D39,0.8)*POWER(Q39,0.2)*F39*(O39-H39)/K39*S39/POWER(G39,0.2)</f>
        <v>52563084.3587587</v>
      </c>
      <c r="U39" s="0" t="n">
        <v>0.2581</v>
      </c>
    </row>
    <row r="40" customFormat="false" ht="17.35" hidden="false" customHeight="false" outlineLevel="0" collapsed="false">
      <c r="A40" s="6" t="n">
        <v>27</v>
      </c>
      <c r="B40" s="7" t="n">
        <v>101325</v>
      </c>
      <c r="C40" s="6" t="n">
        <v>198.64</v>
      </c>
      <c r="D40" s="6" t="n">
        <v>7600</v>
      </c>
      <c r="E40" s="8" t="n">
        <f aca="false">B40/287/C40</f>
        <v>1.77732974470301</v>
      </c>
      <c r="F40" s="7" t="n">
        <v>1005</v>
      </c>
      <c r="G40" s="0" t="n">
        <v>0.3433</v>
      </c>
      <c r="H40" s="7" t="n">
        <v>300</v>
      </c>
      <c r="I40" s="8" t="n">
        <f aca="false">0.5+0.039*A40*A40+0.5*H40/C40</f>
        <v>29.6861349174386</v>
      </c>
      <c r="J40" s="8" t="n">
        <f aca="false">POWER(I40,-1/3)</f>
        <v>0.322960033189855</v>
      </c>
      <c r="K40" s="7" t="n">
        <v>0.71</v>
      </c>
      <c r="L40" s="8" t="n">
        <f aca="false">0.00001827*((291.15+120)/(C40+120))*POWER(C40/291.15,3/2)</f>
        <v>1.32850568346379E-005</v>
      </c>
      <c r="M40" s="7" t="n">
        <f aca="false">E40*D40*G40/L40</f>
        <v>349053492.809999</v>
      </c>
      <c r="N40" s="7" t="n">
        <f aca="false">0.332*SQRT(J40)*POWER(K40,-2/3)/SQRT(M40)</f>
        <v>1.26890053649847E-005</v>
      </c>
      <c r="O40" s="7" t="n">
        <f aca="false">C40+0.85*D40*D40/2/F40</f>
        <v>24624.5106467662</v>
      </c>
      <c r="P40" s="7" t="n">
        <f aca="false">N40*E40*D40*F40*(O40-H40)</f>
        <v>4190051.45442984</v>
      </c>
      <c r="Q40" s="7" t="n">
        <f aca="false">0.00001827*((291.15+120)/(H40+120))*POWER(H40/291.15,3/2)</f>
        <v>1.87066595305024E-005</v>
      </c>
      <c r="R40" s="7" t="n">
        <f aca="false">B40/287/H40</f>
        <v>1.17682926829268</v>
      </c>
      <c r="S40" s="7" t="n">
        <f aca="false">POWER(H40/O40,0.4)*POWER(1+POWER(K40,1/3)*(0.2)*A40*A40,0.11)</f>
        <v>0.293242425579545</v>
      </c>
      <c r="T40" s="7" t="n">
        <f aca="false">0.0296*POWER(K40,0.43)*POWER(R40*D40,0.8)*POWER(Q40,0.2)*F40*(O40-H40)/K40*S40/POWER(G40,0.2)</f>
        <v>52480451.1148203</v>
      </c>
      <c r="U40" s="0" t="n">
        <v>0.2648</v>
      </c>
    </row>
    <row r="41" customFormat="false" ht="17.35" hidden="false" customHeight="false" outlineLevel="0" collapsed="false">
      <c r="A41" s="6" t="n">
        <v>27</v>
      </c>
      <c r="B41" s="7" t="n">
        <v>101325</v>
      </c>
      <c r="C41" s="6" t="n">
        <v>198.64</v>
      </c>
      <c r="D41" s="6" t="n">
        <v>7600</v>
      </c>
      <c r="E41" s="8" t="n">
        <f aca="false">B41/287/C41</f>
        <v>1.77732974470301</v>
      </c>
      <c r="F41" s="7" t="n">
        <v>1005</v>
      </c>
      <c r="G41" s="0" t="n">
        <v>0.34601</v>
      </c>
      <c r="H41" s="7" t="n">
        <v>300</v>
      </c>
      <c r="I41" s="8" t="n">
        <f aca="false">0.5+0.039*A41*A41+0.5*H41/C41</f>
        <v>29.6861349174386</v>
      </c>
      <c r="J41" s="8" t="n">
        <f aca="false">POWER(I41,-1/3)</f>
        <v>0.322960033189855</v>
      </c>
      <c r="K41" s="7" t="n">
        <v>0.71</v>
      </c>
      <c r="L41" s="8" t="n">
        <f aca="false">0.00001827*((291.15+120)/(C41+120))*POWER(C41/291.15,3/2)</f>
        <v>1.32850568346379E-005</v>
      </c>
      <c r="M41" s="7" t="n">
        <f aca="false">E41*D41*G41/L41</f>
        <v>351808910.711295</v>
      </c>
      <c r="N41" s="7" t="n">
        <f aca="false">0.332*SQRT(J41)*POWER(K41,-2/3)/SQRT(M41)</f>
        <v>1.26392166292657E-005</v>
      </c>
      <c r="O41" s="7" t="n">
        <f aca="false">C41+0.85*D41*D41/2/F41</f>
        <v>24624.5106467662</v>
      </c>
      <c r="P41" s="7" t="n">
        <f aca="false">N41*E41*D41*F41*(O41-H41)</f>
        <v>4173610.65717954</v>
      </c>
      <c r="Q41" s="7" t="n">
        <f aca="false">0.00001827*((291.15+120)/(H41+120))*POWER(H41/291.15,3/2)</f>
        <v>1.87066595305024E-005</v>
      </c>
      <c r="R41" s="7" t="n">
        <f aca="false">B41/287/H41</f>
        <v>1.17682926829268</v>
      </c>
      <c r="S41" s="7" t="n">
        <f aca="false">POWER(H41/O41,0.4)*POWER(1+POWER(K41,1/3)*(0.2)*A41*A41,0.11)</f>
        <v>0.293242425579545</v>
      </c>
      <c r="T41" s="7" t="n">
        <f aca="false">0.0296*POWER(K41,0.43)*POWER(R41*D41,0.8)*POWER(Q41,0.2)*F41*(O41-H41)/K41*S41/POWER(G41,0.2)</f>
        <v>52397985.4697756</v>
      </c>
      <c r="U41" s="0" t="n">
        <v>0.2716</v>
      </c>
    </row>
    <row r="42" customFormat="false" ht="17.35" hidden="false" customHeight="false" outlineLevel="0" collapsed="false">
      <c r="A42" s="6" t="n">
        <v>27</v>
      </c>
      <c r="B42" s="7" t="n">
        <v>101325</v>
      </c>
      <c r="C42" s="6" t="n">
        <v>198.64</v>
      </c>
      <c r="D42" s="6" t="n">
        <v>7600</v>
      </c>
      <c r="E42" s="8" t="n">
        <f aca="false">B42/287/C42</f>
        <v>1.77732974470301</v>
      </c>
      <c r="F42" s="7" t="n">
        <v>1005</v>
      </c>
      <c r="G42" s="0" t="n">
        <v>0.34861</v>
      </c>
      <c r="H42" s="7" t="n">
        <v>300</v>
      </c>
      <c r="I42" s="8" t="n">
        <f aca="false">0.5+0.039*A42*A42+0.5*H42/C42</f>
        <v>29.6861349174386</v>
      </c>
      <c r="J42" s="8" t="n">
        <f aca="false">POWER(I42,-1/3)</f>
        <v>0.322960033189855</v>
      </c>
      <c r="K42" s="7" t="n">
        <v>0.71</v>
      </c>
      <c r="L42" s="8" t="n">
        <f aca="false">0.00001827*((291.15+120)/(C42+120))*POWER(C42/291.15,3/2)</f>
        <v>1.32850568346379E-005</v>
      </c>
      <c r="M42" s="7" t="n">
        <f aca="false">E42*D42*G42/L42</f>
        <v>354452485.081543</v>
      </c>
      <c r="N42" s="7" t="n">
        <f aca="false">0.332*SQRT(J42)*POWER(K42,-2/3)/SQRT(M42)</f>
        <v>1.25919955720686E-005</v>
      </c>
      <c r="O42" s="7" t="n">
        <f aca="false">C42+0.85*D42*D42/2/F42</f>
        <v>24624.5106467662</v>
      </c>
      <c r="P42" s="7" t="n">
        <f aca="false">N42*E42*D42*F42*(O42-H42)</f>
        <v>4158017.73608784</v>
      </c>
      <c r="Q42" s="7" t="n">
        <f aca="false">0.00001827*((291.15+120)/(H42+120))*POWER(H42/291.15,3/2)</f>
        <v>1.87066595305024E-005</v>
      </c>
      <c r="R42" s="7" t="n">
        <f aca="false">B42/287/H42</f>
        <v>1.17682926829268</v>
      </c>
      <c r="S42" s="7" t="n">
        <f aca="false">POWER(H42/O42,0.4)*POWER(1+POWER(K42,1/3)*(0.2)*A42*A42,0.11)</f>
        <v>0.293242425579545</v>
      </c>
      <c r="T42" s="7" t="n">
        <f aca="false">0.0296*POWER(K42,0.43)*POWER(R42*D42,0.8)*POWER(Q42,0.2)*F42*(O42-H42)/K42*S42/POWER(G42,0.2)</f>
        <v>52319592.4136678</v>
      </c>
      <c r="U42" s="0" t="n">
        <v>0.2784</v>
      </c>
    </row>
    <row r="43" customFormat="false" ht="17.35" hidden="false" customHeight="false" outlineLevel="0" collapsed="false">
      <c r="A43" s="6" t="n">
        <v>27</v>
      </c>
      <c r="B43" s="7" t="n">
        <v>101325</v>
      </c>
      <c r="C43" s="6" t="n">
        <v>198.64</v>
      </c>
      <c r="D43" s="6" t="n">
        <v>7600</v>
      </c>
      <c r="E43" s="8" t="n">
        <f aca="false">B43/287/C43</f>
        <v>1.77732974470301</v>
      </c>
      <c r="F43" s="7" t="n">
        <v>1005</v>
      </c>
      <c r="G43" s="0" t="n">
        <v>0.3513</v>
      </c>
      <c r="H43" s="7" t="n">
        <v>300</v>
      </c>
      <c r="I43" s="8" t="n">
        <f aca="false">0.5+0.039*A43*A43+0.5*H43/C43</f>
        <v>29.6861349174386</v>
      </c>
      <c r="J43" s="8" t="n">
        <f aca="false">POWER(I43,-1/3)</f>
        <v>0.322960033189855</v>
      </c>
      <c r="K43" s="7" t="n">
        <v>0.71</v>
      </c>
      <c r="L43" s="8" t="n">
        <f aca="false">0.00001827*((291.15+120)/(C43+120))*POWER(C43/291.15,3/2)</f>
        <v>1.32850568346379E-005</v>
      </c>
      <c r="M43" s="7" t="n">
        <f aca="false">E43*D43*G43/L43</f>
        <v>357187567.795376</v>
      </c>
      <c r="N43" s="7" t="n">
        <f aca="false">0.332*SQRT(J43)*POWER(K43,-2/3)/SQRT(M43)</f>
        <v>1.25436927536425E-005</v>
      </c>
      <c r="O43" s="7" t="n">
        <f aca="false">C43+0.85*D43*D43/2/F43</f>
        <v>24624.5106467662</v>
      </c>
      <c r="P43" s="7" t="n">
        <f aca="false">N43*E43*D43*F43*(O43-H43)</f>
        <v>4142067.60534254</v>
      </c>
      <c r="Q43" s="7" t="n">
        <f aca="false">0.00001827*((291.15+120)/(H43+120))*POWER(H43/291.15,3/2)</f>
        <v>1.87066595305024E-005</v>
      </c>
      <c r="R43" s="7" t="n">
        <f aca="false">B43/287/H43</f>
        <v>1.17682926829268</v>
      </c>
      <c r="S43" s="7" t="n">
        <f aca="false">POWER(H43/O43,0.4)*POWER(1+POWER(K43,1/3)*(0.2)*A43*A43,0.11)</f>
        <v>0.293242425579545</v>
      </c>
      <c r="T43" s="7" t="n">
        <f aca="false">0.0296*POWER(K43,0.43)*POWER(R43*D43,0.8)*POWER(Q43,0.2)*F43*(O43-H43)/K43*S43/POWER(G43,0.2)</f>
        <v>52239220.7838878</v>
      </c>
      <c r="U43" s="0" t="n">
        <v>0.2852</v>
      </c>
    </row>
    <row r="44" customFormat="false" ht="17.35" hidden="false" customHeight="false" outlineLevel="0" collapsed="false">
      <c r="A44" s="6" t="n">
        <v>27</v>
      </c>
      <c r="B44" s="7" t="n">
        <v>101325</v>
      </c>
      <c r="C44" s="6" t="n">
        <v>198.64</v>
      </c>
      <c r="D44" s="6" t="n">
        <v>7600</v>
      </c>
      <c r="E44" s="8" t="n">
        <f aca="false">B44/287/C44</f>
        <v>1.77732974470301</v>
      </c>
      <c r="F44" s="7" t="n">
        <v>1005</v>
      </c>
      <c r="G44" s="0" t="n">
        <v>0.35452</v>
      </c>
      <c r="H44" s="7" t="n">
        <v>300</v>
      </c>
      <c r="I44" s="8" t="n">
        <f aca="false">0.5+0.039*A44*A44+0.5*H44/C44</f>
        <v>29.6861349174386</v>
      </c>
      <c r="J44" s="8" t="n">
        <f aca="false">POWER(I44,-1/3)</f>
        <v>0.322960033189855</v>
      </c>
      <c r="K44" s="7" t="n">
        <v>0.71</v>
      </c>
      <c r="L44" s="8" t="n">
        <f aca="false">0.00001827*((291.15+120)/(C44+120))*POWER(C44/291.15,3/2)</f>
        <v>1.32850568346379E-005</v>
      </c>
      <c r="M44" s="7" t="n">
        <f aca="false">E44*D44*G44/L44</f>
        <v>360461532.97699</v>
      </c>
      <c r="N44" s="7" t="n">
        <f aca="false">0.332*SQRT(J44)*POWER(K44,-2/3)/SQRT(M44)</f>
        <v>1.24865974928418E-005</v>
      </c>
      <c r="O44" s="7" t="n">
        <f aca="false">C44+0.85*D44*D44/2/F44</f>
        <v>24624.5106467662</v>
      </c>
      <c r="P44" s="7" t="n">
        <f aca="false">N44*E44*D44*F44*(O44-H44)</f>
        <v>4123214.1118119</v>
      </c>
      <c r="Q44" s="7" t="n">
        <f aca="false">0.00001827*((291.15+120)/(H44+120))*POWER(H44/291.15,3/2)</f>
        <v>1.87066595305024E-005</v>
      </c>
      <c r="R44" s="7" t="n">
        <f aca="false">B44/287/H44</f>
        <v>1.17682926829268</v>
      </c>
      <c r="S44" s="7" t="n">
        <f aca="false">POWER(H44/O44,0.4)*POWER(1+POWER(K44,1/3)*(0.2)*A44*A44,0.11)</f>
        <v>0.293242425579545</v>
      </c>
      <c r="T44" s="7" t="n">
        <f aca="false">0.0296*POWER(K44,0.43)*POWER(R44*D44,0.8)*POWER(Q44,0.2)*F44*(O44-H44)/K44*S44/POWER(G44,0.2)</f>
        <v>52143979.4636247</v>
      </c>
      <c r="U44" s="0" t="n">
        <v>0.292</v>
      </c>
    </row>
    <row r="45" customFormat="false" ht="17.35" hidden="false" customHeight="false" outlineLevel="0" collapsed="false">
      <c r="A45" s="6" t="n">
        <v>27</v>
      </c>
      <c r="B45" s="7" t="n">
        <v>101325</v>
      </c>
      <c r="C45" s="6" t="n">
        <v>198.64</v>
      </c>
      <c r="D45" s="6" t="n">
        <v>7600</v>
      </c>
      <c r="E45" s="8" t="n">
        <f aca="false">B45/287/C45</f>
        <v>1.77732974470301</v>
      </c>
      <c r="F45" s="7" t="n">
        <v>1005</v>
      </c>
      <c r="G45" s="0" t="n">
        <v>0.35759</v>
      </c>
      <c r="H45" s="7" t="n">
        <v>300</v>
      </c>
      <c r="I45" s="8" t="n">
        <f aca="false">0.5+0.039*A45*A45+0.5*H45/C45</f>
        <v>29.6861349174386</v>
      </c>
      <c r="J45" s="8" t="n">
        <f aca="false">POWER(I45,-1/3)</f>
        <v>0.322960033189855</v>
      </c>
      <c r="K45" s="7" t="n">
        <v>0.71</v>
      </c>
      <c r="L45" s="8" t="n">
        <f aca="false">0.00001827*((291.15+120)/(C45+120))*POWER(C45/291.15,3/2)</f>
        <v>1.32850568346379E-005</v>
      </c>
      <c r="M45" s="7" t="n">
        <f aca="false">E45*D45*G45/L45</f>
        <v>363582984.252629</v>
      </c>
      <c r="N45" s="7" t="n">
        <f aca="false">0.332*SQRT(J45)*POWER(K45,-2/3)/SQRT(M45)</f>
        <v>1.24328816648903E-005</v>
      </c>
      <c r="O45" s="7" t="n">
        <f aca="false">C45+0.85*D45*D45/2/F45</f>
        <v>24624.5106467662</v>
      </c>
      <c r="P45" s="7" t="n">
        <f aca="false">N45*E45*D45*F45*(O45-H45)</f>
        <v>4105476.54479541</v>
      </c>
      <c r="Q45" s="7" t="n">
        <f aca="false">0.00001827*((291.15+120)/(H45+120))*POWER(H45/291.15,3/2)</f>
        <v>1.87066595305024E-005</v>
      </c>
      <c r="R45" s="7" t="n">
        <f aca="false">B45/287/H45</f>
        <v>1.17682926829268</v>
      </c>
      <c r="S45" s="7" t="n">
        <f aca="false">POWER(H45/O45,0.4)*POWER(1+POWER(K45,1/3)*(0.2)*A45*A45,0.11)</f>
        <v>0.293242425579545</v>
      </c>
      <c r="T45" s="7" t="n">
        <f aca="false">0.0296*POWER(K45,0.43)*POWER(R45*D45,0.8)*POWER(Q45,0.2)*F45*(O45-H45)/K45*S45/POWER(G45,0.2)</f>
        <v>52054136.5689125</v>
      </c>
      <c r="U45" s="0" t="n">
        <v>0.2988</v>
      </c>
    </row>
    <row r="46" customFormat="false" ht="17.35" hidden="false" customHeight="false" outlineLevel="0" collapsed="false">
      <c r="A46" s="6" t="n">
        <v>27</v>
      </c>
      <c r="B46" s="7" t="n">
        <v>101325</v>
      </c>
      <c r="C46" s="6" t="n">
        <v>198.64</v>
      </c>
      <c r="D46" s="6" t="n">
        <v>7600</v>
      </c>
      <c r="E46" s="8" t="n">
        <f aca="false">B46/287/C46</f>
        <v>1.77732974470301</v>
      </c>
      <c r="F46" s="7" t="n">
        <v>1005</v>
      </c>
      <c r="G46" s="0" t="n">
        <v>0.36056</v>
      </c>
      <c r="H46" s="7" t="n">
        <v>300</v>
      </c>
      <c r="I46" s="8" t="n">
        <f aca="false">0.5+0.039*A46*A46+0.5*H46/C46</f>
        <v>29.6861349174386</v>
      </c>
      <c r="J46" s="8" t="n">
        <f aca="false">POWER(I46,-1/3)</f>
        <v>0.322960033189855</v>
      </c>
      <c r="K46" s="7" t="n">
        <v>0.71</v>
      </c>
      <c r="L46" s="8" t="n">
        <f aca="false">0.00001827*((291.15+120)/(C46+120))*POWER(C46/291.15,3/2)</f>
        <v>1.32850568346379E-005</v>
      </c>
      <c r="M46" s="7" t="n">
        <f aca="false">E46*D46*G46/L46</f>
        <v>366602759.59095</v>
      </c>
      <c r="N46" s="7" t="n">
        <f aca="false">0.332*SQRT(J46)*POWER(K46,-2/3)/SQRT(M46)</f>
        <v>1.23815697969172E-005</v>
      </c>
      <c r="O46" s="7" t="n">
        <f aca="false">C46+0.85*D46*D46/2/F46</f>
        <v>24624.5106467662</v>
      </c>
      <c r="P46" s="7" t="n">
        <f aca="false">N46*E46*D46*F46*(O46-H46)</f>
        <v>4088532.79224379</v>
      </c>
      <c r="Q46" s="7" t="n">
        <f aca="false">0.00001827*((291.15+120)/(H46+120))*POWER(H46/291.15,3/2)</f>
        <v>1.87066595305024E-005</v>
      </c>
      <c r="R46" s="7" t="n">
        <f aca="false">B46/287/H46</f>
        <v>1.17682926829268</v>
      </c>
      <c r="S46" s="7" t="n">
        <f aca="false">POWER(H46/O46,0.4)*POWER(1+POWER(K46,1/3)*(0.2)*A46*A46,0.11)</f>
        <v>0.293242425579545</v>
      </c>
      <c r="T46" s="7" t="n">
        <f aca="false">0.0296*POWER(K46,0.43)*POWER(R46*D46,0.8)*POWER(Q46,0.2)*F46*(O46-H46)/K46*S46/POWER(G46,0.2)</f>
        <v>51968096.682075</v>
      </c>
      <c r="U46" s="0" t="n">
        <v>0.3056</v>
      </c>
    </row>
    <row r="47" customFormat="false" ht="17.35" hidden="false" customHeight="false" outlineLevel="0" collapsed="false">
      <c r="A47" s="6" t="n">
        <v>27</v>
      </c>
      <c r="B47" s="7" t="n">
        <v>101325</v>
      </c>
      <c r="C47" s="6" t="n">
        <v>198.64</v>
      </c>
      <c r="D47" s="6" t="n">
        <v>7600</v>
      </c>
      <c r="E47" s="8" t="n">
        <f aca="false">B47/287/C47</f>
        <v>1.77732974470301</v>
      </c>
      <c r="F47" s="7" t="n">
        <v>1005</v>
      </c>
      <c r="G47" s="0" t="n">
        <v>0.36341</v>
      </c>
      <c r="H47" s="7" t="n">
        <v>300</v>
      </c>
      <c r="I47" s="8" t="n">
        <f aca="false">0.5+0.039*A47*A47+0.5*H47/C47</f>
        <v>29.6861349174386</v>
      </c>
      <c r="J47" s="8" t="n">
        <f aca="false">POWER(I47,-1/3)</f>
        <v>0.322960033189855</v>
      </c>
      <c r="K47" s="7" t="n">
        <v>0.71</v>
      </c>
      <c r="L47" s="8" t="n">
        <f aca="false">0.00001827*((291.15+120)/(C47+120))*POWER(C47/291.15,3/2)</f>
        <v>1.32850568346379E-005</v>
      </c>
      <c r="M47" s="7" t="n">
        <f aca="false">E47*D47*G47/L47</f>
        <v>369500523.804491</v>
      </c>
      <c r="N47" s="7" t="n">
        <f aca="false">0.332*SQRT(J47)*POWER(K47,-2/3)/SQRT(M47)</f>
        <v>1.23329237346111E-005</v>
      </c>
      <c r="O47" s="7" t="n">
        <f aca="false">C47+0.85*D47*D47/2/F47</f>
        <v>24624.5106467662</v>
      </c>
      <c r="P47" s="7" t="n">
        <f aca="false">N47*E47*D47*F47*(O47-H47)</f>
        <v>4072469.31853132</v>
      </c>
      <c r="Q47" s="7" t="n">
        <f aca="false">0.00001827*((291.15+120)/(H47+120))*POWER(H47/291.15,3/2)</f>
        <v>1.87066595305024E-005</v>
      </c>
      <c r="R47" s="7" t="n">
        <f aca="false">B47/287/H47</f>
        <v>1.17682926829268</v>
      </c>
      <c r="S47" s="7" t="n">
        <f aca="false">POWER(H47/O47,0.4)*POWER(1+POWER(K47,1/3)*(0.2)*A47*A47,0.11)</f>
        <v>0.293242425579545</v>
      </c>
      <c r="T47" s="7" t="n">
        <f aca="false">0.0296*POWER(K47,0.43)*POWER(R47*D47,0.8)*POWER(Q47,0.2)*F47*(O47-H47)/K47*S47/POWER(G47,0.2)</f>
        <v>51886329.0449794</v>
      </c>
      <c r="U47" s="0" t="n">
        <v>0.3124</v>
      </c>
    </row>
    <row r="48" customFormat="false" ht="17.35" hidden="false" customHeight="false" outlineLevel="0" collapsed="false">
      <c r="A48" s="6" t="n">
        <v>27</v>
      </c>
      <c r="B48" s="7" t="n">
        <v>101325</v>
      </c>
      <c r="C48" s="6" t="n">
        <v>198.64</v>
      </c>
      <c r="D48" s="6" t="n">
        <v>7600</v>
      </c>
      <c r="E48" s="8" t="n">
        <f aca="false">B48/287/C48</f>
        <v>1.77732974470301</v>
      </c>
      <c r="F48" s="7" t="n">
        <v>1005</v>
      </c>
      <c r="G48" s="0" t="n">
        <v>0.36598</v>
      </c>
      <c r="H48" s="7" t="n">
        <v>300</v>
      </c>
      <c r="I48" s="8" t="n">
        <f aca="false">0.5+0.039*A48*A48+0.5*H48/C48</f>
        <v>29.6861349174386</v>
      </c>
      <c r="J48" s="8" t="n">
        <f aca="false">POWER(I48,-1/3)</f>
        <v>0.322960033189855</v>
      </c>
      <c r="K48" s="7" t="n">
        <v>0.71</v>
      </c>
      <c r="L48" s="8" t="n">
        <f aca="false">0.00001827*((291.15+120)/(C48+120))*POWER(C48/291.15,3/2)</f>
        <v>1.32850568346379E-005</v>
      </c>
      <c r="M48" s="7" t="n">
        <f aca="false">E48*D48*G48/L48</f>
        <v>372113595.393543</v>
      </c>
      <c r="N48" s="7" t="n">
        <f aca="false">0.332*SQRT(J48)*POWER(K48,-2/3)/SQRT(M48)</f>
        <v>1.22895450611916E-005</v>
      </c>
      <c r="O48" s="7" t="n">
        <f aca="false">C48+0.85*D48*D48/2/F48</f>
        <v>24624.5106467662</v>
      </c>
      <c r="P48" s="7" t="n">
        <f aca="false">N48*E48*D48*F48*(O48-H48)</f>
        <v>4058145.19552684</v>
      </c>
      <c r="Q48" s="7" t="n">
        <f aca="false">0.00001827*((291.15+120)/(H48+120))*POWER(H48/291.15,3/2)</f>
        <v>1.87066595305024E-005</v>
      </c>
      <c r="R48" s="7" t="n">
        <f aca="false">B48/287/H48</f>
        <v>1.17682926829268</v>
      </c>
      <c r="S48" s="7" t="n">
        <f aca="false">POWER(H48/O48,0.4)*POWER(1+POWER(K48,1/3)*(0.2)*A48*A48,0.11)</f>
        <v>0.293242425579545</v>
      </c>
      <c r="T48" s="7" t="n">
        <f aca="false">0.0296*POWER(K48,0.43)*POWER(R48*D48,0.8)*POWER(Q48,0.2)*F48*(O48-H48)/K48*S48/POWER(G48,0.2)</f>
        <v>51813251.821103</v>
      </c>
      <c r="U48" s="0" t="n">
        <v>0.3192</v>
      </c>
    </row>
    <row r="49" customFormat="false" ht="17.35" hidden="false" customHeight="false" outlineLevel="0" collapsed="false">
      <c r="A49" s="6" t="n">
        <v>27</v>
      </c>
      <c r="B49" s="7" t="n">
        <v>101325</v>
      </c>
      <c r="C49" s="6" t="n">
        <v>198.64</v>
      </c>
      <c r="D49" s="6" t="n">
        <v>7600</v>
      </c>
      <c r="E49" s="8" t="n">
        <f aca="false">B49/287/C49</f>
        <v>1.77732974470301</v>
      </c>
      <c r="F49" s="7" t="n">
        <v>1005</v>
      </c>
      <c r="G49" s="0" t="n">
        <v>0.36848</v>
      </c>
      <c r="H49" s="7" t="n">
        <v>300</v>
      </c>
      <c r="I49" s="8" t="n">
        <f aca="false">0.5+0.039*A49*A49+0.5*H49/C49</f>
        <v>29.6861349174386</v>
      </c>
      <c r="J49" s="8" t="n">
        <f aca="false">POWER(I49,-1/3)</f>
        <v>0.322960033189855</v>
      </c>
      <c r="K49" s="7" t="n">
        <v>0.71</v>
      </c>
      <c r="L49" s="8" t="n">
        <f aca="false">0.00001827*((291.15+120)/(C49+120))*POWER(C49/291.15,3/2)</f>
        <v>1.32850568346379E-005</v>
      </c>
      <c r="M49" s="7" t="n">
        <f aca="false">E49*D49*G49/L49</f>
        <v>374655493.826474</v>
      </c>
      <c r="N49" s="7" t="n">
        <f aca="false">0.332*SQRT(J49)*POWER(K49,-2/3)/SQRT(M49)</f>
        <v>1.22477841071526E-005</v>
      </c>
      <c r="O49" s="7" t="n">
        <f aca="false">C49+0.85*D49*D49/2/F49</f>
        <v>24624.5106467662</v>
      </c>
      <c r="P49" s="7" t="n">
        <f aca="false">N49*E49*D49*F49*(O49-H49)</f>
        <v>4044355.26155042</v>
      </c>
      <c r="Q49" s="7" t="n">
        <f aca="false">0.00001827*((291.15+120)/(H49+120))*POWER(H49/291.15,3/2)</f>
        <v>1.87066595305024E-005</v>
      </c>
      <c r="R49" s="7" t="n">
        <f aca="false">B49/287/H49</f>
        <v>1.17682926829268</v>
      </c>
      <c r="S49" s="7" t="n">
        <f aca="false">POWER(H49/O49,0.4)*POWER(1+POWER(K49,1/3)*(0.2)*A49*A49,0.11)</f>
        <v>0.293242425579545</v>
      </c>
      <c r="T49" s="7" t="n">
        <f aca="false">0.0296*POWER(K49,0.43)*POWER(R49*D49,0.8)*POWER(Q49,0.2)*F49*(O49-H49)/K49*S49/POWER(G49,0.2)</f>
        <v>51742753.5031063</v>
      </c>
      <c r="U49" s="0" t="n">
        <v>0.326</v>
      </c>
    </row>
    <row r="50" customFormat="false" ht="17.35" hidden="false" customHeight="false" outlineLevel="0" collapsed="false">
      <c r="A50" s="6" t="n">
        <v>27</v>
      </c>
      <c r="B50" s="7" t="n">
        <v>101325</v>
      </c>
      <c r="C50" s="6" t="n">
        <v>198.64</v>
      </c>
      <c r="D50" s="6" t="n">
        <v>7600</v>
      </c>
      <c r="E50" s="8" t="n">
        <f aca="false">B50/287/C50</f>
        <v>1.77732974470301</v>
      </c>
      <c r="F50" s="7" t="n">
        <v>1005</v>
      </c>
      <c r="G50" s="0" t="n">
        <v>0.3704</v>
      </c>
      <c r="H50" s="7" t="n">
        <v>300</v>
      </c>
      <c r="I50" s="8" t="n">
        <f aca="false">0.5+0.039*A50*A50+0.5*H50/C50</f>
        <v>29.6861349174386</v>
      </c>
      <c r="J50" s="8" t="n">
        <f aca="false">POWER(I50,-1/3)</f>
        <v>0.322960033189855</v>
      </c>
      <c r="K50" s="7" t="n">
        <v>0.71</v>
      </c>
      <c r="L50" s="8" t="n">
        <f aca="false">0.00001827*((291.15+120)/(C50+120))*POWER(C50/291.15,3/2)</f>
        <v>1.32850568346379E-005</v>
      </c>
      <c r="M50" s="7" t="n">
        <f aca="false">E50*D50*G50/L50</f>
        <v>376607671.822964</v>
      </c>
      <c r="N50" s="7" t="n">
        <f aca="false">0.332*SQRT(J50)*POWER(K50,-2/3)/SQRT(M50)</f>
        <v>1.22159991467139E-005</v>
      </c>
      <c r="O50" s="7" t="n">
        <f aca="false">C50+0.85*D50*D50/2/F50</f>
        <v>24624.5106467662</v>
      </c>
      <c r="P50" s="7" t="n">
        <f aca="false">N50*E50*D50*F50*(O50-H50)</f>
        <v>4033859.51220802</v>
      </c>
      <c r="Q50" s="7" t="n">
        <f aca="false">0.00001827*((291.15+120)/(H50+120))*POWER(H50/291.15,3/2)</f>
        <v>1.87066595305024E-005</v>
      </c>
      <c r="R50" s="7" t="n">
        <f aca="false">B50/287/H50</f>
        <v>1.17682926829268</v>
      </c>
      <c r="S50" s="7" t="n">
        <f aca="false">POWER(H50/O50,0.4)*POWER(1+POWER(K50,1/3)*(0.2)*A50*A50,0.11)</f>
        <v>0.293242425579545</v>
      </c>
      <c r="T50" s="7" t="n">
        <f aca="false">0.0296*POWER(K50,0.43)*POWER(R50*D50,0.8)*POWER(Q50,0.2)*F50*(O50-H50)/K50*S50/POWER(G50,0.2)</f>
        <v>51688999.3361091</v>
      </c>
      <c r="U50" s="0" t="n">
        <v>0.3328</v>
      </c>
    </row>
    <row r="51" customFormat="false" ht="17.35" hidden="false" customHeight="false" outlineLevel="0" collapsed="false">
      <c r="A51" s="6" t="n">
        <v>27</v>
      </c>
      <c r="B51" s="7" t="n">
        <v>101325</v>
      </c>
      <c r="C51" s="6" t="n">
        <v>198.64</v>
      </c>
      <c r="D51" s="6" t="n">
        <v>7600</v>
      </c>
      <c r="E51" s="8" t="n">
        <f aca="false">B51/287/C51</f>
        <v>1.77732974470301</v>
      </c>
      <c r="F51" s="7" t="n">
        <v>1005</v>
      </c>
      <c r="G51" s="0" t="n">
        <v>0.37257</v>
      </c>
      <c r="H51" s="7" t="n">
        <v>300</v>
      </c>
      <c r="I51" s="8" t="n">
        <f aca="false">0.5+0.039*A51*A51+0.5*H51/C51</f>
        <v>29.6861349174386</v>
      </c>
      <c r="J51" s="8" t="n">
        <f aca="false">POWER(I51,-1/3)</f>
        <v>0.322960033189855</v>
      </c>
      <c r="K51" s="7" t="n">
        <v>0.71</v>
      </c>
      <c r="L51" s="8" t="n">
        <f aca="false">0.00001827*((291.15+120)/(C51+120))*POWER(C51/291.15,3/2)</f>
        <v>1.32850568346379E-005</v>
      </c>
      <c r="M51" s="7" t="n">
        <f aca="false">E51*D51*G51/L51</f>
        <v>378814039.662748</v>
      </c>
      <c r="N51" s="7" t="n">
        <f aca="false">0.332*SQRT(J51)*POWER(K51,-2/3)/SQRT(M51)</f>
        <v>1.21803717070762E-005</v>
      </c>
      <c r="O51" s="7" t="n">
        <f aca="false">C51+0.85*D51*D51/2/F51</f>
        <v>24624.5106467662</v>
      </c>
      <c r="P51" s="7" t="n">
        <f aca="false">N51*E51*D51*F51*(O51-H51)</f>
        <v>4022094.93326919</v>
      </c>
      <c r="Q51" s="7" t="n">
        <f aca="false">0.00001827*((291.15+120)/(H51+120))*POWER(H51/291.15,3/2)</f>
        <v>1.87066595305024E-005</v>
      </c>
      <c r="R51" s="7" t="n">
        <f aca="false">B51/287/H51</f>
        <v>1.17682926829268</v>
      </c>
      <c r="S51" s="7" t="n">
        <f aca="false">POWER(H51/O51,0.4)*POWER(1+POWER(K51,1/3)*(0.2)*A51*A51,0.11)</f>
        <v>0.293242425579545</v>
      </c>
      <c r="T51" s="7" t="n">
        <f aca="false">0.0296*POWER(K51,0.43)*POWER(R51*D51,0.8)*POWER(Q51,0.2)*F51*(O51-H51)/K51*S51/POWER(G51,0.2)</f>
        <v>51628646.9922596</v>
      </c>
      <c r="U51" s="0" t="n">
        <v>0.3395</v>
      </c>
    </row>
    <row r="52" customFormat="false" ht="17.35" hidden="false" customHeight="false" outlineLevel="0" collapsed="false">
      <c r="A52" s="6" t="n">
        <v>27</v>
      </c>
      <c r="B52" s="7" t="n">
        <v>101325</v>
      </c>
      <c r="C52" s="6" t="n">
        <v>198.64</v>
      </c>
      <c r="D52" s="6" t="n">
        <v>7600</v>
      </c>
      <c r="E52" s="8" t="n">
        <f aca="false">B52/287/C52</f>
        <v>1.77732974470301</v>
      </c>
      <c r="F52" s="7" t="n">
        <v>1005</v>
      </c>
      <c r="G52" s="0" t="n">
        <v>0.37562</v>
      </c>
      <c r="H52" s="7" t="n">
        <v>300</v>
      </c>
      <c r="I52" s="8" t="n">
        <f aca="false">0.5+0.039*A52*A52+0.5*H52/C52</f>
        <v>29.6861349174386</v>
      </c>
      <c r="J52" s="8" t="n">
        <f aca="false">POWER(I52,-1/3)</f>
        <v>0.322960033189855</v>
      </c>
      <c r="K52" s="7" t="n">
        <v>0.71</v>
      </c>
      <c r="L52" s="8" t="n">
        <f aca="false">0.00001827*((291.15+120)/(C52+120))*POWER(C52/291.15,3/2)</f>
        <v>1.32850568346379E-005</v>
      </c>
      <c r="M52" s="7" t="n">
        <f aca="false">E52*D52*G52/L52</f>
        <v>381915155.750923</v>
      </c>
      <c r="N52" s="7" t="n">
        <f aca="false">0.332*SQRT(J52)*POWER(K52,-2/3)/SQRT(M52)</f>
        <v>1.21308191601308E-005</v>
      </c>
      <c r="O52" s="7" t="n">
        <f aca="false">C52+0.85*D52*D52/2/F52</f>
        <v>24624.5106467662</v>
      </c>
      <c r="P52" s="7" t="n">
        <f aca="false">N52*E52*D52*F52*(O52-H52)</f>
        <v>4005732.12819292</v>
      </c>
      <c r="Q52" s="7" t="n">
        <f aca="false">0.00001827*((291.15+120)/(H52+120))*POWER(H52/291.15,3/2)</f>
        <v>1.87066595305024E-005</v>
      </c>
      <c r="R52" s="7" t="n">
        <f aca="false">B52/287/H52</f>
        <v>1.17682926829268</v>
      </c>
      <c r="S52" s="7" t="n">
        <f aca="false">POWER(H52/O52,0.4)*POWER(1+POWER(K52,1/3)*(0.2)*A52*A52,0.11)</f>
        <v>0.293242425579545</v>
      </c>
      <c r="T52" s="7" t="n">
        <f aca="false">0.0296*POWER(K52,0.43)*POWER(R52*D52,0.8)*POWER(Q52,0.2)*F52*(O52-H52)/K52*S52/POWER(G52,0.2)</f>
        <v>51544529.3587017</v>
      </c>
      <c r="U52" s="0" t="n">
        <v>0.3463</v>
      </c>
    </row>
    <row r="53" customFormat="false" ht="17.35" hidden="false" customHeight="false" outlineLevel="0" collapsed="false">
      <c r="A53" s="6" t="n">
        <v>27</v>
      </c>
      <c r="B53" s="7" t="n">
        <v>101325</v>
      </c>
      <c r="C53" s="6" t="n">
        <v>198.64</v>
      </c>
      <c r="D53" s="6" t="n">
        <v>7600</v>
      </c>
      <c r="E53" s="8" t="n">
        <f aca="false">B53/287/C53</f>
        <v>1.77732974470301</v>
      </c>
      <c r="F53" s="7" t="n">
        <v>1005</v>
      </c>
      <c r="G53" s="0" t="n">
        <v>0.37853</v>
      </c>
      <c r="H53" s="7" t="n">
        <v>300</v>
      </c>
      <c r="I53" s="8" t="n">
        <f aca="false">0.5+0.039*A53*A53+0.5*H53/C53</f>
        <v>29.6861349174386</v>
      </c>
      <c r="J53" s="8" t="n">
        <f aca="false">POWER(I53,-1/3)</f>
        <v>0.322960033189855</v>
      </c>
      <c r="K53" s="7" t="n">
        <v>0.71</v>
      </c>
      <c r="L53" s="8" t="n">
        <f aca="false">0.00001827*((291.15+120)/(C53+120))*POWER(C53/291.15,3/2)</f>
        <v>1.32850568346379E-005</v>
      </c>
      <c r="M53" s="7" t="n">
        <f aca="false">E53*D53*G53/L53</f>
        <v>384873925.526854</v>
      </c>
      <c r="N53" s="7" t="n">
        <f aca="false">0.332*SQRT(J53)*POWER(K53,-2/3)/SQRT(M53)</f>
        <v>1.20841005506677E-005</v>
      </c>
      <c r="O53" s="7" t="n">
        <f aca="false">C53+0.85*D53*D53/2/F53</f>
        <v>24624.5106467662</v>
      </c>
      <c r="P53" s="7" t="n">
        <f aca="false">N53*E53*D53*F53*(O53-H53)</f>
        <v>3990305.12096111</v>
      </c>
      <c r="Q53" s="7" t="n">
        <f aca="false">0.00001827*((291.15+120)/(H53+120))*POWER(H53/291.15,3/2)</f>
        <v>1.87066595305024E-005</v>
      </c>
      <c r="R53" s="7" t="n">
        <f aca="false">B53/287/H53</f>
        <v>1.17682926829268</v>
      </c>
      <c r="S53" s="7" t="n">
        <f aca="false">POWER(H53/O53,0.4)*POWER(1+POWER(K53,1/3)*(0.2)*A53*A53,0.11)</f>
        <v>0.293242425579545</v>
      </c>
      <c r="T53" s="7" t="n">
        <f aca="false">0.0296*POWER(K53,0.43)*POWER(R53*D53,0.8)*POWER(Q53,0.2)*F53*(O53-H53)/K53*S53/POWER(G53,0.2)</f>
        <v>51465033.4345626</v>
      </c>
      <c r="U53" s="0" t="n">
        <v>0.3531</v>
      </c>
    </row>
    <row r="54" customFormat="false" ht="17.35" hidden="false" customHeight="false" outlineLevel="0" collapsed="false">
      <c r="A54" s="6" t="n">
        <v>27</v>
      </c>
      <c r="B54" s="7" t="n">
        <v>101325</v>
      </c>
      <c r="C54" s="6" t="n">
        <v>198.64</v>
      </c>
      <c r="D54" s="6" t="n">
        <v>7600</v>
      </c>
      <c r="E54" s="8" t="n">
        <f aca="false">B54/287/C54</f>
        <v>1.77732974470301</v>
      </c>
      <c r="F54" s="7" t="n">
        <v>1005</v>
      </c>
      <c r="G54" s="0" t="n">
        <v>0.38132</v>
      </c>
      <c r="H54" s="7" t="n">
        <v>300</v>
      </c>
      <c r="I54" s="8" t="n">
        <f aca="false">0.5+0.039*A54*A54+0.5*H54/C54</f>
        <v>29.6861349174386</v>
      </c>
      <c r="J54" s="8" t="n">
        <f aca="false">POWER(I54,-1/3)</f>
        <v>0.322960033189855</v>
      </c>
      <c r="K54" s="7" t="n">
        <v>0.71</v>
      </c>
      <c r="L54" s="8" t="n">
        <f aca="false">0.00001827*((291.15+120)/(C54+120))*POWER(C54/291.15,3/2)</f>
        <v>1.32850568346379E-005</v>
      </c>
      <c r="M54" s="7" t="n">
        <f aca="false">E54*D54*G54/L54</f>
        <v>387710684.178004</v>
      </c>
      <c r="N54" s="7" t="n">
        <f aca="false">0.332*SQRT(J54)*POWER(K54,-2/3)/SQRT(M54)</f>
        <v>1.20398115846138E-005</v>
      </c>
      <c r="O54" s="7" t="n">
        <f aca="false">C54+0.85*D54*D54/2/F54</f>
        <v>24624.5106467662</v>
      </c>
      <c r="P54" s="7" t="n">
        <f aca="false">N54*E54*D54*F54*(O54-H54)</f>
        <v>3975680.40915027</v>
      </c>
      <c r="Q54" s="7" t="n">
        <f aca="false">0.00001827*((291.15+120)/(H54+120))*POWER(H54/291.15,3/2)</f>
        <v>1.87066595305024E-005</v>
      </c>
      <c r="R54" s="7" t="n">
        <f aca="false">B54/287/H54</f>
        <v>1.17682926829268</v>
      </c>
      <c r="S54" s="7" t="n">
        <f aca="false">POWER(H54/O54,0.4)*POWER(1+POWER(K54,1/3)*(0.2)*A54*A54,0.11)</f>
        <v>0.293242425579545</v>
      </c>
      <c r="T54" s="7" t="n">
        <f aca="false">0.0296*POWER(K54,0.43)*POWER(R54*D54,0.8)*POWER(Q54,0.2)*F54*(O54-H54)/K54*S54/POWER(G54,0.2)</f>
        <v>51389501.3190136</v>
      </c>
      <c r="U54" s="0" t="n">
        <v>0.3599</v>
      </c>
    </row>
    <row r="55" customFormat="false" ht="17.35" hidden="false" customHeight="false" outlineLevel="0" collapsed="false">
      <c r="A55" s="6" t="n">
        <v>27</v>
      </c>
      <c r="B55" s="7" t="n">
        <v>101325</v>
      </c>
      <c r="C55" s="6" t="n">
        <v>198.64</v>
      </c>
      <c r="D55" s="6" t="n">
        <v>7600</v>
      </c>
      <c r="E55" s="8" t="n">
        <f aca="false">B55/287/C55</f>
        <v>1.77732974470301</v>
      </c>
      <c r="F55" s="7" t="n">
        <v>1005</v>
      </c>
      <c r="G55" s="0" t="n">
        <v>0.38402</v>
      </c>
      <c r="H55" s="7" t="n">
        <v>300</v>
      </c>
      <c r="I55" s="8" t="n">
        <f aca="false">0.5+0.039*A55*A55+0.5*H55/C55</f>
        <v>29.6861349174386</v>
      </c>
      <c r="J55" s="8" t="n">
        <f aca="false">POWER(I55,-1/3)</f>
        <v>0.322960033189855</v>
      </c>
      <c r="K55" s="7" t="n">
        <v>0.71</v>
      </c>
      <c r="L55" s="8" t="n">
        <f aca="false">0.00001827*((291.15+120)/(C55+120))*POWER(C55/291.15,3/2)</f>
        <v>1.32850568346379E-005</v>
      </c>
      <c r="M55" s="7" t="n">
        <f aca="false">E55*D55*G55/L55</f>
        <v>390455934.485569</v>
      </c>
      <c r="N55" s="7" t="n">
        <f aca="false">0.332*SQRT(J55)*POWER(K55,-2/3)/SQRT(M55)</f>
        <v>1.19974116677694E-005</v>
      </c>
      <c r="O55" s="7" t="n">
        <f aca="false">C55+0.85*D55*D55/2/F55</f>
        <v>24624.5106467662</v>
      </c>
      <c r="P55" s="7" t="n">
        <f aca="false">N55*E55*D55*F55*(O55-H55)</f>
        <v>3961679.4825109</v>
      </c>
      <c r="Q55" s="7" t="n">
        <f aca="false">0.00001827*((291.15+120)/(H55+120))*POWER(H55/291.15,3/2)</f>
        <v>1.87066595305024E-005</v>
      </c>
      <c r="R55" s="7" t="n">
        <f aca="false">B55/287/H55</f>
        <v>1.17682926829268</v>
      </c>
      <c r="S55" s="7" t="n">
        <f aca="false">POWER(H55/O55,0.4)*POWER(1+POWER(K55,1/3)*(0.2)*A55*A55,0.11)</f>
        <v>0.293242425579545</v>
      </c>
      <c r="T55" s="7" t="n">
        <f aca="false">0.0296*POWER(K55,0.43)*POWER(R55*D55,0.8)*POWER(Q55,0.2)*F55*(O55-H55)/K55*S55/POWER(G55,0.2)</f>
        <v>51317034.5065779</v>
      </c>
      <c r="U55" s="0" t="n">
        <v>0.3667</v>
      </c>
    </row>
    <row r="56" customFormat="false" ht="17.35" hidden="false" customHeight="false" outlineLevel="0" collapsed="false">
      <c r="A56" s="6" t="n">
        <v>27</v>
      </c>
      <c r="B56" s="7" t="n">
        <v>101325</v>
      </c>
      <c r="C56" s="6" t="n">
        <v>198.64</v>
      </c>
      <c r="D56" s="6" t="n">
        <v>7600</v>
      </c>
      <c r="E56" s="8" t="n">
        <f aca="false">B56/287/C56</f>
        <v>1.77732974470301</v>
      </c>
      <c r="F56" s="7" t="n">
        <v>1005</v>
      </c>
      <c r="G56" s="0" t="n">
        <v>0.38657</v>
      </c>
      <c r="H56" s="7" t="n">
        <v>300</v>
      </c>
      <c r="I56" s="8" t="n">
        <f aca="false">0.5+0.039*A56*A56+0.5*H56/C56</f>
        <v>29.6861349174386</v>
      </c>
      <c r="J56" s="8" t="n">
        <f aca="false">POWER(I56,-1/3)</f>
        <v>0.322960033189855</v>
      </c>
      <c r="K56" s="7" t="n">
        <v>0.71</v>
      </c>
      <c r="L56" s="8" t="n">
        <f aca="false">0.00001827*((291.15+120)/(C56+120))*POWER(C56/291.15,3/2)</f>
        <v>1.32850568346379E-005</v>
      </c>
      <c r="M56" s="7" t="n">
        <f aca="false">E56*D56*G56/L56</f>
        <v>393048670.887158</v>
      </c>
      <c r="N56" s="7" t="n">
        <f aca="false">0.332*SQRT(J56)*POWER(K56,-2/3)/SQRT(M56)</f>
        <v>1.19577758721729E-005</v>
      </c>
      <c r="O56" s="7" t="n">
        <f aca="false">C56+0.85*D56*D56/2/F56</f>
        <v>24624.5106467662</v>
      </c>
      <c r="P56" s="7" t="n">
        <f aca="false">N56*E56*D56*F56*(O56-H56)</f>
        <v>3948591.29961479</v>
      </c>
      <c r="Q56" s="7" t="n">
        <f aca="false">0.00001827*((291.15+120)/(H56+120))*POWER(H56/291.15,3/2)</f>
        <v>1.87066595305024E-005</v>
      </c>
      <c r="R56" s="7" t="n">
        <f aca="false">B56/287/H56</f>
        <v>1.17682926829268</v>
      </c>
      <c r="S56" s="7" t="n">
        <f aca="false">POWER(H56/O56,0.4)*POWER(1+POWER(K56,1/3)*(0.2)*A56*A56,0.11)</f>
        <v>0.293242425579545</v>
      </c>
      <c r="T56" s="7" t="n">
        <f aca="false">0.0296*POWER(K56,0.43)*POWER(R56*D56,0.8)*POWER(Q56,0.2)*F56*(O56-H56)/K56*S56/POWER(G56,0.2)</f>
        <v>51249152.8329999</v>
      </c>
      <c r="U56" s="0" t="n">
        <v>0.3735</v>
      </c>
    </row>
    <row r="57" customFormat="false" ht="17.35" hidden="false" customHeight="false" outlineLevel="0" collapsed="false">
      <c r="A57" s="6" t="n">
        <v>27</v>
      </c>
      <c r="B57" s="7" t="n">
        <v>101325</v>
      </c>
      <c r="C57" s="6" t="n">
        <v>198.64</v>
      </c>
      <c r="D57" s="6" t="n">
        <v>7600</v>
      </c>
      <c r="E57" s="8" t="n">
        <f aca="false">B57/287/C57</f>
        <v>1.77732974470301</v>
      </c>
      <c r="F57" s="7" t="n">
        <v>1005</v>
      </c>
      <c r="G57" s="0" t="n">
        <v>0.38896</v>
      </c>
      <c r="H57" s="7" t="n">
        <v>300</v>
      </c>
      <c r="I57" s="8" t="n">
        <f aca="false">0.5+0.039*A57*A57+0.5*H57/C57</f>
        <v>29.6861349174386</v>
      </c>
      <c r="J57" s="8" t="n">
        <f aca="false">POWER(I57,-1/3)</f>
        <v>0.322960033189855</v>
      </c>
      <c r="K57" s="7" t="n">
        <v>0.71</v>
      </c>
      <c r="L57" s="8" t="n">
        <f aca="false">0.00001827*((291.15+120)/(C57+120))*POWER(C57/291.15,3/2)</f>
        <v>1.32850568346379E-005</v>
      </c>
      <c r="M57" s="7" t="n">
        <f aca="false">E57*D57*G57/L57</f>
        <v>395478725.789039</v>
      </c>
      <c r="N57" s="7" t="n">
        <f aca="false">0.332*SQRT(J57)*POWER(K57,-2/3)/SQRT(M57)</f>
        <v>1.19209814441756E-005</v>
      </c>
      <c r="O57" s="7" t="n">
        <f aca="false">C57+0.85*D57*D57/2/F57</f>
        <v>24624.5106467662</v>
      </c>
      <c r="P57" s="7" t="n">
        <f aca="false">N57*E57*D57*F57*(O57-H57)</f>
        <v>3936441.36807086</v>
      </c>
      <c r="Q57" s="7" t="n">
        <f aca="false">0.00001827*((291.15+120)/(H57+120))*POWER(H57/291.15,3/2)</f>
        <v>1.87066595305024E-005</v>
      </c>
      <c r="R57" s="7" t="n">
        <f aca="false">B57/287/H57</f>
        <v>1.17682926829268</v>
      </c>
      <c r="S57" s="7" t="n">
        <f aca="false">POWER(H57/O57,0.4)*POWER(1+POWER(K57,1/3)*(0.2)*A57*A57,0.11)</f>
        <v>0.293242425579545</v>
      </c>
      <c r="T57" s="7" t="n">
        <f aca="false">0.0296*POWER(K57,0.43)*POWER(R57*D57,0.8)*POWER(Q57,0.2)*F57*(O57-H57)/K57*S57/POWER(G57,0.2)</f>
        <v>51186016.4492037</v>
      </c>
      <c r="U57" s="0" t="n">
        <v>0.3803</v>
      </c>
    </row>
    <row r="58" customFormat="false" ht="17.35" hidden="false" customHeight="false" outlineLevel="0" collapsed="false">
      <c r="A58" s="6" t="n">
        <v>27</v>
      </c>
      <c r="B58" s="7" t="n">
        <v>101325</v>
      </c>
      <c r="C58" s="6" t="n">
        <v>198.64</v>
      </c>
      <c r="D58" s="6" t="n">
        <v>7600</v>
      </c>
      <c r="E58" s="8" t="n">
        <f aca="false">B58/287/C58</f>
        <v>1.77732974470301</v>
      </c>
      <c r="F58" s="7" t="n">
        <v>1005</v>
      </c>
      <c r="G58" s="0" t="n">
        <v>0.39047</v>
      </c>
      <c r="H58" s="7" t="n">
        <v>300</v>
      </c>
      <c r="I58" s="8" t="n">
        <f aca="false">0.5+0.039*A58*A58+0.5*H58/C58</f>
        <v>29.6861349174386</v>
      </c>
      <c r="J58" s="8" t="n">
        <f aca="false">POWER(I58,-1/3)</f>
        <v>0.322960033189855</v>
      </c>
      <c r="K58" s="7" t="n">
        <v>0.71</v>
      </c>
      <c r="L58" s="8" t="n">
        <f aca="false">0.00001827*((291.15+120)/(C58+120))*POWER(C58/291.15,3/2)</f>
        <v>1.32850568346379E-005</v>
      </c>
      <c r="M58" s="7" t="n">
        <f aca="false">E58*D58*G58/L58</f>
        <v>397014032.442529</v>
      </c>
      <c r="N58" s="7" t="n">
        <f aca="false">0.332*SQRT(J58)*POWER(K58,-2/3)/SQRT(M58)</f>
        <v>1.18979090974189E-005</v>
      </c>
      <c r="O58" s="7" t="n">
        <f aca="false">C58+0.85*D58*D58/2/F58</f>
        <v>24624.5106467662</v>
      </c>
      <c r="P58" s="7" t="n">
        <f aca="false">N58*E58*D58*F58*(O58-H58)</f>
        <v>3928822.62118691</v>
      </c>
      <c r="Q58" s="7" t="n">
        <f aca="false">0.00001827*((291.15+120)/(H58+120))*POWER(H58/291.15,3/2)</f>
        <v>1.87066595305024E-005</v>
      </c>
      <c r="R58" s="7" t="n">
        <f aca="false">B58/287/H58</f>
        <v>1.17682926829268</v>
      </c>
      <c r="S58" s="7" t="n">
        <f aca="false">POWER(H58/O58,0.4)*POWER(1+POWER(K58,1/3)*(0.2)*A58*A58,0.11)</f>
        <v>0.293242425579545</v>
      </c>
      <c r="T58" s="7" t="n">
        <f aca="false">0.0296*POWER(K58,0.43)*POWER(R58*D58,0.8)*POWER(Q58,0.2)*F58*(O58-H58)/K58*S58/POWER(G58,0.2)</f>
        <v>51146366.427078</v>
      </c>
      <c r="U58" s="0" t="n">
        <v>0.3871</v>
      </c>
    </row>
    <row r="59" customFormat="false" ht="17.35" hidden="false" customHeight="false" outlineLevel="0" collapsed="false">
      <c r="A59" s="6" t="n">
        <v>27</v>
      </c>
      <c r="B59" s="7" t="n">
        <v>101325</v>
      </c>
      <c r="C59" s="6" t="n">
        <v>198.64</v>
      </c>
      <c r="D59" s="6" t="n">
        <v>7600</v>
      </c>
      <c r="E59" s="8" t="n">
        <f aca="false">B59/287/C59</f>
        <v>1.77732974470301</v>
      </c>
      <c r="F59" s="7" t="n">
        <v>1005</v>
      </c>
      <c r="G59" s="0" t="n">
        <v>0.39231</v>
      </c>
      <c r="H59" s="7" t="n">
        <v>300</v>
      </c>
      <c r="I59" s="8" t="n">
        <f aca="false">0.5+0.039*A59*A59+0.5*H59/C59</f>
        <v>29.6861349174386</v>
      </c>
      <c r="J59" s="8" t="n">
        <f aca="false">POWER(I59,-1/3)</f>
        <v>0.322960033189855</v>
      </c>
      <c r="K59" s="7" t="n">
        <v>0.71</v>
      </c>
      <c r="L59" s="8" t="n">
        <f aca="false">0.00001827*((291.15+120)/(C59+120))*POWER(C59/291.15,3/2)</f>
        <v>1.32850568346379E-005</v>
      </c>
      <c r="M59" s="7" t="n">
        <f aca="false">E59*D59*G59/L59</f>
        <v>398884869.689166</v>
      </c>
      <c r="N59" s="7" t="n">
        <f aca="false">0.332*SQRT(J59)*POWER(K59,-2/3)/SQRT(M59)</f>
        <v>1.18699747055036E-005</v>
      </c>
      <c r="O59" s="7" t="n">
        <f aca="false">C59+0.85*D59*D59/2/F59</f>
        <v>24624.5106467662</v>
      </c>
      <c r="P59" s="7" t="n">
        <f aca="false">N59*E59*D59*F59*(O59-H59)</f>
        <v>3919598.37262632</v>
      </c>
      <c r="Q59" s="7" t="n">
        <f aca="false">0.00001827*((291.15+120)/(H59+120))*POWER(H59/291.15,3/2)</f>
        <v>1.87066595305024E-005</v>
      </c>
      <c r="R59" s="7" t="n">
        <f aca="false">B59/287/H59</f>
        <v>1.17682926829268</v>
      </c>
      <c r="S59" s="7" t="n">
        <f aca="false">POWER(H59/O59,0.4)*POWER(1+POWER(K59,1/3)*(0.2)*A59*A59,0.11)</f>
        <v>0.293242425579545</v>
      </c>
      <c r="T59" s="7" t="n">
        <f aca="false">0.0296*POWER(K59,0.43)*POWER(R59*D59,0.8)*POWER(Q59,0.2)*F59*(O59-H59)/K59*S59/POWER(G59,0.2)</f>
        <v>51098299.1496067</v>
      </c>
      <c r="U59" s="0" t="n">
        <v>0.3939</v>
      </c>
    </row>
    <row r="60" customFormat="false" ht="17.35" hidden="false" customHeight="false" outlineLevel="0" collapsed="false">
      <c r="A60" s="6" t="n">
        <v>27</v>
      </c>
      <c r="B60" s="7" t="n">
        <v>101325</v>
      </c>
      <c r="C60" s="6" t="n">
        <v>198.64</v>
      </c>
      <c r="D60" s="6" t="n">
        <v>7600</v>
      </c>
      <c r="E60" s="8" t="n">
        <f aca="false">B60/287/C60</f>
        <v>1.77732974470301</v>
      </c>
      <c r="F60" s="7" t="n">
        <v>1005</v>
      </c>
      <c r="G60" s="0" t="n">
        <v>0.39513</v>
      </c>
      <c r="H60" s="7" t="n">
        <v>300</v>
      </c>
      <c r="I60" s="8" t="n">
        <f aca="false">0.5+0.039*A60*A60+0.5*H60/C60</f>
        <v>29.6861349174386</v>
      </c>
      <c r="J60" s="8" t="n">
        <f aca="false">POWER(I60,-1/3)</f>
        <v>0.322960033189855</v>
      </c>
      <c r="K60" s="7" t="n">
        <v>0.71</v>
      </c>
      <c r="L60" s="8" t="n">
        <f aca="false">0.00001827*((291.15+120)/(C60+120))*POWER(C60/291.15,3/2)</f>
        <v>1.32850568346379E-005</v>
      </c>
      <c r="M60" s="7" t="n">
        <f aca="false">E60*D60*G60/L60</f>
        <v>401752131.121511</v>
      </c>
      <c r="N60" s="7" t="n">
        <f aca="false">0.332*SQRT(J60)*POWER(K60,-2/3)/SQRT(M60)</f>
        <v>1.18275414979182E-005</v>
      </c>
      <c r="O60" s="7" t="n">
        <f aca="false">C60+0.85*D60*D60/2/F60</f>
        <v>24624.5106467662</v>
      </c>
      <c r="P60" s="7" t="n">
        <f aca="false">N60*E60*D60*F60*(O60-H60)</f>
        <v>3905586.45301206</v>
      </c>
      <c r="Q60" s="7" t="n">
        <f aca="false">0.00001827*((291.15+120)/(H60+120))*POWER(H60/291.15,3/2)</f>
        <v>1.87066595305024E-005</v>
      </c>
      <c r="R60" s="7" t="n">
        <f aca="false">B60/287/H60</f>
        <v>1.17682926829268</v>
      </c>
      <c r="S60" s="7" t="n">
        <f aca="false">POWER(H60/O60,0.4)*POWER(1+POWER(K60,1/3)*(0.2)*A60*A60,0.11)</f>
        <v>0.293242425579545</v>
      </c>
      <c r="T60" s="7" t="n">
        <f aca="false">0.0296*POWER(K60,0.43)*POWER(R60*D60,0.8)*POWER(Q60,0.2)*F60*(O60-H60)/K60*S60/POWER(G60,0.2)</f>
        <v>51025153.4322926</v>
      </c>
      <c r="U60" s="0" t="n">
        <v>0.4007</v>
      </c>
    </row>
    <row r="61" customFormat="false" ht="17.35" hidden="false" customHeight="false" outlineLevel="0" collapsed="false">
      <c r="A61" s="6" t="n">
        <v>27</v>
      </c>
      <c r="B61" s="7" t="n">
        <v>101325</v>
      </c>
      <c r="C61" s="6" t="n">
        <v>198.64</v>
      </c>
      <c r="D61" s="6" t="n">
        <v>7600</v>
      </c>
      <c r="E61" s="8" t="n">
        <f aca="false">B61/287/C61</f>
        <v>1.77732974470301</v>
      </c>
      <c r="F61" s="7" t="n">
        <v>1005</v>
      </c>
      <c r="G61" s="0" t="n">
        <v>0.39785</v>
      </c>
      <c r="H61" s="7" t="n">
        <v>300</v>
      </c>
      <c r="I61" s="8" t="n">
        <f aca="false">0.5+0.039*A61*A61+0.5*H61/C61</f>
        <v>29.6861349174386</v>
      </c>
      <c r="J61" s="8" t="n">
        <f aca="false">POWER(I61,-1/3)</f>
        <v>0.322960033189855</v>
      </c>
      <c r="K61" s="7" t="n">
        <v>0.71</v>
      </c>
      <c r="L61" s="8" t="n">
        <f aca="false">0.00001827*((291.15+120)/(C61+120))*POWER(C61/291.15,3/2)</f>
        <v>1.32850568346379E-005</v>
      </c>
      <c r="M61" s="7" t="n">
        <f aca="false">E61*D61*G61/L61</f>
        <v>404517716.61654</v>
      </c>
      <c r="N61" s="7" t="n">
        <f aca="false">0.332*SQRT(J61)*POWER(K61,-2/3)/SQRT(M61)</f>
        <v>1.1787041199129E-005</v>
      </c>
      <c r="O61" s="7" t="n">
        <f aca="false">C61+0.85*D61*D61/2/F61</f>
        <v>24624.5106467662</v>
      </c>
      <c r="P61" s="7" t="n">
        <f aca="false">N61*E61*D61*F61*(O61-H61)</f>
        <v>3892212.80149521</v>
      </c>
      <c r="Q61" s="7" t="n">
        <f aca="false">0.00001827*((291.15+120)/(H61+120))*POWER(H61/291.15,3/2)</f>
        <v>1.87066595305024E-005</v>
      </c>
      <c r="R61" s="7" t="n">
        <f aca="false">B61/287/H61</f>
        <v>1.17682926829268</v>
      </c>
      <c r="S61" s="7" t="n">
        <f aca="false">POWER(H61/O61,0.4)*POWER(1+POWER(K61,1/3)*(0.2)*A61*A61,0.11)</f>
        <v>0.293242425579545</v>
      </c>
      <c r="T61" s="7" t="n">
        <f aca="false">0.0296*POWER(K61,0.43)*POWER(R61*D61,0.8)*POWER(Q61,0.2)*F61*(O61-H61)/K61*S61/POWER(G61,0.2)</f>
        <v>50955192.6298379</v>
      </c>
      <c r="U61" s="0" t="n">
        <v>0.4075</v>
      </c>
    </row>
    <row r="62" customFormat="false" ht="17.35" hidden="false" customHeight="false" outlineLevel="0" collapsed="false">
      <c r="A62" s="6" t="n">
        <v>27</v>
      </c>
      <c r="B62" s="7" t="n">
        <v>101325</v>
      </c>
      <c r="C62" s="6" t="n">
        <v>198.64</v>
      </c>
      <c r="D62" s="6" t="n">
        <v>7600</v>
      </c>
      <c r="E62" s="8" t="n">
        <f aca="false">B62/287/C62</f>
        <v>1.77732974470301</v>
      </c>
      <c r="F62" s="7" t="n">
        <v>1005</v>
      </c>
      <c r="G62" s="0" t="n">
        <v>0.40056</v>
      </c>
      <c r="H62" s="7" t="n">
        <v>300</v>
      </c>
      <c r="I62" s="8" t="n">
        <f aca="false">0.5+0.039*A62*A62+0.5*H62/C62</f>
        <v>29.6861349174386</v>
      </c>
      <c r="J62" s="8" t="n">
        <f aca="false">POWER(I62,-1/3)</f>
        <v>0.322960033189855</v>
      </c>
      <c r="K62" s="7" t="n">
        <v>0.71</v>
      </c>
      <c r="L62" s="8" t="n">
        <f aca="false">0.00001827*((291.15+120)/(C62+120))*POWER(C62/291.15,3/2)</f>
        <v>1.32850568346379E-005</v>
      </c>
      <c r="M62" s="7" t="n">
        <f aca="false">E62*D62*G62/L62</f>
        <v>407273134.517836</v>
      </c>
      <c r="N62" s="7" t="n">
        <f aca="false">0.332*SQRT(J62)*POWER(K62,-2/3)/SQRT(M62)</f>
        <v>1.17471007497507E-005</v>
      </c>
      <c r="O62" s="7" t="n">
        <f aca="false">C62+0.85*D62*D62/2/F62</f>
        <v>24624.5106467662</v>
      </c>
      <c r="P62" s="7" t="n">
        <f aca="false">N62*E62*D62*F62*(O62-H62)</f>
        <v>3879024.01851385</v>
      </c>
      <c r="Q62" s="7" t="n">
        <f aca="false">0.00001827*((291.15+120)/(H62+120))*POWER(H62/291.15,3/2)</f>
        <v>1.87066595305024E-005</v>
      </c>
      <c r="R62" s="7" t="n">
        <f aca="false">B62/287/H62</f>
        <v>1.17682926829268</v>
      </c>
      <c r="S62" s="7" t="n">
        <f aca="false">POWER(H62/O62,0.4)*POWER(1+POWER(K62,1/3)*(0.2)*A62*A62,0.11)</f>
        <v>0.293242425579545</v>
      </c>
      <c r="T62" s="7" t="n">
        <f aca="false">0.0296*POWER(K62,0.43)*POWER(R62*D62,0.8)*POWER(Q62,0.2)*F62*(O62-H62)/K62*S62/POWER(G62,0.2)</f>
        <v>50886057.5224599</v>
      </c>
      <c r="U62" s="0" t="n">
        <v>0.4142</v>
      </c>
    </row>
    <row r="63" customFormat="false" ht="17.35" hidden="false" customHeight="false" outlineLevel="0" collapsed="false">
      <c r="A63" s="6" t="n">
        <v>27</v>
      </c>
      <c r="B63" s="7" t="n">
        <v>101325</v>
      </c>
      <c r="C63" s="6" t="n">
        <v>198.64</v>
      </c>
      <c r="D63" s="6" t="n">
        <v>7600</v>
      </c>
      <c r="E63" s="8" t="n">
        <f aca="false">B63/287/C63</f>
        <v>1.77732974470301</v>
      </c>
      <c r="F63" s="7" t="n">
        <v>1005</v>
      </c>
      <c r="G63" s="0" t="n">
        <v>0.40317</v>
      </c>
      <c r="H63" s="7" t="n">
        <v>300</v>
      </c>
      <c r="I63" s="8" t="n">
        <f aca="false">0.5+0.039*A63*A63+0.5*H63/C63</f>
        <v>29.6861349174386</v>
      </c>
      <c r="J63" s="8" t="n">
        <f aca="false">POWER(I63,-1/3)</f>
        <v>0.322960033189855</v>
      </c>
      <c r="K63" s="7" t="n">
        <v>0.71</v>
      </c>
      <c r="L63" s="8" t="n">
        <f aca="false">0.00001827*((291.15+120)/(C63+120))*POWER(C63/291.15,3/2)</f>
        <v>1.32850568346379E-005</v>
      </c>
      <c r="M63" s="7" t="n">
        <f aca="false">E63*D63*G63/L63</f>
        <v>409926876.481816</v>
      </c>
      <c r="N63" s="7" t="n">
        <f aca="false">0.332*SQRT(J63)*POWER(K63,-2/3)/SQRT(M63)</f>
        <v>1.17090154321482E-005</v>
      </c>
      <c r="O63" s="7" t="n">
        <f aca="false">C63+0.85*D63*D63/2/F63</f>
        <v>24624.5106467662</v>
      </c>
      <c r="P63" s="7" t="n">
        <f aca="false">N63*E63*D63*F63*(O63-H63)</f>
        <v>3866447.82078814</v>
      </c>
      <c r="Q63" s="7" t="n">
        <f aca="false">0.00001827*((291.15+120)/(H63+120))*POWER(H63/291.15,3/2)</f>
        <v>1.87066595305024E-005</v>
      </c>
      <c r="R63" s="7" t="n">
        <f aca="false">B63/287/H63</f>
        <v>1.17682926829268</v>
      </c>
      <c r="S63" s="7" t="n">
        <f aca="false">POWER(H63/O63,0.4)*POWER(1+POWER(K63,1/3)*(0.2)*A63*A63,0.11)</f>
        <v>0.293242425579545</v>
      </c>
      <c r="T63" s="7" t="n">
        <f aca="false">0.0296*POWER(K63,0.43)*POWER(R63*D63,0.8)*POWER(Q63,0.2)*F63*(O63-H63)/K63*S63/POWER(G63,0.2)</f>
        <v>50820002.0781351</v>
      </c>
      <c r="U63" s="0" t="n">
        <v>0.421</v>
      </c>
    </row>
    <row r="64" customFormat="false" ht="17.35" hidden="false" customHeight="false" outlineLevel="0" collapsed="false">
      <c r="A64" s="6" t="n">
        <v>27</v>
      </c>
      <c r="B64" s="7" t="n">
        <v>101325</v>
      </c>
      <c r="C64" s="6" t="n">
        <v>198.64</v>
      </c>
      <c r="D64" s="6" t="n">
        <v>7600</v>
      </c>
      <c r="E64" s="8" t="n">
        <f aca="false">B64/287/C64</f>
        <v>1.77732974470301</v>
      </c>
      <c r="F64" s="7" t="n">
        <v>1005</v>
      </c>
      <c r="G64" s="0" t="n">
        <v>0.40565</v>
      </c>
      <c r="H64" s="7" t="n">
        <v>300</v>
      </c>
      <c r="I64" s="8" t="n">
        <f aca="false">0.5+0.039*A64*A64+0.5*H64/C64</f>
        <v>29.6861349174386</v>
      </c>
      <c r="J64" s="8" t="n">
        <f aca="false">POWER(I64,-1/3)</f>
        <v>0.322960033189855</v>
      </c>
      <c r="K64" s="7" t="n">
        <v>0.71</v>
      </c>
      <c r="L64" s="8" t="n">
        <f aca="false">0.00001827*((291.15+120)/(C64+120))*POWER(C64/291.15,3/2)</f>
        <v>1.32850568346379E-005</v>
      </c>
      <c r="M64" s="7" t="n">
        <f aca="false">E64*D64*G64/L64</f>
        <v>412448439.727282</v>
      </c>
      <c r="N64" s="7" t="n">
        <f aca="false">0.332*SQRT(J64)*POWER(K64,-2/3)/SQRT(M64)</f>
        <v>1.16731681783411E-005</v>
      </c>
      <c r="O64" s="7" t="n">
        <f aca="false">C64+0.85*D64*D64/2/F64</f>
        <v>24624.5106467662</v>
      </c>
      <c r="P64" s="7" t="n">
        <f aca="false">N64*E64*D64*F64*(O64-H64)</f>
        <v>3854610.65675271</v>
      </c>
      <c r="Q64" s="7" t="n">
        <f aca="false">0.00001827*((291.15+120)/(H64+120))*POWER(H64/291.15,3/2)</f>
        <v>1.87066595305024E-005</v>
      </c>
      <c r="R64" s="7" t="n">
        <f aca="false">B64/287/H64</f>
        <v>1.17682926829268</v>
      </c>
      <c r="S64" s="7" t="n">
        <f aca="false">POWER(H64/O64,0.4)*POWER(1+POWER(K64,1/3)*(0.2)*A64*A64,0.11)</f>
        <v>0.293242425579545</v>
      </c>
      <c r="T64" s="7" t="n">
        <f aca="false">0.0296*POWER(K64,0.43)*POWER(R64*D64,0.8)*POWER(Q64,0.2)*F64*(O64-H64)/K64*S64/POWER(G64,0.2)</f>
        <v>50757710.4718428</v>
      </c>
      <c r="U64" s="0" t="n">
        <v>0.4278</v>
      </c>
    </row>
    <row r="65" customFormat="false" ht="17.35" hidden="false" customHeight="false" outlineLevel="0" collapsed="false">
      <c r="A65" s="6" t="n">
        <v>27</v>
      </c>
      <c r="B65" s="7" t="n">
        <v>101325</v>
      </c>
      <c r="C65" s="6" t="n">
        <v>198.64</v>
      </c>
      <c r="D65" s="6" t="n">
        <v>7600</v>
      </c>
      <c r="E65" s="8" t="n">
        <f aca="false">B65/287/C65</f>
        <v>1.77732974470301</v>
      </c>
      <c r="F65" s="7" t="n">
        <v>1005</v>
      </c>
      <c r="G65" s="0" t="n">
        <v>0.40799</v>
      </c>
      <c r="H65" s="7" t="n">
        <v>300</v>
      </c>
      <c r="I65" s="8" t="n">
        <f aca="false">0.5+0.039*A65*A65+0.5*H65/C65</f>
        <v>29.6861349174386</v>
      </c>
      <c r="J65" s="8" t="n">
        <f aca="false">POWER(I65,-1/3)</f>
        <v>0.322960033189855</v>
      </c>
      <c r="K65" s="7" t="n">
        <v>0.71</v>
      </c>
      <c r="L65" s="8" t="n">
        <f aca="false">0.00001827*((291.15+120)/(C65+120))*POWER(C65/291.15,3/2)</f>
        <v>1.32850568346379E-005</v>
      </c>
      <c r="M65" s="7" t="n">
        <f aca="false">E65*D65*G65/L65</f>
        <v>414827656.660505</v>
      </c>
      <c r="N65" s="7" t="n">
        <f aca="false">0.332*SQRT(J65)*POWER(K65,-2/3)/SQRT(M65)</f>
        <v>1.1639644694414E-005</v>
      </c>
      <c r="O65" s="7" t="n">
        <f aca="false">C65+0.85*D65*D65/2/F65</f>
        <v>24624.5106467662</v>
      </c>
      <c r="P65" s="7" t="n">
        <f aca="false">N65*E65*D65*F65*(O65-H65)</f>
        <v>3843540.82751502</v>
      </c>
      <c r="Q65" s="7" t="n">
        <f aca="false">0.00001827*((291.15+120)/(H65+120))*POWER(H65/291.15,3/2)</f>
        <v>1.87066595305024E-005</v>
      </c>
      <c r="R65" s="7" t="n">
        <f aca="false">B65/287/H65</f>
        <v>1.17682926829268</v>
      </c>
      <c r="S65" s="7" t="n">
        <f aca="false">POWER(H65/O65,0.4)*POWER(1+POWER(K65,1/3)*(0.2)*A65*A65,0.11)</f>
        <v>0.293242425579545</v>
      </c>
      <c r="T65" s="7" t="n">
        <f aca="false">0.0296*POWER(K65,0.43)*POWER(R65*D65,0.8)*POWER(Q65,0.2)*F65*(O65-H65)/K65*S65/POWER(G65,0.2)</f>
        <v>50699352.9287696</v>
      </c>
      <c r="U65" s="0" t="n">
        <v>0.4346</v>
      </c>
    </row>
    <row r="66" customFormat="false" ht="17.35" hidden="false" customHeight="false" outlineLevel="0" collapsed="false">
      <c r="A66" s="6" t="n">
        <v>27</v>
      </c>
      <c r="B66" s="7" t="n">
        <v>101325</v>
      </c>
      <c r="C66" s="6" t="n">
        <v>198.64</v>
      </c>
      <c r="D66" s="6" t="n">
        <v>7600</v>
      </c>
      <c r="E66" s="8" t="n">
        <f aca="false">B66/287/C66</f>
        <v>1.77732974470301</v>
      </c>
      <c r="F66" s="7" t="n">
        <v>1005</v>
      </c>
      <c r="G66" s="0" t="n">
        <v>0.40968</v>
      </c>
      <c r="H66" s="7" t="n">
        <v>300</v>
      </c>
      <c r="I66" s="8" t="n">
        <f aca="false">0.5+0.039*A66*A66+0.5*H66/C66</f>
        <v>29.6861349174386</v>
      </c>
      <c r="J66" s="8" t="n">
        <f aca="false">POWER(I66,-1/3)</f>
        <v>0.322960033189855</v>
      </c>
      <c r="K66" s="7" t="n">
        <v>0.71</v>
      </c>
      <c r="L66" s="8" t="n">
        <f aca="false">0.00001827*((291.15+120)/(C66+120))*POWER(C66/291.15,3/2)</f>
        <v>1.32850568346379E-005</v>
      </c>
      <c r="M66" s="7" t="n">
        <f aca="false">E66*D66*G66/L66</f>
        <v>416545980.001166</v>
      </c>
      <c r="N66" s="7" t="n">
        <f aca="false">0.332*SQRT(J66)*POWER(K66,-2/3)/SQRT(M66)</f>
        <v>1.16156121225981E-005</v>
      </c>
      <c r="O66" s="7" t="n">
        <f aca="false">C66+0.85*D66*D66/2/F66</f>
        <v>24624.5106467662</v>
      </c>
      <c r="P66" s="7" t="n">
        <f aca="false">N66*E66*D66*F66*(O66-H66)</f>
        <v>3835605.00357971</v>
      </c>
      <c r="Q66" s="7" t="n">
        <f aca="false">0.00001827*((291.15+120)/(H66+120))*POWER(H66/291.15,3/2)</f>
        <v>1.87066595305024E-005</v>
      </c>
      <c r="R66" s="7" t="n">
        <f aca="false">B66/287/H66</f>
        <v>1.17682926829268</v>
      </c>
      <c r="S66" s="7" t="n">
        <f aca="false">POWER(H66/O66,0.4)*POWER(1+POWER(K66,1/3)*(0.2)*A66*A66,0.11)</f>
        <v>0.293242425579545</v>
      </c>
      <c r="T66" s="7" t="n">
        <f aca="false">0.0296*POWER(K66,0.43)*POWER(R66*D66,0.8)*POWER(Q66,0.2)*F66*(O66-H66)/K66*S66/POWER(G66,0.2)</f>
        <v>50657455.0385151</v>
      </c>
      <c r="U66" s="0" t="n">
        <v>0.4414</v>
      </c>
    </row>
    <row r="67" customFormat="false" ht="17.35" hidden="false" customHeight="false" outlineLevel="0" collapsed="false">
      <c r="A67" s="6" t="n">
        <v>27</v>
      </c>
      <c r="B67" s="7" t="n">
        <v>101325</v>
      </c>
      <c r="C67" s="6" t="n">
        <v>198.64</v>
      </c>
      <c r="D67" s="6" t="n">
        <v>7600</v>
      </c>
      <c r="E67" s="8" t="n">
        <f aca="false">B67/287/C67</f>
        <v>1.77732974470301</v>
      </c>
      <c r="F67" s="7" t="n">
        <v>1005</v>
      </c>
      <c r="G67" s="0" t="n">
        <v>0.41158</v>
      </c>
      <c r="H67" s="7" t="n">
        <v>300</v>
      </c>
      <c r="I67" s="8" t="n">
        <f aca="false">0.5+0.039*A67*A67+0.5*H67/C67</f>
        <v>29.6861349174386</v>
      </c>
      <c r="J67" s="8" t="n">
        <f aca="false">POWER(I67,-1/3)</f>
        <v>0.322960033189855</v>
      </c>
      <c r="K67" s="7" t="n">
        <v>0.71</v>
      </c>
      <c r="L67" s="8" t="n">
        <f aca="false">0.00001827*((291.15+120)/(C67+120))*POWER(C67/291.15,3/2)</f>
        <v>1.32850568346379E-005</v>
      </c>
      <c r="M67" s="7" t="n">
        <f aca="false">E67*D67*G67/L67</f>
        <v>418477822.810193</v>
      </c>
      <c r="N67" s="7" t="n">
        <f aca="false">0.332*SQRT(J67)*POWER(K67,-2/3)/SQRT(M67)</f>
        <v>1.15887702056546E-005</v>
      </c>
      <c r="O67" s="7" t="n">
        <f aca="false">C67+0.85*D67*D67/2/F67</f>
        <v>24624.5106467662</v>
      </c>
      <c r="P67" s="7" t="n">
        <f aca="false">N67*E67*D67*F67*(O67-H67)</f>
        <v>3826741.50247038</v>
      </c>
      <c r="Q67" s="7" t="n">
        <f aca="false">0.00001827*((291.15+120)/(H67+120))*POWER(H67/291.15,3/2)</f>
        <v>1.87066595305024E-005</v>
      </c>
      <c r="R67" s="7" t="n">
        <f aca="false">B67/287/H67</f>
        <v>1.17682926829268</v>
      </c>
      <c r="S67" s="7" t="n">
        <f aca="false">POWER(H67/O67,0.4)*POWER(1+POWER(K67,1/3)*(0.2)*A67*A67,0.11)</f>
        <v>0.293242425579545</v>
      </c>
      <c r="T67" s="7" t="n">
        <f aca="false">0.0296*POWER(K67,0.43)*POWER(R67*D67,0.8)*POWER(Q67,0.2)*F67*(O67-H67)/K67*S67/POWER(G67,0.2)</f>
        <v>50610597.8605058</v>
      </c>
      <c r="U67" s="0" t="n">
        <v>0.4482</v>
      </c>
    </row>
    <row r="68" customFormat="false" ht="17.35" hidden="false" customHeight="false" outlineLevel="0" collapsed="false">
      <c r="A68" s="6" t="n">
        <v>27</v>
      </c>
      <c r="B68" s="7" t="n">
        <v>101325</v>
      </c>
      <c r="C68" s="6" t="n">
        <v>198.64</v>
      </c>
      <c r="D68" s="6" t="n">
        <v>7600</v>
      </c>
      <c r="E68" s="8" t="n">
        <f aca="false">B68/287/C68</f>
        <v>1.77732974470301</v>
      </c>
      <c r="F68" s="7" t="n">
        <v>1005</v>
      </c>
      <c r="G68" s="0" t="n">
        <v>0.41393</v>
      </c>
      <c r="H68" s="7" t="n">
        <v>300</v>
      </c>
      <c r="I68" s="8" t="n">
        <f aca="false">0.5+0.039*A68*A68+0.5*H68/C68</f>
        <v>29.6861349174386</v>
      </c>
      <c r="J68" s="8" t="n">
        <f aca="false">POWER(I68,-1/3)</f>
        <v>0.322960033189855</v>
      </c>
      <c r="K68" s="7" t="n">
        <v>0.71</v>
      </c>
      <c r="L68" s="8" t="n">
        <f aca="false">0.00001827*((291.15+120)/(C68+120))*POWER(C68/291.15,3/2)</f>
        <v>1.32850568346379E-005</v>
      </c>
      <c r="M68" s="7" t="n">
        <f aca="false">E68*D68*G68/L68</f>
        <v>420867207.337148</v>
      </c>
      <c r="N68" s="7" t="n">
        <f aca="false">0.332*SQRT(J68)*POWER(K68,-2/3)/SQRT(M68)</f>
        <v>1.15558269865575E-005</v>
      </c>
      <c r="O68" s="7" t="n">
        <f aca="false">C68+0.85*D68*D68/2/F68</f>
        <v>24624.5106467662</v>
      </c>
      <c r="P68" s="7" t="n">
        <f aca="false">N68*E68*D68*F68*(O68-H68)</f>
        <v>3815863.28316782</v>
      </c>
      <c r="Q68" s="7" t="n">
        <f aca="false">0.00001827*((291.15+120)/(H68+120))*POWER(H68/291.15,3/2)</f>
        <v>1.87066595305024E-005</v>
      </c>
      <c r="R68" s="7" t="n">
        <f aca="false">B68/287/H68</f>
        <v>1.17682926829268</v>
      </c>
      <c r="S68" s="7" t="n">
        <f aca="false">POWER(H68/O68,0.4)*POWER(1+POWER(K68,1/3)*(0.2)*A68*A68,0.11)</f>
        <v>0.293242425579545</v>
      </c>
      <c r="T68" s="7" t="n">
        <f aca="false">0.0296*POWER(K68,0.43)*POWER(R68*D68,0.8)*POWER(Q68,0.2)*F68*(O68-H68)/K68*S68/POWER(G68,0.2)</f>
        <v>50553000.7209994</v>
      </c>
      <c r="U68" s="0" t="n">
        <v>0.455</v>
      </c>
    </row>
    <row r="69" customFormat="false" ht="17.35" hidden="false" customHeight="false" outlineLevel="0" collapsed="false">
      <c r="A69" s="6" t="n">
        <v>27</v>
      </c>
      <c r="B69" s="7" t="n">
        <v>101325</v>
      </c>
      <c r="C69" s="6" t="n">
        <v>198.64</v>
      </c>
      <c r="D69" s="6" t="n">
        <v>7600</v>
      </c>
      <c r="E69" s="8" t="n">
        <f aca="false">B69/287/C69</f>
        <v>1.77732974470301</v>
      </c>
      <c r="F69" s="7" t="n">
        <v>1005</v>
      </c>
      <c r="G69" s="0" t="n">
        <v>0.41632</v>
      </c>
      <c r="H69" s="7" t="n">
        <v>300</v>
      </c>
      <c r="I69" s="8" t="n">
        <f aca="false">0.5+0.039*A69*A69+0.5*H69/C69</f>
        <v>29.6861349174386</v>
      </c>
      <c r="J69" s="8" t="n">
        <f aca="false">POWER(I69,-1/3)</f>
        <v>0.322960033189855</v>
      </c>
      <c r="K69" s="7" t="n">
        <v>0.71</v>
      </c>
      <c r="L69" s="8" t="n">
        <f aca="false">0.00001827*((291.15+120)/(C69+120))*POWER(C69/291.15,3/2)</f>
        <v>1.32850568346379E-005</v>
      </c>
      <c r="M69" s="7" t="n">
        <f aca="false">E69*D69*G69/L69</f>
        <v>423297262.239029</v>
      </c>
      <c r="N69" s="7" t="n">
        <f aca="false">0.332*SQRT(J69)*POWER(K69,-2/3)/SQRT(M69)</f>
        <v>1.15226095354551E-005</v>
      </c>
      <c r="O69" s="7" t="n">
        <f aca="false">C69+0.85*D69*D69/2/F69</f>
        <v>24624.5106467662</v>
      </c>
      <c r="P69" s="7" t="n">
        <f aca="false">N69*E69*D69*F69*(O69-H69)</f>
        <v>3804894.5093908</v>
      </c>
      <c r="Q69" s="7" t="n">
        <f aca="false">0.00001827*((291.15+120)/(H69+120))*POWER(H69/291.15,3/2)</f>
        <v>1.87066595305024E-005</v>
      </c>
      <c r="R69" s="7" t="n">
        <f aca="false">B69/287/H69</f>
        <v>1.17682926829268</v>
      </c>
      <c r="S69" s="7" t="n">
        <f aca="false">POWER(H69/O69,0.4)*POWER(1+POWER(K69,1/3)*(0.2)*A69*A69,0.11)</f>
        <v>0.293242425579545</v>
      </c>
      <c r="T69" s="7" t="n">
        <f aca="false">0.0296*POWER(K69,0.43)*POWER(R69*D69,0.8)*POWER(Q69,0.2)*F69*(O69-H69)/K69*S69/POWER(G69,0.2)</f>
        <v>50494824.2820562</v>
      </c>
      <c r="U69" s="0" t="n">
        <v>0.4618</v>
      </c>
    </row>
    <row r="70" customFormat="false" ht="17.35" hidden="false" customHeight="false" outlineLevel="0" collapsed="false">
      <c r="A70" s="6" t="n">
        <v>27</v>
      </c>
      <c r="B70" s="7" t="n">
        <v>101325</v>
      </c>
      <c r="C70" s="6" t="n">
        <v>198.64</v>
      </c>
      <c r="D70" s="6" t="n">
        <v>7600</v>
      </c>
      <c r="E70" s="8" t="n">
        <f aca="false">B70/287/C70</f>
        <v>1.77732974470301</v>
      </c>
      <c r="F70" s="7" t="n">
        <v>1005</v>
      </c>
      <c r="G70" s="0" t="n">
        <v>0.41902</v>
      </c>
      <c r="H70" s="7" t="n">
        <v>300</v>
      </c>
      <c r="I70" s="8" t="n">
        <f aca="false">0.5+0.039*A70*A70+0.5*H70/C70</f>
        <v>29.6861349174386</v>
      </c>
      <c r="J70" s="8" t="n">
        <f aca="false">POWER(I70,-1/3)</f>
        <v>0.322960033189855</v>
      </c>
      <c r="K70" s="7" t="n">
        <v>0.71</v>
      </c>
      <c r="L70" s="8" t="n">
        <f aca="false">0.00001827*((291.15+120)/(C70+120))*POWER(C70/291.15,3/2)</f>
        <v>1.32850568346379E-005</v>
      </c>
      <c r="M70" s="7" t="n">
        <f aca="false">E70*D70*G70/L70</f>
        <v>426042512.546594</v>
      </c>
      <c r="N70" s="7" t="n">
        <f aca="false">0.332*SQRT(J70)*POWER(K70,-2/3)/SQRT(M70)</f>
        <v>1.14854259586572E-005</v>
      </c>
      <c r="O70" s="7" t="n">
        <f aca="false">C70+0.85*D70*D70/2/F70</f>
        <v>24624.5106467662</v>
      </c>
      <c r="P70" s="7" t="n">
        <f aca="false">N70*E70*D70*F70*(O70-H70)</f>
        <v>3792616.07656162</v>
      </c>
      <c r="Q70" s="7" t="n">
        <f aca="false">0.00001827*((291.15+120)/(H70+120))*POWER(H70/291.15,3/2)</f>
        <v>1.87066595305024E-005</v>
      </c>
      <c r="R70" s="7" t="n">
        <f aca="false">B70/287/H70</f>
        <v>1.17682926829268</v>
      </c>
      <c r="S70" s="7" t="n">
        <f aca="false">POWER(H70/O70,0.4)*POWER(1+POWER(K70,1/3)*(0.2)*A70*A70,0.11)</f>
        <v>0.293242425579545</v>
      </c>
      <c r="T70" s="7" t="n">
        <f aca="false">0.0296*POWER(K70,0.43)*POWER(R70*D70,0.8)*POWER(Q70,0.2)*F70*(O70-H70)/K70*S70/POWER(G70,0.2)</f>
        <v>50429582.1511013</v>
      </c>
      <c r="U70" s="0" t="n">
        <v>0.4686</v>
      </c>
    </row>
    <row r="71" customFormat="false" ht="17.35" hidden="false" customHeight="false" outlineLevel="0" collapsed="false">
      <c r="A71" s="6" t="n">
        <v>27</v>
      </c>
      <c r="B71" s="7" t="n">
        <v>101325</v>
      </c>
      <c r="C71" s="6" t="n">
        <v>198.64</v>
      </c>
      <c r="D71" s="6" t="n">
        <v>7600</v>
      </c>
      <c r="E71" s="8" t="n">
        <f aca="false">B71/287/C71</f>
        <v>1.77732974470301</v>
      </c>
      <c r="F71" s="7" t="n">
        <v>1005</v>
      </c>
      <c r="G71" s="0" t="n">
        <v>0.4216</v>
      </c>
      <c r="H71" s="7" t="n">
        <v>300</v>
      </c>
      <c r="I71" s="8" t="n">
        <f aca="false">0.5+0.039*A71*A71+0.5*H71/C71</f>
        <v>29.6861349174386</v>
      </c>
      <c r="J71" s="8" t="n">
        <f aca="false">POWER(I71,-1/3)</f>
        <v>0.322960033189855</v>
      </c>
      <c r="K71" s="7" t="n">
        <v>0.71</v>
      </c>
      <c r="L71" s="8" t="n">
        <f aca="false">0.00001827*((291.15+120)/(C71+120))*POWER(C71/291.15,3/2)</f>
        <v>1.32850568346379E-005</v>
      </c>
      <c r="M71" s="7" t="n">
        <f aca="false">E71*D71*G71/L71</f>
        <v>428665751.729378</v>
      </c>
      <c r="N71" s="7" t="n">
        <f aca="false">0.332*SQRT(J71)*POWER(K71,-2/3)/SQRT(M71)</f>
        <v>1.14502292408972E-005</v>
      </c>
      <c r="O71" s="7" t="n">
        <f aca="false">C71+0.85*D71*D71/2/F71</f>
        <v>24624.5106467662</v>
      </c>
      <c r="P71" s="7" t="n">
        <f aca="false">N71*E71*D71*F71*(O71-H71)</f>
        <v>3780993.72680297</v>
      </c>
      <c r="Q71" s="7" t="n">
        <f aca="false">0.00001827*((291.15+120)/(H71+120))*POWER(H71/291.15,3/2)</f>
        <v>1.87066595305024E-005</v>
      </c>
      <c r="R71" s="7" t="n">
        <f aca="false">B71/287/H71</f>
        <v>1.17682926829268</v>
      </c>
      <c r="S71" s="7" t="n">
        <f aca="false">POWER(H71/O71,0.4)*POWER(1+POWER(K71,1/3)*(0.2)*A71*A71,0.11)</f>
        <v>0.293242425579545</v>
      </c>
      <c r="T71" s="7" t="n">
        <f aca="false">0.0296*POWER(K71,0.43)*POWER(R71*D71,0.8)*POWER(Q71,0.2)*F71*(O71-H71)/K71*S71/POWER(G71,0.2)</f>
        <v>50367709.296343</v>
      </c>
      <c r="U71" s="0" t="n">
        <v>0.4754</v>
      </c>
    </row>
    <row r="72" customFormat="false" ht="17.35" hidden="false" customHeight="false" outlineLevel="0" collapsed="false">
      <c r="A72" s="6" t="n">
        <v>27</v>
      </c>
      <c r="B72" s="7" t="n">
        <v>101325</v>
      </c>
      <c r="C72" s="6" t="n">
        <v>198.64</v>
      </c>
      <c r="D72" s="6" t="n">
        <v>7600</v>
      </c>
      <c r="E72" s="8" t="n">
        <f aca="false">B72/287/C72</f>
        <v>1.77732974470301</v>
      </c>
      <c r="F72" s="7" t="n">
        <v>1005</v>
      </c>
      <c r="G72" s="0" t="n">
        <v>0.42407</v>
      </c>
      <c r="H72" s="7" t="n">
        <v>300</v>
      </c>
      <c r="I72" s="8" t="n">
        <f aca="false">0.5+0.039*A72*A72+0.5*H72/C72</f>
        <v>29.6861349174386</v>
      </c>
      <c r="J72" s="8" t="n">
        <f aca="false">POWER(I72,-1/3)</f>
        <v>0.322960033189855</v>
      </c>
      <c r="K72" s="7" t="n">
        <v>0.71</v>
      </c>
      <c r="L72" s="8" t="n">
        <f aca="false">0.00001827*((291.15+120)/(C72+120))*POWER(C72/291.15,3/2)</f>
        <v>1.32850568346379E-005</v>
      </c>
      <c r="M72" s="7" t="n">
        <f aca="false">E72*D72*G72/L72</f>
        <v>431177147.381113</v>
      </c>
      <c r="N72" s="7" t="n">
        <f aca="false">0.332*SQRT(J72)*POWER(K72,-2/3)/SQRT(M72)</f>
        <v>1.14168345550059E-005</v>
      </c>
      <c r="O72" s="7" t="n">
        <f aca="false">C72+0.85*D72*D72/2/F72</f>
        <v>24624.5106467662</v>
      </c>
      <c r="P72" s="7" t="n">
        <f aca="false">N72*E72*D72*F72*(O72-H72)</f>
        <v>3769966.42811687</v>
      </c>
      <c r="Q72" s="7" t="n">
        <f aca="false">0.00001827*((291.15+120)/(H72+120))*POWER(H72/291.15,3/2)</f>
        <v>1.87066595305024E-005</v>
      </c>
      <c r="R72" s="7" t="n">
        <f aca="false">B72/287/H72</f>
        <v>1.17682926829268</v>
      </c>
      <c r="S72" s="7" t="n">
        <f aca="false">POWER(H72/O72,0.4)*POWER(1+POWER(K72,1/3)*(0.2)*A72*A72,0.11)</f>
        <v>0.293242425579545</v>
      </c>
      <c r="T72" s="7" t="n">
        <f aca="false">0.0296*POWER(K72,0.43)*POWER(R72*D72,0.8)*POWER(Q72,0.2)*F72*(O72-H72)/K72*S72/POWER(G72,0.2)</f>
        <v>50308898.672689</v>
      </c>
      <c r="U72" s="0" t="n">
        <v>0.4822</v>
      </c>
    </row>
    <row r="73" customFormat="false" ht="17.35" hidden="false" customHeight="false" outlineLevel="0" collapsed="false">
      <c r="A73" s="6" t="n">
        <v>27</v>
      </c>
      <c r="B73" s="7" t="n">
        <v>101325</v>
      </c>
      <c r="C73" s="6" t="n">
        <v>198.64</v>
      </c>
      <c r="D73" s="6" t="n">
        <v>7600</v>
      </c>
      <c r="E73" s="8" t="n">
        <f aca="false">B73/287/C73</f>
        <v>1.77732974470301</v>
      </c>
      <c r="F73" s="7" t="n">
        <v>1005</v>
      </c>
      <c r="G73" s="0" t="n">
        <v>0.42641</v>
      </c>
      <c r="H73" s="7" t="n">
        <v>300</v>
      </c>
      <c r="I73" s="8" t="n">
        <f aca="false">0.5+0.039*A73*A73+0.5*H73/C73</f>
        <v>29.6861349174386</v>
      </c>
      <c r="J73" s="8" t="n">
        <f aca="false">POWER(I73,-1/3)</f>
        <v>0.322960033189855</v>
      </c>
      <c r="K73" s="7" t="n">
        <v>0.71</v>
      </c>
      <c r="L73" s="8" t="n">
        <f aca="false">0.00001827*((291.15+120)/(C73+120))*POWER(C73/291.15,3/2)</f>
        <v>1.32850568346379E-005</v>
      </c>
      <c r="M73" s="7" t="n">
        <f aca="false">E73*D73*G73/L73</f>
        <v>433556364.314336</v>
      </c>
      <c r="N73" s="7" t="n">
        <f aca="false">0.332*SQRT(J73)*POWER(K73,-2/3)/SQRT(M73)</f>
        <v>1.13854655144972E-005</v>
      </c>
      <c r="O73" s="7" t="n">
        <f aca="false">C73+0.85*D73*D73/2/F73</f>
        <v>24624.5106467662</v>
      </c>
      <c r="P73" s="7" t="n">
        <f aca="false">N73*E73*D73*F73*(O73-H73)</f>
        <v>3759608.020186</v>
      </c>
      <c r="Q73" s="7" t="n">
        <f aca="false">0.00001827*((291.15+120)/(H73+120))*POWER(H73/291.15,3/2)</f>
        <v>1.87066595305024E-005</v>
      </c>
      <c r="R73" s="7" t="n">
        <f aca="false">B73/287/H73</f>
        <v>1.17682926829268</v>
      </c>
      <c r="S73" s="7" t="n">
        <f aca="false">POWER(H73/O73,0.4)*POWER(1+POWER(K73,1/3)*(0.2)*A73*A73,0.11)</f>
        <v>0.293242425579545</v>
      </c>
      <c r="T73" s="7" t="n">
        <f aca="false">0.0296*POWER(K73,0.43)*POWER(R73*D73,0.8)*POWER(Q73,0.2)*F73*(O73-H73)/K73*S73/POWER(G73,0.2)</f>
        <v>50253561.2805498</v>
      </c>
      <c r="U73" s="0" t="n">
        <v>0.4889</v>
      </c>
    </row>
    <row r="74" customFormat="false" ht="17.35" hidden="false" customHeight="false" outlineLevel="0" collapsed="false">
      <c r="A74" s="6" t="n">
        <v>27</v>
      </c>
      <c r="B74" s="7" t="n">
        <v>101325</v>
      </c>
      <c r="C74" s="6" t="n">
        <v>198.64</v>
      </c>
      <c r="D74" s="6" t="n">
        <v>7600</v>
      </c>
      <c r="E74" s="8" t="n">
        <f aca="false">B74/287/C74</f>
        <v>1.77732974470301</v>
      </c>
      <c r="F74" s="7" t="n">
        <v>1005</v>
      </c>
      <c r="G74" s="0" t="n">
        <v>0.42831</v>
      </c>
      <c r="H74" s="7" t="n">
        <v>300</v>
      </c>
      <c r="I74" s="8" t="n">
        <f aca="false">0.5+0.039*A74*A74+0.5*H74/C74</f>
        <v>29.6861349174386</v>
      </c>
      <c r="J74" s="8" t="n">
        <f aca="false">POWER(I74,-1/3)</f>
        <v>0.322960033189855</v>
      </c>
      <c r="K74" s="7" t="n">
        <v>0.71</v>
      </c>
      <c r="L74" s="8" t="n">
        <f aca="false">0.00001827*((291.15+120)/(C74+120))*POWER(C74/291.15,3/2)</f>
        <v>1.32850568346379E-005</v>
      </c>
      <c r="M74" s="7" t="n">
        <f aca="false">E74*D74*G74/L74</f>
        <v>435488207.123363</v>
      </c>
      <c r="N74" s="7" t="n">
        <f aca="false">0.332*SQRT(J74)*POWER(K74,-2/3)/SQRT(M74)</f>
        <v>1.13601842598405E-005</v>
      </c>
      <c r="O74" s="7" t="n">
        <f aca="false">C74+0.85*D74*D74/2/F74</f>
        <v>24624.5106467662</v>
      </c>
      <c r="P74" s="7" t="n">
        <f aca="false">N74*E74*D74*F74*(O74-H74)</f>
        <v>3751259.86721442</v>
      </c>
      <c r="Q74" s="7" t="n">
        <f aca="false">0.00001827*((291.15+120)/(H74+120))*POWER(H74/291.15,3/2)</f>
        <v>1.87066595305024E-005</v>
      </c>
      <c r="R74" s="7" t="n">
        <f aca="false">B74/287/H74</f>
        <v>1.17682926829268</v>
      </c>
      <c r="S74" s="7" t="n">
        <f aca="false">POWER(H74/O74,0.4)*POWER(1+POWER(K74,1/3)*(0.2)*A74*A74,0.11)</f>
        <v>0.293242425579545</v>
      </c>
      <c r="T74" s="7" t="n">
        <f aca="false">0.0296*POWER(K74,0.43)*POWER(R74*D74,0.8)*POWER(Q74,0.2)*F74*(O74-H74)/K74*S74/POWER(G74,0.2)</f>
        <v>50208896.601635</v>
      </c>
      <c r="U74" s="0" t="n">
        <v>0.4957</v>
      </c>
    </row>
    <row r="75" customFormat="false" ht="17.35" hidden="false" customHeight="false" outlineLevel="0" collapsed="false">
      <c r="A75" s="6" t="n">
        <v>27</v>
      </c>
      <c r="B75" s="7" t="n">
        <v>101325</v>
      </c>
      <c r="C75" s="6" t="n">
        <v>198.64</v>
      </c>
      <c r="D75" s="6" t="n">
        <v>7600</v>
      </c>
      <c r="E75" s="8" t="n">
        <f aca="false">B75/287/C75</f>
        <v>1.77732974470301</v>
      </c>
      <c r="F75" s="7" t="n">
        <v>1005</v>
      </c>
      <c r="G75" s="0" t="n">
        <v>0.43027</v>
      </c>
      <c r="H75" s="7" t="n">
        <v>300</v>
      </c>
      <c r="I75" s="8" t="n">
        <f aca="false">0.5+0.039*A75*A75+0.5*H75/C75</f>
        <v>29.6861349174386</v>
      </c>
      <c r="J75" s="8" t="n">
        <f aca="false">POWER(I75,-1/3)</f>
        <v>0.322960033189855</v>
      </c>
      <c r="K75" s="7" t="n">
        <v>0.71</v>
      </c>
      <c r="L75" s="8" t="n">
        <f aca="false">0.00001827*((291.15+120)/(C75+120))*POWER(C75/291.15,3/2)</f>
        <v>1.32850568346379E-005</v>
      </c>
      <c r="M75" s="7" t="n">
        <f aca="false">E75*D75*G75/L75</f>
        <v>437481055.494781</v>
      </c>
      <c r="N75" s="7" t="n">
        <f aca="false">0.332*SQRT(J75)*POWER(K75,-2/3)/SQRT(M75)</f>
        <v>1.13342803204701E-005</v>
      </c>
      <c r="O75" s="7" t="n">
        <f aca="false">C75+0.85*D75*D75/2/F75</f>
        <v>24624.5106467662</v>
      </c>
      <c r="P75" s="7" t="n">
        <f aca="false">N75*E75*D75*F75*(O75-H75)</f>
        <v>3742706.09678778</v>
      </c>
      <c r="Q75" s="7" t="n">
        <f aca="false">0.00001827*((291.15+120)/(H75+120))*POWER(H75/291.15,3/2)</f>
        <v>1.87066595305024E-005</v>
      </c>
      <c r="R75" s="7" t="n">
        <f aca="false">B75/287/H75</f>
        <v>1.17682926829268</v>
      </c>
      <c r="S75" s="7" t="n">
        <f aca="false">POWER(H75/O75,0.4)*POWER(1+POWER(K75,1/3)*(0.2)*A75*A75,0.11)</f>
        <v>0.293242425579545</v>
      </c>
      <c r="T75" s="7" t="n">
        <f aca="false">0.0296*POWER(K75,0.43)*POWER(R75*D75,0.8)*POWER(Q75,0.2)*F75*(O75-H75)/K75*S75/POWER(G75,0.2)</f>
        <v>50163069.915142</v>
      </c>
      <c r="U75" s="0" t="n">
        <v>0.5025</v>
      </c>
    </row>
    <row r="76" customFormat="false" ht="17.35" hidden="false" customHeight="false" outlineLevel="0" collapsed="false">
      <c r="A76" s="6" t="n">
        <v>27</v>
      </c>
      <c r="B76" s="7" t="n">
        <v>101325</v>
      </c>
      <c r="C76" s="6" t="n">
        <v>198.64</v>
      </c>
      <c r="D76" s="6" t="n">
        <v>7600</v>
      </c>
      <c r="E76" s="8" t="n">
        <f aca="false">B76/287/C76</f>
        <v>1.77732974470301</v>
      </c>
      <c r="F76" s="7" t="n">
        <v>1005</v>
      </c>
      <c r="G76" s="0" t="n">
        <v>0.43217</v>
      </c>
      <c r="H76" s="7" t="n">
        <v>300</v>
      </c>
      <c r="I76" s="8" t="n">
        <f aca="false">0.5+0.039*A76*A76+0.5*H76/C76</f>
        <v>29.6861349174386</v>
      </c>
      <c r="J76" s="8" t="n">
        <f aca="false">POWER(I76,-1/3)</f>
        <v>0.322960033189855</v>
      </c>
      <c r="K76" s="7" t="n">
        <v>0.71</v>
      </c>
      <c r="L76" s="8" t="n">
        <f aca="false">0.00001827*((291.15+120)/(C76+120))*POWER(C76/291.15,3/2)</f>
        <v>1.32850568346379E-005</v>
      </c>
      <c r="M76" s="7" t="n">
        <f aca="false">E76*D76*G76/L76</f>
        <v>439412898.303808</v>
      </c>
      <c r="N76" s="7" t="n">
        <f aca="false">0.332*SQRT(J76)*POWER(K76,-2/3)/SQRT(M76)</f>
        <v>1.13093377583486E-005</v>
      </c>
      <c r="O76" s="7" t="n">
        <f aca="false">C76+0.85*D76*D76/2/F76</f>
        <v>24624.5106467662</v>
      </c>
      <c r="P76" s="7" t="n">
        <f aca="false">N76*E76*D76*F76*(O76-H76)</f>
        <v>3734469.78387844</v>
      </c>
      <c r="Q76" s="7" t="n">
        <f aca="false">0.00001827*((291.15+120)/(H76+120))*POWER(H76/291.15,3/2)</f>
        <v>1.87066595305024E-005</v>
      </c>
      <c r="R76" s="7" t="n">
        <f aca="false">B76/287/H76</f>
        <v>1.17682926829268</v>
      </c>
      <c r="S76" s="7" t="n">
        <f aca="false">POWER(H76/O76,0.4)*POWER(1+POWER(K76,1/3)*(0.2)*A76*A76,0.11)</f>
        <v>0.293242425579545</v>
      </c>
      <c r="T76" s="7" t="n">
        <f aca="false">0.0296*POWER(K76,0.43)*POWER(R76*D76,0.8)*POWER(Q76,0.2)*F76*(O76-H76)/K76*S76/POWER(G76,0.2)</f>
        <v>50118884.5783164</v>
      </c>
      <c r="U76" s="0" t="n">
        <v>0.5093</v>
      </c>
    </row>
    <row r="77" customFormat="false" ht="17.35" hidden="false" customHeight="false" outlineLevel="0" collapsed="false">
      <c r="A77" s="6" t="n">
        <v>27</v>
      </c>
      <c r="B77" s="7" t="n">
        <v>101325</v>
      </c>
      <c r="C77" s="6" t="n">
        <v>198.64</v>
      </c>
      <c r="D77" s="6" t="n">
        <v>7600</v>
      </c>
      <c r="E77" s="8" t="n">
        <f aca="false">B77/287/C77</f>
        <v>1.77732974470301</v>
      </c>
      <c r="F77" s="7" t="n">
        <v>1005</v>
      </c>
      <c r="G77" s="0" t="n">
        <v>0.43425</v>
      </c>
      <c r="H77" s="7" t="n">
        <v>300</v>
      </c>
      <c r="I77" s="8" t="n">
        <f aca="false">0.5+0.039*A77*A77+0.5*H77/C77</f>
        <v>29.6861349174386</v>
      </c>
      <c r="J77" s="8" t="n">
        <f aca="false">POWER(I77,-1/3)</f>
        <v>0.322960033189855</v>
      </c>
      <c r="K77" s="7" t="n">
        <v>0.71</v>
      </c>
      <c r="L77" s="8" t="n">
        <f aca="false">0.00001827*((291.15+120)/(C77+120))*POWER(C77/291.15,3/2)</f>
        <v>1.32850568346379E-005</v>
      </c>
      <c r="M77" s="7" t="n">
        <f aca="false">E77*D77*G77/L77</f>
        <v>441527757.800006</v>
      </c>
      <c r="N77" s="7" t="n">
        <f aca="false">0.332*SQRT(J77)*POWER(K77,-2/3)/SQRT(M77)</f>
        <v>1.12822201317262E-005</v>
      </c>
      <c r="O77" s="7" t="n">
        <f aca="false">C77+0.85*D77*D77/2/F77</f>
        <v>24624.5106467662</v>
      </c>
      <c r="P77" s="7" t="n">
        <f aca="false">N77*E77*D77*F77*(O77-H77)</f>
        <v>3725515.24035029</v>
      </c>
      <c r="Q77" s="7" t="n">
        <f aca="false">0.00001827*((291.15+120)/(H77+120))*POWER(H77/291.15,3/2)</f>
        <v>1.87066595305024E-005</v>
      </c>
      <c r="R77" s="7" t="n">
        <f aca="false">B77/287/H77</f>
        <v>1.17682926829268</v>
      </c>
      <c r="S77" s="7" t="n">
        <f aca="false">POWER(H77/O77,0.4)*POWER(1+POWER(K77,1/3)*(0.2)*A77*A77,0.11)</f>
        <v>0.293242425579545</v>
      </c>
      <c r="T77" s="7" t="n">
        <f aca="false">0.0296*POWER(K77,0.43)*POWER(R77*D77,0.8)*POWER(Q77,0.2)*F77*(O77-H77)/K77*S77/POWER(G77,0.2)</f>
        <v>50070779.7593706</v>
      </c>
      <c r="U77" s="0" t="n">
        <v>0.5161</v>
      </c>
    </row>
    <row r="78" customFormat="false" ht="17.35" hidden="false" customHeight="false" outlineLevel="0" collapsed="false">
      <c r="A78" s="6" t="n">
        <v>27</v>
      </c>
      <c r="B78" s="7" t="n">
        <v>101325</v>
      </c>
      <c r="C78" s="6" t="n">
        <v>198.64</v>
      </c>
      <c r="D78" s="6" t="n">
        <v>7600</v>
      </c>
      <c r="E78" s="8" t="n">
        <f aca="false">B78/287/C78</f>
        <v>1.77732974470301</v>
      </c>
      <c r="F78" s="7" t="n">
        <v>1005</v>
      </c>
      <c r="G78" s="0" t="n">
        <v>0.43694</v>
      </c>
      <c r="H78" s="7" t="n">
        <v>300</v>
      </c>
      <c r="I78" s="8" t="n">
        <f aca="false">0.5+0.039*A78*A78+0.5*H78/C78</f>
        <v>29.6861349174386</v>
      </c>
      <c r="J78" s="8" t="n">
        <f aca="false">POWER(I78,-1/3)</f>
        <v>0.322960033189855</v>
      </c>
      <c r="K78" s="7" t="n">
        <v>0.71</v>
      </c>
      <c r="L78" s="8" t="n">
        <f aca="false">0.00001827*((291.15+120)/(C78+120))*POWER(C78/291.15,3/2)</f>
        <v>1.32850568346379E-005</v>
      </c>
      <c r="M78" s="7" t="n">
        <f aca="false">E78*D78*G78/L78</f>
        <v>444262840.513839</v>
      </c>
      <c r="N78" s="7" t="n">
        <f aca="false">0.332*SQRT(J78)*POWER(K78,-2/3)/SQRT(M78)</f>
        <v>1.12474372927787E-005</v>
      </c>
      <c r="O78" s="7" t="n">
        <f aca="false">C78+0.85*D78*D78/2/F78</f>
        <v>24624.5106467662</v>
      </c>
      <c r="P78" s="7" t="n">
        <f aca="false">N78*E78*D78*F78*(O78-H78)</f>
        <v>3714029.55800333</v>
      </c>
      <c r="Q78" s="7" t="n">
        <f aca="false">0.00001827*((291.15+120)/(H78+120))*POWER(H78/291.15,3/2)</f>
        <v>1.87066595305024E-005</v>
      </c>
      <c r="R78" s="7" t="n">
        <f aca="false">B78/287/H78</f>
        <v>1.17682926829268</v>
      </c>
      <c r="S78" s="7" t="n">
        <f aca="false">POWER(H78/O78,0.4)*POWER(1+POWER(K78,1/3)*(0.2)*A78*A78,0.11)</f>
        <v>0.293242425579545</v>
      </c>
      <c r="T78" s="7" t="n">
        <f aca="false">0.0296*POWER(K78,0.43)*POWER(R78*D78,0.8)*POWER(Q78,0.2)*F78*(O78-H78)/K78*S78/POWER(G78,0.2)</f>
        <v>50008975.7066252</v>
      </c>
      <c r="U78" s="0" t="n">
        <v>0.5229</v>
      </c>
    </row>
    <row r="79" customFormat="false" ht="17.35" hidden="false" customHeight="false" outlineLevel="0" collapsed="false">
      <c r="A79" s="6" t="n">
        <v>27</v>
      </c>
      <c r="B79" s="7" t="n">
        <v>101325</v>
      </c>
      <c r="C79" s="6" t="n">
        <v>198.64</v>
      </c>
      <c r="D79" s="6" t="n">
        <v>7600</v>
      </c>
      <c r="E79" s="8" t="n">
        <f aca="false">B79/287/C79</f>
        <v>1.77732974470301</v>
      </c>
      <c r="F79" s="7" t="n">
        <v>1005</v>
      </c>
      <c r="G79" s="0" t="n">
        <v>0.43951</v>
      </c>
      <c r="H79" s="7" t="n">
        <v>300</v>
      </c>
      <c r="I79" s="8" t="n">
        <f aca="false">0.5+0.039*A79*A79+0.5*H79/C79</f>
        <v>29.6861349174386</v>
      </c>
      <c r="J79" s="8" t="n">
        <f aca="false">POWER(I79,-1/3)</f>
        <v>0.322960033189855</v>
      </c>
      <c r="K79" s="7" t="n">
        <v>0.71</v>
      </c>
      <c r="L79" s="8" t="n">
        <f aca="false">0.00001827*((291.15+120)/(C79+120))*POWER(C79/291.15,3/2)</f>
        <v>1.32850568346379E-005</v>
      </c>
      <c r="M79" s="7" t="n">
        <f aca="false">E79*D79*G79/L79</f>
        <v>446875912.102891</v>
      </c>
      <c r="N79" s="7" t="n">
        <f aca="false">0.332*SQRT(J79)*POWER(K79,-2/3)/SQRT(M79)</f>
        <v>1.12145048292367E-005</v>
      </c>
      <c r="O79" s="7" t="n">
        <f aca="false">C79+0.85*D79*D79/2/F79</f>
        <v>24624.5106467662</v>
      </c>
      <c r="P79" s="7" t="n">
        <f aca="false">N79*E79*D79*F79*(O79-H79)</f>
        <v>3703154.89030533</v>
      </c>
      <c r="Q79" s="7" t="n">
        <f aca="false">0.00001827*((291.15+120)/(H79+120))*POWER(H79/291.15,3/2)</f>
        <v>1.87066595305024E-005</v>
      </c>
      <c r="R79" s="7" t="n">
        <f aca="false">B79/287/H79</f>
        <v>1.17682926829268</v>
      </c>
      <c r="S79" s="7" t="n">
        <f aca="false">POWER(H79/O79,0.4)*POWER(1+POWER(K79,1/3)*(0.2)*A79*A79,0.11)</f>
        <v>0.293242425579545</v>
      </c>
      <c r="T79" s="7" t="n">
        <f aca="false">0.0296*POWER(K79,0.43)*POWER(R79*D79,0.8)*POWER(Q79,0.2)*F79*(O79-H79)/K79*S79/POWER(G79,0.2)</f>
        <v>49950353.7239734</v>
      </c>
      <c r="U79" s="0" t="n">
        <v>0.5297</v>
      </c>
    </row>
    <row r="80" customFormat="false" ht="17.35" hidden="false" customHeight="false" outlineLevel="0" collapsed="false">
      <c r="A80" s="6" t="n">
        <v>27</v>
      </c>
      <c r="B80" s="7" t="n">
        <v>101325</v>
      </c>
      <c r="C80" s="6" t="n">
        <v>198.64</v>
      </c>
      <c r="D80" s="6" t="n">
        <v>7600</v>
      </c>
      <c r="E80" s="8" t="n">
        <f aca="false">B80/287/C80</f>
        <v>1.77732974470301</v>
      </c>
      <c r="F80" s="7" t="n">
        <v>1005</v>
      </c>
      <c r="G80" s="0" t="n">
        <v>0.44197</v>
      </c>
      <c r="H80" s="7" t="n">
        <v>300</v>
      </c>
      <c r="I80" s="8" t="n">
        <f aca="false">0.5+0.039*A80*A80+0.5*H80/C80</f>
        <v>29.6861349174386</v>
      </c>
      <c r="J80" s="8" t="n">
        <f aca="false">POWER(I80,-1/3)</f>
        <v>0.322960033189855</v>
      </c>
      <c r="K80" s="7" t="n">
        <v>0.71</v>
      </c>
      <c r="L80" s="8" t="n">
        <f aca="false">0.00001827*((291.15+120)/(C80+120))*POWER(C80/291.15,3/2)</f>
        <v>1.32850568346379E-005</v>
      </c>
      <c r="M80" s="7" t="n">
        <f aca="false">E80*D80*G80/L80</f>
        <v>449377140.160895</v>
      </c>
      <c r="N80" s="7" t="n">
        <f aca="false">0.332*SQRT(J80)*POWER(K80,-2/3)/SQRT(M80)</f>
        <v>1.11832513762103E-005</v>
      </c>
      <c r="O80" s="7" t="n">
        <f aca="false">C80+0.85*D80*D80/2/F80</f>
        <v>24624.5106467662</v>
      </c>
      <c r="P80" s="7" t="n">
        <f aca="false">N80*E80*D80*F80*(O80-H80)</f>
        <v>3692834.65065358</v>
      </c>
      <c r="Q80" s="7" t="n">
        <f aca="false">0.00001827*((291.15+120)/(H80+120))*POWER(H80/291.15,3/2)</f>
        <v>1.87066595305024E-005</v>
      </c>
      <c r="R80" s="7" t="n">
        <f aca="false">B80/287/H80</f>
        <v>1.17682926829268</v>
      </c>
      <c r="S80" s="7" t="n">
        <f aca="false">POWER(H80/O80,0.4)*POWER(1+POWER(K80,1/3)*(0.2)*A80*A80,0.11)</f>
        <v>0.293242425579545</v>
      </c>
      <c r="T80" s="7" t="n">
        <f aca="false">0.0296*POWER(K80,0.43)*POWER(R80*D80,0.8)*POWER(Q80,0.2)*F80*(O80-H80)/K80*S80/POWER(G80,0.2)</f>
        <v>49894624.8907513</v>
      </c>
      <c r="U80" s="0" t="n">
        <v>0.5365</v>
      </c>
    </row>
    <row r="81" customFormat="false" ht="17.35" hidden="false" customHeight="false" outlineLevel="0" collapsed="false">
      <c r="A81" s="6" t="n">
        <v>27</v>
      </c>
      <c r="B81" s="7" t="n">
        <v>101325</v>
      </c>
      <c r="C81" s="6" t="n">
        <v>198.64</v>
      </c>
      <c r="D81" s="6" t="n">
        <v>7600</v>
      </c>
      <c r="E81" s="8" t="n">
        <f aca="false">B81/287/C81</f>
        <v>1.77732974470301</v>
      </c>
      <c r="F81" s="7" t="n">
        <v>1005</v>
      </c>
      <c r="G81" s="0" t="n">
        <v>0.44432</v>
      </c>
      <c r="H81" s="7" t="n">
        <v>300</v>
      </c>
      <c r="I81" s="8" t="n">
        <f aca="false">0.5+0.039*A81*A81+0.5*H81/C81</f>
        <v>29.6861349174386</v>
      </c>
      <c r="J81" s="8" t="n">
        <f aca="false">POWER(I81,-1/3)</f>
        <v>0.322960033189855</v>
      </c>
      <c r="K81" s="7" t="n">
        <v>0.71</v>
      </c>
      <c r="L81" s="8" t="n">
        <f aca="false">0.00001827*((291.15+120)/(C81+120))*POWER(C81/291.15,3/2)</f>
        <v>1.32850568346379E-005</v>
      </c>
      <c r="M81" s="7" t="n">
        <f aca="false">E81*D81*G81/L81</f>
        <v>451766524.68785</v>
      </c>
      <c r="N81" s="7" t="n">
        <f aca="false">0.332*SQRT(J81)*POWER(K81,-2/3)/SQRT(M81)</f>
        <v>1.11536381668281E-005</v>
      </c>
      <c r="O81" s="7" t="n">
        <f aca="false">C81+0.85*D81*D81/2/F81</f>
        <v>24624.5106467662</v>
      </c>
      <c r="P81" s="7" t="n">
        <f aca="false">N81*E81*D81*F81*(O81-H81)</f>
        <v>3683056.03779361</v>
      </c>
      <c r="Q81" s="7" t="n">
        <f aca="false">0.00001827*((291.15+120)/(H81+120))*POWER(H81/291.15,3/2)</f>
        <v>1.87066595305024E-005</v>
      </c>
      <c r="R81" s="7" t="n">
        <f aca="false">B81/287/H81</f>
        <v>1.17682926829268</v>
      </c>
      <c r="S81" s="7" t="n">
        <f aca="false">POWER(H81/O81,0.4)*POWER(1+POWER(K81,1/3)*(0.2)*A81*A81,0.11)</f>
        <v>0.293242425579545</v>
      </c>
      <c r="T81" s="7" t="n">
        <f aca="false">0.0296*POWER(K81,0.43)*POWER(R81*D81,0.8)*POWER(Q81,0.2)*F81*(O81-H81)/K81*S81/POWER(G81,0.2)</f>
        <v>49841734.5338823</v>
      </c>
      <c r="U81" s="0" t="n">
        <v>0.5433</v>
      </c>
    </row>
    <row r="82" customFormat="false" ht="17.35" hidden="false" customHeight="false" outlineLevel="0" collapsed="false">
      <c r="A82" s="6" t="n">
        <v>27</v>
      </c>
      <c r="B82" s="7" t="n">
        <v>101325</v>
      </c>
      <c r="C82" s="6" t="n">
        <v>198.64</v>
      </c>
      <c r="D82" s="6" t="n">
        <v>7600</v>
      </c>
      <c r="E82" s="8" t="n">
        <f aca="false">B82/287/C82</f>
        <v>1.77732974470301</v>
      </c>
      <c r="F82" s="7" t="n">
        <v>1005</v>
      </c>
      <c r="G82" s="0" t="n">
        <v>0.44643</v>
      </c>
      <c r="H82" s="7" t="n">
        <v>300</v>
      </c>
      <c r="I82" s="8" t="n">
        <f aca="false">0.5+0.039*A82*A82+0.5*H82/C82</f>
        <v>29.6861349174386</v>
      </c>
      <c r="J82" s="8" t="n">
        <f aca="false">POWER(I82,-1/3)</f>
        <v>0.322960033189855</v>
      </c>
      <c r="K82" s="7" t="n">
        <v>0.71</v>
      </c>
      <c r="L82" s="8" t="n">
        <f aca="false">0.00001827*((291.15+120)/(C82+120))*POWER(C82/291.15,3/2)</f>
        <v>1.32850568346379E-005</v>
      </c>
      <c r="M82" s="7" t="n">
        <f aca="false">E82*D82*G82/L82</f>
        <v>453911886.965243</v>
      </c>
      <c r="N82" s="7" t="n">
        <f aca="false">0.332*SQRT(J82)*POWER(K82,-2/3)/SQRT(M82)</f>
        <v>1.11272487548977E-005</v>
      </c>
      <c r="O82" s="7" t="n">
        <f aca="false">C82+0.85*D82*D82/2/F82</f>
        <v>24624.5106467662</v>
      </c>
      <c r="P82" s="7" t="n">
        <f aca="false">N82*E82*D82*F82*(O82-H82)</f>
        <v>3674341.95889932</v>
      </c>
      <c r="Q82" s="7" t="n">
        <f aca="false">0.00001827*((291.15+120)/(H82+120))*POWER(H82/291.15,3/2)</f>
        <v>1.87066595305024E-005</v>
      </c>
      <c r="R82" s="7" t="n">
        <f aca="false">B82/287/H82</f>
        <v>1.17682926829268</v>
      </c>
      <c r="S82" s="7" t="n">
        <f aca="false">POWER(H82/O82,0.4)*POWER(1+POWER(K82,1/3)*(0.2)*A82*A82,0.11)</f>
        <v>0.293242425579545</v>
      </c>
      <c r="T82" s="7" t="n">
        <f aca="false">0.0296*POWER(K82,0.43)*POWER(R82*D82,0.8)*POWER(Q82,0.2)*F82*(O82-H82)/K82*S82/POWER(G82,0.2)</f>
        <v>49794530.9643756</v>
      </c>
      <c r="U82" s="0" t="n">
        <v>0.5501</v>
      </c>
    </row>
    <row r="83" customFormat="false" ht="17.35" hidden="false" customHeight="false" outlineLevel="0" collapsed="false">
      <c r="A83" s="6" t="n">
        <v>27</v>
      </c>
      <c r="B83" s="7" t="n">
        <v>101325</v>
      </c>
      <c r="C83" s="6" t="n">
        <v>198.64</v>
      </c>
      <c r="D83" s="6" t="n">
        <v>7600</v>
      </c>
      <c r="E83" s="8" t="n">
        <f aca="false">B83/287/C83</f>
        <v>1.77732974470301</v>
      </c>
      <c r="F83" s="7" t="n">
        <v>1005</v>
      </c>
      <c r="G83" s="0" t="n">
        <v>0.44846</v>
      </c>
      <c r="H83" s="7" t="n">
        <v>300</v>
      </c>
      <c r="I83" s="8" t="n">
        <f aca="false">0.5+0.039*A83*A83+0.5*H83/C83</f>
        <v>29.6861349174386</v>
      </c>
      <c r="J83" s="8" t="n">
        <f aca="false">POWER(I83,-1/3)</f>
        <v>0.322960033189855</v>
      </c>
      <c r="K83" s="7" t="n">
        <v>0.71</v>
      </c>
      <c r="L83" s="8" t="n">
        <f aca="false">0.00001827*((291.15+120)/(C83+120))*POWER(C83/291.15,3/2)</f>
        <v>1.32850568346379E-005</v>
      </c>
      <c r="M83" s="7" t="n">
        <f aca="false">E83*D83*G83/L83</f>
        <v>455975908.492782</v>
      </c>
      <c r="N83" s="7" t="n">
        <f aca="false">0.332*SQRT(J83)*POWER(K83,-2/3)/SQRT(M83)</f>
        <v>1.1102035876302E-005</v>
      </c>
      <c r="O83" s="7" t="n">
        <f aca="false">C83+0.85*D83*D83/2/F83</f>
        <v>24624.5106467662</v>
      </c>
      <c r="P83" s="7" t="n">
        <f aca="false">N83*E83*D83*F83*(O83-H83)</f>
        <v>3666016.38446761</v>
      </c>
      <c r="Q83" s="7" t="n">
        <f aca="false">0.00001827*((291.15+120)/(H83+120))*POWER(H83/291.15,3/2)</f>
        <v>1.87066595305024E-005</v>
      </c>
      <c r="R83" s="7" t="n">
        <f aca="false">B83/287/H83</f>
        <v>1.17682926829268</v>
      </c>
      <c r="S83" s="7" t="n">
        <f aca="false">POWER(H83/O83,0.4)*POWER(1+POWER(K83,1/3)*(0.2)*A83*A83,0.11)</f>
        <v>0.293242425579545</v>
      </c>
      <c r="T83" s="7" t="n">
        <f aca="false">0.0296*POWER(K83,0.43)*POWER(R83*D83,0.8)*POWER(Q83,0.2)*F83*(O83-H83)/K83*S83/POWER(G83,0.2)</f>
        <v>49749369.1121026</v>
      </c>
      <c r="U83" s="0" t="n">
        <v>0.5569</v>
      </c>
    </row>
    <row r="84" customFormat="false" ht="17.35" hidden="false" customHeight="false" outlineLevel="0" collapsed="false">
      <c r="A84" s="6" t="n">
        <v>27</v>
      </c>
      <c r="B84" s="7" t="n">
        <v>101325</v>
      </c>
      <c r="C84" s="6" t="n">
        <v>198.64</v>
      </c>
      <c r="D84" s="6" t="n">
        <v>7600</v>
      </c>
      <c r="E84" s="8" t="n">
        <f aca="false">B84/287/C84</f>
        <v>1.77732974470301</v>
      </c>
      <c r="F84" s="7" t="n">
        <v>1005</v>
      </c>
      <c r="G84" s="0" t="n">
        <v>0.44992</v>
      </c>
      <c r="H84" s="7" t="n">
        <v>300</v>
      </c>
      <c r="I84" s="8" t="n">
        <f aca="false">0.5+0.039*A84*A84+0.5*H84/C84</f>
        <v>29.6861349174386</v>
      </c>
      <c r="J84" s="8" t="n">
        <f aca="false">POWER(I84,-1/3)</f>
        <v>0.322960033189855</v>
      </c>
      <c r="K84" s="7" t="n">
        <v>0.71</v>
      </c>
      <c r="L84" s="8" t="n">
        <f aca="false">0.00001827*((291.15+120)/(C84+120))*POWER(C84/291.15,3/2)</f>
        <v>1.32850568346379E-005</v>
      </c>
      <c r="M84" s="7" t="n">
        <f aca="false">E84*D84*G84/L84</f>
        <v>457460377.177614</v>
      </c>
      <c r="N84" s="7" t="n">
        <f aca="false">0.332*SQRT(J84)*POWER(K84,-2/3)/SQRT(M84)</f>
        <v>1.10840080676099E-005</v>
      </c>
      <c r="O84" s="7" t="n">
        <f aca="false">C84+0.85*D84*D84/2/F84</f>
        <v>24624.5106467662</v>
      </c>
      <c r="P84" s="7" t="n">
        <f aca="false">N84*E84*D84*F84*(O84-H84)</f>
        <v>3660063.40045841</v>
      </c>
      <c r="Q84" s="7" t="n">
        <f aca="false">0.00001827*((291.15+120)/(H84+120))*POWER(H84/291.15,3/2)</f>
        <v>1.87066595305024E-005</v>
      </c>
      <c r="R84" s="7" t="n">
        <f aca="false">B84/287/H84</f>
        <v>1.17682926829268</v>
      </c>
      <c r="S84" s="7" t="n">
        <f aca="false">POWER(H84/O84,0.4)*POWER(1+POWER(K84,1/3)*(0.2)*A84*A84,0.11)</f>
        <v>0.293242425579545</v>
      </c>
      <c r="T84" s="7" t="n">
        <f aca="false">0.0296*POWER(K84,0.43)*POWER(R84*D84,0.8)*POWER(Q84,0.2)*F84*(O84-H84)/K84*S84/POWER(G84,0.2)</f>
        <v>49717039.5679438</v>
      </c>
      <c r="U84" s="0" t="n">
        <v>0.5636</v>
      </c>
    </row>
    <row r="85" customFormat="false" ht="17.35" hidden="false" customHeight="false" outlineLevel="0" collapsed="false">
      <c r="A85" s="6" t="n">
        <v>27</v>
      </c>
      <c r="B85" s="7" t="n">
        <v>101325</v>
      </c>
      <c r="C85" s="6" t="n">
        <v>198.64</v>
      </c>
      <c r="D85" s="6" t="n">
        <v>7600</v>
      </c>
      <c r="E85" s="8" t="n">
        <f aca="false">B85/287/C85</f>
        <v>1.77732974470301</v>
      </c>
      <c r="F85" s="7" t="n">
        <v>1005</v>
      </c>
      <c r="G85" s="0" t="n">
        <v>0.45173</v>
      </c>
      <c r="H85" s="7" t="n">
        <v>300</v>
      </c>
      <c r="I85" s="8" t="n">
        <f aca="false">0.5+0.039*A85*A85+0.5*H85/C85</f>
        <v>29.6861349174386</v>
      </c>
      <c r="J85" s="8" t="n">
        <f aca="false">POWER(I85,-1/3)</f>
        <v>0.322960033189855</v>
      </c>
      <c r="K85" s="7" t="n">
        <v>0.71</v>
      </c>
      <c r="L85" s="8" t="n">
        <f aca="false">0.00001827*((291.15+120)/(C85+120))*POWER(C85/291.15,3/2)</f>
        <v>1.32850568346379E-005</v>
      </c>
      <c r="M85" s="7" t="n">
        <f aca="false">E85*D85*G85/L85</f>
        <v>459300711.643055</v>
      </c>
      <c r="N85" s="7" t="n">
        <f aca="false">0.332*SQRT(J85)*POWER(K85,-2/3)/SQRT(M85)</f>
        <v>1.10617799764758E-005</v>
      </c>
      <c r="O85" s="7" t="n">
        <f aca="false">C85+0.85*D85*D85/2/F85</f>
        <v>24624.5106467662</v>
      </c>
      <c r="P85" s="7" t="n">
        <f aca="false">N85*E85*D85*F85*(O85-H85)</f>
        <v>3652723.43622113</v>
      </c>
      <c r="Q85" s="7" t="n">
        <f aca="false">0.00001827*((291.15+120)/(H85+120))*POWER(H85/291.15,3/2)</f>
        <v>1.87066595305024E-005</v>
      </c>
      <c r="R85" s="7" t="n">
        <f aca="false">B85/287/H85</f>
        <v>1.17682926829268</v>
      </c>
      <c r="S85" s="7" t="n">
        <f aca="false">POWER(H85/O85,0.4)*POWER(1+POWER(K85,1/3)*(0.2)*A85*A85,0.11)</f>
        <v>0.293242425579545</v>
      </c>
      <c r="T85" s="7" t="n">
        <f aca="false">0.0296*POWER(K85,0.43)*POWER(R85*D85,0.8)*POWER(Q85,0.2)*F85*(O85-H85)/K85*S85/POWER(G85,0.2)</f>
        <v>49677134.1309369</v>
      </c>
      <c r="U85" s="0" t="n">
        <v>0.5704</v>
      </c>
    </row>
    <row r="86" customFormat="false" ht="17.35" hidden="false" customHeight="false" outlineLevel="0" collapsed="false">
      <c r="A86" s="6" t="n">
        <v>27</v>
      </c>
      <c r="B86" s="7" t="n">
        <v>101325</v>
      </c>
      <c r="C86" s="6" t="n">
        <v>198.64</v>
      </c>
      <c r="D86" s="6" t="n">
        <v>7600</v>
      </c>
      <c r="E86" s="8" t="n">
        <f aca="false">B86/287/C86</f>
        <v>1.77732974470301</v>
      </c>
      <c r="F86" s="7" t="n">
        <v>1005</v>
      </c>
      <c r="G86" s="0" t="n">
        <v>0.45444</v>
      </c>
      <c r="H86" s="7" t="n">
        <v>300</v>
      </c>
      <c r="I86" s="8" t="n">
        <f aca="false">0.5+0.039*A86*A86+0.5*H86/C86</f>
        <v>29.6861349174386</v>
      </c>
      <c r="J86" s="8" t="n">
        <f aca="false">POWER(I86,-1/3)</f>
        <v>0.322960033189855</v>
      </c>
      <c r="K86" s="7" t="n">
        <v>0.71</v>
      </c>
      <c r="L86" s="8" t="n">
        <f aca="false">0.00001827*((291.15+120)/(C86+120))*POWER(C86/291.15,3/2)</f>
        <v>1.32850568346379E-005</v>
      </c>
      <c r="M86" s="7" t="n">
        <f aca="false">E86*D86*G86/L86</f>
        <v>462056129.544352</v>
      </c>
      <c r="N86" s="7" t="n">
        <f aca="false">0.332*SQRT(J86)*POWER(K86,-2/3)/SQRT(M86)</f>
        <v>1.10287478388883E-005</v>
      </c>
      <c r="O86" s="7" t="n">
        <f aca="false">C86+0.85*D86*D86/2/F86</f>
        <v>24624.5106467662</v>
      </c>
      <c r="P86" s="7" t="n">
        <f aca="false">N86*E86*D86*F86*(O86-H86)</f>
        <v>3641815.85503883</v>
      </c>
      <c r="Q86" s="7" t="n">
        <f aca="false">0.00001827*((291.15+120)/(H86+120))*POWER(H86/291.15,3/2)</f>
        <v>1.87066595305024E-005</v>
      </c>
      <c r="R86" s="7" t="n">
        <f aca="false">B86/287/H86</f>
        <v>1.17682926829268</v>
      </c>
      <c r="S86" s="7" t="n">
        <f aca="false">POWER(H86/O86,0.4)*POWER(1+POWER(K86,1/3)*(0.2)*A86*A86,0.11)</f>
        <v>0.293242425579545</v>
      </c>
      <c r="T86" s="7" t="n">
        <f aca="false">0.0296*POWER(K86,0.43)*POWER(R86*D86,0.8)*POWER(Q86,0.2)*F86*(O86-H86)/K86*S86/POWER(G86,0.2)</f>
        <v>49617743.5334537</v>
      </c>
      <c r="U86" s="0" t="n">
        <v>0.5772</v>
      </c>
    </row>
    <row r="87" customFormat="false" ht="17.35" hidden="false" customHeight="false" outlineLevel="0" collapsed="false">
      <c r="A87" s="6" t="n">
        <v>27</v>
      </c>
      <c r="B87" s="7" t="n">
        <v>101325</v>
      </c>
      <c r="C87" s="6" t="n">
        <v>198.64</v>
      </c>
      <c r="D87" s="6" t="n">
        <v>7600</v>
      </c>
      <c r="E87" s="8" t="n">
        <f aca="false">B87/287/C87</f>
        <v>1.77732974470301</v>
      </c>
      <c r="F87" s="7" t="n">
        <v>1005</v>
      </c>
      <c r="G87" s="0" t="n">
        <v>0.45702</v>
      </c>
      <c r="H87" s="7" t="n">
        <v>300</v>
      </c>
      <c r="I87" s="8" t="n">
        <f aca="false">0.5+0.039*A87*A87+0.5*H87/C87</f>
        <v>29.6861349174386</v>
      </c>
      <c r="J87" s="8" t="n">
        <f aca="false">POWER(I87,-1/3)</f>
        <v>0.322960033189855</v>
      </c>
      <c r="K87" s="7" t="n">
        <v>0.71</v>
      </c>
      <c r="L87" s="8" t="n">
        <f aca="false">0.00001827*((291.15+120)/(C87+120))*POWER(C87/291.15,3/2)</f>
        <v>1.32850568346379E-005</v>
      </c>
      <c r="M87" s="7" t="n">
        <f aca="false">E87*D87*G87/L87</f>
        <v>464679368.727136</v>
      </c>
      <c r="N87" s="7" t="n">
        <f aca="false">0.332*SQRT(J87)*POWER(K87,-2/3)/SQRT(M87)</f>
        <v>1.09975736659596E-005</v>
      </c>
      <c r="O87" s="7" t="n">
        <f aca="false">C87+0.85*D87*D87/2/F87</f>
        <v>24624.5106467662</v>
      </c>
      <c r="P87" s="7" t="n">
        <f aca="false">N87*E87*D87*F87*(O87-H87)</f>
        <v>3631521.79456176</v>
      </c>
      <c r="Q87" s="7" t="n">
        <f aca="false">0.00001827*((291.15+120)/(H87+120))*POWER(H87/291.15,3/2)</f>
        <v>1.87066595305024E-005</v>
      </c>
      <c r="R87" s="7" t="n">
        <f aca="false">B87/287/H87</f>
        <v>1.17682926829268</v>
      </c>
      <c r="S87" s="7" t="n">
        <f aca="false">POWER(H87/O87,0.4)*POWER(1+POWER(K87,1/3)*(0.2)*A87*A87,0.11)</f>
        <v>0.293242425579545</v>
      </c>
      <c r="T87" s="7" t="n">
        <f aca="false">0.0296*POWER(K87,0.43)*POWER(R87*D87,0.8)*POWER(Q87,0.2)*F87*(O87-H87)/K87*S87/POWER(G87,0.2)</f>
        <v>49561595.5179987</v>
      </c>
      <c r="U87" s="0" t="n">
        <v>0.584</v>
      </c>
    </row>
    <row r="88" customFormat="false" ht="17.35" hidden="false" customHeight="false" outlineLevel="0" collapsed="false">
      <c r="A88" s="6" t="n">
        <v>27</v>
      </c>
      <c r="B88" s="7" t="n">
        <v>101325</v>
      </c>
      <c r="C88" s="6" t="n">
        <v>198.64</v>
      </c>
      <c r="D88" s="6" t="n">
        <v>7600</v>
      </c>
      <c r="E88" s="8" t="n">
        <f aca="false">B88/287/C88</f>
        <v>1.77732974470301</v>
      </c>
      <c r="F88" s="7" t="n">
        <v>1005</v>
      </c>
      <c r="G88" s="0" t="n">
        <v>0.45948</v>
      </c>
      <c r="H88" s="7" t="n">
        <v>300</v>
      </c>
      <c r="I88" s="8" t="n">
        <f aca="false">0.5+0.039*A88*A88+0.5*H88/C88</f>
        <v>29.6861349174386</v>
      </c>
      <c r="J88" s="8" t="n">
        <f aca="false">POWER(I88,-1/3)</f>
        <v>0.322960033189855</v>
      </c>
      <c r="K88" s="7" t="n">
        <v>0.71</v>
      </c>
      <c r="L88" s="8" t="n">
        <f aca="false">0.00001827*((291.15+120)/(C88+120))*POWER(C88/291.15,3/2)</f>
        <v>1.32850568346379E-005</v>
      </c>
      <c r="M88" s="7" t="n">
        <f aca="false">E88*D88*G88/L88</f>
        <v>467180596.785139</v>
      </c>
      <c r="N88" s="7" t="n">
        <f aca="false">0.332*SQRT(J88)*POWER(K88,-2/3)/SQRT(M88)</f>
        <v>1.09680943203122E-005</v>
      </c>
      <c r="O88" s="7" t="n">
        <f aca="false">C88+0.85*D88*D88/2/F88</f>
        <v>24624.5106467662</v>
      </c>
      <c r="P88" s="7" t="n">
        <f aca="false">N88*E88*D88*F88*(O88-H88)</f>
        <v>3621787.38500384</v>
      </c>
      <c r="Q88" s="7" t="n">
        <f aca="false">0.00001827*((291.15+120)/(H88+120))*POWER(H88/291.15,3/2)</f>
        <v>1.87066595305024E-005</v>
      </c>
      <c r="R88" s="7" t="n">
        <f aca="false">B88/287/H88</f>
        <v>1.17682926829268</v>
      </c>
      <c r="S88" s="7" t="n">
        <f aca="false">POWER(H88/O88,0.4)*POWER(1+POWER(K88,1/3)*(0.2)*A88*A88,0.11)</f>
        <v>0.293242425579545</v>
      </c>
      <c r="T88" s="7" t="n">
        <f aca="false">0.0296*POWER(K88,0.43)*POWER(R88*D88,0.8)*POWER(Q88,0.2)*F88*(O88-H88)/K88*S88/POWER(G88,0.2)</f>
        <v>49508412.150681</v>
      </c>
      <c r="U88" s="0" t="n">
        <v>0.5908</v>
      </c>
    </row>
    <row r="89" customFormat="false" ht="17.35" hidden="false" customHeight="false" outlineLevel="0" collapsed="false">
      <c r="A89" s="6" t="n">
        <v>27</v>
      </c>
      <c r="B89" s="7" t="n">
        <v>101325</v>
      </c>
      <c r="C89" s="6" t="n">
        <v>198.64</v>
      </c>
      <c r="D89" s="6" t="n">
        <v>7600</v>
      </c>
      <c r="E89" s="8" t="n">
        <f aca="false">B89/287/C89</f>
        <v>1.77732974470301</v>
      </c>
      <c r="F89" s="7" t="n">
        <v>1005</v>
      </c>
      <c r="G89" s="0" t="n">
        <v>0.46184</v>
      </c>
      <c r="H89" s="7" t="n">
        <v>300</v>
      </c>
      <c r="I89" s="8" t="n">
        <f aca="false">0.5+0.039*A89*A89+0.5*H89/C89</f>
        <v>29.6861349174386</v>
      </c>
      <c r="J89" s="8" t="n">
        <f aca="false">POWER(I89,-1/3)</f>
        <v>0.322960033189855</v>
      </c>
      <c r="K89" s="7" t="n">
        <v>0.71</v>
      </c>
      <c r="L89" s="8" t="n">
        <f aca="false">0.00001827*((291.15+120)/(C89+120))*POWER(C89/291.15,3/2)</f>
        <v>1.32850568346379E-005</v>
      </c>
      <c r="M89" s="7" t="n">
        <f aca="false">E89*D89*G89/L89</f>
        <v>469580148.905826</v>
      </c>
      <c r="N89" s="7" t="n">
        <f aca="false">0.332*SQRT(J89)*POWER(K89,-2/3)/SQRT(M89)</f>
        <v>1.09400349761362E-005</v>
      </c>
      <c r="O89" s="7" t="n">
        <f aca="false">C89+0.85*D89*D89/2/F89</f>
        <v>24624.5106467662</v>
      </c>
      <c r="P89" s="7" t="n">
        <f aca="false">N89*E89*D89*F89*(O89-H89)</f>
        <v>3612521.8758096</v>
      </c>
      <c r="Q89" s="7" t="n">
        <f aca="false">0.00001827*((291.15+120)/(H89+120))*POWER(H89/291.15,3/2)</f>
        <v>1.87066595305024E-005</v>
      </c>
      <c r="R89" s="7" t="n">
        <f aca="false">B89/287/H89</f>
        <v>1.17682926829268</v>
      </c>
      <c r="S89" s="7" t="n">
        <f aca="false">POWER(H89/O89,0.4)*POWER(1+POWER(K89,1/3)*(0.2)*A89*A89,0.11)</f>
        <v>0.293242425579545</v>
      </c>
      <c r="T89" s="7" t="n">
        <f aca="false">0.0296*POWER(K89,0.43)*POWER(R89*D89,0.8)*POWER(Q89,0.2)*F89*(O89-H89)/K89*S89/POWER(G89,0.2)</f>
        <v>49457710.8654118</v>
      </c>
      <c r="U89" s="0" t="n">
        <v>0.5976</v>
      </c>
    </row>
    <row r="90" customFormat="false" ht="17.35" hidden="false" customHeight="false" outlineLevel="0" collapsed="false">
      <c r="A90" s="6" t="n">
        <v>27</v>
      </c>
      <c r="B90" s="7" t="n">
        <v>101325</v>
      </c>
      <c r="C90" s="6" t="n">
        <v>198.64</v>
      </c>
      <c r="D90" s="6" t="n">
        <v>7600</v>
      </c>
      <c r="E90" s="8" t="n">
        <f aca="false">B90/287/C90</f>
        <v>1.77732974470301</v>
      </c>
      <c r="F90" s="7" t="n">
        <v>1005</v>
      </c>
      <c r="G90" s="0" t="n">
        <v>0.46407</v>
      </c>
      <c r="H90" s="7" t="n">
        <v>300</v>
      </c>
      <c r="I90" s="8" t="n">
        <f aca="false">0.5+0.039*A90*A90+0.5*H90/C90</f>
        <v>29.6861349174386</v>
      </c>
      <c r="J90" s="8" t="n">
        <f aca="false">POWER(I90,-1/3)</f>
        <v>0.322960033189855</v>
      </c>
      <c r="K90" s="7" t="n">
        <v>0.71</v>
      </c>
      <c r="L90" s="8" t="n">
        <f aca="false">0.00001827*((291.15+120)/(C90+120))*POWER(C90/291.15,3/2)</f>
        <v>1.32850568346379E-005</v>
      </c>
      <c r="M90" s="7" t="n">
        <f aca="false">E90*D90*G90/L90</f>
        <v>471847522.307999</v>
      </c>
      <c r="N90" s="7" t="n">
        <f aca="false">0.332*SQRT(J90)*POWER(K90,-2/3)/SQRT(M90)</f>
        <v>1.09137181957553E-005</v>
      </c>
      <c r="O90" s="7" t="n">
        <f aca="false">C90+0.85*D90*D90/2/F90</f>
        <v>24624.5106467662</v>
      </c>
      <c r="P90" s="7" t="n">
        <f aca="false">N90*E90*D90*F90*(O90-H90)</f>
        <v>3603831.78066511</v>
      </c>
      <c r="Q90" s="7" t="n">
        <f aca="false">0.00001827*((291.15+120)/(H90+120))*POWER(H90/291.15,3/2)</f>
        <v>1.87066595305024E-005</v>
      </c>
      <c r="R90" s="7" t="n">
        <f aca="false">B90/287/H90</f>
        <v>1.17682926829268</v>
      </c>
      <c r="S90" s="7" t="n">
        <f aca="false">POWER(H90/O90,0.4)*POWER(1+POWER(K90,1/3)*(0.2)*A90*A90,0.11)</f>
        <v>0.293242425579545</v>
      </c>
      <c r="T90" s="7" t="n">
        <f aca="false">0.0296*POWER(K90,0.43)*POWER(R90*D90,0.8)*POWER(Q90,0.2)*F90*(O90-H90)/K90*S90/POWER(G90,0.2)</f>
        <v>49410087.3168614</v>
      </c>
      <c r="U90" s="0" t="n">
        <v>0.6044</v>
      </c>
    </row>
    <row r="91" customFormat="false" ht="17.35" hidden="false" customHeight="false" outlineLevel="0" collapsed="false">
      <c r="A91" s="6" t="n">
        <v>27</v>
      </c>
      <c r="B91" s="7" t="n">
        <v>101325</v>
      </c>
      <c r="C91" s="6" t="n">
        <v>198.64</v>
      </c>
      <c r="D91" s="6" t="n">
        <v>7600</v>
      </c>
      <c r="E91" s="8" t="n">
        <f aca="false">B91/287/C91</f>
        <v>1.77732974470301</v>
      </c>
      <c r="F91" s="7" t="n">
        <v>1005</v>
      </c>
      <c r="G91" s="0" t="n">
        <v>0.46615</v>
      </c>
      <c r="H91" s="7" t="n">
        <v>300</v>
      </c>
      <c r="I91" s="8" t="n">
        <f aca="false">0.5+0.039*A91*A91+0.5*H91/C91</f>
        <v>29.6861349174386</v>
      </c>
      <c r="J91" s="8" t="n">
        <f aca="false">POWER(I91,-1/3)</f>
        <v>0.322960033189855</v>
      </c>
      <c r="K91" s="7" t="n">
        <v>0.71</v>
      </c>
      <c r="L91" s="8" t="n">
        <f aca="false">0.00001827*((291.15+120)/(C91+120))*POWER(C91/291.15,3/2)</f>
        <v>1.32850568346379E-005</v>
      </c>
      <c r="M91" s="7" t="n">
        <f aca="false">E91*D91*G91/L91</f>
        <v>473962381.804198</v>
      </c>
      <c r="N91" s="7" t="n">
        <f aca="false">0.332*SQRT(J91)*POWER(K91,-2/3)/SQRT(M91)</f>
        <v>1.08893420148926E-005</v>
      </c>
      <c r="O91" s="7" t="n">
        <f aca="false">C91+0.85*D91*D91/2/F91</f>
        <v>24624.5106467662</v>
      </c>
      <c r="P91" s="7" t="n">
        <f aca="false">N91*E91*D91*F91*(O91-H91)</f>
        <v>3595782.49318042</v>
      </c>
      <c r="Q91" s="7" t="n">
        <f aca="false">0.00001827*((291.15+120)/(H91+120))*POWER(H91/291.15,3/2)</f>
        <v>1.87066595305024E-005</v>
      </c>
      <c r="R91" s="7" t="n">
        <f aca="false">B91/287/H91</f>
        <v>1.17682926829268</v>
      </c>
      <c r="S91" s="7" t="n">
        <f aca="false">POWER(H91/O91,0.4)*POWER(1+POWER(K91,1/3)*(0.2)*A91*A91,0.11)</f>
        <v>0.293242425579545</v>
      </c>
      <c r="T91" s="7" t="n">
        <f aca="false">0.0296*POWER(K91,0.43)*POWER(R91*D91,0.8)*POWER(Q91,0.2)*F91*(O91-H91)/K91*S91/POWER(G91,0.2)</f>
        <v>49365914.0220492</v>
      </c>
      <c r="U91" s="0" t="n">
        <v>0.6112</v>
      </c>
    </row>
    <row r="92" customFormat="false" ht="17.35" hidden="false" customHeight="false" outlineLevel="0" collapsed="false">
      <c r="A92" s="6" t="n">
        <v>27</v>
      </c>
      <c r="B92" s="7" t="n">
        <v>101325</v>
      </c>
      <c r="C92" s="6" t="n">
        <v>198.64</v>
      </c>
      <c r="D92" s="6" t="n">
        <v>7600</v>
      </c>
      <c r="E92" s="8" t="n">
        <f aca="false">B92/287/C92</f>
        <v>1.77732974470301</v>
      </c>
      <c r="F92" s="7" t="n">
        <v>1005</v>
      </c>
      <c r="G92" s="0" t="n">
        <v>0.46749</v>
      </c>
      <c r="H92" s="7" t="n">
        <v>300</v>
      </c>
      <c r="I92" s="8" t="n">
        <f aca="false">0.5+0.039*A92*A92+0.5*H92/C92</f>
        <v>29.6861349174386</v>
      </c>
      <c r="J92" s="8" t="n">
        <f aca="false">POWER(I92,-1/3)</f>
        <v>0.322960033189855</v>
      </c>
      <c r="K92" s="7" t="n">
        <v>0.71</v>
      </c>
      <c r="L92" s="8" t="n">
        <f aca="false">0.00001827*((291.15+120)/(C92+120))*POWER(C92/291.15,3/2)</f>
        <v>1.32850568346379E-005</v>
      </c>
      <c r="M92" s="7" t="n">
        <f aca="false">E92*D92*G92/L92</f>
        <v>475324839.364248</v>
      </c>
      <c r="N92" s="7" t="n">
        <f aca="false">0.332*SQRT(J92)*POWER(K92,-2/3)/SQRT(M92)</f>
        <v>1.08737243657086E-005</v>
      </c>
      <c r="O92" s="7" t="n">
        <f aca="false">C92+0.85*D92*D92/2/F92</f>
        <v>24624.5106467662</v>
      </c>
      <c r="P92" s="7" t="n">
        <f aca="false">N92*E92*D92*F92*(O92-H92)</f>
        <v>3590625.37079017</v>
      </c>
      <c r="Q92" s="7" t="n">
        <f aca="false">0.00001827*((291.15+120)/(H92+120))*POWER(H92/291.15,3/2)</f>
        <v>1.87066595305024E-005</v>
      </c>
      <c r="R92" s="7" t="n">
        <f aca="false">B92/287/H92</f>
        <v>1.17682926829268</v>
      </c>
      <c r="S92" s="7" t="n">
        <f aca="false">POWER(H92/O92,0.4)*POWER(1+POWER(K92,1/3)*(0.2)*A92*A92,0.11)</f>
        <v>0.293242425579545</v>
      </c>
      <c r="T92" s="7" t="n">
        <f aca="false">0.0296*POWER(K92,0.43)*POWER(R92*D92,0.8)*POWER(Q92,0.2)*F92*(O92-H92)/K92*S92/POWER(G92,0.2)</f>
        <v>49337581.3090275</v>
      </c>
      <c r="U92" s="0" t="n">
        <v>0.618</v>
      </c>
    </row>
    <row r="93" customFormat="false" ht="17.35" hidden="false" customHeight="false" outlineLevel="0" collapsed="false">
      <c r="A93" s="6" t="n">
        <v>27</v>
      </c>
      <c r="B93" s="7" t="n">
        <v>101325</v>
      </c>
      <c r="C93" s="6" t="n">
        <v>198.64</v>
      </c>
      <c r="D93" s="6" t="n">
        <v>7600</v>
      </c>
      <c r="E93" s="8" t="n">
        <f aca="false">B93/287/C93</f>
        <v>1.77732974470301</v>
      </c>
      <c r="F93" s="7" t="n">
        <v>1005</v>
      </c>
      <c r="G93" s="0" t="n">
        <v>0.4692</v>
      </c>
      <c r="H93" s="7" t="n">
        <v>300</v>
      </c>
      <c r="I93" s="8" t="n">
        <f aca="false">0.5+0.039*A93*A93+0.5*H93/C93</f>
        <v>29.6861349174386</v>
      </c>
      <c r="J93" s="8" t="n">
        <f aca="false">POWER(I93,-1/3)</f>
        <v>0.322960033189855</v>
      </c>
      <c r="K93" s="7" t="n">
        <v>0.71</v>
      </c>
      <c r="L93" s="8" t="n">
        <f aca="false">0.00001827*((291.15+120)/(C93+120))*POWER(C93/291.15,3/2)</f>
        <v>1.32850568346379E-005</v>
      </c>
      <c r="M93" s="7" t="n">
        <f aca="false">E93*D93*G93/L93</f>
        <v>477063497.892373</v>
      </c>
      <c r="N93" s="7" t="n">
        <f aca="false">0.332*SQRT(J93)*POWER(K93,-2/3)/SQRT(M93)</f>
        <v>1.0853891627927E-005</v>
      </c>
      <c r="O93" s="7" t="n">
        <f aca="false">C93+0.85*D93*D93/2/F93</f>
        <v>24624.5106467662</v>
      </c>
      <c r="P93" s="7" t="n">
        <f aca="false">N93*E93*D93*F93*(O93-H93)</f>
        <v>3584076.37901365</v>
      </c>
      <c r="Q93" s="7" t="n">
        <f aca="false">0.00001827*((291.15+120)/(H93+120))*POWER(H93/291.15,3/2)</f>
        <v>1.87066595305024E-005</v>
      </c>
      <c r="R93" s="7" t="n">
        <f aca="false">B93/287/H93</f>
        <v>1.17682926829268</v>
      </c>
      <c r="S93" s="7" t="n">
        <f aca="false">POWER(H93/O93,0.4)*POWER(1+POWER(K93,1/3)*(0.2)*A93*A93,0.11)</f>
        <v>0.293242425579545</v>
      </c>
      <c r="T93" s="7" t="n">
        <f aca="false">0.0296*POWER(K93,0.43)*POWER(R93*D93,0.8)*POWER(Q93,0.2)*F93*(O93-H93)/K93*S93/POWER(G93,0.2)</f>
        <v>49301566.5927824</v>
      </c>
      <c r="U93" s="0" t="n">
        <v>0.6248</v>
      </c>
    </row>
    <row r="94" customFormat="false" ht="17.35" hidden="false" customHeight="false" outlineLevel="0" collapsed="false">
      <c r="A94" s="6" t="n">
        <v>27</v>
      </c>
      <c r="B94" s="7" t="n">
        <v>101325</v>
      </c>
      <c r="C94" s="6" t="n">
        <v>198.64</v>
      </c>
      <c r="D94" s="6" t="n">
        <v>7600</v>
      </c>
      <c r="E94" s="8" t="n">
        <f aca="false">B94/287/C94</f>
        <v>1.77732974470301</v>
      </c>
      <c r="F94" s="7" t="n">
        <v>1005</v>
      </c>
      <c r="G94" s="0" t="n">
        <v>0.47176</v>
      </c>
      <c r="H94" s="7" t="n">
        <v>300</v>
      </c>
      <c r="I94" s="8" t="n">
        <f aca="false">0.5+0.039*A94*A94+0.5*H94/C94</f>
        <v>29.6861349174386</v>
      </c>
      <c r="J94" s="8" t="n">
        <f aca="false">POWER(I94,-1/3)</f>
        <v>0.322960033189855</v>
      </c>
      <c r="K94" s="7" t="n">
        <v>0.71</v>
      </c>
      <c r="L94" s="8" t="n">
        <f aca="false">0.00001827*((291.15+120)/(C94+120))*POWER(C94/291.15,3/2)</f>
        <v>1.32850568346379E-005</v>
      </c>
      <c r="M94" s="7" t="n">
        <f aca="false">E94*D94*G94/L94</f>
        <v>479666401.887693</v>
      </c>
      <c r="N94" s="7" t="n">
        <f aca="false">0.332*SQRT(J94)*POWER(K94,-2/3)/SQRT(M94)</f>
        <v>1.0824402311071E-005</v>
      </c>
      <c r="O94" s="7" t="n">
        <f aca="false">C94+0.85*D94*D94/2/F94</f>
        <v>24624.5106467662</v>
      </c>
      <c r="P94" s="7" t="n">
        <f aca="false">N94*E94*D94*F94*(O94-H94)</f>
        <v>3574338.67685115</v>
      </c>
      <c r="Q94" s="7" t="n">
        <f aca="false">0.00001827*((291.15+120)/(H94+120))*POWER(H94/291.15,3/2)</f>
        <v>1.87066595305024E-005</v>
      </c>
      <c r="R94" s="7" t="n">
        <f aca="false">B94/287/H94</f>
        <v>1.17682926829268</v>
      </c>
      <c r="S94" s="7" t="n">
        <f aca="false">POWER(H94/O94,0.4)*POWER(1+POWER(K94,1/3)*(0.2)*A94*A94,0.11)</f>
        <v>0.293242425579545</v>
      </c>
      <c r="T94" s="7" t="n">
        <f aca="false">0.0296*POWER(K94,0.43)*POWER(R94*D94,0.8)*POWER(Q94,0.2)*F94*(O94-H94)/K94*S94/POWER(G94,0.2)</f>
        <v>49247943.1990929</v>
      </c>
      <c r="U94" s="0" t="n">
        <v>0.6316</v>
      </c>
    </row>
    <row r="95" customFormat="false" ht="17.35" hidden="false" customHeight="false" outlineLevel="0" collapsed="false">
      <c r="A95" s="6" t="n">
        <v>27</v>
      </c>
      <c r="B95" s="7" t="n">
        <v>101325</v>
      </c>
      <c r="C95" s="6" t="n">
        <v>198.64</v>
      </c>
      <c r="D95" s="6" t="n">
        <v>7600</v>
      </c>
      <c r="E95" s="8" t="n">
        <f aca="false">B95/287/C95</f>
        <v>1.77732974470301</v>
      </c>
      <c r="F95" s="7" t="n">
        <v>1005</v>
      </c>
      <c r="G95" s="0" t="n">
        <v>0.47424</v>
      </c>
      <c r="H95" s="7" t="n">
        <v>300</v>
      </c>
      <c r="I95" s="8" t="n">
        <f aca="false">0.5+0.039*A95*A95+0.5*H95/C95</f>
        <v>29.6861349174386</v>
      </c>
      <c r="J95" s="8" t="n">
        <f aca="false">POWER(I95,-1/3)</f>
        <v>0.322960033189855</v>
      </c>
      <c r="K95" s="7" t="n">
        <v>0.71</v>
      </c>
      <c r="L95" s="8" t="n">
        <f aca="false">0.00001827*((291.15+120)/(C95+120))*POWER(C95/291.15,3/2)</f>
        <v>1.32850568346379E-005</v>
      </c>
      <c r="M95" s="7" t="n">
        <f aca="false">E95*D95*G95/L95</f>
        <v>482187965.13316</v>
      </c>
      <c r="N95" s="7" t="n">
        <f aca="false">0.332*SQRT(J95)*POWER(K95,-2/3)/SQRT(M95)</f>
        <v>1.07960625410083E-005</v>
      </c>
      <c r="O95" s="7" t="n">
        <f aca="false">C95+0.85*D95*D95/2/F95</f>
        <v>24624.5106467662</v>
      </c>
      <c r="P95" s="7" t="n">
        <f aca="false">N95*E95*D95*F95*(O95-H95)</f>
        <v>3564980.56789354</v>
      </c>
      <c r="Q95" s="7" t="n">
        <f aca="false">0.00001827*((291.15+120)/(H95+120))*POWER(H95/291.15,3/2)</f>
        <v>1.87066595305024E-005</v>
      </c>
      <c r="R95" s="7" t="n">
        <f aca="false">B95/287/H95</f>
        <v>1.17682926829268</v>
      </c>
      <c r="S95" s="7" t="n">
        <f aca="false">POWER(H95/O95,0.4)*POWER(1+POWER(K95,1/3)*(0.2)*A95*A95,0.11)</f>
        <v>0.293242425579545</v>
      </c>
      <c r="T95" s="7" t="n">
        <f aca="false">0.0296*POWER(K95,0.43)*POWER(R95*D95,0.8)*POWER(Q95,0.2)*F95*(O95-H95)/K95*S95/POWER(G95,0.2)</f>
        <v>49196327.4848809</v>
      </c>
      <c r="U95" s="0" t="n">
        <v>0.6384</v>
      </c>
    </row>
    <row r="96" customFormat="false" ht="17.35" hidden="false" customHeight="false" outlineLevel="0" collapsed="false">
      <c r="A96" s="6" t="n">
        <v>27</v>
      </c>
      <c r="B96" s="7" t="n">
        <v>101325</v>
      </c>
      <c r="C96" s="6" t="n">
        <v>198.64</v>
      </c>
      <c r="D96" s="6" t="n">
        <v>7600</v>
      </c>
      <c r="E96" s="8" t="n">
        <f aca="false">B96/287/C96</f>
        <v>1.77732974470301</v>
      </c>
      <c r="F96" s="7" t="n">
        <v>1005</v>
      </c>
      <c r="G96" s="0" t="n">
        <v>0.47669</v>
      </c>
      <c r="H96" s="7" t="n">
        <v>300</v>
      </c>
      <c r="I96" s="8" t="n">
        <f aca="false">0.5+0.039*A96*A96+0.5*H96/C96</f>
        <v>29.6861349174386</v>
      </c>
      <c r="J96" s="8" t="n">
        <f aca="false">POWER(I96,-1/3)</f>
        <v>0.322960033189855</v>
      </c>
      <c r="K96" s="7" t="n">
        <v>0.71</v>
      </c>
      <c r="L96" s="8" t="n">
        <f aca="false">0.00001827*((291.15+120)/(C96+120))*POWER(C96/291.15,3/2)</f>
        <v>1.32850568346379E-005</v>
      </c>
      <c r="M96" s="7" t="n">
        <f aca="false">E96*D96*G96/L96</f>
        <v>484679025.597432</v>
      </c>
      <c r="N96" s="7" t="n">
        <f aca="false">0.332*SQRT(J96)*POWER(K96,-2/3)/SQRT(M96)</f>
        <v>1.07682830334037E-005</v>
      </c>
      <c r="O96" s="7" t="n">
        <f aca="false">C96+0.85*D96*D96/2/F96</f>
        <v>24624.5106467662</v>
      </c>
      <c r="P96" s="7" t="n">
        <f aca="false">N96*E96*D96*F96*(O96-H96)</f>
        <v>3555807.46386418</v>
      </c>
      <c r="Q96" s="7" t="n">
        <f aca="false">0.00001827*((291.15+120)/(H96+120))*POWER(H96/291.15,3/2)</f>
        <v>1.87066595305024E-005</v>
      </c>
      <c r="R96" s="7" t="n">
        <f aca="false">B96/287/H96</f>
        <v>1.17682926829268</v>
      </c>
      <c r="S96" s="7" t="n">
        <f aca="false">POWER(H96/O96,0.4)*POWER(1+POWER(K96,1/3)*(0.2)*A96*A96,0.11)</f>
        <v>0.293242425579545</v>
      </c>
      <c r="T96" s="7" t="n">
        <f aca="false">0.0296*POWER(K96,0.43)*POWER(R96*D96,0.8)*POWER(Q96,0.2)*F96*(O96-H96)/K96*S96/POWER(G96,0.2)</f>
        <v>49145653.2260959</v>
      </c>
      <c r="U96" s="0" t="n">
        <v>0.6451</v>
      </c>
    </row>
    <row r="97" customFormat="false" ht="17.35" hidden="false" customHeight="false" outlineLevel="0" collapsed="false">
      <c r="A97" s="6" t="n">
        <v>27</v>
      </c>
      <c r="B97" s="7" t="n">
        <v>101325</v>
      </c>
      <c r="C97" s="6" t="n">
        <v>198.64</v>
      </c>
      <c r="D97" s="6" t="n">
        <v>7600</v>
      </c>
      <c r="E97" s="8" t="n">
        <f aca="false">B97/287/C97</f>
        <v>1.77732974470301</v>
      </c>
      <c r="F97" s="7" t="n">
        <v>1005</v>
      </c>
      <c r="G97" s="0" t="n">
        <v>0.47906</v>
      </c>
      <c r="H97" s="7" t="n">
        <v>300</v>
      </c>
      <c r="I97" s="8" t="n">
        <f aca="false">0.5+0.039*A97*A97+0.5*H97/C97</f>
        <v>29.6861349174386</v>
      </c>
      <c r="J97" s="8" t="n">
        <f aca="false">POWER(I97,-1/3)</f>
        <v>0.322960033189855</v>
      </c>
      <c r="K97" s="7" t="n">
        <v>0.71</v>
      </c>
      <c r="L97" s="8" t="n">
        <f aca="false">0.00001827*((291.15+120)/(C97+120))*POWER(C97/291.15,3/2)</f>
        <v>1.32850568346379E-005</v>
      </c>
      <c r="M97" s="7" t="n">
        <f aca="false">E97*D97*G97/L97</f>
        <v>487088745.31185</v>
      </c>
      <c r="N97" s="7" t="n">
        <f aca="false">0.332*SQRT(J97)*POWER(K97,-2/3)/SQRT(M97)</f>
        <v>1.0741613646274E-005</v>
      </c>
      <c r="O97" s="7" t="n">
        <f aca="false">C97+0.85*D97*D97/2/F97</f>
        <v>24624.5106467662</v>
      </c>
      <c r="P97" s="7" t="n">
        <f aca="false">N97*E97*D97*F97*(O97-H97)</f>
        <v>3547000.93402853</v>
      </c>
      <c r="Q97" s="7" t="n">
        <f aca="false">0.00001827*((291.15+120)/(H97+120))*POWER(H97/291.15,3/2)</f>
        <v>1.87066595305024E-005</v>
      </c>
      <c r="R97" s="7" t="n">
        <f aca="false">B97/287/H97</f>
        <v>1.17682926829268</v>
      </c>
      <c r="S97" s="7" t="n">
        <f aca="false">POWER(H97/O97,0.4)*POWER(1+POWER(K97,1/3)*(0.2)*A97*A97,0.11)</f>
        <v>0.293242425579545</v>
      </c>
      <c r="T97" s="7" t="n">
        <f aca="false">0.0296*POWER(K97,0.43)*POWER(R97*D97,0.8)*POWER(Q97,0.2)*F97*(O97-H97)/K97*S97/POWER(G97,0.2)</f>
        <v>49096930.1540037</v>
      </c>
      <c r="U97" s="0" t="n">
        <v>0.6519</v>
      </c>
    </row>
    <row r="98" customFormat="false" ht="17.35" hidden="false" customHeight="false" outlineLevel="0" collapsed="false">
      <c r="A98" s="6" t="n">
        <v>27</v>
      </c>
      <c r="B98" s="7" t="n">
        <v>101325</v>
      </c>
      <c r="C98" s="6" t="n">
        <v>198.64</v>
      </c>
      <c r="D98" s="6" t="n">
        <v>7600</v>
      </c>
      <c r="E98" s="8" t="n">
        <f aca="false">B98/287/C98</f>
        <v>1.77732974470301</v>
      </c>
      <c r="F98" s="7" t="n">
        <v>1005</v>
      </c>
      <c r="G98" s="0" t="n">
        <v>0.48132</v>
      </c>
      <c r="H98" s="7" t="n">
        <v>300</v>
      </c>
      <c r="I98" s="8" t="n">
        <f aca="false">0.5+0.039*A98*A98+0.5*H98/C98</f>
        <v>29.6861349174386</v>
      </c>
      <c r="J98" s="8" t="n">
        <f aca="false">POWER(I98,-1/3)</f>
        <v>0.322960033189855</v>
      </c>
      <c r="K98" s="7" t="n">
        <v>0.71</v>
      </c>
      <c r="L98" s="8" t="n">
        <f aca="false">0.00001827*((291.15+120)/(C98+120))*POWER(C98/291.15,3/2)</f>
        <v>1.32850568346379E-005</v>
      </c>
      <c r="M98" s="7" t="n">
        <f aca="false">E98*D98*G98/L98</f>
        <v>489386621.495219</v>
      </c>
      <c r="N98" s="7" t="n">
        <f aca="false">0.332*SQRT(J98)*POWER(K98,-2/3)/SQRT(M98)</f>
        <v>1.0716365775311E-005</v>
      </c>
      <c r="O98" s="7" t="n">
        <f aca="false">C98+0.85*D98*D98/2/F98</f>
        <v>24624.5106467662</v>
      </c>
      <c r="P98" s="7" t="n">
        <f aca="false">N98*E98*D98*F98*(O98-H98)</f>
        <v>3538663.80472589</v>
      </c>
      <c r="Q98" s="7" t="n">
        <f aca="false">0.00001827*((291.15+120)/(H98+120))*POWER(H98/291.15,3/2)</f>
        <v>1.87066595305024E-005</v>
      </c>
      <c r="R98" s="7" t="n">
        <f aca="false">B98/287/H98</f>
        <v>1.17682926829268</v>
      </c>
      <c r="S98" s="7" t="n">
        <f aca="false">POWER(H98/O98,0.4)*POWER(1+POWER(K98,1/3)*(0.2)*A98*A98,0.11)</f>
        <v>0.293242425579545</v>
      </c>
      <c r="T98" s="7" t="n">
        <f aca="false">0.0296*POWER(K98,0.43)*POWER(R98*D98,0.8)*POWER(Q98,0.2)*F98*(O98-H98)/K98*S98/POWER(G98,0.2)</f>
        <v>49050737.1634774</v>
      </c>
      <c r="U98" s="0" t="n">
        <v>0.6587</v>
      </c>
    </row>
    <row r="99" customFormat="false" ht="17.35" hidden="false" customHeight="false" outlineLevel="0" collapsed="false">
      <c r="A99" s="6" t="n">
        <v>27</v>
      </c>
      <c r="B99" s="7" t="n">
        <v>101325</v>
      </c>
      <c r="C99" s="6" t="n">
        <v>198.64</v>
      </c>
      <c r="D99" s="6" t="n">
        <v>7600</v>
      </c>
      <c r="E99" s="8" t="n">
        <f aca="false">B99/287/C99</f>
        <v>1.77732974470301</v>
      </c>
      <c r="F99" s="7" t="n">
        <v>1005</v>
      </c>
      <c r="G99" s="0" t="n">
        <v>0.48345</v>
      </c>
      <c r="H99" s="7" t="n">
        <v>300</v>
      </c>
      <c r="I99" s="8" t="n">
        <f aca="false">0.5+0.039*A99*A99+0.5*H99/C99</f>
        <v>29.6861349174386</v>
      </c>
      <c r="J99" s="8" t="n">
        <f aca="false">POWER(I99,-1/3)</f>
        <v>0.322960033189855</v>
      </c>
      <c r="K99" s="7" t="n">
        <v>0.71</v>
      </c>
      <c r="L99" s="8" t="n">
        <f aca="false">0.00001827*((291.15+120)/(C99+120))*POWER(C99/291.15,3/2)</f>
        <v>1.32850568346379E-005</v>
      </c>
      <c r="M99" s="7" t="n">
        <f aca="false">E99*D99*G99/L99</f>
        <v>491552318.960076</v>
      </c>
      <c r="N99" s="7" t="n">
        <f aca="false">0.332*SQRT(J99)*POWER(K99,-2/3)/SQRT(M99)</f>
        <v>1.06927324560735E-005</v>
      </c>
      <c r="O99" s="7" t="n">
        <f aca="false">C99+0.85*D99*D99/2/F99</f>
        <v>24624.5106467662</v>
      </c>
      <c r="P99" s="7" t="n">
        <f aca="false">N99*E99*D99*F99*(O99-H99)</f>
        <v>3530859.81845621</v>
      </c>
      <c r="Q99" s="7" t="n">
        <f aca="false">0.00001827*((291.15+120)/(H99+120))*POWER(H99/291.15,3/2)</f>
        <v>1.87066595305024E-005</v>
      </c>
      <c r="R99" s="7" t="n">
        <f aca="false">B99/287/H99</f>
        <v>1.17682926829268</v>
      </c>
      <c r="S99" s="7" t="n">
        <f aca="false">POWER(H99/O99,0.4)*POWER(1+POWER(K99,1/3)*(0.2)*A99*A99,0.11)</f>
        <v>0.293242425579545</v>
      </c>
      <c r="T99" s="7" t="n">
        <f aca="false">0.0296*POWER(K99,0.43)*POWER(R99*D99,0.8)*POWER(Q99,0.2)*F99*(O99-H99)/K99*S99/POWER(G99,0.2)</f>
        <v>49007438.9181267</v>
      </c>
      <c r="U99" s="0" t="n">
        <v>0.6655</v>
      </c>
    </row>
    <row r="100" customFormat="false" ht="17.35" hidden="false" customHeight="false" outlineLevel="0" collapsed="false">
      <c r="A100" s="6" t="n">
        <v>27</v>
      </c>
      <c r="B100" s="7" t="n">
        <v>101325</v>
      </c>
      <c r="C100" s="6" t="n">
        <v>198.64</v>
      </c>
      <c r="D100" s="6" t="n">
        <v>7600</v>
      </c>
      <c r="E100" s="8" t="n">
        <f aca="false">B100/287/C100</f>
        <v>1.77732974470301</v>
      </c>
      <c r="F100" s="7" t="n">
        <v>1005</v>
      </c>
      <c r="G100" s="0" t="n">
        <v>0.48513</v>
      </c>
      <c r="H100" s="7" t="n">
        <v>300</v>
      </c>
      <c r="I100" s="8" t="n">
        <f aca="false">0.5+0.039*A100*A100+0.5*H100/C100</f>
        <v>29.6861349174386</v>
      </c>
      <c r="J100" s="8" t="n">
        <f aca="false">POWER(I100,-1/3)</f>
        <v>0.322960033189855</v>
      </c>
      <c r="K100" s="7" t="n">
        <v>0.71</v>
      </c>
      <c r="L100" s="8" t="n">
        <f aca="false">0.00001827*((291.15+120)/(C100+120))*POWER(C100/291.15,3/2)</f>
        <v>1.32850568346379E-005</v>
      </c>
      <c r="M100" s="7" t="n">
        <f aca="false">E100*D100*G100/L100</f>
        <v>493260474.707005</v>
      </c>
      <c r="N100" s="7" t="n">
        <f aca="false">0.332*SQRT(J100)*POWER(K100,-2/3)/SQRT(M100)</f>
        <v>1.0674201990408E-005</v>
      </c>
      <c r="O100" s="7" t="n">
        <f aca="false">C100+0.85*D100*D100/2/F100</f>
        <v>24624.5106467662</v>
      </c>
      <c r="P100" s="7" t="n">
        <f aca="false">N100*E100*D100*F100*(O100-H100)</f>
        <v>3524740.85149389</v>
      </c>
      <c r="Q100" s="7" t="n">
        <f aca="false">0.00001827*((291.15+120)/(H100+120))*POWER(H100/291.15,3/2)</f>
        <v>1.87066595305024E-005</v>
      </c>
      <c r="R100" s="7" t="n">
        <f aca="false">B100/287/H100</f>
        <v>1.17682926829268</v>
      </c>
      <c r="S100" s="7" t="n">
        <f aca="false">POWER(H100/O100,0.4)*POWER(1+POWER(K100,1/3)*(0.2)*A100*A100,0.11)</f>
        <v>0.293242425579545</v>
      </c>
      <c r="T100" s="7" t="n">
        <f aca="false">0.0296*POWER(K100,0.43)*POWER(R100*D100,0.8)*POWER(Q100,0.2)*F100*(O100-H100)/K100*S100/POWER(G100,0.2)</f>
        <v>48973449.3559282</v>
      </c>
      <c r="U100" s="0" t="n">
        <v>0.6723</v>
      </c>
    </row>
    <row r="101" customFormat="false" ht="17.35" hidden="false" customHeight="false" outlineLevel="0" collapsed="false">
      <c r="A101" s="6" t="n">
        <v>27</v>
      </c>
      <c r="B101" s="7" t="n">
        <v>101325</v>
      </c>
      <c r="C101" s="6" t="n">
        <v>198.64</v>
      </c>
      <c r="D101" s="6" t="n">
        <v>7600</v>
      </c>
      <c r="E101" s="8" t="n">
        <f aca="false">B101/287/C101</f>
        <v>1.77732974470301</v>
      </c>
      <c r="F101" s="7" t="n">
        <v>1005</v>
      </c>
      <c r="G101" s="0" t="n">
        <v>0.48696</v>
      </c>
      <c r="H101" s="7" t="n">
        <v>300</v>
      </c>
      <c r="I101" s="8" t="n">
        <f aca="false">0.5+0.039*A101*A101+0.5*H101/C101</f>
        <v>29.6861349174386</v>
      </c>
      <c r="J101" s="8" t="n">
        <f aca="false">POWER(I101,-1/3)</f>
        <v>0.322960033189855</v>
      </c>
      <c r="K101" s="7" t="n">
        <v>0.71</v>
      </c>
      <c r="L101" s="8" t="n">
        <f aca="false">0.00001827*((291.15+120)/(C101+120))*POWER(C101/291.15,3/2)</f>
        <v>1.32850568346379E-005</v>
      </c>
      <c r="M101" s="7" t="n">
        <f aca="false">E101*D101*G101/L101</f>
        <v>495121144.35991</v>
      </c>
      <c r="N101" s="7" t="n">
        <f aca="false">0.332*SQRT(J101)*POWER(K101,-2/3)/SQRT(M101)</f>
        <v>1.06541262385537E-005</v>
      </c>
      <c r="O101" s="7" t="n">
        <f aca="false">C101+0.85*D101*D101/2/F101</f>
        <v>24624.5106467662</v>
      </c>
      <c r="P101" s="7" t="n">
        <f aca="false">N101*E101*D101*F101*(O101-H101)</f>
        <v>3518111.61375333</v>
      </c>
      <c r="Q101" s="7" t="n">
        <f aca="false">0.00001827*((291.15+120)/(H101+120))*POWER(H101/291.15,3/2)</f>
        <v>1.87066595305024E-005</v>
      </c>
      <c r="R101" s="7" t="n">
        <f aca="false">B101/287/H101</f>
        <v>1.17682926829268</v>
      </c>
      <c r="S101" s="7" t="n">
        <f aca="false">POWER(H101/O101,0.4)*POWER(1+POWER(K101,1/3)*(0.2)*A101*A101,0.11)</f>
        <v>0.293242425579545</v>
      </c>
      <c r="T101" s="7" t="n">
        <f aca="false">0.0296*POWER(K101,0.43)*POWER(R101*D101,0.8)*POWER(Q101,0.2)*F101*(O101-H101)/K101*S101/POWER(G101,0.2)</f>
        <v>48936585.3686958</v>
      </c>
      <c r="U101" s="0" t="n">
        <v>0.6791</v>
      </c>
    </row>
    <row r="102" customFormat="false" ht="17.35" hidden="false" customHeight="false" outlineLevel="0" collapsed="false">
      <c r="A102" s="6" t="n">
        <v>27</v>
      </c>
      <c r="B102" s="7" t="n">
        <v>101325</v>
      </c>
      <c r="C102" s="6" t="n">
        <v>198.64</v>
      </c>
      <c r="D102" s="6" t="n">
        <v>7600</v>
      </c>
      <c r="E102" s="8" t="n">
        <f aca="false">B102/287/C102</f>
        <v>1.77732974470301</v>
      </c>
      <c r="F102" s="7" t="n">
        <v>1005</v>
      </c>
      <c r="G102" s="0" t="n">
        <v>0.4891</v>
      </c>
      <c r="H102" s="7" t="n">
        <v>300</v>
      </c>
      <c r="I102" s="8" t="n">
        <f aca="false">0.5+0.039*A102*A102+0.5*H102/C102</f>
        <v>29.6861349174386</v>
      </c>
      <c r="J102" s="8" t="n">
        <f aca="false">POWER(I102,-1/3)</f>
        <v>0.322960033189855</v>
      </c>
      <c r="K102" s="7" t="n">
        <v>0.71</v>
      </c>
      <c r="L102" s="8" t="n">
        <f aca="false">0.00001827*((291.15+120)/(C102+120))*POWER(C102/291.15,3/2)</f>
        <v>1.32850568346379E-005</v>
      </c>
      <c r="M102" s="7" t="n">
        <f aca="false">E102*D102*G102/L102</f>
        <v>497297009.418498</v>
      </c>
      <c r="N102" s="7" t="n">
        <f aca="false">0.332*SQRT(J102)*POWER(K102,-2/3)/SQRT(M102)</f>
        <v>1.06307927440133E-005</v>
      </c>
      <c r="O102" s="7" t="n">
        <f aca="false">C102+0.85*D102*D102/2/F102</f>
        <v>24624.5106467662</v>
      </c>
      <c r="P102" s="7" t="n">
        <f aca="false">N102*E102*D102*F102*(O102-H102)</f>
        <v>3510406.63295114</v>
      </c>
      <c r="Q102" s="7" t="n">
        <f aca="false">0.00001827*((291.15+120)/(H102+120))*POWER(H102/291.15,3/2)</f>
        <v>1.87066595305024E-005</v>
      </c>
      <c r="R102" s="7" t="n">
        <f aca="false">B102/287/H102</f>
        <v>1.17682926829268</v>
      </c>
      <c r="S102" s="7" t="n">
        <f aca="false">POWER(H102/O102,0.4)*POWER(1+POWER(K102,1/3)*(0.2)*A102*A102,0.11)</f>
        <v>0.293242425579545</v>
      </c>
      <c r="T102" s="7" t="n">
        <f aca="false">0.0296*POWER(K102,0.43)*POWER(R102*D102,0.8)*POWER(Q102,0.2)*F102*(O102-H102)/K102*S102/POWER(G102,0.2)</f>
        <v>48893686.9598223</v>
      </c>
      <c r="U102" s="0" t="n">
        <v>0.6859</v>
      </c>
    </row>
    <row r="103" customFormat="false" ht="17.35" hidden="false" customHeight="false" outlineLevel="0" collapsed="false">
      <c r="A103" s="6" t="n">
        <v>27</v>
      </c>
      <c r="B103" s="7" t="n">
        <v>101325</v>
      </c>
      <c r="C103" s="6" t="n">
        <v>198.64</v>
      </c>
      <c r="D103" s="6" t="n">
        <v>7600</v>
      </c>
      <c r="E103" s="8" t="n">
        <f aca="false">B103/287/C103</f>
        <v>1.77732974470301</v>
      </c>
      <c r="F103" s="7" t="n">
        <v>1005</v>
      </c>
      <c r="G103" s="0" t="n">
        <v>0.4913</v>
      </c>
      <c r="H103" s="7" t="n">
        <v>300</v>
      </c>
      <c r="I103" s="8" t="n">
        <f aca="false">0.5+0.039*A103*A103+0.5*H103/C103</f>
        <v>29.6861349174386</v>
      </c>
      <c r="J103" s="8" t="n">
        <f aca="false">POWER(I103,-1/3)</f>
        <v>0.322960033189855</v>
      </c>
      <c r="K103" s="7" t="n">
        <v>0.71</v>
      </c>
      <c r="L103" s="8" t="n">
        <f aca="false">0.00001827*((291.15+120)/(C103+120))*POWER(C103/291.15,3/2)</f>
        <v>1.32850568346379E-005</v>
      </c>
      <c r="M103" s="7" t="n">
        <f aca="false">E103*D103*G103/L103</f>
        <v>499533880.039477</v>
      </c>
      <c r="N103" s="7" t="n">
        <f aca="false">0.332*SQRT(J103)*POWER(K103,-2/3)/SQRT(M103)</f>
        <v>1.06069641414194E-005</v>
      </c>
      <c r="O103" s="7" t="n">
        <f aca="false">C103+0.85*D103*D103/2/F103</f>
        <v>24624.5106467662</v>
      </c>
      <c r="P103" s="7" t="n">
        <f aca="false">N103*E103*D103*F103*(O103-H103)</f>
        <v>3502538.16193363</v>
      </c>
      <c r="Q103" s="7" t="n">
        <f aca="false">0.00001827*((291.15+120)/(H103+120))*POWER(H103/291.15,3/2)</f>
        <v>1.87066595305024E-005</v>
      </c>
      <c r="R103" s="7" t="n">
        <f aca="false">B103/287/H103</f>
        <v>1.17682926829268</v>
      </c>
      <c r="S103" s="7" t="n">
        <f aca="false">POWER(H103/O103,0.4)*POWER(1+POWER(K103,1/3)*(0.2)*A103*A103,0.11)</f>
        <v>0.293242425579545</v>
      </c>
      <c r="T103" s="7" t="n">
        <f aca="false">0.0296*POWER(K103,0.43)*POWER(R103*D103,0.8)*POWER(Q103,0.2)*F103*(O103-H103)/K103*S103/POWER(G103,0.2)</f>
        <v>48849819.9541698</v>
      </c>
      <c r="U103" s="0" t="n">
        <v>0.6927</v>
      </c>
    </row>
    <row r="104" customFormat="false" ht="17.35" hidden="false" customHeight="false" outlineLevel="0" collapsed="false">
      <c r="A104" s="6" t="n">
        <v>27</v>
      </c>
      <c r="B104" s="7" t="n">
        <v>101325</v>
      </c>
      <c r="C104" s="6" t="n">
        <v>198.64</v>
      </c>
      <c r="D104" s="6" t="n">
        <v>7600</v>
      </c>
      <c r="E104" s="8" t="n">
        <f aca="false">B104/287/C104</f>
        <v>1.77732974470301</v>
      </c>
      <c r="F104" s="7" t="n">
        <v>1005</v>
      </c>
      <c r="G104" s="0" t="n">
        <v>0.49368</v>
      </c>
      <c r="H104" s="7" t="n">
        <v>300</v>
      </c>
      <c r="I104" s="8" t="n">
        <f aca="false">0.5+0.039*A104*A104+0.5*H104/C104</f>
        <v>29.6861349174386</v>
      </c>
      <c r="J104" s="8" t="n">
        <f aca="false">POWER(I104,-1/3)</f>
        <v>0.322960033189855</v>
      </c>
      <c r="K104" s="7" t="n">
        <v>0.71</v>
      </c>
      <c r="L104" s="8" t="n">
        <f aca="false">0.00001827*((291.15+120)/(C104+120))*POWER(C104/291.15,3/2)</f>
        <v>1.32850568346379E-005</v>
      </c>
      <c r="M104" s="7" t="n">
        <f aca="false">E104*D104*G104/L104</f>
        <v>501953767.347627</v>
      </c>
      <c r="N104" s="7" t="n">
        <f aca="false">0.332*SQRT(J104)*POWER(K104,-2/3)/SQRT(M104)</f>
        <v>1.05813655007594E-005</v>
      </c>
      <c r="O104" s="7" t="n">
        <f aca="false">C104+0.85*D104*D104/2/F104</f>
        <v>24624.5106467662</v>
      </c>
      <c r="P104" s="7" t="n">
        <f aca="false">N104*E104*D104*F104*(O104-H104)</f>
        <v>3494085.20455489</v>
      </c>
      <c r="Q104" s="7" t="n">
        <f aca="false">0.00001827*((291.15+120)/(H104+120))*POWER(H104/291.15,3/2)</f>
        <v>1.87066595305024E-005</v>
      </c>
      <c r="R104" s="7" t="n">
        <f aca="false">B104/287/H104</f>
        <v>1.17682926829268</v>
      </c>
      <c r="S104" s="7" t="n">
        <f aca="false">POWER(H104/O104,0.4)*POWER(1+POWER(K104,1/3)*(0.2)*A104*A104,0.11)</f>
        <v>0.293242425579545</v>
      </c>
      <c r="T104" s="7" t="n">
        <f aca="false">0.0296*POWER(K104,0.43)*POWER(R104*D104,0.8)*POWER(Q104,0.2)*F104*(O104-H104)/K104*S104/POWER(G104,0.2)</f>
        <v>48802628.4860164</v>
      </c>
      <c r="U104" s="0" t="n">
        <v>0.6995</v>
      </c>
    </row>
    <row r="105" customFormat="false" ht="17.35" hidden="false" customHeight="false" outlineLevel="0" collapsed="false">
      <c r="A105" s="6" t="n">
        <v>27</v>
      </c>
      <c r="B105" s="7" t="n">
        <v>101325</v>
      </c>
      <c r="C105" s="6" t="n">
        <v>198.64</v>
      </c>
      <c r="D105" s="6" t="n">
        <v>7600</v>
      </c>
      <c r="E105" s="8" t="n">
        <f aca="false">B105/287/C105</f>
        <v>1.77732974470301</v>
      </c>
      <c r="F105" s="7" t="n">
        <v>1005</v>
      </c>
      <c r="G105" s="0" t="n">
        <v>0.49595</v>
      </c>
      <c r="H105" s="7" t="n">
        <v>300</v>
      </c>
      <c r="I105" s="8" t="n">
        <f aca="false">0.5+0.039*A105*A105+0.5*H105/C105</f>
        <v>29.6861349174386</v>
      </c>
      <c r="J105" s="8" t="n">
        <f aca="false">POWER(I105,-1/3)</f>
        <v>0.322960033189855</v>
      </c>
      <c r="K105" s="7" t="n">
        <v>0.71</v>
      </c>
      <c r="L105" s="8" t="n">
        <f aca="false">0.00001827*((291.15+120)/(C105+120))*POWER(C105/291.15,3/2)</f>
        <v>1.32850568346379E-005</v>
      </c>
      <c r="M105" s="7" t="n">
        <f aca="false">E105*D105*G105/L105</f>
        <v>504261811.124728</v>
      </c>
      <c r="N105" s="7" t="n">
        <f aca="false">0.332*SQRT(J105)*POWER(K105,-2/3)/SQRT(M105)</f>
        <v>1.05571218796734E-005</v>
      </c>
      <c r="O105" s="7" t="n">
        <f aca="false">C105+0.85*D105*D105/2/F105</f>
        <v>24624.5106467662</v>
      </c>
      <c r="P105" s="7" t="n">
        <f aca="false">N105*E105*D105*F105*(O105-H105)</f>
        <v>3486079.68979072</v>
      </c>
      <c r="Q105" s="7" t="n">
        <f aca="false">0.00001827*((291.15+120)/(H105+120))*POWER(H105/291.15,3/2)</f>
        <v>1.87066595305024E-005</v>
      </c>
      <c r="R105" s="7" t="n">
        <f aca="false">B105/287/H105</f>
        <v>1.17682926829268</v>
      </c>
      <c r="S105" s="7" t="n">
        <f aca="false">POWER(H105/O105,0.4)*POWER(1+POWER(K105,1/3)*(0.2)*A105*A105,0.11)</f>
        <v>0.293242425579545</v>
      </c>
      <c r="T105" s="7" t="n">
        <f aca="false">0.0296*POWER(K105,0.43)*POWER(R105*D105,0.8)*POWER(Q105,0.2)*F105*(O105-H105)/K105*S105/POWER(G105,0.2)</f>
        <v>48757871.8176537</v>
      </c>
      <c r="U105" s="0" t="n">
        <v>0.7063</v>
      </c>
    </row>
    <row r="106" customFormat="false" ht="17.35" hidden="false" customHeight="false" outlineLevel="0" collapsed="false">
      <c r="A106" s="6" t="n">
        <v>27</v>
      </c>
      <c r="B106" s="7" t="n">
        <v>101325</v>
      </c>
      <c r="C106" s="6" t="n">
        <v>198.64</v>
      </c>
      <c r="D106" s="6" t="n">
        <v>7600</v>
      </c>
      <c r="E106" s="8" t="n">
        <f aca="false">B106/287/C106</f>
        <v>1.77732974470301</v>
      </c>
      <c r="F106" s="7" t="n">
        <v>1005</v>
      </c>
      <c r="G106" s="0" t="n">
        <v>0.49791</v>
      </c>
      <c r="H106" s="7" t="n">
        <v>300</v>
      </c>
      <c r="I106" s="8" t="n">
        <f aca="false">0.5+0.039*A106*A106+0.5*H106/C106</f>
        <v>29.6861349174386</v>
      </c>
      <c r="J106" s="8" t="n">
        <f aca="false">POWER(I106,-1/3)</f>
        <v>0.322960033189855</v>
      </c>
      <c r="K106" s="7" t="n">
        <v>0.71</v>
      </c>
      <c r="L106" s="8" t="n">
        <f aca="false">0.00001827*((291.15+120)/(C106+120))*POWER(C106/291.15,3/2)</f>
        <v>1.32850568346379E-005</v>
      </c>
      <c r="M106" s="7" t="n">
        <f aca="false">E106*D106*G106/L106</f>
        <v>506254659.496145</v>
      </c>
      <c r="N106" s="7" t="n">
        <f aca="false">0.332*SQRT(J106)*POWER(K106,-2/3)/SQRT(M106)</f>
        <v>1.05363225762847E-005</v>
      </c>
      <c r="O106" s="7" t="n">
        <f aca="false">C106+0.85*D106*D106/2/F106</f>
        <v>24624.5106467662</v>
      </c>
      <c r="P106" s="7" t="n">
        <f aca="false">N106*E106*D106*F106*(O106-H106)</f>
        <v>3479211.52724304</v>
      </c>
      <c r="Q106" s="7" t="n">
        <f aca="false">0.00001827*((291.15+120)/(H106+120))*POWER(H106/291.15,3/2)</f>
        <v>1.87066595305024E-005</v>
      </c>
      <c r="R106" s="7" t="n">
        <f aca="false">B106/287/H106</f>
        <v>1.17682926829268</v>
      </c>
      <c r="S106" s="7" t="n">
        <f aca="false">POWER(H106/O106,0.4)*POWER(1+POWER(K106,1/3)*(0.2)*A106*A106,0.11)</f>
        <v>0.293242425579545</v>
      </c>
      <c r="T106" s="7" t="n">
        <f aca="false">0.0296*POWER(K106,0.43)*POWER(R106*D106,0.8)*POWER(Q106,0.2)*F106*(O106-H106)/K106*S106/POWER(G106,0.2)</f>
        <v>48719424.604009</v>
      </c>
      <c r="U106" s="0" t="n">
        <v>0.7131</v>
      </c>
    </row>
    <row r="107" customFormat="false" ht="17.35" hidden="false" customHeight="false" outlineLevel="0" collapsed="false">
      <c r="A107" s="6" t="n">
        <v>27</v>
      </c>
      <c r="B107" s="7" t="n">
        <v>101325</v>
      </c>
      <c r="C107" s="6" t="n">
        <v>198.64</v>
      </c>
      <c r="D107" s="6" t="n">
        <v>7600</v>
      </c>
      <c r="E107" s="8" t="n">
        <f aca="false">B107/287/C107</f>
        <v>1.77732974470301</v>
      </c>
      <c r="F107" s="7" t="n">
        <v>1005</v>
      </c>
      <c r="G107" s="0" t="n">
        <v>0.49991</v>
      </c>
      <c r="H107" s="7" t="n">
        <v>300</v>
      </c>
      <c r="I107" s="8" t="n">
        <f aca="false">0.5+0.039*A107*A107+0.5*H107/C107</f>
        <v>29.6861349174386</v>
      </c>
      <c r="J107" s="8" t="n">
        <f aca="false">POWER(I107,-1/3)</f>
        <v>0.322960033189855</v>
      </c>
      <c r="K107" s="7" t="n">
        <v>0.71</v>
      </c>
      <c r="L107" s="8" t="n">
        <f aca="false">0.00001827*((291.15+120)/(C107+120))*POWER(C107/291.15,3/2)</f>
        <v>1.32850568346379E-005</v>
      </c>
      <c r="M107" s="7" t="n">
        <f aca="false">E107*D107*G107/L107</f>
        <v>508288178.242489</v>
      </c>
      <c r="N107" s="7" t="n">
        <f aca="false">0.332*SQRT(J107)*POWER(K107,-2/3)/SQRT(M107)</f>
        <v>1.0515225014866E-005</v>
      </c>
      <c r="O107" s="7" t="n">
        <f aca="false">C107+0.85*D107*D107/2/F107</f>
        <v>24624.5106467662</v>
      </c>
      <c r="P107" s="7" t="n">
        <f aca="false">N107*E107*D107*F107*(O107-H107)</f>
        <v>3472244.87655887</v>
      </c>
      <c r="Q107" s="7" t="n">
        <f aca="false">0.00001827*((291.15+120)/(H107+120))*POWER(H107/291.15,3/2)</f>
        <v>1.87066595305024E-005</v>
      </c>
      <c r="R107" s="7" t="n">
        <f aca="false">B107/287/H107</f>
        <v>1.17682926829268</v>
      </c>
      <c r="S107" s="7" t="n">
        <f aca="false">POWER(H107/O107,0.4)*POWER(1+POWER(K107,1/3)*(0.2)*A107*A107,0.11)</f>
        <v>0.293242425579545</v>
      </c>
      <c r="T107" s="7" t="n">
        <f aca="false">0.0296*POWER(K107,0.43)*POWER(R107*D107,0.8)*POWER(Q107,0.2)*F107*(O107-H107)/K107*S107/POWER(G107,0.2)</f>
        <v>48680379.5139785</v>
      </c>
      <c r="U107" s="0" t="n">
        <v>0.7198</v>
      </c>
    </row>
    <row r="108" customFormat="false" ht="17.35" hidden="false" customHeight="false" outlineLevel="0" collapsed="false">
      <c r="A108" s="6" t="n">
        <v>27</v>
      </c>
      <c r="B108" s="7" t="n">
        <v>101325</v>
      </c>
      <c r="C108" s="6" t="n">
        <v>198.64</v>
      </c>
      <c r="D108" s="6" t="n">
        <v>7600</v>
      </c>
      <c r="E108" s="8" t="n">
        <f aca="false">B108/287/C108</f>
        <v>1.77732974470301</v>
      </c>
      <c r="F108" s="7" t="n">
        <v>1005</v>
      </c>
      <c r="G108" s="0" t="n">
        <v>0.50193</v>
      </c>
      <c r="H108" s="7" t="n">
        <v>300</v>
      </c>
      <c r="I108" s="8" t="n">
        <f aca="false">0.5+0.039*A108*A108+0.5*H108/C108</f>
        <v>29.6861349174386</v>
      </c>
      <c r="J108" s="8" t="n">
        <f aca="false">POWER(I108,-1/3)</f>
        <v>0.322960033189855</v>
      </c>
      <c r="K108" s="7" t="n">
        <v>0.71</v>
      </c>
      <c r="L108" s="8" t="n">
        <f aca="false">0.00001827*((291.15+120)/(C108+120))*POWER(C108/291.15,3/2)</f>
        <v>1.32850568346379E-005</v>
      </c>
      <c r="M108" s="7" t="n">
        <f aca="false">E108*D108*G108/L108</f>
        <v>510342032.176297</v>
      </c>
      <c r="N108" s="7" t="n">
        <f aca="false">0.332*SQRT(J108)*POWER(K108,-2/3)/SQRT(M108)</f>
        <v>1.04940446029434E-005</v>
      </c>
      <c r="O108" s="7" t="n">
        <f aca="false">C108+0.85*D108*D108/2/F108</f>
        <v>24624.5106467662</v>
      </c>
      <c r="P108" s="7" t="n">
        <f aca="false">N108*E108*D108*F108*(O108-H108)</f>
        <v>3465250.86771195</v>
      </c>
      <c r="Q108" s="7" t="n">
        <f aca="false">0.00001827*((291.15+120)/(H108+120))*POWER(H108/291.15,3/2)</f>
        <v>1.87066595305024E-005</v>
      </c>
      <c r="R108" s="7" t="n">
        <f aca="false">B108/287/H108</f>
        <v>1.17682926829268</v>
      </c>
      <c r="S108" s="7" t="n">
        <f aca="false">POWER(H108/O108,0.4)*POWER(1+POWER(K108,1/3)*(0.2)*A108*A108,0.11)</f>
        <v>0.293242425579545</v>
      </c>
      <c r="T108" s="7" t="n">
        <f aca="false">0.0296*POWER(K108,0.43)*POWER(R108*D108,0.8)*POWER(Q108,0.2)*F108*(O108-H108)/K108*S108/POWER(G108,0.2)</f>
        <v>48641133.7836</v>
      </c>
      <c r="U108" s="0" t="n">
        <v>0.7266</v>
      </c>
    </row>
    <row r="109" customFormat="false" ht="17.35" hidden="false" customHeight="false" outlineLevel="0" collapsed="false">
      <c r="A109" s="6" t="n">
        <v>27</v>
      </c>
      <c r="B109" s="7" t="n">
        <v>101325</v>
      </c>
      <c r="C109" s="6" t="n">
        <v>198.64</v>
      </c>
      <c r="D109" s="6" t="n">
        <v>7600</v>
      </c>
      <c r="E109" s="8" t="n">
        <f aca="false">B109/287/C109</f>
        <v>1.77732974470301</v>
      </c>
      <c r="F109" s="7" t="n">
        <v>1005</v>
      </c>
      <c r="G109" s="0" t="n">
        <v>0.50405</v>
      </c>
      <c r="H109" s="7" t="n">
        <v>300</v>
      </c>
      <c r="I109" s="8" t="n">
        <f aca="false">0.5+0.039*A109*A109+0.5*H109/C109</f>
        <v>29.6861349174386</v>
      </c>
      <c r="J109" s="8" t="n">
        <f aca="false">POWER(I109,-1/3)</f>
        <v>0.322960033189855</v>
      </c>
      <c r="K109" s="7" t="n">
        <v>0.71</v>
      </c>
      <c r="L109" s="8" t="n">
        <f aca="false">0.00001827*((291.15+120)/(C109+120))*POWER(C109/291.15,3/2)</f>
        <v>1.32850568346379E-005</v>
      </c>
      <c r="M109" s="7" t="n">
        <f aca="false">E109*D109*G109/L109</f>
        <v>512497562.047422</v>
      </c>
      <c r="N109" s="7" t="n">
        <f aca="false">0.332*SQRT(J109)*POWER(K109,-2/3)/SQRT(M109)</f>
        <v>1.04719527304924E-005</v>
      </c>
      <c r="O109" s="7" t="n">
        <f aca="false">C109+0.85*D109*D109/2/F109</f>
        <v>24624.5106467662</v>
      </c>
      <c r="P109" s="7" t="n">
        <f aca="false">N109*E109*D109*F109*(O109-H109)</f>
        <v>3457955.88440693</v>
      </c>
      <c r="Q109" s="7" t="n">
        <f aca="false">0.00001827*((291.15+120)/(H109+120))*POWER(H109/291.15,3/2)</f>
        <v>1.87066595305024E-005</v>
      </c>
      <c r="R109" s="7" t="n">
        <f aca="false">B109/287/H109</f>
        <v>1.17682926829268</v>
      </c>
      <c r="S109" s="7" t="n">
        <f aca="false">POWER(H109/O109,0.4)*POWER(1+POWER(K109,1/3)*(0.2)*A109*A109,0.11)</f>
        <v>0.293242425579545</v>
      </c>
      <c r="T109" s="7" t="n">
        <f aca="false">0.0296*POWER(K109,0.43)*POWER(R109*D109,0.8)*POWER(Q109,0.2)*F109*(O109-H109)/K109*S109/POWER(G109,0.2)</f>
        <v>48600148.513228</v>
      </c>
      <c r="U109" s="0" t="n">
        <v>0.7334</v>
      </c>
    </row>
    <row r="110" customFormat="false" ht="17.35" hidden="false" customHeight="false" outlineLevel="0" collapsed="false">
      <c r="A110" s="6" t="n">
        <v>27</v>
      </c>
      <c r="B110" s="7" t="n">
        <v>101325</v>
      </c>
      <c r="C110" s="6" t="n">
        <v>198.64</v>
      </c>
      <c r="D110" s="6" t="n">
        <v>7600</v>
      </c>
      <c r="E110" s="8" t="n">
        <f aca="false">B110/287/C110</f>
        <v>1.77732974470301</v>
      </c>
      <c r="F110" s="7" t="n">
        <v>1005</v>
      </c>
      <c r="G110" s="0" t="n">
        <v>0.50643</v>
      </c>
      <c r="H110" s="7" t="n">
        <v>300</v>
      </c>
      <c r="I110" s="8" t="n">
        <f aca="false">0.5+0.039*A110*A110+0.5*H110/C110</f>
        <v>29.6861349174386</v>
      </c>
      <c r="J110" s="8" t="n">
        <f aca="false">POWER(I110,-1/3)</f>
        <v>0.322960033189855</v>
      </c>
      <c r="K110" s="7" t="n">
        <v>0.71</v>
      </c>
      <c r="L110" s="8" t="n">
        <f aca="false">0.00001827*((291.15+120)/(C110+120))*POWER(C110/291.15,3/2)</f>
        <v>1.32850568346379E-005</v>
      </c>
      <c r="M110" s="7" t="n">
        <f aca="false">E110*D110*G110/L110</f>
        <v>514917449.355572</v>
      </c>
      <c r="N110" s="7" t="n">
        <f aca="false">0.332*SQRT(J110)*POWER(K110,-2/3)/SQRT(M110)</f>
        <v>1.04473169480499E-005</v>
      </c>
      <c r="O110" s="7" t="n">
        <f aca="false">C110+0.85*D110*D110/2/F110</f>
        <v>24624.5106467662</v>
      </c>
      <c r="P110" s="7" t="n">
        <f aca="false">N110*E110*D110*F110*(O110-H110)</f>
        <v>3449820.87357789</v>
      </c>
      <c r="Q110" s="7" t="n">
        <f aca="false">0.00001827*((291.15+120)/(H110+120))*POWER(H110/291.15,3/2)</f>
        <v>1.87066595305024E-005</v>
      </c>
      <c r="R110" s="7" t="n">
        <f aca="false">B110/287/H110</f>
        <v>1.17682926829268</v>
      </c>
      <c r="S110" s="7" t="n">
        <f aca="false">POWER(H110/O110,0.4)*POWER(1+POWER(K110,1/3)*(0.2)*A110*A110,0.11)</f>
        <v>0.293242425579545</v>
      </c>
      <c r="T110" s="7" t="n">
        <f aca="false">0.0296*POWER(K110,0.43)*POWER(R110*D110,0.8)*POWER(Q110,0.2)*F110*(O110-H110)/K110*S110/POWER(G110,0.2)</f>
        <v>48554382.502165</v>
      </c>
      <c r="U110" s="0" t="n">
        <v>0.7402</v>
      </c>
    </row>
    <row r="111" customFormat="false" ht="17.35" hidden="false" customHeight="false" outlineLevel="0" collapsed="false">
      <c r="A111" s="6" t="n">
        <v>27</v>
      </c>
      <c r="B111" s="7" t="n">
        <v>101325</v>
      </c>
      <c r="C111" s="6" t="n">
        <v>198.64</v>
      </c>
      <c r="D111" s="6" t="n">
        <v>7600</v>
      </c>
      <c r="E111" s="8" t="n">
        <f aca="false">B111/287/C111</f>
        <v>1.77732974470301</v>
      </c>
      <c r="F111" s="7" t="n">
        <v>1005</v>
      </c>
      <c r="G111" s="0" t="n">
        <v>0.50871</v>
      </c>
      <c r="H111" s="7" t="n">
        <v>300</v>
      </c>
      <c r="I111" s="8" t="n">
        <f aca="false">0.5+0.039*A111*A111+0.5*H111/C111</f>
        <v>29.6861349174386</v>
      </c>
      <c r="J111" s="8" t="n">
        <f aca="false">POWER(I111,-1/3)</f>
        <v>0.322960033189855</v>
      </c>
      <c r="K111" s="7" t="n">
        <v>0.71</v>
      </c>
      <c r="L111" s="8" t="n">
        <f aca="false">0.00001827*((291.15+120)/(C111+120))*POWER(C111/291.15,3/2)</f>
        <v>1.32850568346379E-005</v>
      </c>
      <c r="M111" s="7" t="n">
        <f aca="false">E111*D111*G111/L111</f>
        <v>517235660.726404</v>
      </c>
      <c r="N111" s="7" t="n">
        <f aca="false">0.332*SQRT(J111)*POWER(K111,-2/3)/SQRT(M111)</f>
        <v>1.04238786115209E-005</v>
      </c>
      <c r="O111" s="7" t="n">
        <f aca="false">C111+0.85*D111*D111/2/F111</f>
        <v>24624.5106467662</v>
      </c>
      <c r="P111" s="7" t="n">
        <f aca="false">N111*E111*D111*F111*(O111-H111)</f>
        <v>3442081.27277876</v>
      </c>
      <c r="Q111" s="7" t="n">
        <f aca="false">0.00001827*((291.15+120)/(H111+120))*POWER(H111/291.15,3/2)</f>
        <v>1.87066595305024E-005</v>
      </c>
      <c r="R111" s="7" t="n">
        <f aca="false">B111/287/H111</f>
        <v>1.17682926829268</v>
      </c>
      <c r="S111" s="7" t="n">
        <f aca="false">POWER(H111/O111,0.4)*POWER(1+POWER(K111,1/3)*(0.2)*A111*A111,0.11)</f>
        <v>0.293242425579545</v>
      </c>
      <c r="T111" s="7" t="n">
        <f aca="false">0.0296*POWER(K111,0.43)*POWER(R111*D111,0.8)*POWER(Q111,0.2)*F111*(O111-H111)/K111*S111/POWER(G111,0.2)</f>
        <v>48510780.8453141</v>
      </c>
      <c r="U111" s="0" t="n">
        <v>0.747</v>
      </c>
    </row>
    <row r="112" customFormat="false" ht="17.35" hidden="false" customHeight="false" outlineLevel="0" collapsed="false">
      <c r="A112" s="6" t="n">
        <v>27</v>
      </c>
      <c r="B112" s="7" t="n">
        <v>101325</v>
      </c>
      <c r="C112" s="6" t="n">
        <v>198.64</v>
      </c>
      <c r="D112" s="6" t="n">
        <v>7600</v>
      </c>
      <c r="E112" s="8" t="n">
        <f aca="false">B112/287/C112</f>
        <v>1.77732974470301</v>
      </c>
      <c r="F112" s="7" t="n">
        <v>1005</v>
      </c>
      <c r="G112" s="0" t="n">
        <v>0.51078</v>
      </c>
      <c r="H112" s="7" t="n">
        <v>300</v>
      </c>
      <c r="I112" s="8" t="n">
        <f aca="false">0.5+0.039*A112*A112+0.5*H112/C112</f>
        <v>29.6861349174386</v>
      </c>
      <c r="J112" s="8" t="n">
        <f aca="false">POWER(I112,-1/3)</f>
        <v>0.322960033189855</v>
      </c>
      <c r="K112" s="7" t="n">
        <v>0.71</v>
      </c>
      <c r="L112" s="8" t="n">
        <f aca="false">0.00001827*((291.15+120)/(C112+120))*POWER(C112/291.15,3/2)</f>
        <v>1.32850568346379E-005</v>
      </c>
      <c r="M112" s="7" t="n">
        <f aca="false">E112*D112*G112/L112</f>
        <v>519340352.628871</v>
      </c>
      <c r="N112" s="7" t="n">
        <f aca="false">0.332*SQRT(J112)*POWER(K112,-2/3)/SQRT(M112)</f>
        <v>1.0402735130526E-005</v>
      </c>
      <c r="O112" s="7" t="n">
        <f aca="false">C112+0.85*D112*D112/2/F112</f>
        <v>24624.5106467662</v>
      </c>
      <c r="P112" s="7" t="n">
        <f aca="false">N112*E112*D112*F112*(O112-H112)</f>
        <v>3435099.45893709</v>
      </c>
      <c r="Q112" s="7" t="n">
        <f aca="false">0.00001827*((291.15+120)/(H112+120))*POWER(H112/291.15,3/2)</f>
        <v>1.87066595305024E-005</v>
      </c>
      <c r="R112" s="7" t="n">
        <f aca="false">B112/287/H112</f>
        <v>1.17682926829268</v>
      </c>
      <c r="S112" s="7" t="n">
        <f aca="false">POWER(H112/O112,0.4)*POWER(1+POWER(K112,1/3)*(0.2)*A112*A112,0.11)</f>
        <v>0.293242425579545</v>
      </c>
      <c r="T112" s="7" t="n">
        <f aca="false">0.0296*POWER(K112,0.43)*POWER(R112*D112,0.8)*POWER(Q112,0.2)*F112*(O112-H112)/K112*S112/POWER(G112,0.2)</f>
        <v>48471397.7469946</v>
      </c>
      <c r="U112" s="0" t="n">
        <v>0.7538</v>
      </c>
    </row>
    <row r="113" customFormat="false" ht="17.35" hidden="false" customHeight="false" outlineLevel="0" collapsed="false">
      <c r="A113" s="6" t="n">
        <v>27</v>
      </c>
      <c r="B113" s="7" t="n">
        <v>101325</v>
      </c>
      <c r="C113" s="6" t="n">
        <v>198.64</v>
      </c>
      <c r="D113" s="6" t="n">
        <v>7600</v>
      </c>
      <c r="E113" s="8" t="n">
        <f aca="false">B113/287/C113</f>
        <v>1.77732974470301</v>
      </c>
      <c r="F113" s="7" t="n">
        <v>1005</v>
      </c>
      <c r="G113" s="0" t="n">
        <v>0.51281</v>
      </c>
      <c r="H113" s="7" t="n">
        <v>300</v>
      </c>
      <c r="I113" s="8" t="n">
        <f aca="false">0.5+0.039*A113*A113+0.5*H113/C113</f>
        <v>29.6861349174386</v>
      </c>
      <c r="J113" s="8" t="n">
        <f aca="false">POWER(I113,-1/3)</f>
        <v>0.322960033189855</v>
      </c>
      <c r="K113" s="7" t="n">
        <v>0.71</v>
      </c>
      <c r="L113" s="8" t="n">
        <f aca="false">0.00001827*((291.15+120)/(C113+120))*POWER(C113/291.15,3/2)</f>
        <v>1.32850568346379E-005</v>
      </c>
      <c r="M113" s="7" t="n">
        <f aca="false">E113*D113*G113/L113</f>
        <v>521404374.15641</v>
      </c>
      <c r="N113" s="7" t="n">
        <f aca="false">0.332*SQRT(J113)*POWER(K113,-2/3)/SQRT(M113)</f>
        <v>1.03821246776597E-005</v>
      </c>
      <c r="O113" s="7" t="n">
        <f aca="false">C113+0.85*D113*D113/2/F113</f>
        <v>24624.5106467662</v>
      </c>
      <c r="P113" s="7" t="n">
        <f aca="false">N113*E113*D113*F113*(O113-H113)</f>
        <v>3428293.65694357</v>
      </c>
      <c r="Q113" s="7" t="n">
        <f aca="false">0.00001827*((291.15+120)/(H113+120))*POWER(H113/291.15,3/2)</f>
        <v>1.87066595305024E-005</v>
      </c>
      <c r="R113" s="7" t="n">
        <f aca="false">B113/287/H113</f>
        <v>1.17682926829268</v>
      </c>
      <c r="S113" s="7" t="n">
        <f aca="false">POWER(H113/O113,0.4)*POWER(1+POWER(K113,1/3)*(0.2)*A113*A113,0.11)</f>
        <v>0.293242425579545</v>
      </c>
      <c r="T113" s="7" t="n">
        <f aca="false">0.0296*POWER(K113,0.43)*POWER(R113*D113,0.8)*POWER(Q113,0.2)*F113*(O113-H113)/K113*S113/POWER(G113,0.2)</f>
        <v>48432961.2448127</v>
      </c>
      <c r="U113" s="0" t="n">
        <v>0.7606</v>
      </c>
    </row>
    <row r="114" customFormat="false" ht="17.35" hidden="false" customHeight="false" outlineLevel="0" collapsed="false">
      <c r="A114" s="6" t="n">
        <v>27</v>
      </c>
      <c r="B114" s="7" t="n">
        <v>101325</v>
      </c>
      <c r="C114" s="6" t="n">
        <v>198.64</v>
      </c>
      <c r="D114" s="6" t="n">
        <v>7600</v>
      </c>
      <c r="E114" s="8" t="n">
        <f aca="false">B114/287/C114</f>
        <v>1.77732974470301</v>
      </c>
      <c r="F114" s="7" t="n">
        <v>1005</v>
      </c>
      <c r="G114" s="0" t="n">
        <v>0.51469</v>
      </c>
      <c r="H114" s="7" t="n">
        <v>300</v>
      </c>
      <c r="I114" s="8" t="n">
        <f aca="false">0.5+0.039*A114*A114+0.5*H114/C114</f>
        <v>29.6861349174386</v>
      </c>
      <c r="J114" s="8" t="n">
        <f aca="false">POWER(I114,-1/3)</f>
        <v>0.322960033189855</v>
      </c>
      <c r="K114" s="7" t="n">
        <v>0.71</v>
      </c>
      <c r="L114" s="8" t="n">
        <f aca="false">0.00001827*((291.15+120)/(C114+120))*POWER(C114/291.15,3/2)</f>
        <v>1.32850568346379E-005</v>
      </c>
      <c r="M114" s="7" t="n">
        <f aca="false">E114*D114*G114/L114</f>
        <v>523315881.777974</v>
      </c>
      <c r="N114" s="7" t="n">
        <f aca="false">0.332*SQRT(J114)*POWER(K114,-2/3)/SQRT(M114)</f>
        <v>1.03631460199697E-005</v>
      </c>
      <c r="O114" s="7" t="n">
        <f aca="false">C114+0.85*D114*D114/2/F114</f>
        <v>24624.5106467662</v>
      </c>
      <c r="P114" s="7" t="n">
        <f aca="false">N114*E114*D114*F114*(O114-H114)</f>
        <v>3422026.69196327</v>
      </c>
      <c r="Q114" s="7" t="n">
        <f aca="false">0.00001827*((291.15+120)/(H114+120))*POWER(H114/291.15,3/2)</f>
        <v>1.87066595305024E-005</v>
      </c>
      <c r="R114" s="7" t="n">
        <f aca="false">B114/287/H114</f>
        <v>1.17682926829268</v>
      </c>
      <c r="S114" s="7" t="n">
        <f aca="false">POWER(H114/O114,0.4)*POWER(1+POWER(K114,1/3)*(0.2)*A114*A114,0.11)</f>
        <v>0.293242425579545</v>
      </c>
      <c r="T114" s="7" t="n">
        <f aca="false">0.0296*POWER(K114,0.43)*POWER(R114*D114,0.8)*POWER(Q114,0.2)*F114*(O114-H114)/K114*S114/POWER(G114,0.2)</f>
        <v>48397527.3735485</v>
      </c>
      <c r="U114" s="0" t="n">
        <v>0.7674</v>
      </c>
    </row>
    <row r="115" customFormat="false" ht="17.35" hidden="false" customHeight="false" outlineLevel="0" collapsed="false">
      <c r="A115" s="6" t="n">
        <v>27</v>
      </c>
      <c r="B115" s="7" t="n">
        <v>101325</v>
      </c>
      <c r="C115" s="6" t="n">
        <v>198.64</v>
      </c>
      <c r="D115" s="6" t="n">
        <v>7600</v>
      </c>
      <c r="E115" s="8" t="n">
        <f aca="false">B115/287/C115</f>
        <v>1.77732974470301</v>
      </c>
      <c r="F115" s="7" t="n">
        <v>1005</v>
      </c>
      <c r="G115" s="0" t="n">
        <v>0.51669</v>
      </c>
      <c r="H115" s="7" t="n">
        <v>300</v>
      </c>
      <c r="I115" s="8" t="n">
        <f aca="false">0.5+0.039*A115*A115+0.5*H115/C115</f>
        <v>29.6861349174386</v>
      </c>
      <c r="J115" s="8" t="n">
        <f aca="false">POWER(I115,-1/3)</f>
        <v>0.322960033189855</v>
      </c>
      <c r="K115" s="7" t="n">
        <v>0.71</v>
      </c>
      <c r="L115" s="8" t="n">
        <f aca="false">0.00001827*((291.15+120)/(C115+120))*POWER(C115/291.15,3/2)</f>
        <v>1.32850568346379E-005</v>
      </c>
      <c r="M115" s="7" t="n">
        <f aca="false">E115*D115*G115/L115</f>
        <v>525349400.524318</v>
      </c>
      <c r="N115" s="7" t="n">
        <f aca="false">0.332*SQRT(J115)*POWER(K115,-2/3)/SQRT(M115)</f>
        <v>1.0343069777205E-005</v>
      </c>
      <c r="O115" s="7" t="n">
        <f aca="false">C115+0.85*D115*D115/2/F115</f>
        <v>24624.5106467662</v>
      </c>
      <c r="P115" s="7" t="n">
        <f aca="false">N115*E115*D115*F115*(O115-H115)</f>
        <v>3415397.29211861</v>
      </c>
      <c r="Q115" s="7" t="n">
        <f aca="false">0.00001827*((291.15+120)/(H115+120))*POWER(H115/291.15,3/2)</f>
        <v>1.87066595305024E-005</v>
      </c>
      <c r="R115" s="7" t="n">
        <f aca="false">B115/287/H115</f>
        <v>1.17682926829268</v>
      </c>
      <c r="S115" s="7" t="n">
        <f aca="false">POWER(H115/O115,0.4)*POWER(1+POWER(K115,1/3)*(0.2)*A115*A115,0.11)</f>
        <v>0.293242425579545</v>
      </c>
      <c r="T115" s="7" t="n">
        <f aca="false">0.0296*POWER(K115,0.43)*POWER(R115*D115,0.8)*POWER(Q115,0.2)*F115*(O115-H115)/K115*S115/POWER(G115,0.2)</f>
        <v>48360001.8657173</v>
      </c>
      <c r="U115" s="0" t="n">
        <v>0.7742</v>
      </c>
    </row>
    <row r="116" customFormat="false" ht="17.35" hidden="false" customHeight="false" outlineLevel="0" collapsed="false">
      <c r="A116" s="6" t="n">
        <v>27</v>
      </c>
      <c r="B116" s="7" t="n">
        <v>101325</v>
      </c>
      <c r="C116" s="6" t="n">
        <v>198.64</v>
      </c>
      <c r="D116" s="6" t="n">
        <v>7600</v>
      </c>
      <c r="E116" s="8" t="n">
        <f aca="false">B116/287/C116</f>
        <v>1.77732974470301</v>
      </c>
      <c r="F116" s="7" t="n">
        <v>1005</v>
      </c>
      <c r="G116" s="0" t="n">
        <v>0.51907</v>
      </c>
      <c r="H116" s="7" t="n">
        <v>300</v>
      </c>
      <c r="I116" s="8" t="n">
        <f aca="false">0.5+0.039*A116*A116+0.5*H116/C116</f>
        <v>29.6861349174386</v>
      </c>
      <c r="J116" s="8" t="n">
        <f aca="false">POWER(I116,-1/3)</f>
        <v>0.322960033189855</v>
      </c>
      <c r="K116" s="7" t="n">
        <v>0.71</v>
      </c>
      <c r="L116" s="8" t="n">
        <f aca="false">0.00001827*((291.15+120)/(C116+120))*POWER(C116/291.15,3/2)</f>
        <v>1.32850568346379E-005</v>
      </c>
      <c r="M116" s="7" t="n">
        <f aca="false">E116*D116*G116/L116</f>
        <v>527769287.832468</v>
      </c>
      <c r="N116" s="7" t="n">
        <f aca="false">0.332*SQRT(J116)*POWER(K116,-2/3)/SQRT(M116)</f>
        <v>1.03193304083575E-005</v>
      </c>
      <c r="O116" s="7" t="n">
        <f aca="false">C116+0.85*D116*D116/2/F116</f>
        <v>24624.5106467662</v>
      </c>
      <c r="P116" s="7" t="n">
        <f aca="false">N116*E116*D116*F116*(O116-H116)</f>
        <v>3407558.2870819</v>
      </c>
      <c r="Q116" s="7" t="n">
        <f aca="false">0.00001827*((291.15+120)/(H116+120))*POWER(H116/291.15,3/2)</f>
        <v>1.87066595305024E-005</v>
      </c>
      <c r="R116" s="7" t="n">
        <f aca="false">B116/287/H116</f>
        <v>1.17682926829268</v>
      </c>
      <c r="S116" s="7" t="n">
        <f aca="false">POWER(H116/O116,0.4)*POWER(1+POWER(K116,1/3)*(0.2)*A116*A116,0.11)</f>
        <v>0.293242425579545</v>
      </c>
      <c r="T116" s="7" t="n">
        <f aca="false">0.0296*POWER(K116,0.43)*POWER(R116*D116,0.8)*POWER(Q116,0.2)*F116*(O116-H116)/K116*S116/POWER(G116,0.2)</f>
        <v>48315572.9908972</v>
      </c>
      <c r="U116" s="0" t="n">
        <v>0.781</v>
      </c>
    </row>
    <row r="117" customFormat="false" ht="17.35" hidden="false" customHeight="false" outlineLevel="0" collapsed="false">
      <c r="A117" s="6" t="n">
        <v>27</v>
      </c>
      <c r="B117" s="7" t="n">
        <v>101325</v>
      </c>
      <c r="C117" s="6" t="n">
        <v>198.64</v>
      </c>
      <c r="D117" s="6" t="n">
        <v>7600</v>
      </c>
      <c r="E117" s="8" t="n">
        <f aca="false">B117/287/C117</f>
        <v>1.77732974470301</v>
      </c>
      <c r="F117" s="7" t="n">
        <v>1005</v>
      </c>
      <c r="G117" s="0" t="n">
        <v>0.52136</v>
      </c>
      <c r="H117" s="7" t="n">
        <v>300</v>
      </c>
      <c r="I117" s="8" t="n">
        <f aca="false">0.5+0.039*A117*A117+0.5*H117/C117</f>
        <v>29.6861349174386</v>
      </c>
      <c r="J117" s="8" t="n">
        <f aca="false">POWER(I117,-1/3)</f>
        <v>0.322960033189855</v>
      </c>
      <c r="K117" s="7" t="n">
        <v>0.71</v>
      </c>
      <c r="L117" s="8" t="n">
        <f aca="false">0.00001827*((291.15+120)/(C117+120))*POWER(C117/291.15,3/2)</f>
        <v>1.32850568346379E-005</v>
      </c>
      <c r="M117" s="7" t="n">
        <f aca="false">E117*D117*G117/L117</f>
        <v>530097666.797032</v>
      </c>
      <c r="N117" s="7" t="n">
        <f aca="false">0.332*SQRT(J117)*POWER(K117,-2/3)/SQRT(M117)</f>
        <v>1.0296642368395E-005</v>
      </c>
      <c r="O117" s="7" t="n">
        <f aca="false">C117+0.85*D117*D117/2/F117</f>
        <v>24624.5106467662</v>
      </c>
      <c r="P117" s="7" t="n">
        <f aca="false">N117*E117*D117*F117*(O117-H117)</f>
        <v>3400066.44259855</v>
      </c>
      <c r="Q117" s="7" t="n">
        <f aca="false">0.00001827*((291.15+120)/(H117+120))*POWER(H117/291.15,3/2)</f>
        <v>1.87066595305024E-005</v>
      </c>
      <c r="R117" s="7" t="n">
        <f aca="false">B117/287/H117</f>
        <v>1.17682926829268</v>
      </c>
      <c r="S117" s="7" t="n">
        <f aca="false">POWER(H117/O117,0.4)*POWER(1+POWER(K117,1/3)*(0.2)*A117*A117,0.11)</f>
        <v>0.293242425579545</v>
      </c>
      <c r="T117" s="7" t="n">
        <f aca="false">0.0296*POWER(K117,0.43)*POWER(R117*D117,0.8)*POWER(Q117,0.2)*F117*(O117-H117)/K117*S117/POWER(G117,0.2)</f>
        <v>48273054.3592691</v>
      </c>
      <c r="U117" s="0" t="n">
        <v>0.7878</v>
      </c>
    </row>
    <row r="118" customFormat="false" ht="17.35" hidden="false" customHeight="false" outlineLevel="0" collapsed="false">
      <c r="A118" s="6" t="n">
        <v>27</v>
      </c>
      <c r="B118" s="7" t="n">
        <v>101325</v>
      </c>
      <c r="C118" s="6" t="n">
        <v>198.64</v>
      </c>
      <c r="D118" s="6" t="n">
        <v>7600</v>
      </c>
      <c r="E118" s="8" t="n">
        <f aca="false">B118/287/C118</f>
        <v>1.77732974470301</v>
      </c>
      <c r="F118" s="7" t="n">
        <v>1005</v>
      </c>
      <c r="G118" s="0" t="n">
        <v>0.52351</v>
      </c>
      <c r="H118" s="7" t="n">
        <v>300</v>
      </c>
      <c r="I118" s="8" t="n">
        <f aca="false">0.5+0.039*A118*A118+0.5*H118/C118</f>
        <v>29.6861349174386</v>
      </c>
      <c r="J118" s="8" t="n">
        <f aca="false">POWER(I118,-1/3)</f>
        <v>0.322960033189855</v>
      </c>
      <c r="K118" s="7" t="n">
        <v>0.71</v>
      </c>
      <c r="L118" s="8" t="n">
        <f aca="false">0.00001827*((291.15+120)/(C118+120))*POWER(C118/291.15,3/2)</f>
        <v>1.32850568346379E-005</v>
      </c>
      <c r="M118" s="7" t="n">
        <f aca="false">E118*D118*G118/L118</f>
        <v>532283699.449352</v>
      </c>
      <c r="N118" s="7" t="n">
        <f aca="false">0.332*SQRT(J118)*POWER(K118,-2/3)/SQRT(M118)</f>
        <v>1.02754770064487E-005</v>
      </c>
      <c r="O118" s="7" t="n">
        <f aca="false">C118+0.85*D118*D118/2/F118</f>
        <v>24624.5106467662</v>
      </c>
      <c r="P118" s="7" t="n">
        <f aca="false">N118*E118*D118*F118*(O118-H118)</f>
        <v>3393077.40342205</v>
      </c>
      <c r="Q118" s="7" t="n">
        <f aca="false">0.00001827*((291.15+120)/(H118+120))*POWER(H118/291.15,3/2)</f>
        <v>1.87066595305024E-005</v>
      </c>
      <c r="R118" s="7" t="n">
        <f aca="false">B118/287/H118</f>
        <v>1.17682926829268</v>
      </c>
      <c r="S118" s="7" t="n">
        <f aca="false">POWER(H118/O118,0.4)*POWER(1+POWER(K118,1/3)*(0.2)*A118*A118,0.11)</f>
        <v>0.293242425579545</v>
      </c>
      <c r="T118" s="7" t="n">
        <f aca="false">0.0296*POWER(K118,0.43)*POWER(R118*D118,0.8)*POWER(Q118,0.2)*F118*(O118-H118)/K118*S118/POWER(G118,0.2)</f>
        <v>48233338.600182</v>
      </c>
      <c r="U118" s="0" t="n">
        <v>0.7945</v>
      </c>
    </row>
    <row r="119" customFormat="false" ht="17.35" hidden="false" customHeight="false" outlineLevel="0" collapsed="false">
      <c r="A119" s="6" t="n">
        <v>27</v>
      </c>
      <c r="B119" s="7" t="n">
        <v>101325</v>
      </c>
      <c r="C119" s="6" t="n">
        <v>198.64</v>
      </c>
      <c r="D119" s="6" t="n">
        <v>7600</v>
      </c>
      <c r="E119" s="8" t="n">
        <f aca="false">B119/287/C119</f>
        <v>1.77732974470301</v>
      </c>
      <c r="F119" s="7" t="n">
        <v>1005</v>
      </c>
      <c r="G119" s="0" t="n">
        <v>0.52556</v>
      </c>
      <c r="H119" s="7" t="n">
        <v>300</v>
      </c>
      <c r="I119" s="8" t="n">
        <f aca="false">0.5+0.039*A119*A119+0.5*H119/C119</f>
        <v>29.6861349174386</v>
      </c>
      <c r="J119" s="8" t="n">
        <f aca="false">POWER(I119,-1/3)</f>
        <v>0.322960033189855</v>
      </c>
      <c r="K119" s="7" t="n">
        <v>0.71</v>
      </c>
      <c r="L119" s="8" t="n">
        <f aca="false">0.00001827*((291.15+120)/(C119+120))*POWER(C119/291.15,3/2)</f>
        <v>1.32850568346379E-005</v>
      </c>
      <c r="M119" s="7" t="n">
        <f aca="false">E119*D119*G119/L119</f>
        <v>534368056.164355</v>
      </c>
      <c r="N119" s="7" t="n">
        <f aca="false">0.332*SQRT(J119)*POWER(K119,-2/3)/SQRT(M119)</f>
        <v>1.02554171566705E-005</v>
      </c>
      <c r="O119" s="7" t="n">
        <f aca="false">C119+0.85*D119*D119/2/F119</f>
        <v>24624.5106467662</v>
      </c>
      <c r="P119" s="7" t="n">
        <f aca="false">N119*E119*D119*F119*(O119-H119)</f>
        <v>3386453.41672482</v>
      </c>
      <c r="Q119" s="7" t="n">
        <f aca="false">0.00001827*((291.15+120)/(H119+120))*POWER(H119/291.15,3/2)</f>
        <v>1.87066595305024E-005</v>
      </c>
      <c r="R119" s="7" t="n">
        <f aca="false">B119/287/H119</f>
        <v>1.17682926829268</v>
      </c>
      <c r="S119" s="7" t="n">
        <f aca="false">POWER(H119/O119,0.4)*POWER(1+POWER(K119,1/3)*(0.2)*A119*A119,0.11)</f>
        <v>0.293242425579545</v>
      </c>
      <c r="T119" s="7" t="n">
        <f aca="false">0.0296*POWER(K119,0.43)*POWER(R119*D119,0.8)*POWER(Q119,0.2)*F119*(O119-H119)/K119*S119/POWER(G119,0.2)</f>
        <v>48195651.9496859</v>
      </c>
      <c r="U119" s="0" t="n">
        <v>0.8013</v>
      </c>
    </row>
    <row r="120" customFormat="false" ht="17.35" hidden="false" customHeight="false" outlineLevel="0" collapsed="false">
      <c r="A120" s="6" t="n">
        <v>27</v>
      </c>
      <c r="B120" s="7" t="n">
        <v>101325</v>
      </c>
      <c r="C120" s="6" t="n">
        <v>198.64</v>
      </c>
      <c r="D120" s="6" t="n">
        <v>7600</v>
      </c>
      <c r="E120" s="8" t="n">
        <f aca="false">B120/287/C120</f>
        <v>1.77732974470301</v>
      </c>
      <c r="F120" s="7" t="n">
        <v>1005</v>
      </c>
      <c r="G120" s="0" t="n">
        <v>0.5273</v>
      </c>
      <c r="H120" s="7" t="n">
        <v>300</v>
      </c>
      <c r="I120" s="8" t="n">
        <f aca="false">0.5+0.039*A120*A120+0.5*H120/C120</f>
        <v>29.6861349174386</v>
      </c>
      <c r="J120" s="8" t="n">
        <f aca="false">POWER(I120,-1/3)</f>
        <v>0.322960033189855</v>
      </c>
      <c r="K120" s="7" t="n">
        <v>0.71</v>
      </c>
      <c r="L120" s="8" t="n">
        <f aca="false">0.00001827*((291.15+120)/(C120+120))*POWER(C120/291.15,3/2)</f>
        <v>1.32850568346379E-005</v>
      </c>
      <c r="M120" s="7" t="n">
        <f aca="false">E120*D120*G120/L120</f>
        <v>536137217.473674</v>
      </c>
      <c r="N120" s="7" t="n">
        <f aca="false">0.332*SQRT(J120)*POWER(K120,-2/3)/SQRT(M120)</f>
        <v>1.02384826117426E-005</v>
      </c>
      <c r="O120" s="7" t="n">
        <f aca="false">C120+0.85*D120*D120/2/F120</f>
        <v>24624.5106467662</v>
      </c>
      <c r="P120" s="7" t="n">
        <f aca="false">N120*E120*D120*F120*(O120-H120)</f>
        <v>3380861.44063496</v>
      </c>
      <c r="Q120" s="7" t="n">
        <f aca="false">0.00001827*((291.15+120)/(H120+120))*POWER(H120/291.15,3/2)</f>
        <v>1.87066595305024E-005</v>
      </c>
      <c r="R120" s="7" t="n">
        <f aca="false">B120/287/H120</f>
        <v>1.17682926829268</v>
      </c>
      <c r="S120" s="7" t="n">
        <f aca="false">POWER(H120/O120,0.4)*POWER(1+POWER(K120,1/3)*(0.2)*A120*A120,0.11)</f>
        <v>0.293242425579545</v>
      </c>
      <c r="T120" s="7" t="n">
        <f aca="false">0.0296*POWER(K120,0.43)*POWER(R120*D120,0.8)*POWER(Q120,0.2)*F120*(O120-H120)/K120*S120/POWER(G120,0.2)</f>
        <v>48163802.3975892</v>
      </c>
      <c r="U120" s="0" t="n">
        <v>0.8081</v>
      </c>
    </row>
    <row r="121" customFormat="false" ht="17.35" hidden="false" customHeight="false" outlineLevel="0" collapsed="false">
      <c r="A121" s="6" t="n">
        <v>27</v>
      </c>
      <c r="B121" s="7" t="n">
        <v>101325</v>
      </c>
      <c r="C121" s="6" t="n">
        <v>198.64</v>
      </c>
      <c r="D121" s="6" t="n">
        <v>7600</v>
      </c>
      <c r="E121" s="8" t="n">
        <f aca="false">B121/287/C121</f>
        <v>1.77732974470301</v>
      </c>
      <c r="F121" s="7" t="n">
        <v>1005</v>
      </c>
      <c r="G121" s="0" t="n">
        <v>0.52922</v>
      </c>
      <c r="H121" s="7" t="n">
        <v>300</v>
      </c>
      <c r="I121" s="8" t="n">
        <f aca="false">0.5+0.039*A121*A121+0.5*H121/C121</f>
        <v>29.6861349174386</v>
      </c>
      <c r="J121" s="8" t="n">
        <f aca="false">POWER(I121,-1/3)</f>
        <v>0.322960033189855</v>
      </c>
      <c r="K121" s="7" t="n">
        <v>0.71</v>
      </c>
      <c r="L121" s="8" t="n">
        <f aca="false">0.00001827*((291.15+120)/(C121+120))*POWER(C121/291.15,3/2)</f>
        <v>1.32850568346379E-005</v>
      </c>
      <c r="M121" s="7" t="n">
        <f aca="false">E121*D121*G121/L121</f>
        <v>538089395.470165</v>
      </c>
      <c r="N121" s="7" t="n">
        <f aca="false">0.332*SQRT(J121)*POWER(K121,-2/3)/SQRT(M121)</f>
        <v>1.02198932267613E-005</v>
      </c>
      <c r="O121" s="7" t="n">
        <f aca="false">C121+0.85*D121*D121/2/F121</f>
        <v>24624.5106467662</v>
      </c>
      <c r="P121" s="7" t="n">
        <f aca="false">N121*E121*D121*F121*(O121-H121)</f>
        <v>3374723.01785575</v>
      </c>
      <c r="Q121" s="7" t="n">
        <f aca="false">0.00001827*((291.15+120)/(H121+120))*POWER(H121/291.15,3/2)</f>
        <v>1.87066595305024E-005</v>
      </c>
      <c r="R121" s="7" t="n">
        <f aca="false">B121/287/H121</f>
        <v>1.17682926829268</v>
      </c>
      <c r="S121" s="7" t="n">
        <f aca="false">POWER(H121/O121,0.4)*POWER(1+POWER(K121,1/3)*(0.2)*A121*A121,0.11)</f>
        <v>0.293242425579545</v>
      </c>
      <c r="T121" s="7" t="n">
        <f aca="false">0.0296*POWER(K121,0.43)*POWER(R121*D121,0.8)*POWER(Q121,0.2)*F121*(O121-H121)/K121*S121/POWER(G121,0.2)</f>
        <v>48128804.1013216</v>
      </c>
      <c r="U121" s="0" t="n">
        <v>0.8149</v>
      </c>
    </row>
    <row r="122" customFormat="false" ht="17.35" hidden="false" customHeight="false" outlineLevel="0" collapsed="false">
      <c r="A122" s="6" t="n">
        <v>27</v>
      </c>
      <c r="B122" s="7" t="n">
        <v>101325</v>
      </c>
      <c r="C122" s="6" t="n">
        <v>198.64</v>
      </c>
      <c r="D122" s="6" t="n">
        <v>7600</v>
      </c>
      <c r="E122" s="8" t="n">
        <f aca="false">B122/287/C122</f>
        <v>1.77732974470301</v>
      </c>
      <c r="F122" s="7" t="n">
        <v>1005</v>
      </c>
      <c r="G122" s="0" t="n">
        <v>0.53157</v>
      </c>
      <c r="H122" s="7" t="n">
        <v>300</v>
      </c>
      <c r="I122" s="8" t="n">
        <f aca="false">0.5+0.039*A122*A122+0.5*H122/C122</f>
        <v>29.6861349174386</v>
      </c>
      <c r="J122" s="8" t="n">
        <f aca="false">POWER(I122,-1/3)</f>
        <v>0.322960033189855</v>
      </c>
      <c r="K122" s="7" t="n">
        <v>0.71</v>
      </c>
      <c r="L122" s="8" t="n">
        <f aca="false">0.00001827*((291.15+120)/(C122+120))*POWER(C122/291.15,3/2)</f>
        <v>1.32850568346379E-005</v>
      </c>
      <c r="M122" s="7" t="n">
        <f aca="false">E122*D122*G122/L122</f>
        <v>540478779.99712</v>
      </c>
      <c r="N122" s="7" t="n">
        <f aca="false">0.332*SQRT(J122)*POWER(K122,-2/3)/SQRT(M122)</f>
        <v>1.01972778123955E-005</v>
      </c>
      <c r="O122" s="7" t="n">
        <f aca="false">C122+0.85*D122*D122/2/F122</f>
        <v>24624.5106467662</v>
      </c>
      <c r="P122" s="7" t="n">
        <f aca="false">N122*E122*D122*F122*(O122-H122)</f>
        <v>3367255.15515647</v>
      </c>
      <c r="Q122" s="7" t="n">
        <f aca="false">0.00001827*((291.15+120)/(H122+120))*POWER(H122/291.15,3/2)</f>
        <v>1.87066595305024E-005</v>
      </c>
      <c r="R122" s="7" t="n">
        <f aca="false">B122/287/H122</f>
        <v>1.17682926829268</v>
      </c>
      <c r="S122" s="7" t="n">
        <f aca="false">POWER(H122/O122,0.4)*POWER(1+POWER(K122,1/3)*(0.2)*A122*A122,0.11)</f>
        <v>0.293242425579545</v>
      </c>
      <c r="T122" s="7" t="n">
        <f aca="false">0.0296*POWER(K122,0.43)*POWER(R122*D122,0.8)*POWER(Q122,0.2)*F122*(O122-H122)/K122*S122/POWER(G122,0.2)</f>
        <v>48086174.4470679</v>
      </c>
      <c r="U122" s="0" t="n">
        <v>0.8217</v>
      </c>
    </row>
    <row r="123" customFormat="false" ht="17.35" hidden="false" customHeight="false" outlineLevel="0" collapsed="false">
      <c r="A123" s="6" t="n">
        <v>27</v>
      </c>
      <c r="B123" s="7" t="n">
        <v>101325</v>
      </c>
      <c r="C123" s="6" t="n">
        <v>198.64</v>
      </c>
      <c r="D123" s="6" t="n">
        <v>7600</v>
      </c>
      <c r="E123" s="8" t="n">
        <f aca="false">B123/287/C123</f>
        <v>1.77732974470301</v>
      </c>
      <c r="F123" s="7" t="n">
        <v>1005</v>
      </c>
      <c r="G123" s="0" t="n">
        <v>0.53385</v>
      </c>
      <c r="H123" s="7" t="n">
        <v>300</v>
      </c>
      <c r="I123" s="8" t="n">
        <f aca="false">0.5+0.039*A123*A123+0.5*H123/C123</f>
        <v>29.6861349174386</v>
      </c>
      <c r="J123" s="8" t="n">
        <f aca="false">POWER(I123,-1/3)</f>
        <v>0.322960033189855</v>
      </c>
      <c r="K123" s="7" t="n">
        <v>0.71</v>
      </c>
      <c r="L123" s="8" t="n">
        <f aca="false">0.00001827*((291.15+120)/(C123+120))*POWER(C123/291.15,3/2)</f>
        <v>1.32850568346379E-005</v>
      </c>
      <c r="M123" s="7" t="n">
        <f aca="false">E123*D123*G123/L123</f>
        <v>542796991.367952</v>
      </c>
      <c r="N123" s="7" t="n">
        <f aca="false">0.332*SQRT(J123)*POWER(K123,-2/3)/SQRT(M123)</f>
        <v>1.01754789262544E-005</v>
      </c>
      <c r="O123" s="7" t="n">
        <f aca="false">C123+0.85*D123*D123/2/F123</f>
        <v>24624.5106467662</v>
      </c>
      <c r="P123" s="7" t="n">
        <f aca="false">N123*E123*D123*F123*(O123-H123)</f>
        <v>3360056.91920708</v>
      </c>
      <c r="Q123" s="7" t="n">
        <f aca="false">0.00001827*((291.15+120)/(H123+120))*POWER(H123/291.15,3/2)</f>
        <v>1.87066595305024E-005</v>
      </c>
      <c r="R123" s="7" t="n">
        <f aca="false">B123/287/H123</f>
        <v>1.17682926829268</v>
      </c>
      <c r="S123" s="7" t="n">
        <f aca="false">POWER(H123/O123,0.4)*POWER(1+POWER(K123,1/3)*(0.2)*A123*A123,0.11)</f>
        <v>0.293242425579545</v>
      </c>
      <c r="T123" s="7" t="n">
        <f aca="false">0.0296*POWER(K123,0.43)*POWER(R123*D123,0.8)*POWER(Q123,0.2)*F123*(O123-H123)/K123*S123/POWER(G123,0.2)</f>
        <v>48045030.2095242</v>
      </c>
      <c r="U123" s="0" t="n">
        <v>0.8285</v>
      </c>
    </row>
    <row r="124" customFormat="false" ht="17.35" hidden="false" customHeight="false" outlineLevel="0" collapsed="false">
      <c r="A124" s="6" t="n">
        <v>27</v>
      </c>
      <c r="B124" s="7" t="n">
        <v>101325</v>
      </c>
      <c r="C124" s="6" t="n">
        <v>198.64</v>
      </c>
      <c r="D124" s="6" t="n">
        <v>7600</v>
      </c>
      <c r="E124" s="8" t="n">
        <f aca="false">B124/287/C124</f>
        <v>1.77732974470301</v>
      </c>
      <c r="F124" s="7" t="n">
        <v>1005</v>
      </c>
      <c r="G124" s="0" t="n">
        <v>0.53603</v>
      </c>
      <c r="H124" s="7" t="n">
        <v>300</v>
      </c>
      <c r="I124" s="8" t="n">
        <f aca="false">0.5+0.039*A124*A124+0.5*H124/C124</f>
        <v>29.6861349174386</v>
      </c>
      <c r="J124" s="8" t="n">
        <f aca="false">POWER(I124,-1/3)</f>
        <v>0.322960033189855</v>
      </c>
      <c r="K124" s="7" t="n">
        <v>0.71</v>
      </c>
      <c r="L124" s="8" t="n">
        <f aca="false">0.00001827*((291.15+120)/(C124+120))*POWER(C124/291.15,3/2)</f>
        <v>1.32850568346379E-005</v>
      </c>
      <c r="M124" s="7" t="n">
        <f aca="false">E124*D124*G124/L124</f>
        <v>545013526.801467</v>
      </c>
      <c r="N124" s="7" t="n">
        <f aca="false">0.332*SQRT(J124)*POWER(K124,-2/3)/SQRT(M124)</f>
        <v>1.01547663320076E-005</v>
      </c>
      <c r="O124" s="7" t="n">
        <f aca="false">C124+0.85*D124*D124/2/F124</f>
        <v>24624.5106467662</v>
      </c>
      <c r="P124" s="7" t="n">
        <f aca="false">N124*E124*D124*F124*(O124-H124)</f>
        <v>3353217.38898759</v>
      </c>
      <c r="Q124" s="7" t="n">
        <f aca="false">0.00001827*((291.15+120)/(H124+120))*POWER(H124/291.15,3/2)</f>
        <v>1.87066595305024E-005</v>
      </c>
      <c r="R124" s="7" t="n">
        <f aca="false">B124/287/H124</f>
        <v>1.17682926829268</v>
      </c>
      <c r="S124" s="7" t="n">
        <f aca="false">POWER(H124/O124,0.4)*POWER(1+POWER(K124,1/3)*(0.2)*A124*A124,0.11)</f>
        <v>0.293242425579545</v>
      </c>
      <c r="T124" s="7" t="n">
        <f aca="false">0.0296*POWER(K124,0.43)*POWER(R124*D124,0.8)*POWER(Q124,0.2)*F124*(O124-H124)/K124*S124/POWER(G124,0.2)</f>
        <v>48005887.2629719</v>
      </c>
      <c r="U124" s="0" t="n">
        <v>0.8353</v>
      </c>
    </row>
    <row r="125" customFormat="false" ht="17.35" hidden="false" customHeight="false" outlineLevel="0" collapsed="false">
      <c r="A125" s="6" t="n">
        <v>27</v>
      </c>
      <c r="B125" s="7" t="n">
        <v>101325</v>
      </c>
      <c r="C125" s="6" t="n">
        <v>198.64</v>
      </c>
      <c r="D125" s="6" t="n">
        <v>7600</v>
      </c>
      <c r="E125" s="8" t="n">
        <f aca="false">B125/287/C125</f>
        <v>1.77732974470301</v>
      </c>
      <c r="F125" s="7" t="n">
        <v>1005</v>
      </c>
      <c r="G125" s="0" t="n">
        <v>0.53808</v>
      </c>
      <c r="H125" s="7" t="n">
        <v>300</v>
      </c>
      <c r="I125" s="8" t="n">
        <f aca="false">0.5+0.039*A125*A125+0.5*H125/C125</f>
        <v>29.6861349174386</v>
      </c>
      <c r="J125" s="8" t="n">
        <f aca="false">POWER(I125,-1/3)</f>
        <v>0.322960033189855</v>
      </c>
      <c r="K125" s="7" t="n">
        <v>0.71</v>
      </c>
      <c r="L125" s="8" t="n">
        <f aca="false">0.00001827*((291.15+120)/(C125+120))*POWER(C125/291.15,3/2)</f>
        <v>1.32850568346379E-005</v>
      </c>
      <c r="M125" s="7" t="n">
        <f aca="false">E125*D125*G125/L125</f>
        <v>547097883.51647</v>
      </c>
      <c r="N125" s="7" t="n">
        <f aca="false">0.332*SQRT(J125)*POWER(K125,-2/3)/SQRT(M125)</f>
        <v>1.01354038427204E-005</v>
      </c>
      <c r="O125" s="7" t="n">
        <f aca="false">C125+0.85*D125*D125/2/F125</f>
        <v>24624.5106467662</v>
      </c>
      <c r="P125" s="7" t="n">
        <f aca="false">N125*E125*D125*F125*(O125-H125)</f>
        <v>3346823.67852207</v>
      </c>
      <c r="Q125" s="7" t="n">
        <f aca="false">0.00001827*((291.15+120)/(H125+120))*POWER(H125/291.15,3/2)</f>
        <v>1.87066595305024E-005</v>
      </c>
      <c r="R125" s="7" t="n">
        <f aca="false">B125/287/H125</f>
        <v>1.17682926829268</v>
      </c>
      <c r="S125" s="7" t="n">
        <f aca="false">POWER(H125/O125,0.4)*POWER(1+POWER(K125,1/3)*(0.2)*A125*A125,0.11)</f>
        <v>0.293242425579545</v>
      </c>
      <c r="T125" s="7" t="n">
        <f aca="false">0.0296*POWER(K125,0.43)*POWER(R125*D125,0.8)*POWER(Q125,0.2)*F125*(O125-H125)/K125*S125/POWER(G125,0.2)</f>
        <v>47969252.4181826</v>
      </c>
      <c r="U125" s="0" t="n">
        <v>0.8421</v>
      </c>
    </row>
    <row r="126" customFormat="false" ht="17.35" hidden="false" customHeight="false" outlineLevel="0" collapsed="false">
      <c r="A126" s="6" t="n">
        <v>27</v>
      </c>
      <c r="B126" s="7" t="n">
        <v>101325</v>
      </c>
      <c r="C126" s="6" t="n">
        <v>198.64</v>
      </c>
      <c r="D126" s="6" t="n">
        <v>7600</v>
      </c>
      <c r="E126" s="8" t="n">
        <f aca="false">B126/287/C126</f>
        <v>1.77732974470301</v>
      </c>
      <c r="F126" s="7" t="n">
        <v>1005</v>
      </c>
      <c r="G126" s="0" t="n">
        <v>0.53979</v>
      </c>
      <c r="H126" s="7" t="n">
        <v>300</v>
      </c>
      <c r="I126" s="8" t="n">
        <f aca="false">0.5+0.039*A126*A126+0.5*H126/C126</f>
        <v>29.6861349174386</v>
      </c>
      <c r="J126" s="8" t="n">
        <f aca="false">POWER(I126,-1/3)</f>
        <v>0.322960033189855</v>
      </c>
      <c r="K126" s="7" t="n">
        <v>0.71</v>
      </c>
      <c r="L126" s="8" t="n">
        <f aca="false">0.00001827*((291.15+120)/(C126+120))*POWER(C126/291.15,3/2)</f>
        <v>1.32850568346379E-005</v>
      </c>
      <c r="M126" s="7" t="n">
        <f aca="false">E126*D126*G126/L126</f>
        <v>548836542.044595</v>
      </c>
      <c r="N126" s="7" t="n">
        <f aca="false">0.332*SQRT(J126)*POWER(K126,-2/3)/SQRT(M126)</f>
        <v>1.01193371422474E-005</v>
      </c>
      <c r="O126" s="7" t="n">
        <f aca="false">C126+0.85*D126*D126/2/F126</f>
        <v>24624.5106467662</v>
      </c>
      <c r="P126" s="7" t="n">
        <f aca="false">N126*E126*D126*F126*(O126-H126)</f>
        <v>3341518.27437508</v>
      </c>
      <c r="Q126" s="7" t="n">
        <f aca="false">0.00001827*((291.15+120)/(H126+120))*POWER(H126/291.15,3/2)</f>
        <v>1.87066595305024E-005</v>
      </c>
      <c r="R126" s="7" t="n">
        <f aca="false">B126/287/H126</f>
        <v>1.17682926829268</v>
      </c>
      <c r="S126" s="7" t="n">
        <f aca="false">POWER(H126/O126,0.4)*POWER(1+POWER(K126,1/3)*(0.2)*A126*A126,0.11)</f>
        <v>0.293242425579545</v>
      </c>
      <c r="T126" s="7" t="n">
        <f aca="false">0.0296*POWER(K126,0.43)*POWER(R126*D126,0.8)*POWER(Q126,0.2)*F126*(O126-H126)/K126*S126/POWER(G126,0.2)</f>
        <v>47938821.4870934</v>
      </c>
      <c r="U126" s="0" t="n">
        <v>0.8489</v>
      </c>
    </row>
    <row r="127" customFormat="false" ht="17.35" hidden="false" customHeight="false" outlineLevel="0" collapsed="false">
      <c r="A127" s="6" t="n">
        <v>27</v>
      </c>
      <c r="B127" s="7" t="n">
        <v>101325</v>
      </c>
      <c r="C127" s="6" t="n">
        <v>198.64</v>
      </c>
      <c r="D127" s="6" t="n">
        <v>7600</v>
      </c>
      <c r="E127" s="8" t="n">
        <f aca="false">B127/287/C127</f>
        <v>1.77732974470301</v>
      </c>
      <c r="F127" s="7" t="n">
        <v>1005</v>
      </c>
      <c r="G127" s="0" t="n">
        <v>0.54167</v>
      </c>
      <c r="H127" s="7" t="n">
        <v>300</v>
      </c>
      <c r="I127" s="8" t="n">
        <f aca="false">0.5+0.039*A127*A127+0.5*H127/C127</f>
        <v>29.6861349174386</v>
      </c>
      <c r="J127" s="8" t="n">
        <f aca="false">POWER(I127,-1/3)</f>
        <v>0.322960033189855</v>
      </c>
      <c r="K127" s="7" t="n">
        <v>0.71</v>
      </c>
      <c r="L127" s="8" t="n">
        <f aca="false">0.00001827*((291.15+120)/(C127+120))*POWER(C127/291.15,3/2)</f>
        <v>1.32850568346379E-005</v>
      </c>
      <c r="M127" s="7" t="n">
        <f aca="false">E127*D127*G127/L127</f>
        <v>550748049.666158</v>
      </c>
      <c r="N127" s="7" t="n">
        <f aca="false">0.332*SQRT(J127)*POWER(K127,-2/3)/SQRT(M127)</f>
        <v>1.01017610445129E-005</v>
      </c>
      <c r="O127" s="7" t="n">
        <f aca="false">C127+0.85*D127*D127/2/F127</f>
        <v>24624.5106467662</v>
      </c>
      <c r="P127" s="7" t="n">
        <f aca="false">N127*E127*D127*F127*(O127-H127)</f>
        <v>3335714.45037488</v>
      </c>
      <c r="Q127" s="7" t="n">
        <f aca="false">0.00001827*((291.15+120)/(H127+120))*POWER(H127/291.15,3/2)</f>
        <v>1.87066595305024E-005</v>
      </c>
      <c r="R127" s="7" t="n">
        <f aca="false">B127/287/H127</f>
        <v>1.17682926829268</v>
      </c>
      <c r="S127" s="7" t="n">
        <f aca="false">POWER(H127/O127,0.4)*POWER(1+POWER(K127,1/3)*(0.2)*A127*A127,0.11)</f>
        <v>0.293242425579545</v>
      </c>
      <c r="T127" s="7" t="n">
        <f aca="false">0.0296*POWER(K127,0.43)*POWER(R127*D127,0.8)*POWER(Q127,0.2)*F127*(O127-H127)/K127*S127/POWER(G127,0.2)</f>
        <v>47905498.4800868</v>
      </c>
      <c r="U127" s="0" t="n">
        <v>0.8557</v>
      </c>
    </row>
    <row r="128" customFormat="false" ht="17.35" hidden="false" customHeight="false" outlineLevel="0" collapsed="false">
      <c r="A128" s="6" t="n">
        <v>27</v>
      </c>
      <c r="B128" s="7" t="n">
        <v>101325</v>
      </c>
      <c r="C128" s="6" t="n">
        <v>198.64</v>
      </c>
      <c r="D128" s="6" t="n">
        <v>7600</v>
      </c>
      <c r="E128" s="8" t="n">
        <f aca="false">B128/287/C128</f>
        <v>1.77732974470301</v>
      </c>
      <c r="F128" s="7" t="n">
        <v>1005</v>
      </c>
      <c r="G128" s="0" t="n">
        <v>0.54394</v>
      </c>
      <c r="H128" s="7" t="n">
        <v>300</v>
      </c>
      <c r="I128" s="8" t="n">
        <f aca="false">0.5+0.039*A128*A128+0.5*H128/C128</f>
        <v>29.6861349174386</v>
      </c>
      <c r="J128" s="8" t="n">
        <f aca="false">POWER(I128,-1/3)</f>
        <v>0.322960033189855</v>
      </c>
      <c r="K128" s="7" t="n">
        <v>0.71</v>
      </c>
      <c r="L128" s="8" t="n">
        <f aca="false">0.00001827*((291.15+120)/(C128+120))*POWER(C128/291.15,3/2)</f>
        <v>1.32850568346379E-005</v>
      </c>
      <c r="M128" s="7" t="n">
        <f aca="false">E128*D128*G128/L128</f>
        <v>553056093.443259</v>
      </c>
      <c r="N128" s="7" t="n">
        <f aca="false">0.332*SQRT(J128)*POWER(K128,-2/3)/SQRT(M128)</f>
        <v>1.00806603975259E-005</v>
      </c>
      <c r="O128" s="7" t="n">
        <f aca="false">C128+0.85*D128*D128/2/F128</f>
        <v>24624.5106467662</v>
      </c>
      <c r="P128" s="7" t="n">
        <f aca="false">N128*E128*D128*F128*(O128-H128)</f>
        <v>3328746.78080157</v>
      </c>
      <c r="Q128" s="7" t="n">
        <f aca="false">0.00001827*((291.15+120)/(H128+120))*POWER(H128/291.15,3/2)</f>
        <v>1.87066595305024E-005</v>
      </c>
      <c r="R128" s="7" t="n">
        <f aca="false">B128/287/H128</f>
        <v>1.17682926829268</v>
      </c>
      <c r="S128" s="7" t="n">
        <f aca="false">POWER(H128/O128,0.4)*POWER(1+POWER(K128,1/3)*(0.2)*A128*A128,0.11)</f>
        <v>0.293242425579545</v>
      </c>
      <c r="T128" s="7" t="n">
        <f aca="false">0.0296*POWER(K128,0.43)*POWER(R128*D128,0.8)*POWER(Q128,0.2)*F128*(O128-H128)/K128*S128/POWER(G128,0.2)</f>
        <v>47865447.2000023</v>
      </c>
      <c r="U128" s="0" t="n">
        <v>0.8625</v>
      </c>
    </row>
    <row r="129" customFormat="false" ht="17.35" hidden="false" customHeight="false" outlineLevel="0" collapsed="false">
      <c r="A129" s="6" t="n">
        <v>27</v>
      </c>
      <c r="B129" s="7" t="n">
        <v>101325</v>
      </c>
      <c r="C129" s="6" t="n">
        <v>198.64</v>
      </c>
      <c r="D129" s="6" t="n">
        <v>7600</v>
      </c>
      <c r="E129" s="8" t="n">
        <f aca="false">B129/287/C129</f>
        <v>1.77732974470301</v>
      </c>
      <c r="F129" s="7" t="n">
        <v>1005</v>
      </c>
      <c r="G129" s="0" t="n">
        <v>0.54616</v>
      </c>
      <c r="H129" s="7" t="n">
        <v>300</v>
      </c>
      <c r="I129" s="8" t="n">
        <f aca="false">0.5+0.039*A129*A129+0.5*H129/C129</f>
        <v>29.6861349174386</v>
      </c>
      <c r="J129" s="8" t="n">
        <f aca="false">POWER(I129,-1/3)</f>
        <v>0.322960033189855</v>
      </c>
      <c r="K129" s="7" t="n">
        <v>0.71</v>
      </c>
      <c r="L129" s="8" t="n">
        <f aca="false">0.00001827*((291.15+120)/(C129+120))*POWER(C129/291.15,3/2)</f>
        <v>1.32850568346379E-005</v>
      </c>
      <c r="M129" s="7" t="n">
        <f aca="false">E129*D129*G129/L129</f>
        <v>555313299.251701</v>
      </c>
      <c r="N129" s="7" t="n">
        <f aca="false">0.332*SQRT(J129)*POWER(K129,-2/3)/SQRT(M129)</f>
        <v>1.00601518892988E-005</v>
      </c>
      <c r="O129" s="7" t="n">
        <f aca="false">C129+0.85*D129*D129/2/F129</f>
        <v>24624.5106467662</v>
      </c>
      <c r="P129" s="7" t="n">
        <f aca="false">N129*E129*D129*F129*(O129-H129)</f>
        <v>3321974.64206779</v>
      </c>
      <c r="Q129" s="7" t="n">
        <f aca="false">0.00001827*((291.15+120)/(H129+120))*POWER(H129/291.15,3/2)</f>
        <v>1.87066595305024E-005</v>
      </c>
      <c r="R129" s="7" t="n">
        <f aca="false">B129/287/H129</f>
        <v>1.17682926829268</v>
      </c>
      <c r="S129" s="7" t="n">
        <f aca="false">POWER(H129/O129,0.4)*POWER(1+POWER(K129,1/3)*(0.2)*A129*A129,0.11)</f>
        <v>0.293242425579545</v>
      </c>
      <c r="T129" s="7" t="n">
        <f aca="false">0.0296*POWER(K129,0.43)*POWER(R129*D129,0.8)*POWER(Q129,0.2)*F129*(O129-H129)/K129*S129/POWER(G129,0.2)</f>
        <v>47826471.630469</v>
      </c>
      <c r="U129" s="0" t="n">
        <v>0.8692</v>
      </c>
    </row>
    <row r="130" customFormat="false" ht="17.35" hidden="false" customHeight="false" outlineLevel="0" collapsed="false">
      <c r="A130" s="6" t="n">
        <v>27</v>
      </c>
      <c r="B130" s="7" t="n">
        <v>101325</v>
      </c>
      <c r="C130" s="6" t="n">
        <v>198.64</v>
      </c>
      <c r="D130" s="6" t="n">
        <v>7600</v>
      </c>
      <c r="E130" s="8" t="n">
        <f aca="false">B130/287/C130</f>
        <v>1.77732974470301</v>
      </c>
      <c r="F130" s="7" t="n">
        <v>1005</v>
      </c>
      <c r="G130" s="0" t="n">
        <v>0.54832</v>
      </c>
      <c r="H130" s="7" t="n">
        <v>300</v>
      </c>
      <c r="I130" s="8" t="n">
        <f aca="false">0.5+0.039*A130*A130+0.5*H130/C130</f>
        <v>29.6861349174386</v>
      </c>
      <c r="J130" s="8" t="n">
        <f aca="false">POWER(I130,-1/3)</f>
        <v>0.322960033189855</v>
      </c>
      <c r="K130" s="7" t="n">
        <v>0.71</v>
      </c>
      <c r="L130" s="8" t="n">
        <f aca="false">0.00001827*((291.15+120)/(C130+120))*POWER(C130/291.15,3/2)</f>
        <v>1.32850568346379E-005</v>
      </c>
      <c r="M130" s="7" t="n">
        <f aca="false">E130*D130*G130/L130</f>
        <v>557509499.497753</v>
      </c>
      <c r="N130" s="7" t="n">
        <f aca="false">0.332*SQRT(J130)*POWER(K130,-2/3)/SQRT(M130)</f>
        <v>1.00403173305171E-005</v>
      </c>
      <c r="O130" s="7" t="n">
        <f aca="false">C130+0.85*D130*D130/2/F130</f>
        <v>24624.5106467662</v>
      </c>
      <c r="P130" s="7" t="n">
        <f aca="false">N130*E130*D130*F130*(O130-H130)</f>
        <v>3315425.04897672</v>
      </c>
      <c r="Q130" s="7" t="n">
        <f aca="false">0.00001827*((291.15+120)/(H130+120))*POWER(H130/291.15,3/2)</f>
        <v>1.87066595305024E-005</v>
      </c>
      <c r="R130" s="7" t="n">
        <f aca="false">B130/287/H130</f>
        <v>1.17682926829268</v>
      </c>
      <c r="S130" s="7" t="n">
        <f aca="false">POWER(H130/O130,0.4)*POWER(1+POWER(K130,1/3)*(0.2)*A130*A130,0.11)</f>
        <v>0.293242425579545</v>
      </c>
      <c r="T130" s="7" t="n">
        <f aca="false">0.0296*POWER(K130,0.43)*POWER(R130*D130,0.8)*POWER(Q130,0.2)*F130*(O130-H130)/K130*S130/POWER(G130,0.2)</f>
        <v>47788731.498869</v>
      </c>
      <c r="U130" s="0" t="n">
        <v>0.876</v>
      </c>
    </row>
    <row r="131" customFormat="false" ht="17.35" hidden="false" customHeight="false" outlineLevel="0" collapsed="false">
      <c r="A131" s="6" t="n">
        <v>27</v>
      </c>
      <c r="B131" s="7" t="n">
        <v>101325</v>
      </c>
      <c r="C131" s="6" t="n">
        <v>198.64</v>
      </c>
      <c r="D131" s="6" t="n">
        <v>7600</v>
      </c>
      <c r="E131" s="8" t="n">
        <f aca="false">B131/287/C131</f>
        <v>1.77732974470301</v>
      </c>
      <c r="F131" s="7" t="n">
        <v>1005</v>
      </c>
      <c r="G131" s="0" t="n">
        <v>0.55037</v>
      </c>
      <c r="H131" s="7" t="n">
        <v>300</v>
      </c>
      <c r="I131" s="8" t="n">
        <f aca="false">0.5+0.039*A131*A131+0.5*H131/C131</f>
        <v>29.6861349174386</v>
      </c>
      <c r="J131" s="8" t="n">
        <f aca="false">POWER(I131,-1/3)</f>
        <v>0.322960033189855</v>
      </c>
      <c r="K131" s="7" t="n">
        <v>0.71</v>
      </c>
      <c r="L131" s="8" t="n">
        <f aca="false">0.00001827*((291.15+120)/(C131+120))*POWER(C131/291.15,3/2)</f>
        <v>1.32850568346379E-005</v>
      </c>
      <c r="M131" s="7" t="n">
        <f aca="false">E131*D131*G131/L131</f>
        <v>559593856.212756</v>
      </c>
      <c r="N131" s="7" t="n">
        <f aca="false">0.332*SQRT(J131)*POWER(K131,-2/3)/SQRT(M131)</f>
        <v>1.00216009645267E-005</v>
      </c>
      <c r="O131" s="7" t="n">
        <f aca="false">C131+0.85*D131*D131/2/F131</f>
        <v>24624.5106467662</v>
      </c>
      <c r="P131" s="7" t="n">
        <f aca="false">N131*E131*D131*F131*(O131-H131)</f>
        <v>3309244.69564846</v>
      </c>
      <c r="Q131" s="7" t="n">
        <f aca="false">0.00001827*((291.15+120)/(H131+120))*POWER(H131/291.15,3/2)</f>
        <v>1.87066595305024E-005</v>
      </c>
      <c r="R131" s="7" t="n">
        <f aca="false">B131/287/H131</f>
        <v>1.17682926829268</v>
      </c>
      <c r="S131" s="7" t="n">
        <f aca="false">POWER(H131/O131,0.4)*POWER(1+POWER(K131,1/3)*(0.2)*A131*A131,0.11)</f>
        <v>0.293242425579545</v>
      </c>
      <c r="T131" s="7" t="n">
        <f aca="false">0.0296*POWER(K131,0.43)*POWER(R131*D131,0.8)*POWER(Q131,0.2)*F131*(O131-H131)/K131*S131/POWER(G131,0.2)</f>
        <v>47753077.9610024</v>
      </c>
      <c r="U131" s="0" t="n">
        <v>0.8828</v>
      </c>
    </row>
    <row r="132" customFormat="false" ht="17.35" hidden="false" customHeight="false" outlineLevel="0" collapsed="false">
      <c r="A132" s="6" t="n">
        <v>27</v>
      </c>
      <c r="B132" s="7" t="n">
        <v>101325</v>
      </c>
      <c r="C132" s="6" t="n">
        <v>198.64</v>
      </c>
      <c r="D132" s="6" t="n">
        <v>7600</v>
      </c>
      <c r="E132" s="8" t="n">
        <f aca="false">B132/287/C132</f>
        <v>1.77732974470301</v>
      </c>
      <c r="F132" s="7" t="n">
        <v>1005</v>
      </c>
      <c r="G132" s="0" t="n">
        <v>0.55218</v>
      </c>
      <c r="H132" s="7" t="n">
        <v>300</v>
      </c>
      <c r="I132" s="8" t="n">
        <f aca="false">0.5+0.039*A132*A132+0.5*H132/C132</f>
        <v>29.6861349174386</v>
      </c>
      <c r="J132" s="8" t="n">
        <f aca="false">POWER(I132,-1/3)</f>
        <v>0.322960033189855</v>
      </c>
      <c r="K132" s="7" t="n">
        <v>0.71</v>
      </c>
      <c r="L132" s="8" t="n">
        <f aca="false">0.00001827*((291.15+120)/(C132+120))*POWER(C132/291.15,3/2)</f>
        <v>1.32850568346379E-005</v>
      </c>
      <c r="M132" s="7" t="n">
        <f aca="false">E132*D132*G132/L132</f>
        <v>561434190.678198</v>
      </c>
      <c r="N132" s="7" t="n">
        <f aca="false">0.332*SQRT(J132)*POWER(K132,-2/3)/SQRT(M132)</f>
        <v>1.00051624963E-005</v>
      </c>
      <c r="O132" s="7" t="n">
        <f aca="false">C132+0.85*D132*D132/2/F132</f>
        <v>24624.5106467662</v>
      </c>
      <c r="P132" s="7" t="n">
        <f aca="false">N132*E132*D132*F132*(O132-H132)</f>
        <v>3303816.52963225</v>
      </c>
      <c r="Q132" s="7" t="n">
        <f aca="false">0.00001827*((291.15+120)/(H132+120))*POWER(H132/291.15,3/2)</f>
        <v>1.87066595305024E-005</v>
      </c>
      <c r="R132" s="7" t="n">
        <f aca="false">B132/287/H132</f>
        <v>1.17682926829268</v>
      </c>
      <c r="S132" s="7" t="n">
        <f aca="false">POWER(H132/O132,0.4)*POWER(1+POWER(K132,1/3)*(0.2)*A132*A132,0.11)</f>
        <v>0.293242425579545</v>
      </c>
      <c r="T132" s="7" t="n">
        <f aca="false">0.0296*POWER(K132,0.43)*POWER(R132*D132,0.8)*POWER(Q132,0.2)*F132*(O132-H132)/K132*S132/POWER(G132,0.2)</f>
        <v>47721730.7109497</v>
      </c>
      <c r="U132" s="0" t="n">
        <v>0.8896</v>
      </c>
    </row>
    <row r="133" customFormat="false" ht="17.35" hidden="false" customHeight="false" outlineLevel="0" collapsed="false">
      <c r="A133" s="6" t="n">
        <v>27</v>
      </c>
      <c r="B133" s="7" t="n">
        <v>101325</v>
      </c>
      <c r="C133" s="6" t="n">
        <v>198.64</v>
      </c>
      <c r="D133" s="6" t="n">
        <v>7600</v>
      </c>
      <c r="E133" s="8" t="n">
        <f aca="false">B133/287/C133</f>
        <v>1.77732974470301</v>
      </c>
      <c r="F133" s="7" t="n">
        <v>1005</v>
      </c>
      <c r="G133" s="0" t="n">
        <v>0.5541</v>
      </c>
      <c r="H133" s="7" t="n">
        <v>300</v>
      </c>
      <c r="I133" s="8" t="n">
        <f aca="false">0.5+0.039*A133*A133+0.5*H133/C133</f>
        <v>29.6861349174386</v>
      </c>
      <c r="J133" s="8" t="n">
        <f aca="false">POWER(I133,-1/3)</f>
        <v>0.322960033189855</v>
      </c>
      <c r="K133" s="7" t="n">
        <v>0.71</v>
      </c>
      <c r="L133" s="8" t="n">
        <f aca="false">0.00001827*((291.15+120)/(C133+120))*POWER(C133/291.15,3/2)</f>
        <v>1.32850568346379E-005</v>
      </c>
      <c r="M133" s="7" t="n">
        <f aca="false">E133*D133*G133/L133</f>
        <v>563386368.674688</v>
      </c>
      <c r="N133" s="7" t="n">
        <f aca="false">0.332*SQRT(J133)*POWER(K133,-2/3)/SQRT(M133)</f>
        <v>9.98781311726204E-006</v>
      </c>
      <c r="O133" s="7" t="n">
        <f aca="false">C133+0.85*D133*D133/2/F133</f>
        <v>24624.5106467662</v>
      </c>
      <c r="P133" s="7" t="n">
        <f aca="false">N133*E133*D133*F133*(O133-H133)</f>
        <v>3298087.57068074</v>
      </c>
      <c r="Q133" s="7" t="n">
        <f aca="false">0.00001827*((291.15+120)/(H133+120))*POWER(H133/291.15,3/2)</f>
        <v>1.87066595305024E-005</v>
      </c>
      <c r="R133" s="7" t="n">
        <f aca="false">B133/287/H133</f>
        <v>1.17682926829268</v>
      </c>
      <c r="S133" s="7" t="n">
        <f aca="false">POWER(H133/O133,0.4)*POWER(1+POWER(K133,1/3)*(0.2)*A133*A133,0.11)</f>
        <v>0.293242425579545</v>
      </c>
      <c r="T133" s="7" t="n">
        <f aca="false">0.0296*POWER(K133,0.43)*POWER(R133*D133,0.8)*POWER(Q133,0.2)*F133*(O133-H133)/K133*S133/POWER(G133,0.2)</f>
        <v>47688612.8680451</v>
      </c>
      <c r="U133" s="0" t="n">
        <v>0.8964</v>
      </c>
    </row>
    <row r="134" customFormat="false" ht="17.35" hidden="false" customHeight="false" outlineLevel="0" collapsed="false">
      <c r="A134" s="6" t="n">
        <v>27</v>
      </c>
      <c r="B134" s="7" t="n">
        <v>101325</v>
      </c>
      <c r="C134" s="6" t="n">
        <v>198.64</v>
      </c>
      <c r="D134" s="6" t="n">
        <v>7600</v>
      </c>
      <c r="E134" s="8" t="n">
        <f aca="false">B134/287/C134</f>
        <v>1.77732974470301</v>
      </c>
      <c r="F134" s="7" t="n">
        <v>1005</v>
      </c>
      <c r="G134" s="0" t="n">
        <v>0.55624</v>
      </c>
      <c r="H134" s="7" t="n">
        <v>300</v>
      </c>
      <c r="I134" s="8" t="n">
        <f aca="false">0.5+0.039*A134*A134+0.5*H134/C134</f>
        <v>29.6861349174386</v>
      </c>
      <c r="J134" s="8" t="n">
        <f aca="false">POWER(I134,-1/3)</f>
        <v>0.322960033189855</v>
      </c>
      <c r="K134" s="7" t="n">
        <v>0.71</v>
      </c>
      <c r="L134" s="8" t="n">
        <f aca="false">0.00001827*((291.15+120)/(C134+120))*POWER(C134/291.15,3/2)</f>
        <v>1.32850568346379E-005</v>
      </c>
      <c r="M134" s="7" t="n">
        <f aca="false">E134*D134*G134/L134</f>
        <v>565562233.733276</v>
      </c>
      <c r="N134" s="7" t="n">
        <f aca="false">0.332*SQRT(J134)*POWER(K134,-2/3)/SQRT(M134)</f>
        <v>9.96858174459046E-006</v>
      </c>
      <c r="O134" s="7" t="n">
        <f aca="false">C134+0.85*D134*D134/2/F134</f>
        <v>24624.5106467662</v>
      </c>
      <c r="P134" s="7" t="n">
        <f aca="false">N134*E134*D134*F134*(O134-H134)</f>
        <v>3291737.15638778</v>
      </c>
      <c r="Q134" s="7" t="n">
        <f aca="false">0.00001827*((291.15+120)/(H134+120))*POWER(H134/291.15,3/2)</f>
        <v>1.87066595305024E-005</v>
      </c>
      <c r="R134" s="7" t="n">
        <f aca="false">B134/287/H134</f>
        <v>1.17682926829268</v>
      </c>
      <c r="S134" s="7" t="n">
        <f aca="false">POWER(H134/O134,0.4)*POWER(1+POWER(K134,1/3)*(0.2)*A134*A134,0.11)</f>
        <v>0.293242425579545</v>
      </c>
      <c r="T134" s="7" t="n">
        <f aca="false">0.0296*POWER(K134,0.43)*POWER(R134*D134,0.8)*POWER(Q134,0.2)*F134*(O134-H134)/K134*S134/POWER(G134,0.2)</f>
        <v>47651862.1684209</v>
      </c>
      <c r="U134" s="0" t="n">
        <v>0.9032</v>
      </c>
    </row>
    <row r="135" customFormat="false" ht="17.35" hidden="false" customHeight="false" outlineLevel="0" collapsed="false">
      <c r="A135" s="6" t="n">
        <v>27</v>
      </c>
      <c r="B135" s="7" t="n">
        <v>101325</v>
      </c>
      <c r="C135" s="6" t="n">
        <v>198.64</v>
      </c>
      <c r="D135" s="6" t="n">
        <v>7600</v>
      </c>
      <c r="E135" s="8" t="n">
        <f aca="false">B135/287/C135</f>
        <v>1.77732974470301</v>
      </c>
      <c r="F135" s="7" t="n">
        <v>1005</v>
      </c>
      <c r="G135" s="0" t="n">
        <v>0.55838</v>
      </c>
      <c r="H135" s="7" t="n">
        <v>300</v>
      </c>
      <c r="I135" s="8" t="n">
        <f aca="false">0.5+0.039*A135*A135+0.5*H135/C135</f>
        <v>29.6861349174386</v>
      </c>
      <c r="J135" s="8" t="n">
        <f aca="false">POWER(I135,-1/3)</f>
        <v>0.322960033189855</v>
      </c>
      <c r="K135" s="7" t="n">
        <v>0.71</v>
      </c>
      <c r="L135" s="8" t="n">
        <f aca="false">0.00001827*((291.15+120)/(C135+120))*POWER(C135/291.15,3/2)</f>
        <v>1.32850568346379E-005</v>
      </c>
      <c r="M135" s="7" t="n">
        <f aca="false">E135*D135*G135/L135</f>
        <v>567738098.791865</v>
      </c>
      <c r="N135" s="7" t="n">
        <f aca="false">0.332*SQRT(J135)*POWER(K135,-2/3)/SQRT(M135)</f>
        <v>9.94946103491879E-006</v>
      </c>
      <c r="O135" s="7" t="n">
        <f aca="false">C135+0.85*D135*D135/2/F135</f>
        <v>24624.5106467662</v>
      </c>
      <c r="P135" s="7" t="n">
        <f aca="false">N135*E135*D135*F135*(O135-H135)</f>
        <v>3285423.28425477</v>
      </c>
      <c r="Q135" s="7" t="n">
        <f aca="false">0.00001827*((291.15+120)/(H135+120))*POWER(H135/291.15,3/2)</f>
        <v>1.87066595305024E-005</v>
      </c>
      <c r="R135" s="7" t="n">
        <f aca="false">B135/287/H135</f>
        <v>1.17682926829268</v>
      </c>
      <c r="S135" s="7" t="n">
        <f aca="false">POWER(H135/O135,0.4)*POWER(1+POWER(K135,1/3)*(0.2)*A135*A135,0.11)</f>
        <v>0.293242425579545</v>
      </c>
      <c r="T135" s="7" t="n">
        <f aca="false">0.0296*POWER(K135,0.43)*POWER(R135*D135,0.8)*POWER(Q135,0.2)*F135*(O135-H135)/K135*S135/POWER(G135,0.2)</f>
        <v>47615280.7458162</v>
      </c>
      <c r="U135" s="0" t="n">
        <v>0.91</v>
      </c>
    </row>
    <row r="136" customFormat="false" ht="17.35" hidden="false" customHeight="false" outlineLevel="0" collapsed="false">
      <c r="A136" s="6" t="n">
        <v>27</v>
      </c>
      <c r="B136" s="7" t="n">
        <v>101325</v>
      </c>
      <c r="C136" s="6" t="n">
        <v>198.64</v>
      </c>
      <c r="D136" s="6" t="n">
        <v>7600</v>
      </c>
      <c r="E136" s="8" t="n">
        <f aca="false">B136/287/C136</f>
        <v>1.77732974470301</v>
      </c>
      <c r="F136" s="7" t="n">
        <v>1005</v>
      </c>
      <c r="G136" s="0" t="n">
        <v>0.56052</v>
      </c>
      <c r="H136" s="7" t="n">
        <v>300</v>
      </c>
      <c r="I136" s="8" t="n">
        <f aca="false">0.5+0.039*A136*A136+0.5*H136/C136</f>
        <v>29.6861349174386</v>
      </c>
      <c r="J136" s="8" t="n">
        <f aca="false">POWER(I136,-1/3)</f>
        <v>0.322960033189855</v>
      </c>
      <c r="K136" s="7" t="n">
        <v>0.71</v>
      </c>
      <c r="L136" s="8" t="n">
        <f aca="false">0.00001827*((291.15+120)/(C136+120))*POWER(C136/291.15,3/2)</f>
        <v>1.32850568346379E-005</v>
      </c>
      <c r="M136" s="7" t="n">
        <f aca="false">E136*D136*G136/L136</f>
        <v>569913963.850453</v>
      </c>
      <c r="N136" s="7" t="n">
        <f aca="false">0.332*SQRT(J136)*POWER(K136,-2/3)/SQRT(M136)</f>
        <v>9.93044993098957E-006</v>
      </c>
      <c r="O136" s="7" t="n">
        <f aca="false">C136+0.85*D136*D136/2/F136</f>
        <v>24624.5106467662</v>
      </c>
      <c r="P136" s="7" t="n">
        <f aca="false">N136*E136*D136*F136*(O136-H136)</f>
        <v>3279145.60516349</v>
      </c>
      <c r="Q136" s="7" t="n">
        <f aca="false">0.00001827*((291.15+120)/(H136+120))*POWER(H136/291.15,3/2)</f>
        <v>1.87066595305024E-005</v>
      </c>
      <c r="R136" s="7" t="n">
        <f aca="false">B136/287/H136</f>
        <v>1.17682926829268</v>
      </c>
      <c r="S136" s="7" t="n">
        <f aca="false">POWER(H136/O136,0.4)*POWER(1+POWER(K136,1/3)*(0.2)*A136*A136,0.11)</f>
        <v>0.293242425579545</v>
      </c>
      <c r="T136" s="7" t="n">
        <f aca="false">0.0296*POWER(K136,0.43)*POWER(R136*D136,0.8)*POWER(Q136,0.2)*F136*(O136-H136)/K136*S136/POWER(G136,0.2)</f>
        <v>47578867.1762362</v>
      </c>
      <c r="U136" s="0" t="n">
        <v>0.9168</v>
      </c>
    </row>
    <row r="137" customFormat="false" ht="17.35" hidden="false" customHeight="false" outlineLevel="0" collapsed="false">
      <c r="A137" s="6" t="n">
        <v>27</v>
      </c>
      <c r="B137" s="7" t="n">
        <v>101325</v>
      </c>
      <c r="C137" s="6" t="n">
        <v>198.64</v>
      </c>
      <c r="D137" s="6" t="n">
        <v>7600</v>
      </c>
      <c r="E137" s="8" t="n">
        <f aca="false">B137/287/C137</f>
        <v>1.77732974470301</v>
      </c>
      <c r="F137" s="7" t="n">
        <v>1005</v>
      </c>
      <c r="G137" s="0" t="n">
        <v>0.56259</v>
      </c>
      <c r="H137" s="7" t="n">
        <v>300</v>
      </c>
      <c r="I137" s="8" t="n">
        <f aca="false">0.5+0.039*A137*A137+0.5*H137/C137</f>
        <v>29.6861349174386</v>
      </c>
      <c r="J137" s="8" t="n">
        <f aca="false">POWER(I137,-1/3)</f>
        <v>0.322960033189855</v>
      </c>
      <c r="K137" s="7" t="n">
        <v>0.71</v>
      </c>
      <c r="L137" s="8" t="n">
        <f aca="false">0.00001827*((291.15+120)/(C137+120))*POWER(C137/291.15,3/2)</f>
        <v>1.32850568346379E-005</v>
      </c>
      <c r="M137" s="7" t="n">
        <f aca="false">E137*D137*G137/L137</f>
        <v>572018655.75292</v>
      </c>
      <c r="N137" s="7" t="n">
        <f aca="false">0.332*SQRT(J137)*POWER(K137,-2/3)/SQRT(M137)</f>
        <v>9.91216399029834E-006</v>
      </c>
      <c r="O137" s="7" t="n">
        <f aca="false">C137+0.85*D137*D137/2/F137</f>
        <v>24624.5106467662</v>
      </c>
      <c r="P137" s="7" t="n">
        <f aca="false">N137*E137*D137*F137*(O137-H137)</f>
        <v>3273107.38308185</v>
      </c>
      <c r="Q137" s="7" t="n">
        <f aca="false">0.00001827*((291.15+120)/(H137+120))*POWER(H137/291.15,3/2)</f>
        <v>1.87066595305024E-005</v>
      </c>
      <c r="R137" s="7" t="n">
        <f aca="false">B137/287/H137</f>
        <v>1.17682926829268</v>
      </c>
      <c r="S137" s="7" t="n">
        <f aca="false">POWER(H137/O137,0.4)*POWER(1+POWER(K137,1/3)*(0.2)*A137*A137,0.11)</f>
        <v>0.293242425579545</v>
      </c>
      <c r="T137" s="7" t="n">
        <f aca="false">0.0296*POWER(K137,0.43)*POWER(R137*D137,0.8)*POWER(Q137,0.2)*F137*(O137-H137)/K137*S137/POWER(G137,0.2)</f>
        <v>47543803.0878584</v>
      </c>
      <c r="U137" s="0" t="n">
        <v>0.9236</v>
      </c>
    </row>
    <row r="138" customFormat="false" ht="17.35" hidden="false" customHeight="false" outlineLevel="0" collapsed="false">
      <c r="A138" s="6" t="n">
        <v>27</v>
      </c>
      <c r="B138" s="7" t="n">
        <v>101325</v>
      </c>
      <c r="C138" s="6" t="n">
        <v>198.64</v>
      </c>
      <c r="D138" s="6" t="n">
        <v>7600</v>
      </c>
      <c r="E138" s="8" t="n">
        <f aca="false">B138/287/C138</f>
        <v>1.77732974470301</v>
      </c>
      <c r="F138" s="7" t="n">
        <v>1005</v>
      </c>
      <c r="G138" s="0" t="n">
        <v>0.56451</v>
      </c>
      <c r="H138" s="7" t="n">
        <v>300</v>
      </c>
      <c r="I138" s="8" t="n">
        <f aca="false">0.5+0.039*A138*A138+0.5*H138/C138</f>
        <v>29.6861349174386</v>
      </c>
      <c r="J138" s="8" t="n">
        <f aca="false">POWER(I138,-1/3)</f>
        <v>0.322960033189855</v>
      </c>
      <c r="K138" s="7" t="n">
        <v>0.71</v>
      </c>
      <c r="L138" s="8" t="n">
        <f aca="false">0.00001827*((291.15+120)/(C138+120))*POWER(C138/291.15,3/2)</f>
        <v>1.32850568346379E-005</v>
      </c>
      <c r="M138" s="7" t="n">
        <f aca="false">E138*D138*G138/L138</f>
        <v>573970833.74941</v>
      </c>
      <c r="N138" s="7" t="n">
        <f aca="false">0.332*SQRT(J138)*POWER(K138,-2/3)/SQRT(M138)</f>
        <v>9.89529310696212E-006</v>
      </c>
      <c r="O138" s="7" t="n">
        <f aca="false">C138+0.85*D138*D138/2/F138</f>
        <v>24624.5106467662</v>
      </c>
      <c r="P138" s="7" t="n">
        <f aca="false">N138*E138*D138*F138*(O138-H138)</f>
        <v>3267536.42876138</v>
      </c>
      <c r="Q138" s="7" t="n">
        <f aca="false">0.00001827*((291.15+120)/(H138+120))*POWER(H138/291.15,3/2)</f>
        <v>1.87066595305024E-005</v>
      </c>
      <c r="R138" s="7" t="n">
        <f aca="false">B138/287/H138</f>
        <v>1.17682926829268</v>
      </c>
      <c r="S138" s="7" t="n">
        <f aca="false">POWER(H138/O138,0.4)*POWER(1+POWER(K138,1/3)*(0.2)*A138*A138,0.11)</f>
        <v>0.293242425579545</v>
      </c>
      <c r="T138" s="7" t="n">
        <f aca="false">0.0296*POWER(K138,0.43)*POWER(R138*D138,0.8)*POWER(Q138,0.2)*F138*(O138-H138)/K138*S138/POWER(G138,0.2)</f>
        <v>47511417.9944411</v>
      </c>
      <c r="U138" s="0" t="n">
        <v>0.9304</v>
      </c>
    </row>
    <row r="139" customFormat="false" ht="17.35" hidden="false" customHeight="false" outlineLevel="0" collapsed="false">
      <c r="A139" s="6" t="n">
        <v>27</v>
      </c>
      <c r="B139" s="7" t="n">
        <v>101325</v>
      </c>
      <c r="C139" s="6" t="n">
        <v>198.64</v>
      </c>
      <c r="D139" s="6" t="n">
        <v>7600</v>
      </c>
      <c r="E139" s="8" t="n">
        <f aca="false">B139/287/C139</f>
        <v>1.77732974470301</v>
      </c>
      <c r="F139" s="7" t="n">
        <v>1005</v>
      </c>
      <c r="G139" s="0" t="n">
        <v>0.56649</v>
      </c>
      <c r="H139" s="7" t="n">
        <v>300</v>
      </c>
      <c r="I139" s="8" t="n">
        <f aca="false">0.5+0.039*A139*A139+0.5*H139/C139</f>
        <v>29.6861349174386</v>
      </c>
      <c r="J139" s="8" t="n">
        <f aca="false">POWER(I139,-1/3)</f>
        <v>0.322960033189855</v>
      </c>
      <c r="K139" s="7" t="n">
        <v>0.71</v>
      </c>
      <c r="L139" s="8" t="n">
        <f aca="false">0.00001827*((291.15+120)/(C139+120))*POWER(C139/291.15,3/2)</f>
        <v>1.32850568346379E-005</v>
      </c>
      <c r="M139" s="7" t="n">
        <f aca="false">E139*D139*G139/L139</f>
        <v>575984017.308291</v>
      </c>
      <c r="N139" s="7" t="n">
        <f aca="false">0.332*SQRT(J139)*POWER(K139,-2/3)/SQRT(M139)</f>
        <v>9.87798491930084E-006</v>
      </c>
      <c r="O139" s="7" t="n">
        <f aca="false">C139+0.85*D139*D139/2/F139</f>
        <v>24624.5106467662</v>
      </c>
      <c r="P139" s="7" t="n">
        <f aca="false">N139*E139*D139*F139*(O139-H139)</f>
        <v>3261821.07166304</v>
      </c>
      <c r="Q139" s="7" t="n">
        <f aca="false">0.00001827*((291.15+120)/(H139+120))*POWER(H139/291.15,3/2)</f>
        <v>1.87066595305024E-005</v>
      </c>
      <c r="R139" s="7" t="n">
        <f aca="false">B139/287/H139</f>
        <v>1.17682926829268</v>
      </c>
      <c r="S139" s="7" t="n">
        <f aca="false">POWER(H139/O139,0.4)*POWER(1+POWER(K139,1/3)*(0.2)*A139*A139,0.11)</f>
        <v>0.293242425579545</v>
      </c>
      <c r="T139" s="7" t="n">
        <f aca="false">0.0296*POWER(K139,0.43)*POWER(R139*D139,0.8)*POWER(Q139,0.2)*F139*(O139-H139)/K139*S139/POWER(G139,0.2)</f>
        <v>47478159.0117833</v>
      </c>
      <c r="U139" s="0" t="n">
        <v>0.9372</v>
      </c>
    </row>
    <row r="140" customFormat="false" ht="17.35" hidden="false" customHeight="false" outlineLevel="0" collapsed="false">
      <c r="A140" s="6" t="n">
        <v>27</v>
      </c>
      <c r="B140" s="7" t="n">
        <v>101325</v>
      </c>
      <c r="C140" s="6" t="n">
        <v>198.64</v>
      </c>
      <c r="D140" s="6" t="n">
        <v>7600</v>
      </c>
      <c r="E140" s="8" t="n">
        <f aca="false">B140/287/C140</f>
        <v>1.77732974470301</v>
      </c>
      <c r="F140" s="7" t="n">
        <v>1005</v>
      </c>
      <c r="G140" s="0" t="n">
        <v>0.56857</v>
      </c>
      <c r="H140" s="7" t="n">
        <v>300</v>
      </c>
      <c r="I140" s="8" t="n">
        <f aca="false">0.5+0.039*A140*A140+0.5*H140/C140</f>
        <v>29.6861349174386</v>
      </c>
      <c r="J140" s="8" t="n">
        <f aca="false">POWER(I140,-1/3)</f>
        <v>0.322960033189855</v>
      </c>
      <c r="K140" s="7" t="n">
        <v>0.71</v>
      </c>
      <c r="L140" s="8" t="n">
        <f aca="false">0.00001827*((291.15+120)/(C140+120))*POWER(C140/291.15,3/2)</f>
        <v>1.32850568346379E-005</v>
      </c>
      <c r="M140" s="7" t="n">
        <f aca="false">E140*D140*G140/L140</f>
        <v>578098876.804489</v>
      </c>
      <c r="N140" s="7" t="n">
        <f aca="false">0.332*SQRT(J140)*POWER(K140,-2/3)/SQRT(M140)</f>
        <v>9.85990004484854E-006</v>
      </c>
      <c r="O140" s="7" t="n">
        <f aca="false">C140+0.85*D140*D140/2/F140</f>
        <v>24624.5106467662</v>
      </c>
      <c r="P140" s="7" t="n">
        <f aca="false">N140*E140*D140*F140*(O140-H140)</f>
        <v>3255849.24390173</v>
      </c>
      <c r="Q140" s="7" t="n">
        <f aca="false">0.00001827*((291.15+120)/(H140+120))*POWER(H140/291.15,3/2)</f>
        <v>1.87066595305024E-005</v>
      </c>
      <c r="R140" s="7" t="n">
        <f aca="false">B140/287/H140</f>
        <v>1.17682926829268</v>
      </c>
      <c r="S140" s="7" t="n">
        <f aca="false">POWER(H140/O140,0.4)*POWER(1+POWER(K140,1/3)*(0.2)*A140*A140,0.11)</f>
        <v>0.293242425579545</v>
      </c>
      <c r="T140" s="7" t="n">
        <f aca="false">0.0296*POWER(K140,0.43)*POWER(R140*D140,0.8)*POWER(Q140,0.2)*F140*(O140-H140)/K140*S140/POWER(G140,0.2)</f>
        <v>47443370.1912972</v>
      </c>
      <c r="U140" s="0" t="n">
        <v>0.9439</v>
      </c>
    </row>
    <row r="141" customFormat="false" ht="17.35" hidden="false" customHeight="false" outlineLevel="0" collapsed="false">
      <c r="A141" s="6" t="n">
        <v>27</v>
      </c>
      <c r="B141" s="7" t="n">
        <v>101325</v>
      </c>
      <c r="C141" s="6" t="n">
        <v>198.64</v>
      </c>
      <c r="D141" s="6" t="n">
        <v>7600</v>
      </c>
      <c r="E141" s="8" t="n">
        <f aca="false">B141/287/C141</f>
        <v>1.77732974470301</v>
      </c>
      <c r="F141" s="7" t="n">
        <v>1005</v>
      </c>
      <c r="G141" s="0" t="n">
        <v>0.57069</v>
      </c>
      <c r="H141" s="7" t="n">
        <v>300</v>
      </c>
      <c r="I141" s="8" t="n">
        <f aca="false">0.5+0.039*A141*A141+0.5*H141/C141</f>
        <v>29.6861349174386</v>
      </c>
      <c r="J141" s="8" t="n">
        <f aca="false">POWER(I141,-1/3)</f>
        <v>0.322960033189855</v>
      </c>
      <c r="K141" s="7" t="n">
        <v>0.71</v>
      </c>
      <c r="L141" s="8" t="n">
        <f aca="false">0.00001827*((291.15+120)/(C141+120))*POWER(C141/291.15,3/2)</f>
        <v>1.32850568346379E-005</v>
      </c>
      <c r="M141" s="7" t="n">
        <f aca="false">E141*D141*G141/L141</f>
        <v>580254406.675614</v>
      </c>
      <c r="N141" s="7" t="n">
        <f aca="false">0.332*SQRT(J141)*POWER(K141,-2/3)/SQRT(M141)</f>
        <v>9.8415692200152E-006</v>
      </c>
      <c r="O141" s="7" t="n">
        <f aca="false">C141+0.85*D141*D141/2/F141</f>
        <v>24624.5106467662</v>
      </c>
      <c r="P141" s="7" t="n">
        <f aca="false">N141*E141*D141*F141*(O141-H141)</f>
        <v>3249796.20057449</v>
      </c>
      <c r="Q141" s="7" t="n">
        <f aca="false">0.00001827*((291.15+120)/(H141+120))*POWER(H141/291.15,3/2)</f>
        <v>1.87066595305024E-005</v>
      </c>
      <c r="R141" s="7" t="n">
        <f aca="false">B141/287/H141</f>
        <v>1.17682926829268</v>
      </c>
      <c r="S141" s="7" t="n">
        <f aca="false">POWER(H141/O141,0.4)*POWER(1+POWER(K141,1/3)*(0.2)*A141*A141,0.11)</f>
        <v>0.293242425579545</v>
      </c>
      <c r="T141" s="7" t="n">
        <f aca="false">0.0296*POWER(K141,0.43)*POWER(R141*D141,0.8)*POWER(Q141,0.2)*F141*(O141-H141)/K141*S141/POWER(G141,0.2)</f>
        <v>47408069.1583034</v>
      </c>
      <c r="U141" s="0" t="n">
        <v>0.9507</v>
      </c>
    </row>
    <row r="142" customFormat="false" ht="17.35" hidden="false" customHeight="false" outlineLevel="0" collapsed="false">
      <c r="A142" s="6" t="n">
        <v>27</v>
      </c>
      <c r="B142" s="7" t="n">
        <v>101325</v>
      </c>
      <c r="C142" s="6" t="n">
        <v>198.64</v>
      </c>
      <c r="D142" s="6" t="n">
        <v>7600</v>
      </c>
      <c r="E142" s="8" t="n">
        <f aca="false">B142/287/C142</f>
        <v>1.77732974470301</v>
      </c>
      <c r="F142" s="7" t="n">
        <v>1005</v>
      </c>
      <c r="G142" s="0" t="n">
        <v>0.57286</v>
      </c>
      <c r="H142" s="7" t="n">
        <v>300</v>
      </c>
      <c r="I142" s="8" t="n">
        <f aca="false">0.5+0.039*A142*A142+0.5*H142/C142</f>
        <v>29.6861349174386</v>
      </c>
      <c r="J142" s="8" t="n">
        <f aca="false">POWER(I142,-1/3)</f>
        <v>0.322960033189855</v>
      </c>
      <c r="K142" s="7" t="n">
        <v>0.71</v>
      </c>
      <c r="L142" s="8" t="n">
        <f aca="false">0.00001827*((291.15+120)/(C142+120))*POWER(C142/291.15,3/2)</f>
        <v>1.32850568346379E-005</v>
      </c>
      <c r="M142" s="7" t="n">
        <f aca="false">E142*D142*G142/L142</f>
        <v>582460774.515398</v>
      </c>
      <c r="N142" s="7" t="n">
        <f aca="false">0.332*SQRT(J142)*POWER(K142,-2/3)/SQRT(M142)</f>
        <v>9.82291154799351E-006</v>
      </c>
      <c r="O142" s="7" t="n">
        <f aca="false">C142+0.85*D142*D142/2/F142</f>
        <v>24624.5106467662</v>
      </c>
      <c r="P142" s="7" t="n">
        <f aca="false">N142*E142*D142*F142*(O142-H142)</f>
        <v>3243635.22865099</v>
      </c>
      <c r="Q142" s="7" t="n">
        <f aca="false">0.00001827*((291.15+120)/(H142+120))*POWER(H142/291.15,3/2)</f>
        <v>1.87066595305024E-005</v>
      </c>
      <c r="R142" s="7" t="n">
        <f aca="false">B142/287/H142</f>
        <v>1.17682926829268</v>
      </c>
      <c r="S142" s="7" t="n">
        <f aca="false">POWER(H142/O142,0.4)*POWER(1+POWER(K142,1/3)*(0.2)*A142*A142,0.11)</f>
        <v>0.293242425579545</v>
      </c>
      <c r="T142" s="7" t="n">
        <f aca="false">0.0296*POWER(K142,0.43)*POWER(R142*D142,0.8)*POWER(Q142,0.2)*F142*(O142-H142)/K142*S142/POWER(G142,0.2)</f>
        <v>47372098.1557123</v>
      </c>
      <c r="U142" s="0" t="n">
        <v>0.9575</v>
      </c>
    </row>
    <row r="143" customFormat="false" ht="17.35" hidden="false" customHeight="false" outlineLevel="0" collapsed="false">
      <c r="A143" s="6" t="n">
        <v>27</v>
      </c>
      <c r="B143" s="7" t="n">
        <v>101325</v>
      </c>
      <c r="C143" s="6" t="n">
        <v>198.64</v>
      </c>
      <c r="D143" s="6" t="n">
        <v>7600</v>
      </c>
      <c r="E143" s="8" t="n">
        <f aca="false">B143/287/C143</f>
        <v>1.77732974470301</v>
      </c>
      <c r="F143" s="7" t="n">
        <v>1005</v>
      </c>
      <c r="G143" s="0" t="n">
        <v>0.57501</v>
      </c>
      <c r="H143" s="7" t="n">
        <v>300</v>
      </c>
      <c r="I143" s="8" t="n">
        <f aca="false">0.5+0.039*A143*A143+0.5*H143/C143</f>
        <v>29.6861349174386</v>
      </c>
      <c r="J143" s="8" t="n">
        <f aca="false">POWER(I143,-1/3)</f>
        <v>0.322960033189855</v>
      </c>
      <c r="K143" s="7" t="n">
        <v>0.71</v>
      </c>
      <c r="L143" s="8" t="n">
        <f aca="false">0.00001827*((291.15+120)/(C143+120))*POWER(C143/291.15,3/2)</f>
        <v>1.32850568346379E-005</v>
      </c>
      <c r="M143" s="7" t="n">
        <f aca="false">E143*D143*G143/L143</f>
        <v>584646807.167718</v>
      </c>
      <c r="N143" s="7" t="n">
        <f aca="false">0.332*SQRT(J143)*POWER(K143,-2/3)/SQRT(M143)</f>
        <v>9.804530095153E-006</v>
      </c>
      <c r="O143" s="7" t="n">
        <f aca="false">C143+0.85*D143*D143/2/F143</f>
        <v>24624.5106467662</v>
      </c>
      <c r="P143" s="7" t="n">
        <f aca="false">N143*E143*D143*F143*(O143-H143)</f>
        <v>3237565.46738969</v>
      </c>
      <c r="Q143" s="7" t="n">
        <f aca="false">0.00001827*((291.15+120)/(H143+120))*POWER(H143/291.15,3/2)</f>
        <v>1.87066595305024E-005</v>
      </c>
      <c r="R143" s="7" t="n">
        <f aca="false">B143/287/H143</f>
        <v>1.17682926829268</v>
      </c>
      <c r="S143" s="7" t="n">
        <f aca="false">POWER(H143/O143,0.4)*POWER(1+POWER(K143,1/3)*(0.2)*A143*A143,0.11)</f>
        <v>0.293242425579545</v>
      </c>
      <c r="T143" s="7" t="n">
        <f aca="false">0.0296*POWER(K143,0.43)*POWER(R143*D143,0.8)*POWER(Q143,0.2)*F143*(O143-H143)/K143*S143/POWER(G143,0.2)</f>
        <v>47336619.5785693</v>
      </c>
      <c r="U143" s="0" t="n">
        <v>0.9643</v>
      </c>
    </row>
    <row r="144" customFormat="false" ht="17.35" hidden="false" customHeight="false" outlineLevel="0" collapsed="false">
      <c r="A144" s="6" t="n">
        <v>27</v>
      </c>
      <c r="B144" s="7" t="n">
        <v>101325</v>
      </c>
      <c r="C144" s="6" t="n">
        <v>198.64</v>
      </c>
      <c r="D144" s="6" t="n">
        <v>7600</v>
      </c>
      <c r="E144" s="8" t="n">
        <f aca="false">B144/287/C144</f>
        <v>1.77732974470301</v>
      </c>
      <c r="F144" s="7" t="n">
        <v>1005</v>
      </c>
      <c r="G144" s="0" t="n">
        <v>0.5771</v>
      </c>
      <c r="H144" s="7" t="n">
        <v>300</v>
      </c>
      <c r="I144" s="8" t="n">
        <f aca="false">0.5+0.039*A144*A144+0.5*H144/C144</f>
        <v>29.6861349174386</v>
      </c>
      <c r="J144" s="8" t="n">
        <f aca="false">POWER(I144,-1/3)</f>
        <v>0.322960033189855</v>
      </c>
      <c r="K144" s="7" t="n">
        <v>0.71</v>
      </c>
      <c r="L144" s="8" t="n">
        <f aca="false">0.00001827*((291.15+120)/(C144+120))*POWER(C144/291.15,3/2)</f>
        <v>1.32850568346379E-005</v>
      </c>
      <c r="M144" s="7" t="n">
        <f aca="false">E144*D144*G144/L144</f>
        <v>586771834.257648</v>
      </c>
      <c r="N144" s="7" t="n">
        <f aca="false">0.332*SQRT(J144)*POWER(K144,-2/3)/SQRT(M144)</f>
        <v>9.78676016418789E-006</v>
      </c>
      <c r="O144" s="7" t="n">
        <f aca="false">C144+0.85*D144*D144/2/F144</f>
        <v>24624.5106467662</v>
      </c>
      <c r="P144" s="7" t="n">
        <f aca="false">N144*E144*D144*F144*(O144-H144)</f>
        <v>3231697.6374894</v>
      </c>
      <c r="Q144" s="7" t="n">
        <f aca="false">0.00001827*((291.15+120)/(H144+120))*POWER(H144/291.15,3/2)</f>
        <v>1.87066595305024E-005</v>
      </c>
      <c r="R144" s="7" t="n">
        <f aca="false">B144/287/H144</f>
        <v>1.17682926829268</v>
      </c>
      <c r="S144" s="7" t="n">
        <f aca="false">POWER(H144/O144,0.4)*POWER(1+POWER(K144,1/3)*(0.2)*A144*A144,0.11)</f>
        <v>0.293242425579545</v>
      </c>
      <c r="T144" s="7" t="n">
        <f aca="false">0.0296*POWER(K144,0.43)*POWER(R144*D144,0.8)*POWER(Q144,0.2)*F144*(O144-H144)/K144*S144/POWER(G144,0.2)</f>
        <v>47302283.3579951</v>
      </c>
      <c r="U144" s="0" t="n">
        <v>0.9711</v>
      </c>
    </row>
    <row r="145" customFormat="false" ht="17.35" hidden="false" customHeight="false" outlineLevel="0" collapsed="false">
      <c r="A145" s="6" t="n">
        <v>27</v>
      </c>
      <c r="B145" s="7" t="n">
        <v>101325</v>
      </c>
      <c r="C145" s="6" t="n">
        <v>198.64</v>
      </c>
      <c r="D145" s="6" t="n">
        <v>7600</v>
      </c>
      <c r="E145" s="8" t="n">
        <f aca="false">B145/287/C145</f>
        <v>1.77732974470301</v>
      </c>
      <c r="F145" s="7" t="n">
        <v>1005</v>
      </c>
      <c r="G145" s="0" t="n">
        <v>0.57929</v>
      </c>
      <c r="H145" s="7" t="n">
        <v>300</v>
      </c>
      <c r="I145" s="8" t="n">
        <f aca="false">0.5+0.039*A145*A145+0.5*H145/C145</f>
        <v>29.6861349174386</v>
      </c>
      <c r="J145" s="8" t="n">
        <f aca="false">POWER(I145,-1/3)</f>
        <v>0.322960033189855</v>
      </c>
      <c r="K145" s="7" t="n">
        <v>0.71</v>
      </c>
      <c r="L145" s="8" t="n">
        <f aca="false">0.00001827*((291.15+120)/(C145+120))*POWER(C145/291.15,3/2)</f>
        <v>1.32850568346379E-005</v>
      </c>
      <c r="M145" s="7" t="n">
        <f aca="false">E145*D145*G145/L145</f>
        <v>588998537.284895</v>
      </c>
      <c r="N145" s="7" t="n">
        <f aca="false">0.332*SQRT(J145)*POWER(K145,-2/3)/SQRT(M145)</f>
        <v>9.76824327285955E-006</v>
      </c>
      <c r="O145" s="7" t="n">
        <f aca="false">C145+0.85*D145*D145/2/F145</f>
        <v>24624.5106467662</v>
      </c>
      <c r="P145" s="7" t="n">
        <f aca="false">N145*E145*D145*F145*(O145-H145)</f>
        <v>3225583.152925</v>
      </c>
      <c r="Q145" s="7" t="n">
        <f aca="false">0.00001827*((291.15+120)/(H145+120))*POWER(H145/291.15,3/2)</f>
        <v>1.87066595305024E-005</v>
      </c>
      <c r="R145" s="7" t="n">
        <f aca="false">B145/287/H145</f>
        <v>1.17682926829268</v>
      </c>
      <c r="S145" s="7" t="n">
        <f aca="false">POWER(H145/O145,0.4)*POWER(1+POWER(K145,1/3)*(0.2)*A145*A145,0.11)</f>
        <v>0.293242425579545</v>
      </c>
      <c r="T145" s="7" t="n">
        <f aca="false">0.0296*POWER(K145,0.43)*POWER(R145*D145,0.8)*POWER(Q145,0.2)*F145*(O145-H145)/K145*S145/POWER(G145,0.2)</f>
        <v>47266463.9900675</v>
      </c>
      <c r="U145" s="0" t="n">
        <v>0.9779</v>
      </c>
    </row>
    <row r="146" customFormat="false" ht="17.35" hidden="false" customHeight="false" outlineLevel="0" collapsed="false">
      <c r="A146" s="6" t="n">
        <v>27</v>
      </c>
      <c r="B146" s="7" t="n">
        <v>101325</v>
      </c>
      <c r="C146" s="6" t="n">
        <v>198.64</v>
      </c>
      <c r="D146" s="6" t="n">
        <v>7600</v>
      </c>
      <c r="E146" s="8" t="n">
        <f aca="false">B146/287/C146</f>
        <v>1.77732974470301</v>
      </c>
      <c r="F146" s="7" t="n">
        <v>1005</v>
      </c>
      <c r="G146" s="0" t="n">
        <v>0.58157</v>
      </c>
      <c r="H146" s="7" t="n">
        <v>300</v>
      </c>
      <c r="I146" s="8" t="n">
        <f aca="false">0.5+0.039*A146*A146+0.5*H146/C146</f>
        <v>29.6861349174386</v>
      </c>
      <c r="J146" s="8" t="n">
        <f aca="false">POWER(I146,-1/3)</f>
        <v>0.322960033189855</v>
      </c>
      <c r="K146" s="7" t="n">
        <v>0.71</v>
      </c>
      <c r="L146" s="8" t="n">
        <f aca="false">0.00001827*((291.15+120)/(C146+120))*POWER(C146/291.15,3/2)</f>
        <v>1.32850568346379E-005</v>
      </c>
      <c r="M146" s="7" t="n">
        <f aca="false">E146*D146*G146/L146</f>
        <v>591316748.655727</v>
      </c>
      <c r="N146" s="7" t="n">
        <f aca="false">0.332*SQRT(J146)*POWER(K146,-2/3)/SQRT(M146)</f>
        <v>9.74907664969306E-006</v>
      </c>
      <c r="O146" s="7" t="n">
        <f aca="false">C146+0.85*D146*D146/2/F146</f>
        <v>24624.5106467662</v>
      </c>
      <c r="P146" s="7" t="n">
        <f aca="false">N146*E146*D146*F146*(O146-H146)</f>
        <v>3219254.11964262</v>
      </c>
      <c r="Q146" s="7" t="n">
        <f aca="false">0.00001827*((291.15+120)/(H146+120))*POWER(H146/291.15,3/2)</f>
        <v>1.87066595305024E-005</v>
      </c>
      <c r="R146" s="7" t="n">
        <f aca="false">B146/287/H146</f>
        <v>1.17682926829268</v>
      </c>
      <c r="S146" s="7" t="n">
        <f aca="false">POWER(H146/O146,0.4)*POWER(1+POWER(K146,1/3)*(0.2)*A146*A146,0.11)</f>
        <v>0.293242425579545</v>
      </c>
      <c r="T146" s="7" t="n">
        <f aca="false">0.0296*POWER(K146,0.43)*POWER(R146*D146,0.8)*POWER(Q146,0.2)*F146*(O146-H146)/K146*S146/POWER(G146,0.2)</f>
        <v>47229344.8352897</v>
      </c>
      <c r="U146" s="0" t="n">
        <v>0.9847</v>
      </c>
    </row>
    <row r="147" customFormat="false" ht="17.35" hidden="false" customHeight="false" outlineLevel="0" collapsed="false">
      <c r="A147" s="6" t="n">
        <v>27</v>
      </c>
      <c r="B147" s="7" t="n">
        <v>101325</v>
      </c>
      <c r="C147" s="6" t="n">
        <v>198.64</v>
      </c>
      <c r="D147" s="6" t="n">
        <v>7600</v>
      </c>
      <c r="E147" s="8" t="n">
        <f aca="false">B147/287/C147</f>
        <v>1.77732974470301</v>
      </c>
      <c r="F147" s="7" t="n">
        <v>1005</v>
      </c>
      <c r="G147" s="0" t="n">
        <v>0.58401</v>
      </c>
      <c r="H147" s="7" t="n">
        <v>300</v>
      </c>
      <c r="I147" s="8" t="n">
        <f aca="false">0.5+0.039*A147*A147+0.5*H147/C147</f>
        <v>29.6861349174386</v>
      </c>
      <c r="J147" s="8" t="n">
        <f aca="false">POWER(I147,-1/3)</f>
        <v>0.322960033189855</v>
      </c>
      <c r="K147" s="7" t="n">
        <v>0.71</v>
      </c>
      <c r="L147" s="8" t="n">
        <f aca="false">0.00001827*((291.15+120)/(C147+120))*POWER(C147/291.15,3/2)</f>
        <v>1.32850568346379E-005</v>
      </c>
      <c r="M147" s="7" t="n">
        <f aca="false">E147*D147*G147/L147</f>
        <v>593797641.526267</v>
      </c>
      <c r="N147" s="7" t="n">
        <f aca="false">0.332*SQRT(J147)*POWER(K147,-2/3)/SQRT(M147)</f>
        <v>9.72868945989282E-006</v>
      </c>
      <c r="O147" s="7" t="n">
        <f aca="false">C147+0.85*D147*D147/2/F147</f>
        <v>24624.5106467662</v>
      </c>
      <c r="P147" s="7" t="n">
        <f aca="false">N147*E147*D147*F147*(O147-H147)</f>
        <v>3212522.04160994</v>
      </c>
      <c r="Q147" s="7" t="n">
        <f aca="false">0.00001827*((291.15+120)/(H147+120))*POWER(H147/291.15,3/2)</f>
        <v>1.87066595305024E-005</v>
      </c>
      <c r="R147" s="7" t="n">
        <f aca="false">B147/287/H147</f>
        <v>1.17682926829268</v>
      </c>
      <c r="S147" s="7" t="n">
        <f aca="false">POWER(H147/O147,0.4)*POWER(1+POWER(K147,1/3)*(0.2)*A147*A147,0.11)</f>
        <v>0.293242425579545</v>
      </c>
      <c r="T147" s="7" t="n">
        <f aca="false">0.0296*POWER(K147,0.43)*POWER(R147*D147,0.8)*POWER(Q147,0.2)*F147*(O147-H147)/K147*S147/POWER(G147,0.2)</f>
        <v>47189813.7743454</v>
      </c>
      <c r="U147" s="0" t="n">
        <v>0.9915</v>
      </c>
    </row>
    <row r="148" customFormat="false" ht="17.35" hidden="false" customHeight="false" outlineLevel="0" collapsed="false">
      <c r="A148" s="6" t="n">
        <v>27</v>
      </c>
      <c r="B148" s="7" t="n">
        <v>101325</v>
      </c>
      <c r="C148" s="6" t="n">
        <v>198.64</v>
      </c>
      <c r="D148" s="6" t="n">
        <v>7600</v>
      </c>
      <c r="E148" s="8" t="n">
        <f aca="false">B148/287/C148</f>
        <v>1.77732974470301</v>
      </c>
      <c r="F148" s="7" t="n">
        <v>1005</v>
      </c>
      <c r="G148" s="0" t="n">
        <v>0.58666</v>
      </c>
      <c r="H148" s="7" t="n">
        <v>300</v>
      </c>
      <c r="I148" s="8" t="n">
        <f aca="false">0.5+0.039*A148*A148+0.5*H148/C148</f>
        <v>29.6861349174386</v>
      </c>
      <c r="J148" s="8" t="n">
        <f aca="false">POWER(I148,-1/3)</f>
        <v>0.322960033189855</v>
      </c>
      <c r="K148" s="7" t="n">
        <v>0.71</v>
      </c>
      <c r="L148" s="8" t="n">
        <f aca="false">0.00001827*((291.15+120)/(C148+120))*POWER(C148/291.15,3/2)</f>
        <v>1.32850568346379E-005</v>
      </c>
      <c r="M148" s="7" t="n">
        <f aca="false">E148*D148*G148/L148</f>
        <v>596492053.865173</v>
      </c>
      <c r="N148" s="7" t="n">
        <f aca="false">0.332*SQRT(J148)*POWER(K148,-2/3)/SQRT(M148)</f>
        <v>9.7066918745294E-006</v>
      </c>
      <c r="O148" s="7" t="n">
        <f aca="false">C148+0.85*D148*D148/2/F148</f>
        <v>24624.5106467662</v>
      </c>
      <c r="P148" s="7" t="n">
        <f aca="false">N148*E148*D148*F148*(O148-H148)</f>
        <v>3205258.19295555</v>
      </c>
      <c r="Q148" s="7" t="n">
        <f aca="false">0.00001827*((291.15+120)/(H148+120))*POWER(H148/291.15,3/2)</f>
        <v>1.87066595305024E-005</v>
      </c>
      <c r="R148" s="7" t="n">
        <f aca="false">B148/287/H148</f>
        <v>1.17682926829268</v>
      </c>
      <c r="S148" s="7" t="n">
        <f aca="false">POWER(H148/O148,0.4)*POWER(1+POWER(K148,1/3)*(0.2)*A148*A148,0.11)</f>
        <v>0.293242425579545</v>
      </c>
      <c r="T148" s="7" t="n">
        <f aca="false">0.0296*POWER(K148,0.43)*POWER(R148*D148,0.8)*POWER(Q148,0.2)*F148*(O148-H148)/K148*S148/POWER(G148,0.2)</f>
        <v>47147104.3442009</v>
      </c>
      <c r="U148" s="0" t="n">
        <v>0.9983</v>
      </c>
    </row>
    <row r="149" customFormat="false" ht="17.35" hidden="false" customHeight="false" outlineLevel="0" collapsed="false">
      <c r="A149" s="6" t="n">
        <v>27</v>
      </c>
      <c r="B149" s="7" t="n">
        <v>101325</v>
      </c>
      <c r="C149" s="6" t="n">
        <v>198.64</v>
      </c>
      <c r="D149" s="6" t="n">
        <v>7600</v>
      </c>
      <c r="E149" s="8" t="n">
        <f aca="false">B149/287/C149</f>
        <v>1.77732974470301</v>
      </c>
      <c r="F149" s="7" t="n">
        <v>1005</v>
      </c>
      <c r="G149" s="0" t="n">
        <v>0.58967</v>
      </c>
      <c r="H149" s="7" t="n">
        <v>300</v>
      </c>
      <c r="I149" s="8" t="n">
        <f aca="false">0.5+0.039*A149*A149+0.5*H149/C149</f>
        <v>29.6861349174386</v>
      </c>
      <c r="J149" s="8" t="n">
        <f aca="false">POWER(I149,-1/3)</f>
        <v>0.322960033189855</v>
      </c>
      <c r="K149" s="7" t="n">
        <v>0.71</v>
      </c>
      <c r="L149" s="8" t="n">
        <f aca="false">0.00001827*((291.15+120)/(C149+120))*POWER(C149/291.15,3/2)</f>
        <v>1.32850568346379E-005</v>
      </c>
      <c r="M149" s="7" t="n">
        <f aca="false">E149*D149*G149/L149</f>
        <v>599552499.578422</v>
      </c>
      <c r="N149" s="7" t="n">
        <f aca="false">0.332*SQRT(J149)*POWER(K149,-2/3)/SQRT(M149)</f>
        <v>9.68188603134586E-006</v>
      </c>
      <c r="O149" s="7" t="n">
        <f aca="false">C149+0.85*D149*D149/2/F149</f>
        <v>24624.5106467662</v>
      </c>
      <c r="P149" s="7" t="n">
        <f aca="false">N149*E149*D149*F149*(O149-H149)</f>
        <v>3197067.02616825</v>
      </c>
      <c r="Q149" s="7" t="n">
        <f aca="false">0.00001827*((291.15+120)/(H149+120))*POWER(H149/291.15,3/2)</f>
        <v>1.87066595305024E-005</v>
      </c>
      <c r="R149" s="7" t="n">
        <f aca="false">B149/287/H149</f>
        <v>1.17682926829268</v>
      </c>
      <c r="S149" s="7" t="n">
        <f aca="false">POWER(H149/O149,0.4)*POWER(1+POWER(K149,1/3)*(0.2)*A149*A149,0.11)</f>
        <v>0.293242425579545</v>
      </c>
      <c r="T149" s="7" t="n">
        <f aca="false">0.0296*POWER(K149,0.43)*POWER(R149*D149,0.8)*POWER(Q149,0.2)*F149*(O149-H149)/K149*S149/POWER(G149,0.2)</f>
        <v>47098872.812979</v>
      </c>
      <c r="U149" s="0" t="n">
        <v>1.0051</v>
      </c>
    </row>
    <row r="150" customFormat="false" ht="17.35" hidden="false" customHeight="false" outlineLevel="0" collapsed="false">
      <c r="A150" s="6" t="n">
        <v>27</v>
      </c>
      <c r="B150" s="7" t="n">
        <v>101325</v>
      </c>
      <c r="C150" s="6" t="n">
        <v>198.64</v>
      </c>
      <c r="D150" s="6" t="n">
        <v>7600</v>
      </c>
      <c r="E150" s="8" t="n">
        <f aca="false">B150/287/C150</f>
        <v>1.77732974470301</v>
      </c>
      <c r="F150" s="7" t="n">
        <v>1005</v>
      </c>
      <c r="G150" s="0" t="n">
        <v>0.59371</v>
      </c>
      <c r="H150" s="7" t="n">
        <v>300</v>
      </c>
      <c r="I150" s="8" t="n">
        <f aca="false">0.5+0.039*A150*A150+0.5*H150/C150</f>
        <v>29.6861349174386</v>
      </c>
      <c r="J150" s="8" t="n">
        <f aca="false">POWER(I150,-1/3)</f>
        <v>0.322960033189855</v>
      </c>
      <c r="K150" s="7" t="n">
        <v>0.71</v>
      </c>
      <c r="L150" s="8" t="n">
        <f aca="false">0.00001827*((291.15+120)/(C150+120))*POWER(C150/291.15,3/2)</f>
        <v>1.32850568346379E-005</v>
      </c>
      <c r="M150" s="7" t="n">
        <f aca="false">E150*D150*G150/L150</f>
        <v>603660207.446037</v>
      </c>
      <c r="N150" s="7" t="n">
        <f aca="false">0.332*SQRT(J150)*POWER(K150,-2/3)/SQRT(M150)</f>
        <v>9.64888878708703E-006</v>
      </c>
      <c r="O150" s="7" t="n">
        <f aca="false">C150+0.85*D150*D150/2/F150</f>
        <v>24624.5106467662</v>
      </c>
      <c r="P150" s="7" t="n">
        <f aca="false">N150*E150*D150*F150*(O150-H150)</f>
        <v>3186170.96715322</v>
      </c>
      <c r="Q150" s="7" t="n">
        <f aca="false">0.00001827*((291.15+120)/(H150+120))*POWER(H150/291.15,3/2)</f>
        <v>1.87066595305024E-005</v>
      </c>
      <c r="R150" s="7" t="n">
        <f aca="false">B150/287/H150</f>
        <v>1.17682926829268</v>
      </c>
      <c r="S150" s="7" t="n">
        <f aca="false">POWER(H150/O150,0.4)*POWER(1+POWER(K150,1/3)*(0.2)*A150*A150,0.11)</f>
        <v>0.293242425579545</v>
      </c>
      <c r="T150" s="7" t="n">
        <f aca="false">0.0296*POWER(K150,0.43)*POWER(R150*D150,0.8)*POWER(Q150,0.2)*F150*(O150-H150)/K150*S150/POWER(G150,0.2)</f>
        <v>47034599.1823208</v>
      </c>
      <c r="U150" s="0" t="n">
        <v>1.0119</v>
      </c>
    </row>
    <row r="151" customFormat="false" ht="17.35" hidden="false" customHeight="false" outlineLevel="0" collapsed="false">
      <c r="A151" s="6" t="n">
        <v>27</v>
      </c>
      <c r="B151" s="7" t="n">
        <v>101325</v>
      </c>
      <c r="C151" s="6" t="n">
        <v>198.64</v>
      </c>
      <c r="D151" s="6" t="n">
        <v>7600</v>
      </c>
      <c r="E151" s="8" t="n">
        <f aca="false">B151/287/C151</f>
        <v>1.77732974470301</v>
      </c>
      <c r="F151" s="7" t="n">
        <v>1005</v>
      </c>
      <c r="G151" s="0" t="n">
        <v>0.60091</v>
      </c>
      <c r="H151" s="7" t="n">
        <v>300</v>
      </c>
      <c r="I151" s="8" t="n">
        <f aca="false">0.5+0.039*A151*A151+0.5*H151/C151</f>
        <v>29.6861349174386</v>
      </c>
      <c r="J151" s="8" t="n">
        <f aca="false">POWER(I151,-1/3)</f>
        <v>0.322960033189855</v>
      </c>
      <c r="K151" s="7" t="n">
        <v>0.71</v>
      </c>
      <c r="L151" s="8" t="n">
        <f aca="false">0.00001827*((291.15+120)/(C151+120))*POWER(C151/291.15,3/2)</f>
        <v>1.32850568346379E-005</v>
      </c>
      <c r="M151" s="7" t="n">
        <f aca="false">E151*D151*G151/L151</f>
        <v>610980874.932876</v>
      </c>
      <c r="N151" s="7" t="n">
        <f aca="false">0.332*SQRT(J151)*POWER(K151,-2/3)/SQRT(M151)</f>
        <v>9.59090892673145E-006</v>
      </c>
      <c r="O151" s="7" t="n">
        <f aca="false">C151+0.85*D151*D151/2/F151</f>
        <v>24624.5106467662</v>
      </c>
      <c r="P151" s="7" t="n">
        <f aca="false">N151*E151*D151*F151*(O151-H151)</f>
        <v>3167025.36895835</v>
      </c>
      <c r="Q151" s="7" t="n">
        <f aca="false">0.00001827*((291.15+120)/(H151+120))*POWER(H151/291.15,3/2)</f>
        <v>1.87066595305024E-005</v>
      </c>
      <c r="R151" s="7" t="n">
        <f aca="false">B151/287/H151</f>
        <v>1.17682926829268</v>
      </c>
      <c r="S151" s="7" t="n">
        <f aca="false">POWER(H151/O151,0.4)*POWER(1+POWER(K151,1/3)*(0.2)*A151*A151,0.11)</f>
        <v>0.293242425579545</v>
      </c>
      <c r="T151" s="7" t="n">
        <f aca="false">0.0296*POWER(K151,0.43)*POWER(R151*D151,0.8)*POWER(Q151,0.2)*F151*(O151-H151)/K151*S151/POWER(G151,0.2)</f>
        <v>46921342.9758053</v>
      </c>
      <c r="U151" s="0" t="n">
        <v>1.0186</v>
      </c>
    </row>
    <row r="152" customFormat="false" ht="17.35" hidden="false" customHeight="false" outlineLevel="0" collapsed="false">
      <c r="A152" s="6" t="n">
        <v>27</v>
      </c>
      <c r="B152" s="7" t="n">
        <v>101325</v>
      </c>
      <c r="C152" s="6" t="n">
        <v>198.64</v>
      </c>
      <c r="D152" s="6" t="n">
        <v>7600</v>
      </c>
      <c r="E152" s="8" t="n">
        <f aca="false">B152/287/C152</f>
        <v>1.77732974470301</v>
      </c>
      <c r="F152" s="7" t="n">
        <v>1005</v>
      </c>
      <c r="G152" s="0" t="n">
        <v>0.62018</v>
      </c>
      <c r="H152" s="7" t="n">
        <v>300</v>
      </c>
      <c r="I152" s="8" t="n">
        <f aca="false">0.5+0.039*A152*A152+0.5*H152/C152</f>
        <v>29.6861349174386</v>
      </c>
      <c r="J152" s="8" t="n">
        <f aca="false">POWER(I152,-1/3)</f>
        <v>0.322960033189855</v>
      </c>
      <c r="K152" s="7" t="n">
        <v>0.71</v>
      </c>
      <c r="L152" s="8" t="n">
        <f aca="false">0.00001827*((291.15+120)/(C152+120))*POWER(C152/291.15,3/2)</f>
        <v>1.32850568346379E-005</v>
      </c>
      <c r="M152" s="7" t="n">
        <f aca="false">E152*D152*G152/L152</f>
        <v>630573828.053904</v>
      </c>
      <c r="N152" s="7" t="n">
        <f aca="false">0.332*SQRT(J152)*POWER(K152,-2/3)/SQRT(M152)</f>
        <v>9.44073059036909E-006</v>
      </c>
      <c r="O152" s="7" t="n">
        <f aca="false">C152+0.85*D152*D152/2/F152</f>
        <v>24624.5106467662</v>
      </c>
      <c r="P152" s="7" t="n">
        <f aca="false">N152*E152*D152*F152*(O152-H152)</f>
        <v>3117434.80306298</v>
      </c>
      <c r="Q152" s="7" t="n">
        <f aca="false">0.00001827*((291.15+120)/(H152+120))*POWER(H152/291.15,3/2)</f>
        <v>1.87066595305024E-005</v>
      </c>
      <c r="R152" s="7" t="n">
        <f aca="false">B152/287/H152</f>
        <v>1.17682926829268</v>
      </c>
      <c r="S152" s="7" t="n">
        <f aca="false">POWER(H152/O152,0.4)*POWER(1+POWER(K152,1/3)*(0.2)*A152*A152,0.11)</f>
        <v>0.293242425579545</v>
      </c>
      <c r="T152" s="7" t="n">
        <f aca="false">0.0296*POWER(K152,0.43)*POWER(R152*D152,0.8)*POWER(Q152,0.2)*F152*(O152-H152)/K152*S152/POWER(G152,0.2)</f>
        <v>46626065.4385868</v>
      </c>
      <c r="U152" s="0" t="n">
        <v>1.0254</v>
      </c>
    </row>
    <row r="153" customFormat="false" ht="17.35" hidden="false" customHeight="false" outlineLevel="0" collapsed="false">
      <c r="A153" s="6" t="n">
        <v>27</v>
      </c>
      <c r="B153" s="7" t="n">
        <v>101325</v>
      </c>
      <c r="C153" s="6" t="n">
        <v>198.64</v>
      </c>
      <c r="D153" s="6" t="n">
        <v>7600</v>
      </c>
      <c r="E153" s="8" t="n">
        <f aca="false">B153/287/C153</f>
        <v>1.77732974470301</v>
      </c>
      <c r="F153" s="7" t="n">
        <v>1005</v>
      </c>
      <c r="G153" s="0" t="n">
        <v>0.65444</v>
      </c>
      <c r="H153" s="7" t="n">
        <v>300</v>
      </c>
      <c r="I153" s="8" t="n">
        <f aca="false">0.5+0.039*A153*A153+0.5*H153/C153</f>
        <v>29.6861349174386</v>
      </c>
      <c r="J153" s="8" t="n">
        <f aca="false">POWER(I153,-1/3)</f>
        <v>0.322960033189855</v>
      </c>
      <c r="K153" s="7" t="n">
        <v>0.71</v>
      </c>
      <c r="L153" s="8" t="n">
        <f aca="false">0.00001827*((291.15+120)/(C153+120))*POWER(C153/291.15,3/2)</f>
        <v>1.32850568346379E-005</v>
      </c>
      <c r="M153" s="7" t="n">
        <f aca="false">E153*D153*G153/L153</f>
        <v>665408004.178782</v>
      </c>
      <c r="N153" s="7" t="n">
        <f aca="false">0.332*SQRT(J153)*POWER(K153,-2/3)/SQRT(M153)</f>
        <v>9.19029738427358E-006</v>
      </c>
      <c r="O153" s="7" t="n">
        <f aca="false">C153+0.85*D153*D153/2/F153</f>
        <v>24624.5106467662</v>
      </c>
      <c r="P153" s="7" t="n">
        <f aca="false">N153*E153*D153*F153*(O153-H153)</f>
        <v>3034738.9581756</v>
      </c>
      <c r="Q153" s="7" t="n">
        <f aca="false">0.00001827*((291.15+120)/(H153+120))*POWER(H153/291.15,3/2)</f>
        <v>1.87066595305024E-005</v>
      </c>
      <c r="R153" s="7" t="n">
        <f aca="false">B153/287/H153</f>
        <v>1.17682926829268</v>
      </c>
      <c r="S153" s="7" t="n">
        <f aca="false">POWER(H153/O153,0.4)*POWER(1+POWER(K153,1/3)*(0.2)*A153*A153,0.11)</f>
        <v>0.293242425579545</v>
      </c>
      <c r="T153" s="7" t="n">
        <f aca="false">0.0296*POWER(K153,0.43)*POWER(R153*D153,0.8)*POWER(Q153,0.2)*F153*(O153-H153)/K153*S153/POWER(G153,0.2)</f>
        <v>46127333.8293308</v>
      </c>
      <c r="U153" s="0" t="n">
        <v>1.0322</v>
      </c>
    </row>
    <row r="154" customFormat="false" ht="17.35" hidden="false" customHeight="false" outlineLevel="0" collapsed="false">
      <c r="A154" s="6" t="n">
        <v>27</v>
      </c>
      <c r="B154" s="7" t="n">
        <v>101325</v>
      </c>
      <c r="C154" s="6" t="n">
        <v>198.64</v>
      </c>
      <c r="D154" s="6" t="n">
        <v>7600</v>
      </c>
      <c r="E154" s="8" t="n">
        <f aca="false">B154/287/C154</f>
        <v>1.77732974470301</v>
      </c>
      <c r="F154" s="7" t="n">
        <v>1005</v>
      </c>
      <c r="G154" s="0" t="n">
        <v>0.70628</v>
      </c>
      <c r="H154" s="7" t="n">
        <v>300</v>
      </c>
      <c r="I154" s="8" t="n">
        <f aca="false">0.5+0.039*A154*A154+0.5*H154/C154</f>
        <v>29.6861349174386</v>
      </c>
      <c r="J154" s="8" t="n">
        <f aca="false">POWER(I154,-1/3)</f>
        <v>0.322960033189855</v>
      </c>
      <c r="K154" s="7" t="n">
        <v>0.71</v>
      </c>
      <c r="L154" s="8" t="n">
        <f aca="false">0.00001827*((291.15+120)/(C154+120))*POWER(C154/291.15,3/2)</f>
        <v>1.32850568346379E-005</v>
      </c>
      <c r="M154" s="7" t="n">
        <f aca="false">E154*D154*G154/L154</f>
        <v>718116810.084026</v>
      </c>
      <c r="N154" s="7" t="n">
        <f aca="false">0.332*SQRT(J154)*POWER(K154,-2/3)/SQRT(M154)</f>
        <v>8.84659261594629E-006</v>
      </c>
      <c r="O154" s="7" t="n">
        <f aca="false">C154+0.85*D154*D154/2/F154</f>
        <v>24624.5106467662</v>
      </c>
      <c r="P154" s="7" t="n">
        <f aca="false">N154*E154*D154*F154*(O154-H154)</f>
        <v>2921243.80051743</v>
      </c>
      <c r="Q154" s="7" t="n">
        <f aca="false">0.00001827*((291.15+120)/(H154+120))*POWER(H154/291.15,3/2)</f>
        <v>1.87066595305024E-005</v>
      </c>
      <c r="R154" s="7" t="n">
        <f aca="false">B154/287/H154</f>
        <v>1.17682926829268</v>
      </c>
      <c r="S154" s="7" t="n">
        <f aca="false">POWER(H154/O154,0.4)*POWER(1+POWER(K154,1/3)*(0.2)*A154*A154,0.11)</f>
        <v>0.293242425579545</v>
      </c>
      <c r="T154" s="7" t="n">
        <f aca="false">0.0296*POWER(K154,0.43)*POWER(R154*D154,0.8)*POWER(Q154,0.2)*F154*(O154-H154)/K154*S154/POWER(G154,0.2)</f>
        <v>45429393.4668139</v>
      </c>
      <c r="U154" s="0" t="n">
        <v>1.039</v>
      </c>
    </row>
    <row r="155" customFormat="false" ht="17.35" hidden="false" customHeight="false" outlineLevel="0" collapsed="false">
      <c r="A155" s="6" t="n">
        <v>27</v>
      </c>
      <c r="B155" s="7" t="n">
        <v>101325</v>
      </c>
      <c r="C155" s="6" t="n">
        <v>198.64</v>
      </c>
      <c r="D155" s="6" t="n">
        <v>7600</v>
      </c>
      <c r="E155" s="8" t="n">
        <f aca="false">B155/287/C155</f>
        <v>1.77732974470301</v>
      </c>
      <c r="F155" s="7" t="n">
        <v>1005</v>
      </c>
      <c r="G155" s="0" t="n">
        <v>0.77893</v>
      </c>
      <c r="H155" s="7" t="n">
        <v>300</v>
      </c>
      <c r="I155" s="8" t="n">
        <f aca="false">0.5+0.039*A155*A155+0.5*H155/C155</f>
        <v>29.6861349174386</v>
      </c>
      <c r="J155" s="8" t="n">
        <f aca="false">POWER(I155,-1/3)</f>
        <v>0.322960033189855</v>
      </c>
      <c r="K155" s="7" t="n">
        <v>0.71</v>
      </c>
      <c r="L155" s="8" t="n">
        <f aca="false">0.00001827*((291.15+120)/(C155+120))*POWER(C155/291.15,3/2)</f>
        <v>1.32850568346379E-005</v>
      </c>
      <c r="M155" s="7" t="n">
        <f aca="false">E155*D155*G155/L155</f>
        <v>791984378.544982</v>
      </c>
      <c r="N155" s="7" t="n">
        <f aca="false">0.332*SQRT(J155)*POWER(K155,-2/3)/SQRT(M155)</f>
        <v>8.42394004745489E-006</v>
      </c>
      <c r="O155" s="7" t="n">
        <f aca="false">C155+0.85*D155*D155/2/F155</f>
        <v>24624.5106467662</v>
      </c>
      <c r="P155" s="7" t="n">
        <f aca="false">N155*E155*D155*F155*(O155-H155)</f>
        <v>2781679.19648528</v>
      </c>
      <c r="Q155" s="7" t="n">
        <f aca="false">0.00001827*((291.15+120)/(H155+120))*POWER(H155/291.15,3/2)</f>
        <v>1.87066595305024E-005</v>
      </c>
      <c r="R155" s="7" t="n">
        <f aca="false">B155/287/H155</f>
        <v>1.17682926829268</v>
      </c>
      <c r="S155" s="7" t="n">
        <f aca="false">POWER(H155/O155,0.4)*POWER(1+POWER(K155,1/3)*(0.2)*A155*A155,0.11)</f>
        <v>0.293242425579545</v>
      </c>
      <c r="T155" s="7" t="n">
        <f aca="false">0.0296*POWER(K155,0.43)*POWER(R155*D155,0.8)*POWER(Q155,0.2)*F155*(O155-H155)/K155*S155/POWER(G155,0.2)</f>
        <v>44548453.701001</v>
      </c>
      <c r="U155" s="0" t="n">
        <v>1.0458</v>
      </c>
    </row>
    <row r="156" customFormat="false" ht="17.35" hidden="false" customHeight="false" outlineLevel="0" collapsed="false">
      <c r="A156" s="6" t="n">
        <v>27</v>
      </c>
      <c r="B156" s="7" t="n">
        <v>101325</v>
      </c>
      <c r="C156" s="6" t="n">
        <v>198.64</v>
      </c>
      <c r="D156" s="6" t="n">
        <v>7600</v>
      </c>
      <c r="E156" s="8" t="n">
        <f aca="false">B156/287/C156</f>
        <v>1.77732974470301</v>
      </c>
      <c r="F156" s="7" t="n">
        <v>1005</v>
      </c>
      <c r="G156" s="0" t="n">
        <v>0.85926</v>
      </c>
      <c r="H156" s="7" t="n">
        <v>300</v>
      </c>
      <c r="I156" s="8" t="n">
        <f aca="false">0.5+0.039*A156*A156+0.5*H156/C156</f>
        <v>29.6861349174386</v>
      </c>
      <c r="J156" s="8" t="n">
        <f aca="false">POWER(I156,-1/3)</f>
        <v>0.322960033189855</v>
      </c>
      <c r="K156" s="7" t="n">
        <v>0.71</v>
      </c>
      <c r="L156" s="8" t="n">
        <f aca="false">0.00001827*((291.15+120)/(C156+120))*POWER(C156/291.15,3/2)</f>
        <v>1.32850568346379E-005</v>
      </c>
      <c r="M156" s="7" t="n">
        <f aca="false">E156*D156*G156/L156</f>
        <v>873660658.991901</v>
      </c>
      <c r="N156" s="7" t="n">
        <f aca="false">0.332*SQRT(J156)*POWER(K156,-2/3)/SQRT(M156)</f>
        <v>8.0205137031833E-006</v>
      </c>
      <c r="O156" s="7" t="n">
        <f aca="false">C156+0.85*D156*D156/2/F156</f>
        <v>24624.5106467662</v>
      </c>
      <c r="P156" s="7" t="n">
        <f aca="false">N156*E156*D156*F156*(O156-H156)</f>
        <v>2648463.30666975</v>
      </c>
      <c r="Q156" s="7" t="n">
        <f aca="false">0.00001827*((291.15+120)/(H156+120))*POWER(H156/291.15,3/2)</f>
        <v>1.87066595305024E-005</v>
      </c>
      <c r="R156" s="7" t="n">
        <f aca="false">B156/287/H156</f>
        <v>1.17682926829268</v>
      </c>
      <c r="S156" s="7" t="n">
        <f aca="false">POWER(H156/O156,0.4)*POWER(1+POWER(K156,1/3)*(0.2)*A156*A156,0.11)</f>
        <v>0.293242425579545</v>
      </c>
      <c r="T156" s="7" t="n">
        <f aca="false">0.0296*POWER(K156,0.43)*POWER(R156*D156,0.8)*POWER(Q156,0.2)*F156*(O156-H156)/K156*S156/POWER(G156,0.2)</f>
        <v>43682491.5105129</v>
      </c>
      <c r="U156" s="0" t="n">
        <v>1.0526</v>
      </c>
    </row>
    <row r="157" customFormat="false" ht="17.35" hidden="false" customHeight="false" outlineLevel="0" collapsed="false">
      <c r="A157" s="6" t="n">
        <v>27</v>
      </c>
      <c r="B157" s="7" t="n">
        <v>101325</v>
      </c>
      <c r="C157" s="6" t="n">
        <v>198.64</v>
      </c>
      <c r="D157" s="6" t="n">
        <v>7600</v>
      </c>
      <c r="E157" s="8" t="n">
        <f aca="false">B157/287/C157</f>
        <v>1.77732974470301</v>
      </c>
      <c r="F157" s="7" t="n">
        <v>1005</v>
      </c>
      <c r="G157" s="0" t="n">
        <v>0.97002</v>
      </c>
      <c r="H157" s="7" t="n">
        <v>300</v>
      </c>
      <c r="I157" s="8" t="n">
        <f aca="false">0.5+0.039*A157*A157+0.5*H157/C157</f>
        <v>29.6861349174386</v>
      </c>
      <c r="J157" s="8" t="n">
        <f aca="false">POWER(I157,-1/3)</f>
        <v>0.322960033189855</v>
      </c>
      <c r="K157" s="7" t="n">
        <v>0.71</v>
      </c>
      <c r="L157" s="8" t="n">
        <f aca="false">0.00001827*((291.15+120)/(C157+120))*POWER(C157/291.15,3/2)</f>
        <v>1.32850568346379E-005</v>
      </c>
      <c r="M157" s="7" t="n">
        <f aca="false">E157*D157*G157/L157</f>
        <v>986276927.164449</v>
      </c>
      <c r="N157" s="7" t="n">
        <f aca="false">0.332*SQRT(J157)*POWER(K157,-2/3)/SQRT(M157)</f>
        <v>7.54873428270137E-006</v>
      </c>
      <c r="O157" s="7" t="n">
        <f aca="false">C157+0.85*D157*D157/2/F157</f>
        <v>24624.5106467662</v>
      </c>
      <c r="P157" s="7" t="n">
        <f aca="false">N157*E157*D157*F157*(O157-H157)</f>
        <v>2492676.46679534</v>
      </c>
      <c r="Q157" s="7" t="n">
        <f aca="false">0.00001827*((291.15+120)/(H157+120))*POWER(H157/291.15,3/2)</f>
        <v>1.87066595305024E-005</v>
      </c>
      <c r="R157" s="7" t="n">
        <f aca="false">B157/287/H157</f>
        <v>1.17682926829268</v>
      </c>
      <c r="S157" s="7" t="n">
        <f aca="false">POWER(H157/O157,0.4)*POWER(1+POWER(K157,1/3)*(0.2)*A157*A157,0.11)</f>
        <v>0.293242425579545</v>
      </c>
      <c r="T157" s="7" t="n">
        <f aca="false">0.0296*POWER(K157,0.43)*POWER(R157*D157,0.8)*POWER(Q157,0.2)*F157*(O157-H157)/K157*S157/POWER(G157,0.2)</f>
        <v>42635973.3880796</v>
      </c>
      <c r="U157" s="0" t="n">
        <v>1.0594</v>
      </c>
    </row>
    <row r="158" customFormat="false" ht="17.35" hidden="false" customHeight="false" outlineLevel="0" collapsed="false">
      <c r="A158" s="6" t="n">
        <v>27</v>
      </c>
      <c r="B158" s="7" t="n">
        <v>101325</v>
      </c>
      <c r="C158" s="6" t="n">
        <v>198.64</v>
      </c>
      <c r="D158" s="6" t="n">
        <v>7600</v>
      </c>
      <c r="E158" s="8" t="n">
        <f aca="false">B158/287/C158</f>
        <v>1.77732974470301</v>
      </c>
      <c r="F158" s="7" t="n">
        <v>1005</v>
      </c>
      <c r="G158" s="0" t="n">
        <v>1.09396</v>
      </c>
      <c r="H158" s="7" t="n">
        <v>300</v>
      </c>
      <c r="I158" s="8" t="n">
        <f aca="false">0.5+0.039*A158*A158+0.5*H158/C158</f>
        <v>29.6861349174386</v>
      </c>
      <c r="J158" s="8" t="n">
        <f aca="false">POWER(I158,-1/3)</f>
        <v>0.322960033189855</v>
      </c>
      <c r="K158" s="7" t="n">
        <v>0.71</v>
      </c>
      <c r="L158" s="8" t="n">
        <f aca="false">0.00001827*((291.15+120)/(C158+120))*POWER(C158/291.15,3/2)</f>
        <v>1.32850568346379E-005</v>
      </c>
      <c r="M158" s="7" t="n">
        <f aca="false">E158*D158*G158/L158</f>
        <v>1112294083.8754</v>
      </c>
      <c r="N158" s="7" t="n">
        <f aca="false">0.332*SQRT(J158)*POWER(K158,-2/3)/SQRT(M158)</f>
        <v>7.10826747579544E-006</v>
      </c>
      <c r="O158" s="7" t="n">
        <f aca="false">C158+0.85*D158*D158/2/F158</f>
        <v>24624.5106467662</v>
      </c>
      <c r="P158" s="7" t="n">
        <f aca="false">N158*E158*D158*F158*(O158-H158)</f>
        <v>2347229.40204769</v>
      </c>
      <c r="Q158" s="7" t="n">
        <f aca="false">0.00001827*((291.15+120)/(H158+120))*POWER(H158/291.15,3/2)</f>
        <v>1.87066595305024E-005</v>
      </c>
      <c r="R158" s="7" t="n">
        <f aca="false">B158/287/H158</f>
        <v>1.17682926829268</v>
      </c>
      <c r="S158" s="7" t="n">
        <f aca="false">POWER(H158/O158,0.4)*POWER(1+POWER(K158,1/3)*(0.2)*A158*A158,0.11)</f>
        <v>0.293242425579545</v>
      </c>
      <c r="T158" s="7" t="n">
        <f aca="false">0.0296*POWER(K158,0.43)*POWER(R158*D158,0.8)*POWER(Q158,0.2)*F158*(O158-H158)/K158*S158/POWER(G158,0.2)</f>
        <v>41622870.8724537</v>
      </c>
      <c r="U158" s="0" t="n">
        <v>1.0662</v>
      </c>
    </row>
    <row r="159" customFormat="false" ht="17.35" hidden="false" customHeight="false" outlineLevel="0" collapsed="false">
      <c r="A159" s="6" t="n">
        <v>27</v>
      </c>
      <c r="B159" s="7" t="n">
        <v>101325</v>
      </c>
      <c r="C159" s="6" t="n">
        <v>198.64</v>
      </c>
      <c r="D159" s="6" t="n">
        <v>7600</v>
      </c>
      <c r="E159" s="8" t="n">
        <f aca="false">B159/287/C159</f>
        <v>1.77732974470301</v>
      </c>
      <c r="F159" s="7" t="n">
        <v>1005</v>
      </c>
      <c r="G159" s="0" t="n">
        <v>1.24866</v>
      </c>
      <c r="H159" s="7" t="n">
        <v>300</v>
      </c>
      <c r="I159" s="8" t="n">
        <f aca="false">0.5+0.039*A159*A159+0.5*H159/C159</f>
        <v>29.6861349174386</v>
      </c>
      <c r="J159" s="8" t="n">
        <f aca="false">POWER(I159,-1/3)</f>
        <v>0.322960033189855</v>
      </c>
      <c r="K159" s="7" t="n">
        <v>0.71</v>
      </c>
      <c r="L159" s="8" t="n">
        <f aca="false">0.00001827*((291.15+120)/(C159+120))*POWER(C159/291.15,3/2)</f>
        <v>1.32850568346379E-005</v>
      </c>
      <c r="M159" s="7" t="n">
        <f aca="false">E159*D159*G159/L159</f>
        <v>1269586758.90514</v>
      </c>
      <c r="N159" s="7" t="n">
        <f aca="false">0.332*SQRT(J159)*POWER(K159,-2/3)/SQRT(M159)</f>
        <v>6.65338083557882E-006</v>
      </c>
      <c r="O159" s="7" t="n">
        <f aca="false">C159+0.85*D159*D159/2/F159</f>
        <v>24624.5106467662</v>
      </c>
      <c r="P159" s="7" t="n">
        <f aca="false">N159*E159*D159*F159*(O159-H159)</f>
        <v>2197020.74710457</v>
      </c>
      <c r="Q159" s="7" t="n">
        <f aca="false">0.00001827*((291.15+120)/(H159+120))*POWER(H159/291.15,3/2)</f>
        <v>1.87066595305024E-005</v>
      </c>
      <c r="R159" s="7" t="n">
        <f aca="false">B159/287/H159</f>
        <v>1.17682926829268</v>
      </c>
      <c r="S159" s="7" t="n">
        <f aca="false">POWER(H159/O159,0.4)*POWER(1+POWER(K159,1/3)*(0.2)*A159*A159,0.11)</f>
        <v>0.293242425579545</v>
      </c>
      <c r="T159" s="7" t="n">
        <f aca="false">0.0296*POWER(K159,0.43)*POWER(R159*D159,0.8)*POWER(Q159,0.2)*F159*(O159-H159)/K159*S159/POWER(G159,0.2)</f>
        <v>40536241.6519181</v>
      </c>
      <c r="U159" s="0" t="n">
        <v>1.073</v>
      </c>
    </row>
    <row r="160" customFormat="false" ht="17.35" hidden="false" customHeight="false" outlineLevel="0" collapsed="false">
      <c r="A160" s="6" t="n">
        <v>27</v>
      </c>
      <c r="B160" s="7" t="n">
        <v>101325</v>
      </c>
      <c r="C160" s="6" t="n">
        <v>198.64</v>
      </c>
      <c r="D160" s="6" t="n">
        <v>7600</v>
      </c>
      <c r="E160" s="8" t="n">
        <f aca="false">B160/287/C160</f>
        <v>1.77732974470301</v>
      </c>
      <c r="F160" s="7" t="n">
        <v>1005</v>
      </c>
      <c r="G160" s="0" t="n">
        <v>1.37974</v>
      </c>
      <c r="H160" s="7" t="n">
        <v>300</v>
      </c>
      <c r="I160" s="8" t="n">
        <f aca="false">0.5+0.039*A160*A160+0.5*H160/C160</f>
        <v>29.6861349174386</v>
      </c>
      <c r="J160" s="8" t="n">
        <f aca="false">POWER(I160,-1/3)</f>
        <v>0.322960033189855</v>
      </c>
      <c r="K160" s="7" t="n">
        <v>0.71</v>
      </c>
      <c r="L160" s="8" t="n">
        <f aca="false">0.00001827*((291.15+120)/(C160+120))*POWER(C160/291.15,3/2)</f>
        <v>1.32850568346379E-005</v>
      </c>
      <c r="M160" s="7" t="n">
        <f aca="false">E160*D160*G160/L160</f>
        <v>1402863577.54054</v>
      </c>
      <c r="N160" s="7" t="n">
        <f aca="false">0.332*SQRT(J160)*POWER(K160,-2/3)/SQRT(M160)</f>
        <v>6.32944827589144E-006</v>
      </c>
      <c r="O160" s="7" t="n">
        <f aca="false">C160+0.85*D160*D160/2/F160</f>
        <v>24624.5106467662</v>
      </c>
      <c r="P160" s="7" t="n">
        <f aca="false">N160*E160*D160*F160*(O160-H160)</f>
        <v>2090054.5938235</v>
      </c>
      <c r="Q160" s="7" t="n">
        <f aca="false">0.00001827*((291.15+120)/(H160+120))*POWER(H160/291.15,3/2)</f>
        <v>1.87066595305024E-005</v>
      </c>
      <c r="R160" s="7" t="n">
        <f aca="false">B160/287/H160</f>
        <v>1.17682926829268</v>
      </c>
      <c r="S160" s="7" t="n">
        <f aca="false">POWER(H160/O160,0.4)*POWER(1+POWER(K160,1/3)*(0.2)*A160*A160,0.11)</f>
        <v>0.293242425579545</v>
      </c>
      <c r="T160" s="7" t="n">
        <f aca="false">0.0296*POWER(K160,0.43)*POWER(R160*D160,0.8)*POWER(Q160,0.2)*F160*(O160-H160)/K160*S160/POWER(G160,0.2)</f>
        <v>39734968.145125</v>
      </c>
      <c r="U160" s="0" t="n">
        <v>1.0798</v>
      </c>
    </row>
    <row r="161" customFormat="false" ht="17.35" hidden="false" customHeight="false" outlineLevel="0" collapsed="false">
      <c r="A161" s="6" t="n">
        <v>27</v>
      </c>
      <c r="B161" s="7" t="n">
        <v>101325</v>
      </c>
      <c r="C161" s="6" t="n">
        <v>198.64</v>
      </c>
      <c r="D161" s="6" t="n">
        <v>7600</v>
      </c>
      <c r="E161" s="8" t="n">
        <f aca="false">B161/287/C161</f>
        <v>1.77732974470301</v>
      </c>
      <c r="F161" s="7" t="n">
        <v>1005</v>
      </c>
      <c r="G161" s="0" t="n">
        <v>1.49124</v>
      </c>
      <c r="H161" s="7" t="n">
        <v>300</v>
      </c>
      <c r="I161" s="8" t="n">
        <f aca="false">0.5+0.039*A161*A161+0.5*H161/C161</f>
        <v>29.6861349174386</v>
      </c>
      <c r="J161" s="8" t="n">
        <f aca="false">POWER(I161,-1/3)</f>
        <v>0.322960033189855</v>
      </c>
      <c r="K161" s="7" t="n">
        <v>0.71</v>
      </c>
      <c r="L161" s="8" t="n">
        <f aca="false">0.00001827*((291.15+120)/(C161+120))*POWER(C161/291.15,3/2)</f>
        <v>1.32850568346379E-005</v>
      </c>
      <c r="M161" s="7" t="n">
        <f aca="false">E161*D161*G161/L161</f>
        <v>1516232247.64924</v>
      </c>
      <c r="N161" s="7" t="n">
        <f aca="false">0.332*SQRT(J161)*POWER(K161,-2/3)/SQRT(M161)</f>
        <v>6.08822523027487E-006</v>
      </c>
      <c r="O161" s="7" t="n">
        <f aca="false">C161+0.85*D161*D161/2/F161</f>
        <v>24624.5106467662</v>
      </c>
      <c r="P161" s="7" t="n">
        <f aca="false">N161*E161*D161*F161*(O161-H161)</f>
        <v>2010400.04691025</v>
      </c>
      <c r="Q161" s="7" t="n">
        <f aca="false">0.00001827*((291.15+120)/(H161+120))*POWER(H161/291.15,3/2)</f>
        <v>1.87066595305024E-005</v>
      </c>
      <c r="R161" s="7" t="n">
        <f aca="false">B161/287/H161</f>
        <v>1.17682926829268</v>
      </c>
      <c r="S161" s="7" t="n">
        <f aca="false">POWER(H161/O161,0.4)*POWER(1+POWER(K161,1/3)*(0.2)*A161*A161,0.11)</f>
        <v>0.293242425579545</v>
      </c>
      <c r="T161" s="7" t="n">
        <f aca="false">0.0296*POWER(K161,0.43)*POWER(R161*D161,0.8)*POWER(Q161,0.2)*F161*(O161-H161)/K161*S161/POWER(G161,0.2)</f>
        <v>39122158.7771218</v>
      </c>
      <c r="U161" s="0" t="n">
        <v>1.0863</v>
      </c>
    </row>
    <row r="162" customFormat="false" ht="17.35" hidden="false" customHeight="false" outlineLevel="0" collapsed="false">
      <c r="A162" s="6" t="n">
        <v>27</v>
      </c>
      <c r="B162" s="7" t="n">
        <v>101325</v>
      </c>
      <c r="C162" s="6" t="n">
        <v>198.64</v>
      </c>
      <c r="D162" s="6" t="n">
        <v>7600</v>
      </c>
      <c r="E162" s="8" t="n">
        <f aca="false">B162/287/C162</f>
        <v>1.77732974470301</v>
      </c>
      <c r="F162" s="7" t="n">
        <v>1005</v>
      </c>
      <c r="G162" s="0" t="n">
        <v>1.52626</v>
      </c>
      <c r="H162" s="7" t="n">
        <v>300</v>
      </c>
      <c r="I162" s="8" t="n">
        <f aca="false">0.5+0.039*A162*A162+0.5*H162/C162</f>
        <v>29.6861349174386</v>
      </c>
      <c r="J162" s="8" t="n">
        <f aca="false">POWER(I162,-1/3)</f>
        <v>0.322960033189855</v>
      </c>
      <c r="K162" s="7" t="n">
        <v>0.71</v>
      </c>
      <c r="L162" s="8" t="n">
        <f aca="false">0.00001827*((291.15+120)/(C162+120))*POWER(C162/291.15,3/2)</f>
        <v>1.32850568346379E-005</v>
      </c>
      <c r="M162" s="7" t="n">
        <f aca="false">E162*D162*G162/L162</f>
        <v>1551839160.89773</v>
      </c>
      <c r="N162" s="7" t="n">
        <f aca="false">0.332*SQRT(J162)*POWER(K162,-2/3)/SQRT(M162)</f>
        <v>6.01797281398477E-006</v>
      </c>
      <c r="O162" s="7" t="n">
        <f aca="false">C162+0.85*D162*D162/2/F162</f>
        <v>24624.5106467662</v>
      </c>
      <c r="P162" s="7" t="n">
        <f aca="false">N162*E162*D162*F162*(O162-H162)</f>
        <v>1987201.91351945</v>
      </c>
      <c r="Q162" s="7" t="n">
        <f aca="false">0.00001827*((291.15+120)/(H162+120))*POWER(H162/291.15,3/2)</f>
        <v>1.87066595305024E-005</v>
      </c>
      <c r="R162" s="7" t="n">
        <f aca="false">B162/287/H162</f>
        <v>1.17682926829268</v>
      </c>
      <c r="S162" s="7" t="n">
        <f aca="false">POWER(H162/O162,0.4)*POWER(1+POWER(K162,1/3)*(0.2)*A162*A162,0.11)</f>
        <v>0.293242425579545</v>
      </c>
      <c r="T162" s="7" t="n">
        <f aca="false">0.0296*POWER(K162,0.43)*POWER(R162*D162,0.8)*POWER(Q162,0.2)*F162*(O162-H162)/K162*S162/POWER(G162,0.2)</f>
        <v>38940956.5807716</v>
      </c>
      <c r="U162" s="0" t="n">
        <v>1.0928</v>
      </c>
    </row>
    <row r="163" customFormat="false" ht="17.35" hidden="false" customHeight="false" outlineLevel="0" collapsed="false">
      <c r="A163" s="6" t="n">
        <v>27</v>
      </c>
      <c r="B163" s="7" t="n">
        <v>101325</v>
      </c>
      <c r="C163" s="6" t="n">
        <v>198.64</v>
      </c>
      <c r="D163" s="6" t="n">
        <v>7600</v>
      </c>
      <c r="E163" s="8" t="n">
        <f aca="false">B163/287/C163</f>
        <v>1.77732974470301</v>
      </c>
      <c r="F163" s="7" t="n">
        <v>1005</v>
      </c>
      <c r="G163" s="0" t="n">
        <v>1.53379</v>
      </c>
      <c r="H163" s="7" t="n">
        <v>300</v>
      </c>
      <c r="I163" s="8" t="n">
        <f aca="false">0.5+0.039*A163*A163+0.5*H163/C163</f>
        <v>29.6861349174386</v>
      </c>
      <c r="J163" s="8" t="n">
        <f aca="false">POWER(I163,-1/3)</f>
        <v>0.322960033189855</v>
      </c>
      <c r="K163" s="7" t="n">
        <v>0.71</v>
      </c>
      <c r="L163" s="8" t="n">
        <f aca="false">0.00001827*((291.15+120)/(C163+120))*POWER(C163/291.15,3/2)</f>
        <v>1.32850568346379E-005</v>
      </c>
      <c r="M163" s="7" t="n">
        <f aca="false">E163*D163*G163/L163</f>
        <v>1559495358.97771</v>
      </c>
      <c r="N163" s="7" t="n">
        <f aca="false">0.332*SQRT(J163)*POWER(K163,-2/3)/SQRT(M163)</f>
        <v>6.00318229830276E-006</v>
      </c>
      <c r="O163" s="7" t="n">
        <f aca="false">C163+0.85*D163*D163/2/F163</f>
        <v>24624.5106467662</v>
      </c>
      <c r="P163" s="7" t="n">
        <f aca="false">N163*E163*D163*F163*(O163-H163)</f>
        <v>1982317.91986017</v>
      </c>
      <c r="Q163" s="7" t="n">
        <f aca="false">0.00001827*((291.15+120)/(H163+120))*POWER(H163/291.15,3/2)</f>
        <v>1.87066595305024E-005</v>
      </c>
      <c r="R163" s="7" t="n">
        <f aca="false">B163/287/H163</f>
        <v>1.17682926829268</v>
      </c>
      <c r="S163" s="7" t="n">
        <f aca="false">POWER(H163/O163,0.4)*POWER(1+POWER(K163,1/3)*(0.2)*A163*A163,0.11)</f>
        <v>0.293242425579545</v>
      </c>
      <c r="T163" s="7" t="n">
        <f aca="false">0.0296*POWER(K163,0.43)*POWER(R163*D163,0.8)*POWER(Q163,0.2)*F163*(O163-H163)/K163*S163/POWER(G163,0.2)</f>
        <v>38902645.8693617</v>
      </c>
      <c r="U163" s="0" t="n">
        <v>1.0994</v>
      </c>
    </row>
    <row r="164" customFormat="false" ht="17.35" hidden="false" customHeight="false" outlineLevel="0" collapsed="false">
      <c r="A164" s="6" t="n">
        <v>27</v>
      </c>
      <c r="B164" s="7" t="n">
        <v>101325</v>
      </c>
      <c r="C164" s="6" t="n">
        <v>198.64</v>
      </c>
      <c r="D164" s="6" t="n">
        <v>7600</v>
      </c>
      <c r="E164" s="8" t="n">
        <f aca="false">B164/287/C164</f>
        <v>1.77732974470301</v>
      </c>
      <c r="F164" s="7" t="n">
        <v>1005</v>
      </c>
      <c r="G164" s="0" t="n">
        <v>1.54417</v>
      </c>
      <c r="H164" s="7" t="n">
        <v>300</v>
      </c>
      <c r="I164" s="8" t="n">
        <f aca="false">0.5+0.039*A164*A164+0.5*H164/C164</f>
        <v>29.6861349174386</v>
      </c>
      <c r="J164" s="8" t="n">
        <f aca="false">POWER(I164,-1/3)</f>
        <v>0.322960033189855</v>
      </c>
      <c r="K164" s="7" t="n">
        <v>0.71</v>
      </c>
      <c r="L164" s="8" t="n">
        <f aca="false">0.00001827*((291.15+120)/(C164+120))*POWER(C164/291.15,3/2)</f>
        <v>1.32850568346379E-005</v>
      </c>
      <c r="M164" s="7" t="n">
        <f aca="false">E164*D164*G164/L164</f>
        <v>1570049321.27124</v>
      </c>
      <c r="N164" s="7" t="n">
        <f aca="false">0.332*SQRT(J164)*POWER(K164,-2/3)/SQRT(M164)</f>
        <v>5.98297140712714E-006</v>
      </c>
      <c r="O164" s="7" t="n">
        <f aca="false">C164+0.85*D164*D164/2/F164</f>
        <v>24624.5106467662</v>
      </c>
      <c r="P164" s="7" t="n">
        <f aca="false">N164*E164*D164*F164*(O164-H164)</f>
        <v>1975644.05760462</v>
      </c>
      <c r="Q164" s="7" t="n">
        <f aca="false">0.00001827*((291.15+120)/(H164+120))*POWER(H164/291.15,3/2)</f>
        <v>1.87066595305024E-005</v>
      </c>
      <c r="R164" s="7" t="n">
        <f aca="false">B164/287/H164</f>
        <v>1.17682926829268</v>
      </c>
      <c r="S164" s="7" t="n">
        <f aca="false">POWER(H164/O164,0.4)*POWER(1+POWER(K164,1/3)*(0.2)*A164*A164,0.11)</f>
        <v>0.293242425579545</v>
      </c>
      <c r="T164" s="7" t="n">
        <f aca="false">0.0296*POWER(K164,0.43)*POWER(R164*D164,0.8)*POWER(Q164,0.2)*F164*(O164-H164)/K164*S164/POWER(G164,0.2)</f>
        <v>38850203.5040478</v>
      </c>
      <c r="U164" s="0" t="n">
        <v>1.1059</v>
      </c>
    </row>
    <row r="165" customFormat="false" ht="17.35" hidden="false" customHeight="false" outlineLevel="0" collapsed="false">
      <c r="A165" s="6" t="n">
        <v>27</v>
      </c>
      <c r="B165" s="7" t="n">
        <v>101325</v>
      </c>
      <c r="C165" s="6" t="n">
        <v>198.64</v>
      </c>
      <c r="D165" s="6" t="n">
        <v>7600</v>
      </c>
      <c r="E165" s="8" t="n">
        <f aca="false">B165/287/C165</f>
        <v>1.77732974470301</v>
      </c>
      <c r="F165" s="7" t="n">
        <v>1005</v>
      </c>
      <c r="G165" s="0" t="n">
        <v>1.55583</v>
      </c>
      <c r="H165" s="7" t="n">
        <v>300</v>
      </c>
      <c r="I165" s="8" t="n">
        <f aca="false">0.5+0.039*A165*A165+0.5*H165/C165</f>
        <v>29.6861349174386</v>
      </c>
      <c r="J165" s="8" t="n">
        <f aca="false">POWER(I165,-1/3)</f>
        <v>0.322960033189855</v>
      </c>
      <c r="K165" s="7" t="n">
        <v>0.71</v>
      </c>
      <c r="L165" s="8" t="n">
        <f aca="false">0.00001827*((291.15+120)/(C165+120))*POWER(C165/291.15,3/2)</f>
        <v>1.32850568346379E-005</v>
      </c>
      <c r="M165" s="7" t="n">
        <f aca="false">E165*D165*G165/L165</f>
        <v>1581904735.56243</v>
      </c>
      <c r="N165" s="7" t="n">
        <f aca="false">0.332*SQRT(J165)*POWER(K165,-2/3)/SQRT(M165)</f>
        <v>5.96050987739763E-006</v>
      </c>
      <c r="O165" s="7" t="n">
        <f aca="false">C165+0.85*D165*D165/2/F165</f>
        <v>24624.5106467662</v>
      </c>
      <c r="P165" s="7" t="n">
        <f aca="false">N165*E165*D165*F165*(O165-H165)</f>
        <v>1968227.00933293</v>
      </c>
      <c r="Q165" s="7" t="n">
        <f aca="false">0.00001827*((291.15+120)/(H165+120))*POWER(H165/291.15,3/2)</f>
        <v>1.87066595305024E-005</v>
      </c>
      <c r="R165" s="7" t="n">
        <f aca="false">B165/287/H165</f>
        <v>1.17682926829268</v>
      </c>
      <c r="S165" s="7" t="n">
        <f aca="false">POWER(H165/O165,0.4)*POWER(1+POWER(K165,1/3)*(0.2)*A165*A165,0.11)</f>
        <v>0.293242425579545</v>
      </c>
      <c r="T165" s="7" t="n">
        <f aca="false">0.0296*POWER(K165,0.43)*POWER(R165*D165,0.8)*POWER(Q165,0.2)*F165*(O165-H165)/K165*S165/POWER(G165,0.2)</f>
        <v>38791796.4190425</v>
      </c>
      <c r="U165" s="0" t="n">
        <v>1.1124</v>
      </c>
    </row>
    <row r="166" customFormat="false" ht="17.35" hidden="false" customHeight="false" outlineLevel="0" collapsed="false">
      <c r="A166" s="6" t="n">
        <v>27</v>
      </c>
      <c r="B166" s="7" t="n">
        <v>101325</v>
      </c>
      <c r="C166" s="6" t="n">
        <v>198.64</v>
      </c>
      <c r="D166" s="6" t="n">
        <v>7600</v>
      </c>
      <c r="E166" s="8" t="n">
        <f aca="false">B166/287/C166</f>
        <v>1.77732974470301</v>
      </c>
      <c r="F166" s="7" t="n">
        <v>1005</v>
      </c>
      <c r="G166" s="0" t="n">
        <v>1.56781</v>
      </c>
      <c r="H166" s="7" t="n">
        <v>300</v>
      </c>
      <c r="I166" s="8" t="n">
        <f aca="false">0.5+0.039*A166*A166+0.5*H166/C166</f>
        <v>29.6861349174386</v>
      </c>
      <c r="J166" s="8" t="n">
        <f aca="false">POWER(I166,-1/3)</f>
        <v>0.322960033189855</v>
      </c>
      <c r="K166" s="7" t="n">
        <v>0.71</v>
      </c>
      <c r="L166" s="8" t="n">
        <f aca="false">0.00001827*((291.15+120)/(C166+120))*POWER(C166/291.15,3/2)</f>
        <v>1.32850568346379E-005</v>
      </c>
      <c r="M166" s="7" t="n">
        <f aca="false">E166*D166*G166/L166</f>
        <v>1594085512.85303</v>
      </c>
      <c r="N166" s="7" t="n">
        <f aca="false">0.332*SQRT(J166)*POWER(K166,-2/3)/SQRT(M166)</f>
        <v>5.93769338777528E-006</v>
      </c>
      <c r="O166" s="7" t="n">
        <f aca="false">C166+0.85*D166*D166/2/F166</f>
        <v>24624.5106467662</v>
      </c>
      <c r="P166" s="7" t="n">
        <f aca="false">N166*E166*D166*F166*(O166-H166)</f>
        <v>1960692.74933562</v>
      </c>
      <c r="Q166" s="7" t="n">
        <f aca="false">0.00001827*((291.15+120)/(H166+120))*POWER(H166/291.15,3/2)</f>
        <v>1.87066595305024E-005</v>
      </c>
      <c r="R166" s="7" t="n">
        <f aca="false">B166/287/H166</f>
        <v>1.17682926829268</v>
      </c>
      <c r="S166" s="7" t="n">
        <f aca="false">POWER(H166/O166,0.4)*POWER(1+POWER(K166,1/3)*(0.2)*A166*A166,0.11)</f>
        <v>0.293242425579545</v>
      </c>
      <c r="T166" s="7" t="n">
        <f aca="false">0.0296*POWER(K166,0.43)*POWER(R166*D166,0.8)*POWER(Q166,0.2)*F166*(O166-H166)/K166*S166/POWER(G166,0.2)</f>
        <v>38732330.9609488</v>
      </c>
      <c r="U166" s="0" t="n">
        <v>1.1189</v>
      </c>
    </row>
    <row r="167" customFormat="false" ht="17.35" hidden="false" customHeight="false" outlineLevel="0" collapsed="false">
      <c r="A167" s="6" t="n">
        <v>27</v>
      </c>
      <c r="B167" s="7" t="n">
        <v>101325</v>
      </c>
      <c r="C167" s="6" t="n">
        <v>198.64</v>
      </c>
      <c r="D167" s="6" t="n">
        <v>7600</v>
      </c>
      <c r="E167" s="8" t="n">
        <f aca="false">B167/287/C167</f>
        <v>1.77732974470301</v>
      </c>
      <c r="F167" s="7" t="n">
        <v>1005</v>
      </c>
      <c r="G167" s="0" t="n">
        <v>1.57894</v>
      </c>
      <c r="H167" s="7" t="n">
        <v>300</v>
      </c>
      <c r="I167" s="8" t="n">
        <f aca="false">0.5+0.039*A167*A167+0.5*H167/C167</f>
        <v>29.6861349174386</v>
      </c>
      <c r="J167" s="8" t="n">
        <f aca="false">POWER(I167,-1/3)</f>
        <v>0.322960033189855</v>
      </c>
      <c r="K167" s="7" t="n">
        <v>0.71</v>
      </c>
      <c r="L167" s="8" t="n">
        <f aca="false">0.00001827*((291.15+120)/(C167+120))*POWER(C167/291.15,3/2)</f>
        <v>1.32850568346379E-005</v>
      </c>
      <c r="M167" s="7" t="n">
        <f aca="false">E167*D167*G167/L167</f>
        <v>1605402044.67643</v>
      </c>
      <c r="N167" s="7" t="n">
        <f aca="false">0.332*SQRT(J167)*POWER(K167,-2/3)/SQRT(M167)</f>
        <v>5.91672887955449E-006</v>
      </c>
      <c r="O167" s="7" t="n">
        <f aca="false">C167+0.85*D167*D167/2/F167</f>
        <v>24624.5106467662</v>
      </c>
      <c r="P167" s="7" t="n">
        <f aca="false">N167*E167*D167*F167*(O167-H167)</f>
        <v>1953770.03430514</v>
      </c>
      <c r="Q167" s="7" t="n">
        <f aca="false">0.00001827*((291.15+120)/(H167+120))*POWER(H167/291.15,3/2)</f>
        <v>1.87066595305024E-005</v>
      </c>
      <c r="R167" s="7" t="n">
        <f aca="false">B167/287/H167</f>
        <v>1.17682926829268</v>
      </c>
      <c r="S167" s="7" t="n">
        <f aca="false">POWER(H167/O167,0.4)*POWER(1+POWER(K167,1/3)*(0.2)*A167*A167,0.11)</f>
        <v>0.293242425579545</v>
      </c>
      <c r="T167" s="7" t="n">
        <f aca="false">0.0296*POWER(K167,0.43)*POWER(R167*D167,0.8)*POWER(Q167,0.2)*F167*(O167-H167)/K167*S167/POWER(G167,0.2)</f>
        <v>38677571.2462778</v>
      </c>
      <c r="U167" s="0" t="n">
        <v>1.1255</v>
      </c>
    </row>
    <row r="168" customFormat="false" ht="17.35" hidden="false" customHeight="false" outlineLevel="0" collapsed="false">
      <c r="A168" s="6" t="n">
        <v>27</v>
      </c>
      <c r="B168" s="7" t="n">
        <v>101325</v>
      </c>
      <c r="C168" s="6" t="n">
        <v>198.64</v>
      </c>
      <c r="D168" s="6" t="n">
        <v>7600</v>
      </c>
      <c r="E168" s="8" t="n">
        <f aca="false">B168/287/C168</f>
        <v>1.77732974470301</v>
      </c>
      <c r="F168" s="7" t="n">
        <v>1005</v>
      </c>
      <c r="G168" s="0" t="n">
        <v>1.58911</v>
      </c>
      <c r="H168" s="7" t="n">
        <v>300</v>
      </c>
      <c r="I168" s="8" t="n">
        <f aca="false">0.5+0.039*A168*A168+0.5*H168/C168</f>
        <v>29.6861349174386</v>
      </c>
      <c r="J168" s="8" t="n">
        <f aca="false">POWER(I168,-1/3)</f>
        <v>0.322960033189855</v>
      </c>
      <c r="K168" s="7" t="n">
        <v>0.71</v>
      </c>
      <c r="L168" s="8" t="n">
        <f aca="false">0.00001827*((291.15+120)/(C168+120))*POWER(C168/291.15,3/2)</f>
        <v>1.32850568346379E-005</v>
      </c>
      <c r="M168" s="7" t="n">
        <f aca="false">E168*D168*G168/L168</f>
        <v>1615742487.50159</v>
      </c>
      <c r="N168" s="7" t="n">
        <f aca="false">0.332*SQRT(J168)*POWER(K168,-2/3)/SQRT(M168)</f>
        <v>5.89776552391977E-006</v>
      </c>
      <c r="O168" s="7" t="n">
        <f aca="false">C168+0.85*D168*D168/2/F168</f>
        <v>24624.5106467662</v>
      </c>
      <c r="P168" s="7" t="n">
        <f aca="false">N168*E168*D168*F168*(O168-H168)</f>
        <v>1947508.1222346</v>
      </c>
      <c r="Q168" s="7" t="n">
        <f aca="false">0.00001827*((291.15+120)/(H168+120))*POWER(H168/291.15,3/2)</f>
        <v>1.87066595305024E-005</v>
      </c>
      <c r="R168" s="7" t="n">
        <f aca="false">B168/287/H168</f>
        <v>1.17682926829268</v>
      </c>
      <c r="S168" s="7" t="n">
        <f aca="false">POWER(H168/O168,0.4)*POWER(1+POWER(K168,1/3)*(0.2)*A168*A168,0.11)</f>
        <v>0.293242425579545</v>
      </c>
      <c r="T168" s="7" t="n">
        <f aca="false">0.0296*POWER(K168,0.43)*POWER(R168*D168,0.8)*POWER(Q168,0.2)*F168*(O168-H168)/K168*S168/POWER(G168,0.2)</f>
        <v>38627938.2149899</v>
      </c>
      <c r="U168" s="0" t="n">
        <v>1.132</v>
      </c>
    </row>
    <row r="169" customFormat="false" ht="17.35" hidden="false" customHeight="false" outlineLevel="0" collapsed="false">
      <c r="A169" s="6" t="n">
        <v>27</v>
      </c>
      <c r="B169" s="7" t="n">
        <v>101325</v>
      </c>
      <c r="C169" s="6" t="n">
        <v>198.64</v>
      </c>
      <c r="D169" s="6" t="n">
        <v>7600</v>
      </c>
      <c r="E169" s="8" t="n">
        <f aca="false">B169/287/C169</f>
        <v>1.77732974470301</v>
      </c>
      <c r="F169" s="7" t="n">
        <v>1005</v>
      </c>
      <c r="G169" s="0" t="n">
        <v>1.59793</v>
      </c>
      <c r="H169" s="7" t="n">
        <v>300</v>
      </c>
      <c r="I169" s="8" t="n">
        <f aca="false">0.5+0.039*A169*A169+0.5*H169/C169</f>
        <v>29.6861349174386</v>
      </c>
      <c r="J169" s="8" t="n">
        <f aca="false">POWER(I169,-1/3)</f>
        <v>0.322960033189855</v>
      </c>
      <c r="K169" s="7" t="n">
        <v>0.71</v>
      </c>
      <c r="L169" s="8" t="n">
        <f aca="false">0.00001827*((291.15+120)/(C169+120))*POWER(C169/291.15,3/2)</f>
        <v>1.32850568346379E-005</v>
      </c>
      <c r="M169" s="7" t="n">
        <f aca="false">E169*D169*G169/L169</f>
        <v>1624710305.17297</v>
      </c>
      <c r="N169" s="7" t="n">
        <f aca="false">0.332*SQRT(J169)*POWER(K169,-2/3)/SQRT(M169)</f>
        <v>5.88146622692829E-006</v>
      </c>
      <c r="O169" s="7" t="n">
        <f aca="false">C169+0.85*D169*D169/2/F169</f>
        <v>24624.5106467662</v>
      </c>
      <c r="P169" s="7" t="n">
        <f aca="false">N169*E169*D169*F169*(O169-H169)</f>
        <v>1942125.9121164</v>
      </c>
      <c r="Q169" s="7" t="n">
        <f aca="false">0.00001827*((291.15+120)/(H169+120))*POWER(H169/291.15,3/2)</f>
        <v>1.87066595305024E-005</v>
      </c>
      <c r="R169" s="7" t="n">
        <f aca="false">B169/287/H169</f>
        <v>1.17682926829268</v>
      </c>
      <c r="S169" s="7" t="n">
        <f aca="false">POWER(H169/O169,0.4)*POWER(1+POWER(K169,1/3)*(0.2)*A169*A169,0.11)</f>
        <v>0.293242425579545</v>
      </c>
      <c r="T169" s="7" t="n">
        <f aca="false">0.0296*POWER(K169,0.43)*POWER(R169*D169,0.8)*POWER(Q169,0.2)*F169*(O169-H169)/K169*S169/POWER(G169,0.2)</f>
        <v>38585201.2829502</v>
      </c>
      <c r="U169" s="0" t="n">
        <v>1.1385</v>
      </c>
    </row>
    <row r="170" customFormat="false" ht="17.35" hidden="false" customHeight="false" outlineLevel="0" collapsed="false">
      <c r="A170" s="6" t="n">
        <v>27</v>
      </c>
      <c r="B170" s="7" t="n">
        <v>101325</v>
      </c>
      <c r="C170" s="6" t="n">
        <v>198.64</v>
      </c>
      <c r="D170" s="6" t="n">
        <v>7600</v>
      </c>
      <c r="E170" s="8" t="n">
        <f aca="false">B170/287/C170</f>
        <v>1.77732974470301</v>
      </c>
      <c r="F170" s="7" t="n">
        <v>1005</v>
      </c>
      <c r="G170" s="0" t="n">
        <v>1.60551</v>
      </c>
      <c r="H170" s="7" t="n">
        <v>300</v>
      </c>
      <c r="I170" s="8" t="n">
        <f aca="false">0.5+0.039*A170*A170+0.5*H170/C170</f>
        <v>29.6861349174386</v>
      </c>
      <c r="J170" s="8" t="n">
        <f aca="false">POWER(I170,-1/3)</f>
        <v>0.322960033189855</v>
      </c>
      <c r="K170" s="7" t="n">
        <v>0.71</v>
      </c>
      <c r="L170" s="8" t="n">
        <f aca="false">0.00001827*((291.15+120)/(C170+120))*POWER(C170/291.15,3/2)</f>
        <v>1.32850568346379E-005</v>
      </c>
      <c r="M170" s="7" t="n">
        <f aca="false">E170*D170*G170/L170</f>
        <v>1632417341.22162</v>
      </c>
      <c r="N170" s="7" t="n">
        <f aca="false">0.332*SQRT(J170)*POWER(K170,-2/3)/SQRT(M170)</f>
        <v>5.86756589039839E-006</v>
      </c>
      <c r="O170" s="7" t="n">
        <f aca="false">C170+0.85*D170*D170/2/F170</f>
        <v>24624.5106467662</v>
      </c>
      <c r="P170" s="7" t="n">
        <f aca="false">N170*E170*D170*F170*(O170-H170)</f>
        <v>1937535.86556674</v>
      </c>
      <c r="Q170" s="7" t="n">
        <f aca="false">0.00001827*((291.15+120)/(H170+120))*POWER(H170/291.15,3/2)</f>
        <v>1.87066595305024E-005</v>
      </c>
      <c r="R170" s="7" t="n">
        <f aca="false">B170/287/H170</f>
        <v>1.17682926829268</v>
      </c>
      <c r="S170" s="7" t="n">
        <f aca="false">POWER(H170/O170,0.4)*POWER(1+POWER(K170,1/3)*(0.2)*A170*A170,0.11)</f>
        <v>0.293242425579545</v>
      </c>
      <c r="T170" s="7" t="n">
        <f aca="false">0.0296*POWER(K170,0.43)*POWER(R170*D170,0.8)*POWER(Q170,0.2)*F170*(O170-H170)/K170*S170/POWER(G170,0.2)</f>
        <v>38548698.2732994</v>
      </c>
      <c r="U170" s="0" t="n">
        <v>1.1451</v>
      </c>
    </row>
    <row r="171" customFormat="false" ht="17.35" hidden="false" customHeight="false" outlineLevel="0" collapsed="false">
      <c r="A171" s="6" t="n">
        <v>27</v>
      </c>
      <c r="B171" s="7" t="n">
        <v>101325</v>
      </c>
      <c r="C171" s="6" t="n">
        <v>198.64</v>
      </c>
      <c r="D171" s="6" t="n">
        <v>7600</v>
      </c>
      <c r="E171" s="8" t="n">
        <f aca="false">B171/287/C171</f>
        <v>1.77732974470301</v>
      </c>
      <c r="F171" s="7" t="n">
        <v>1005</v>
      </c>
      <c r="G171" s="0" t="n">
        <v>1.61182</v>
      </c>
      <c r="H171" s="7" t="n">
        <v>300</v>
      </c>
      <c r="I171" s="8" t="n">
        <f aca="false">0.5+0.039*A171*A171+0.5*H171/C171</f>
        <v>29.6861349174386</v>
      </c>
      <c r="J171" s="8" t="n">
        <f aca="false">POWER(I171,-1/3)</f>
        <v>0.322960033189855</v>
      </c>
      <c r="K171" s="7" t="n">
        <v>0.71</v>
      </c>
      <c r="L171" s="8" t="n">
        <f aca="false">0.00001827*((291.15+120)/(C171+120))*POWER(C171/291.15,3/2)</f>
        <v>1.32850568346379E-005</v>
      </c>
      <c r="M171" s="7" t="n">
        <f aca="false">E171*D171*G171/L171</f>
        <v>1638833092.86633</v>
      </c>
      <c r="N171" s="7" t="n">
        <f aca="false">0.332*SQRT(J171)*POWER(K171,-2/3)/SQRT(M171)</f>
        <v>5.85606936849648E-006</v>
      </c>
      <c r="O171" s="7" t="n">
        <f aca="false">C171+0.85*D171*D171/2/F171</f>
        <v>24624.5106467662</v>
      </c>
      <c r="P171" s="7" t="n">
        <f aca="false">N171*E171*D171*F171*(O171-H171)</f>
        <v>1933739.58548565</v>
      </c>
      <c r="Q171" s="7" t="n">
        <f aca="false">0.00001827*((291.15+120)/(H171+120))*POWER(H171/291.15,3/2)</f>
        <v>1.87066595305024E-005</v>
      </c>
      <c r="R171" s="7" t="n">
        <f aca="false">B171/287/H171</f>
        <v>1.17682926829268</v>
      </c>
      <c r="S171" s="7" t="n">
        <f aca="false">POWER(H171/O171,0.4)*POWER(1+POWER(K171,1/3)*(0.2)*A171*A171,0.11)</f>
        <v>0.293242425579545</v>
      </c>
      <c r="T171" s="7" t="n">
        <f aca="false">0.0296*POWER(K171,0.43)*POWER(R171*D171,0.8)*POWER(Q171,0.2)*F171*(O171-H171)/K171*S171/POWER(G171,0.2)</f>
        <v>38518468.5846168</v>
      </c>
      <c r="U171" s="0" t="n">
        <v>1.1516</v>
      </c>
    </row>
    <row r="172" customFormat="false" ht="17.35" hidden="false" customHeight="false" outlineLevel="0" collapsed="false">
      <c r="A172" s="6" t="n">
        <v>27</v>
      </c>
      <c r="B172" s="7" t="n">
        <v>101325</v>
      </c>
      <c r="C172" s="6" t="n">
        <v>198.64</v>
      </c>
      <c r="D172" s="6" t="n">
        <v>7600</v>
      </c>
      <c r="E172" s="8" t="n">
        <f aca="false">B172/287/C172</f>
        <v>1.77732974470301</v>
      </c>
      <c r="F172" s="7" t="n">
        <v>1005</v>
      </c>
      <c r="G172" s="0" t="n">
        <v>1.61715</v>
      </c>
      <c r="H172" s="7" t="n">
        <v>300</v>
      </c>
      <c r="I172" s="8" t="n">
        <f aca="false">0.5+0.039*A172*A172+0.5*H172/C172</f>
        <v>29.6861349174386</v>
      </c>
      <c r="J172" s="8" t="n">
        <f aca="false">POWER(I172,-1/3)</f>
        <v>0.322960033189855</v>
      </c>
      <c r="K172" s="7" t="n">
        <v>0.71</v>
      </c>
      <c r="L172" s="8" t="n">
        <f aca="false">0.00001827*((291.15+120)/(C172+120))*POWER(C172/291.15,3/2)</f>
        <v>1.32850568346379E-005</v>
      </c>
      <c r="M172" s="7" t="n">
        <f aca="false">E172*D172*G172/L172</f>
        <v>1644252420.32534</v>
      </c>
      <c r="N172" s="7" t="n">
        <f aca="false">0.332*SQRT(J172)*POWER(K172,-2/3)/SQRT(M172)</f>
        <v>5.84641083002343E-006</v>
      </c>
      <c r="O172" s="7" t="n">
        <f aca="false">C172+0.85*D172*D172/2/F172</f>
        <v>24624.5106467662</v>
      </c>
      <c r="P172" s="7" t="n">
        <f aca="false">N172*E172*D172*F172*(O172-H172)</f>
        <v>1930550.22808429</v>
      </c>
      <c r="Q172" s="7" t="n">
        <f aca="false">0.00001827*((291.15+120)/(H172+120))*POWER(H172/291.15,3/2)</f>
        <v>1.87066595305024E-005</v>
      </c>
      <c r="R172" s="7" t="n">
        <f aca="false">B172/287/H172</f>
        <v>1.17682926829268</v>
      </c>
      <c r="S172" s="7" t="n">
        <f aca="false">POWER(H172/O172,0.4)*POWER(1+POWER(K172,1/3)*(0.2)*A172*A172,0.11)</f>
        <v>0.293242425579545</v>
      </c>
      <c r="T172" s="7" t="n">
        <f aca="false">0.0296*POWER(K172,0.43)*POWER(R172*D172,0.8)*POWER(Q172,0.2)*F172*(O172-H172)/K172*S172/POWER(G172,0.2)</f>
        <v>38493044.2715125</v>
      </c>
      <c r="U172" s="0" t="n">
        <v>1.1581</v>
      </c>
    </row>
    <row r="173" customFormat="false" ht="17.35" hidden="false" customHeight="false" outlineLevel="0" collapsed="false">
      <c r="A173" s="6" t="n">
        <v>27</v>
      </c>
      <c r="B173" s="7" t="n">
        <v>101325</v>
      </c>
      <c r="C173" s="6" t="n">
        <v>198.64</v>
      </c>
      <c r="D173" s="6" t="n">
        <v>7600</v>
      </c>
      <c r="E173" s="8" t="n">
        <f aca="false">B173/287/C173</f>
        <v>1.77732974470301</v>
      </c>
      <c r="F173" s="7" t="n">
        <v>1005</v>
      </c>
      <c r="G173" s="0" t="n">
        <v>1.62182</v>
      </c>
      <c r="H173" s="7" t="n">
        <v>300</v>
      </c>
      <c r="I173" s="8" t="n">
        <f aca="false">0.5+0.039*A173*A173+0.5*H173/C173</f>
        <v>29.6861349174386</v>
      </c>
      <c r="J173" s="8" t="n">
        <f aca="false">POWER(I173,-1/3)</f>
        <v>0.322960033189855</v>
      </c>
      <c r="K173" s="7" t="n">
        <v>0.71</v>
      </c>
      <c r="L173" s="8" t="n">
        <f aca="false">0.00001827*((291.15+120)/(C173+120))*POWER(C173/291.15,3/2)</f>
        <v>1.32850568346379E-005</v>
      </c>
      <c r="M173" s="7" t="n">
        <f aca="false">E173*D173*G173/L173</f>
        <v>1649000686.59806</v>
      </c>
      <c r="N173" s="7" t="n">
        <f aca="false">0.332*SQRT(J173)*POWER(K173,-2/3)/SQRT(M173)</f>
        <v>5.83798744723301E-006</v>
      </c>
      <c r="O173" s="7" t="n">
        <f aca="false">C173+0.85*D173*D173/2/F173</f>
        <v>24624.5106467662</v>
      </c>
      <c r="P173" s="7" t="n">
        <f aca="false">N173*E173*D173*F173*(O173-H173)</f>
        <v>1927768.73290031</v>
      </c>
      <c r="Q173" s="7" t="n">
        <f aca="false">0.00001827*((291.15+120)/(H173+120))*POWER(H173/291.15,3/2)</f>
        <v>1.87066595305024E-005</v>
      </c>
      <c r="R173" s="7" t="n">
        <f aca="false">B173/287/H173</f>
        <v>1.17682926829268</v>
      </c>
      <c r="S173" s="7" t="n">
        <f aca="false">POWER(H173/O173,0.4)*POWER(1+POWER(K173,1/3)*(0.2)*A173*A173,0.11)</f>
        <v>0.293242425579545</v>
      </c>
      <c r="T173" s="7" t="n">
        <f aca="false">0.0296*POWER(K173,0.43)*POWER(R173*D173,0.8)*POWER(Q173,0.2)*F173*(O173-H173)/K173*S173/POWER(G173,0.2)</f>
        <v>38470850.6958638</v>
      </c>
      <c r="U173" s="0" t="n">
        <v>1.1647</v>
      </c>
    </row>
    <row r="174" customFormat="false" ht="17.35" hidden="false" customHeight="false" outlineLevel="0" collapsed="false">
      <c r="A174" s="6" t="n">
        <v>27</v>
      </c>
      <c r="B174" s="7" t="n">
        <v>101325</v>
      </c>
      <c r="C174" s="6" t="n">
        <v>198.64</v>
      </c>
      <c r="D174" s="6" t="n">
        <v>7600</v>
      </c>
      <c r="E174" s="8" t="n">
        <f aca="false">B174/287/C174</f>
        <v>1.77732974470301</v>
      </c>
      <c r="F174" s="7" t="n">
        <v>1005</v>
      </c>
      <c r="G174" s="0" t="n">
        <v>1.62604</v>
      </c>
      <c r="H174" s="7" t="n">
        <v>300</v>
      </c>
      <c r="I174" s="8" t="n">
        <f aca="false">0.5+0.039*A174*A174+0.5*H174/C174</f>
        <v>29.6861349174386</v>
      </c>
      <c r="J174" s="8" t="n">
        <f aca="false">POWER(I174,-1/3)</f>
        <v>0.322960033189855</v>
      </c>
      <c r="K174" s="7" t="n">
        <v>0.71</v>
      </c>
      <c r="L174" s="8" t="n">
        <f aca="false">0.00001827*((291.15+120)/(C174+120))*POWER(C174/291.15,3/2)</f>
        <v>1.32850568346379E-005</v>
      </c>
      <c r="M174" s="7" t="n">
        <f aca="false">E174*D174*G174/L174</f>
        <v>1653291411.15284</v>
      </c>
      <c r="N174" s="7" t="n">
        <f aca="false">0.332*SQRT(J174)*POWER(K174,-2/3)/SQRT(M174)</f>
        <v>5.83040697189986E-006</v>
      </c>
      <c r="O174" s="7" t="n">
        <f aca="false">C174+0.85*D174*D174/2/F174</f>
        <v>24624.5106467662</v>
      </c>
      <c r="P174" s="7" t="n">
        <f aca="false">N174*E174*D174*F174*(O174-H174)</f>
        <v>1925265.57518374</v>
      </c>
      <c r="Q174" s="7" t="n">
        <f aca="false">0.00001827*((291.15+120)/(H174+120))*POWER(H174/291.15,3/2)</f>
        <v>1.87066595305024E-005</v>
      </c>
      <c r="R174" s="7" t="n">
        <f aca="false">B174/287/H174</f>
        <v>1.17682926829268</v>
      </c>
      <c r="S174" s="7" t="n">
        <f aca="false">POWER(H174/O174,0.4)*POWER(1+POWER(K174,1/3)*(0.2)*A174*A174,0.11)</f>
        <v>0.293242425579545</v>
      </c>
      <c r="T174" s="7" t="n">
        <f aca="false">0.0296*POWER(K174,0.43)*POWER(R174*D174,0.8)*POWER(Q174,0.2)*F174*(O174-H174)/K174*S174/POWER(G174,0.2)</f>
        <v>38450861.546022</v>
      </c>
      <c r="U174" s="0" t="n">
        <v>1.1712</v>
      </c>
    </row>
    <row r="175" customFormat="false" ht="17.35" hidden="false" customHeight="false" outlineLevel="0" collapsed="false">
      <c r="A175" s="6" t="n">
        <v>27</v>
      </c>
      <c r="B175" s="7" t="n">
        <v>101325</v>
      </c>
      <c r="C175" s="6" t="n">
        <v>198.64</v>
      </c>
      <c r="D175" s="6" t="n">
        <v>7600</v>
      </c>
      <c r="E175" s="8" t="n">
        <f aca="false">B175/287/C175</f>
        <v>1.77732974470301</v>
      </c>
      <c r="F175" s="7" t="n">
        <v>1005</v>
      </c>
      <c r="G175" s="0" t="n">
        <v>1.63009</v>
      </c>
      <c r="H175" s="7" t="n">
        <v>300</v>
      </c>
      <c r="I175" s="8" t="n">
        <f aca="false">0.5+0.039*A175*A175+0.5*H175/C175</f>
        <v>29.6861349174386</v>
      </c>
      <c r="J175" s="8" t="n">
        <f aca="false">POWER(I175,-1/3)</f>
        <v>0.322960033189855</v>
      </c>
      <c r="K175" s="7" t="n">
        <v>0.71</v>
      </c>
      <c r="L175" s="8" t="n">
        <f aca="false">0.00001827*((291.15+120)/(C175+120))*POWER(C175/291.15,3/2)</f>
        <v>1.32850568346379E-005</v>
      </c>
      <c r="M175" s="7" t="n">
        <f aca="false">E175*D175*G175/L175</f>
        <v>1657409286.61419</v>
      </c>
      <c r="N175" s="7" t="n">
        <f aca="false">0.332*SQRT(J175)*POWER(K175,-2/3)/SQRT(M175)</f>
        <v>5.82315957042165E-006</v>
      </c>
      <c r="O175" s="7" t="n">
        <f aca="false">C175+0.85*D175*D175/2/F175</f>
        <v>24624.5106467662</v>
      </c>
      <c r="P175" s="7" t="n">
        <f aca="false">N175*E175*D175*F175*(O175-H175)</f>
        <v>1922872.40217836</v>
      </c>
      <c r="Q175" s="7" t="n">
        <f aca="false">0.00001827*((291.15+120)/(H175+120))*POWER(H175/291.15,3/2)</f>
        <v>1.87066595305024E-005</v>
      </c>
      <c r="R175" s="7" t="n">
        <f aca="false">B175/287/H175</f>
        <v>1.17682926829268</v>
      </c>
      <c r="S175" s="7" t="n">
        <f aca="false">POWER(H175/O175,0.4)*POWER(1+POWER(K175,1/3)*(0.2)*A175*A175,0.11)</f>
        <v>0.293242425579545</v>
      </c>
      <c r="T175" s="7" t="n">
        <f aca="false">0.0296*POWER(K175,0.43)*POWER(R175*D175,0.8)*POWER(Q175,0.2)*F175*(O175-H175)/K175*S175/POWER(G175,0.2)</f>
        <v>38431736.1011154</v>
      </c>
      <c r="U175" s="0" t="n">
        <v>1.1777</v>
      </c>
    </row>
    <row r="176" customFormat="false" ht="17.35" hidden="false" customHeight="false" outlineLevel="0" collapsed="false">
      <c r="A176" s="6" t="n">
        <v>27</v>
      </c>
      <c r="B176" s="7" t="n">
        <v>101325</v>
      </c>
      <c r="C176" s="6" t="n">
        <v>198.64</v>
      </c>
      <c r="D176" s="6" t="n">
        <v>7600</v>
      </c>
      <c r="E176" s="8" t="n">
        <f aca="false">B176/287/C176</f>
        <v>1.77732974470301</v>
      </c>
      <c r="F176" s="7" t="n">
        <v>1005</v>
      </c>
      <c r="G176" s="0" t="n">
        <v>1.63411</v>
      </c>
      <c r="H176" s="7" t="n">
        <v>300</v>
      </c>
      <c r="I176" s="8" t="n">
        <f aca="false">0.5+0.039*A176*A176+0.5*H176/C176</f>
        <v>29.6861349174386</v>
      </c>
      <c r="J176" s="8" t="n">
        <f aca="false">POWER(I176,-1/3)</f>
        <v>0.322960033189855</v>
      </c>
      <c r="K176" s="7" t="n">
        <v>0.71</v>
      </c>
      <c r="L176" s="8" t="n">
        <f aca="false">0.00001827*((291.15+120)/(C176+120))*POWER(C176/291.15,3/2)</f>
        <v>1.32850568346379E-005</v>
      </c>
      <c r="M176" s="7" t="n">
        <f aca="false">E176*D176*G176/L176</f>
        <v>1661496659.29434</v>
      </c>
      <c r="N176" s="7" t="n">
        <f aca="false">0.332*SQRT(J176)*POWER(K176,-2/3)/SQRT(M176)</f>
        <v>5.81599251430959E-006</v>
      </c>
      <c r="O176" s="7" t="n">
        <f aca="false">C176+0.85*D176*D176/2/F176</f>
        <v>24624.5106467662</v>
      </c>
      <c r="P176" s="7" t="n">
        <f aca="false">N176*E176*D176*F176*(O176-H176)</f>
        <v>1920505.76011127</v>
      </c>
      <c r="Q176" s="7" t="n">
        <f aca="false">0.00001827*((291.15+120)/(H176+120))*POWER(H176/291.15,3/2)</f>
        <v>1.87066595305024E-005</v>
      </c>
      <c r="R176" s="7" t="n">
        <f aca="false">B176/287/H176</f>
        <v>1.17682926829268</v>
      </c>
      <c r="S176" s="7" t="n">
        <f aca="false">POWER(H176/O176,0.4)*POWER(1+POWER(K176,1/3)*(0.2)*A176*A176,0.11)</f>
        <v>0.293242425579545</v>
      </c>
      <c r="T176" s="7" t="n">
        <f aca="false">0.0296*POWER(K176,0.43)*POWER(R176*D176,0.8)*POWER(Q176,0.2)*F176*(O176-H176)/K176*S176/POWER(G176,0.2)</f>
        <v>38412808.6322251</v>
      </c>
      <c r="U176" s="0" t="n">
        <v>1.1842</v>
      </c>
    </row>
    <row r="177" customFormat="false" ht="17.35" hidden="false" customHeight="false" outlineLevel="0" collapsed="false">
      <c r="A177" s="6" t="n">
        <v>27</v>
      </c>
      <c r="B177" s="7" t="n">
        <v>101325</v>
      </c>
      <c r="C177" s="6" t="n">
        <v>198.64</v>
      </c>
      <c r="D177" s="6" t="n">
        <v>7600</v>
      </c>
      <c r="E177" s="8" t="n">
        <f aca="false">B177/287/C177</f>
        <v>1.77732974470301</v>
      </c>
      <c r="F177" s="7" t="n">
        <v>1005</v>
      </c>
      <c r="G177" s="0" t="n">
        <v>1.63826</v>
      </c>
      <c r="H177" s="7" t="n">
        <v>300</v>
      </c>
      <c r="I177" s="8" t="n">
        <f aca="false">0.5+0.039*A177*A177+0.5*H177/C177</f>
        <v>29.6861349174386</v>
      </c>
      <c r="J177" s="8" t="n">
        <f aca="false">POWER(I177,-1/3)</f>
        <v>0.322960033189855</v>
      </c>
      <c r="K177" s="7" t="n">
        <v>0.71</v>
      </c>
      <c r="L177" s="8" t="n">
        <f aca="false">0.00001827*((291.15+120)/(C177+120))*POWER(C177/291.15,3/2)</f>
        <v>1.32850568346379E-005</v>
      </c>
      <c r="M177" s="7" t="n">
        <f aca="false">E177*D177*G177/L177</f>
        <v>1665716210.69301</v>
      </c>
      <c r="N177" s="7" t="n">
        <f aca="false">0.332*SQRT(J177)*POWER(K177,-2/3)/SQRT(M177)</f>
        <v>5.8086213785498E-006</v>
      </c>
      <c r="O177" s="7" t="n">
        <f aca="false">C177+0.85*D177*D177/2/F177</f>
        <v>24624.5106467662</v>
      </c>
      <c r="P177" s="7" t="n">
        <f aca="false">N177*E177*D177*F177*(O177-H177)</f>
        <v>1918071.72866257</v>
      </c>
      <c r="Q177" s="7" t="n">
        <f aca="false">0.00001827*((291.15+120)/(H177+120))*POWER(H177/291.15,3/2)</f>
        <v>1.87066595305024E-005</v>
      </c>
      <c r="R177" s="7" t="n">
        <f aca="false">B177/287/H177</f>
        <v>1.17682926829268</v>
      </c>
      <c r="S177" s="7" t="n">
        <f aca="false">POWER(H177/O177,0.4)*POWER(1+POWER(K177,1/3)*(0.2)*A177*A177,0.11)</f>
        <v>0.293242425579545</v>
      </c>
      <c r="T177" s="7" t="n">
        <f aca="false">0.0296*POWER(K177,0.43)*POWER(R177*D177,0.8)*POWER(Q177,0.2)*F177*(O177-H177)/K177*S177/POWER(G177,0.2)</f>
        <v>38393327.6059699</v>
      </c>
      <c r="U177" s="0" t="n">
        <v>1.1908</v>
      </c>
    </row>
    <row r="178" customFormat="false" ht="17.35" hidden="false" customHeight="false" outlineLevel="0" collapsed="false">
      <c r="A178" s="6" t="n">
        <v>27</v>
      </c>
      <c r="B178" s="7" t="n">
        <v>101325</v>
      </c>
      <c r="C178" s="6" t="n">
        <v>198.64</v>
      </c>
      <c r="D178" s="6" t="n">
        <v>7600</v>
      </c>
      <c r="E178" s="8" t="n">
        <f aca="false">B178/287/C178</f>
        <v>1.77732974470301</v>
      </c>
      <c r="F178" s="7" t="n">
        <v>1005</v>
      </c>
      <c r="G178" s="0" t="n">
        <v>1.64258</v>
      </c>
      <c r="H178" s="7" t="n">
        <v>300</v>
      </c>
      <c r="I178" s="8" t="n">
        <f aca="false">0.5+0.039*A178*A178+0.5*H178/C178</f>
        <v>29.6861349174386</v>
      </c>
      <c r="J178" s="8" t="n">
        <f aca="false">POWER(I178,-1/3)</f>
        <v>0.322960033189855</v>
      </c>
      <c r="K178" s="7" t="n">
        <v>0.71</v>
      </c>
      <c r="L178" s="8" t="n">
        <f aca="false">0.00001827*((291.15+120)/(C178+120))*POWER(C178/291.15,3/2)</f>
        <v>1.32850568346379E-005</v>
      </c>
      <c r="M178" s="7" t="n">
        <f aca="false">E178*D178*G178/L178</f>
        <v>1670108611.18511</v>
      </c>
      <c r="N178" s="7" t="n">
        <f aca="false">0.332*SQRT(J178)*POWER(K178,-2/3)/SQRT(M178)</f>
        <v>5.80097798676642E-006</v>
      </c>
      <c r="O178" s="7" t="n">
        <f aca="false">C178+0.85*D178*D178/2/F178</f>
        <v>24624.5106467662</v>
      </c>
      <c r="P178" s="7" t="n">
        <f aca="false">N178*E178*D178*F178*(O178-H178)</f>
        <v>1915547.79523063</v>
      </c>
      <c r="Q178" s="7" t="n">
        <f aca="false">0.00001827*((291.15+120)/(H178+120))*POWER(H178/291.15,3/2)</f>
        <v>1.87066595305024E-005</v>
      </c>
      <c r="R178" s="7" t="n">
        <f aca="false">B178/287/H178</f>
        <v>1.17682926829268</v>
      </c>
      <c r="S178" s="7" t="n">
        <f aca="false">POWER(H178/O178,0.4)*POWER(1+POWER(K178,1/3)*(0.2)*A178*A178,0.11)</f>
        <v>0.293242425579545</v>
      </c>
      <c r="T178" s="7" t="n">
        <f aca="false">0.0296*POWER(K178,0.43)*POWER(R178*D178,0.8)*POWER(Q178,0.2)*F178*(O178-H178)/K178*S178/POWER(G178,0.2)</f>
        <v>38373111.3686426</v>
      </c>
      <c r="U178" s="0" t="n">
        <v>1.1973</v>
      </c>
    </row>
    <row r="179" customFormat="false" ht="17.35" hidden="false" customHeight="false" outlineLevel="0" collapsed="false">
      <c r="A179" s="6" t="n">
        <v>27</v>
      </c>
      <c r="B179" s="7" t="n">
        <v>101325</v>
      </c>
      <c r="C179" s="6" t="n">
        <v>198.64</v>
      </c>
      <c r="D179" s="6" t="n">
        <v>7600</v>
      </c>
      <c r="E179" s="8" t="n">
        <f aca="false">B179/287/C179</f>
        <v>1.77732974470301</v>
      </c>
      <c r="F179" s="7" t="n">
        <v>1005</v>
      </c>
      <c r="G179" s="0" t="n">
        <v>1.64701</v>
      </c>
      <c r="H179" s="7" t="n">
        <v>300</v>
      </c>
      <c r="I179" s="8" t="n">
        <f aca="false">0.5+0.039*A179*A179+0.5*H179/C179</f>
        <v>29.6861349174386</v>
      </c>
      <c r="J179" s="8" t="n">
        <f aca="false">POWER(I179,-1/3)</f>
        <v>0.322960033189855</v>
      </c>
      <c r="K179" s="7" t="n">
        <v>0.71</v>
      </c>
      <c r="L179" s="8" t="n">
        <f aca="false">0.00001827*((291.15+120)/(C179+120))*POWER(C179/291.15,3/2)</f>
        <v>1.32850568346379E-005</v>
      </c>
      <c r="M179" s="7" t="n">
        <f aca="false">E179*D179*G179/L179</f>
        <v>1674612855.20826</v>
      </c>
      <c r="N179" s="7" t="n">
        <f aca="false">0.332*SQRT(J179)*POWER(K179,-2/3)/SQRT(M179)</f>
        <v>5.79317122296216E-006</v>
      </c>
      <c r="O179" s="7" t="n">
        <f aca="false">C179+0.85*D179*D179/2/F179</f>
        <v>24624.5106467662</v>
      </c>
      <c r="P179" s="7" t="n">
        <f aca="false">N179*E179*D179*F179*(O179-H179)</f>
        <v>1912969.91453064</v>
      </c>
      <c r="Q179" s="7" t="n">
        <f aca="false">0.00001827*((291.15+120)/(H179+120))*POWER(H179/291.15,3/2)</f>
        <v>1.87066595305024E-005</v>
      </c>
      <c r="R179" s="7" t="n">
        <f aca="false">B179/287/H179</f>
        <v>1.17682926829268</v>
      </c>
      <c r="S179" s="7" t="n">
        <f aca="false">POWER(H179/O179,0.4)*POWER(1+POWER(K179,1/3)*(0.2)*A179*A179,0.11)</f>
        <v>0.293242425579545</v>
      </c>
      <c r="T179" s="7" t="n">
        <f aca="false">0.0296*POWER(K179,0.43)*POWER(R179*D179,0.8)*POWER(Q179,0.2)*F179*(O179-H179)/K179*S179/POWER(G179,0.2)</f>
        <v>38352446.5186952</v>
      </c>
      <c r="U179" s="0" t="n">
        <v>1.2038</v>
      </c>
    </row>
    <row r="180" customFormat="false" ht="17.35" hidden="false" customHeight="false" outlineLevel="0" collapsed="false">
      <c r="A180" s="6" t="n">
        <v>27</v>
      </c>
      <c r="B180" s="7" t="n">
        <v>101325</v>
      </c>
      <c r="C180" s="6" t="n">
        <v>198.64</v>
      </c>
      <c r="D180" s="6" t="n">
        <v>7600</v>
      </c>
      <c r="E180" s="8" t="n">
        <f aca="false">B180/287/C180</f>
        <v>1.77732974470301</v>
      </c>
      <c r="F180" s="7" t="n">
        <v>1005</v>
      </c>
      <c r="G180" s="0" t="n">
        <v>1.65156</v>
      </c>
      <c r="H180" s="7" t="n">
        <v>300</v>
      </c>
      <c r="I180" s="8" t="n">
        <f aca="false">0.5+0.039*A180*A180+0.5*H180/C180</f>
        <v>29.6861349174386</v>
      </c>
      <c r="J180" s="8" t="n">
        <f aca="false">POWER(I180,-1/3)</f>
        <v>0.322960033189855</v>
      </c>
      <c r="K180" s="7" t="n">
        <v>0.71</v>
      </c>
      <c r="L180" s="8" t="n">
        <f aca="false">0.00001827*((291.15+120)/(C180+120))*POWER(C180/291.15,3/2)</f>
        <v>1.32850568346379E-005</v>
      </c>
      <c r="M180" s="7" t="n">
        <f aca="false">E180*D180*G180/L180</f>
        <v>1679239110.3562</v>
      </c>
      <c r="N180" s="7" t="n">
        <f aca="false">0.332*SQRT(J180)*POWER(K180,-2/3)/SQRT(M180)</f>
        <v>5.7851857096787E-006</v>
      </c>
      <c r="O180" s="7" t="n">
        <f aca="false">C180+0.85*D180*D180/2/F180</f>
        <v>24624.5106467662</v>
      </c>
      <c r="P180" s="7" t="n">
        <f aca="false">N180*E180*D180*F180*(O180-H180)</f>
        <v>1910333.00875392</v>
      </c>
      <c r="Q180" s="7" t="n">
        <f aca="false">0.00001827*((291.15+120)/(H180+120))*POWER(H180/291.15,3/2)</f>
        <v>1.87066595305024E-005</v>
      </c>
      <c r="R180" s="7" t="n">
        <f aca="false">B180/287/H180</f>
        <v>1.17682926829268</v>
      </c>
      <c r="S180" s="7" t="n">
        <f aca="false">POWER(H180/O180,0.4)*POWER(1+POWER(K180,1/3)*(0.2)*A180*A180,0.11)</f>
        <v>0.293242425579545</v>
      </c>
      <c r="T180" s="7" t="n">
        <f aca="false">0.0296*POWER(K180,0.43)*POWER(R180*D180,0.8)*POWER(Q180,0.2)*F180*(O180-H180)/K180*S180/POWER(G180,0.2)</f>
        <v>38331291.2169046</v>
      </c>
      <c r="U180" s="0" t="n">
        <v>1.2104</v>
      </c>
    </row>
    <row r="181" customFormat="false" ht="17.35" hidden="false" customHeight="false" outlineLevel="0" collapsed="false">
      <c r="A181" s="6" t="n">
        <v>27</v>
      </c>
      <c r="B181" s="7" t="n">
        <v>101325</v>
      </c>
      <c r="C181" s="6" t="n">
        <v>198.64</v>
      </c>
      <c r="D181" s="6" t="n">
        <v>7600</v>
      </c>
      <c r="E181" s="8" t="n">
        <f aca="false">B181/287/C181</f>
        <v>1.77732974470301</v>
      </c>
      <c r="F181" s="7" t="n">
        <v>1005</v>
      </c>
      <c r="G181" s="0" t="n">
        <v>1.65612</v>
      </c>
      <c r="H181" s="7" t="n">
        <v>300</v>
      </c>
      <c r="I181" s="8" t="n">
        <f aca="false">0.5+0.039*A181*A181+0.5*H181/C181</f>
        <v>29.6861349174386</v>
      </c>
      <c r="J181" s="8" t="n">
        <f aca="false">POWER(I181,-1/3)</f>
        <v>0.322960033189855</v>
      </c>
      <c r="K181" s="7" t="n">
        <v>0.71</v>
      </c>
      <c r="L181" s="8" t="n">
        <f aca="false">0.00001827*((291.15+120)/(C181+120))*POWER(C181/291.15,3/2)</f>
        <v>1.32850568346379E-005</v>
      </c>
      <c r="M181" s="7" t="n">
        <f aca="false">E181*D181*G181/L181</f>
        <v>1683875533.09786</v>
      </c>
      <c r="N181" s="7" t="n">
        <f aca="false">0.332*SQRT(J181)*POWER(K181,-2/3)/SQRT(M181)</f>
        <v>5.77721568606453E-006</v>
      </c>
      <c r="O181" s="7" t="n">
        <f aca="false">C181+0.85*D181*D181/2/F181</f>
        <v>24624.5106467662</v>
      </c>
      <c r="P181" s="7" t="n">
        <f aca="false">N181*E181*D181*F181*(O181-H181)</f>
        <v>1907701.21783921</v>
      </c>
      <c r="Q181" s="7" t="n">
        <f aca="false">0.00001827*((291.15+120)/(H181+120))*POWER(H181/291.15,3/2)</f>
        <v>1.87066595305024E-005</v>
      </c>
      <c r="R181" s="7" t="n">
        <f aca="false">B181/287/H181</f>
        <v>1.17682926829268</v>
      </c>
      <c r="S181" s="7" t="n">
        <f aca="false">POWER(H181/O181,0.4)*POWER(1+POWER(K181,1/3)*(0.2)*A181*A181,0.11)</f>
        <v>0.293242425579545</v>
      </c>
      <c r="T181" s="7" t="n">
        <f aca="false">0.0296*POWER(K181,0.43)*POWER(R181*D181,0.8)*POWER(Q181,0.2)*F181*(O181-H181)/K181*S181/POWER(G181,0.2)</f>
        <v>38310159.4733443</v>
      </c>
      <c r="U181" s="0" t="n">
        <v>1.2169</v>
      </c>
    </row>
    <row r="182" customFormat="false" ht="17.35" hidden="false" customHeight="false" outlineLevel="0" collapsed="false">
      <c r="A182" s="6" t="n">
        <v>27</v>
      </c>
      <c r="B182" s="7" t="n">
        <v>101325</v>
      </c>
      <c r="C182" s="6" t="n">
        <v>198.64</v>
      </c>
      <c r="D182" s="6" t="n">
        <v>7600</v>
      </c>
      <c r="E182" s="8" t="n">
        <f aca="false">B182/287/C182</f>
        <v>1.77732974470301</v>
      </c>
      <c r="F182" s="7" t="n">
        <v>1005</v>
      </c>
      <c r="G182" s="0" t="n">
        <v>1.66076</v>
      </c>
      <c r="H182" s="7" t="n">
        <v>300</v>
      </c>
      <c r="I182" s="8" t="n">
        <f aca="false">0.5+0.039*A182*A182+0.5*H182/C182</f>
        <v>29.6861349174386</v>
      </c>
      <c r="J182" s="8" t="n">
        <f aca="false">POWER(I182,-1/3)</f>
        <v>0.322960033189855</v>
      </c>
      <c r="K182" s="7" t="n">
        <v>0.71</v>
      </c>
      <c r="L182" s="8" t="n">
        <f aca="false">0.00001827*((291.15+120)/(C182+120))*POWER(C182/291.15,3/2)</f>
        <v>1.32850568346379E-005</v>
      </c>
      <c r="M182" s="7" t="n">
        <f aca="false">E182*D182*G182/L182</f>
        <v>1688593296.58938</v>
      </c>
      <c r="N182" s="7" t="n">
        <f aca="false">0.332*SQRT(J182)*POWER(K182,-2/3)/SQRT(M182)</f>
        <v>5.76913955510263E-006</v>
      </c>
      <c r="O182" s="7" t="n">
        <f aca="false">C182+0.85*D182*D182/2/F182</f>
        <v>24624.5106467662</v>
      </c>
      <c r="P182" s="7" t="n">
        <f aca="false">N182*E182*D182*F182*(O182-H182)</f>
        <v>1905034.38909182</v>
      </c>
      <c r="Q182" s="7" t="n">
        <f aca="false">0.00001827*((291.15+120)/(H182+120))*POWER(H182/291.15,3/2)</f>
        <v>1.87066595305024E-005</v>
      </c>
      <c r="R182" s="7" t="n">
        <f aca="false">B182/287/H182</f>
        <v>1.17682926829268</v>
      </c>
      <c r="S182" s="7" t="n">
        <f aca="false">POWER(H182/O182,0.4)*POWER(1+POWER(K182,1/3)*(0.2)*A182*A182,0.11)</f>
        <v>0.293242425579545</v>
      </c>
      <c r="T182" s="7" t="n">
        <f aca="false">0.0296*POWER(K182,0.43)*POWER(R182*D182,0.8)*POWER(Q182,0.2)*F182*(O182-H182)/K182*S182/POWER(G182,0.2)</f>
        <v>38288728.5465105</v>
      </c>
      <c r="U182" s="0" t="n">
        <v>1.2234</v>
      </c>
    </row>
    <row r="183" customFormat="false" ht="17.35" hidden="false" customHeight="false" outlineLevel="0" collapsed="false">
      <c r="A183" s="6" t="n">
        <v>27</v>
      </c>
      <c r="B183" s="7" t="n">
        <v>101325</v>
      </c>
      <c r="C183" s="6" t="n">
        <v>198.64</v>
      </c>
      <c r="D183" s="6" t="n">
        <v>7600</v>
      </c>
      <c r="E183" s="8" t="n">
        <f aca="false">B183/287/C183</f>
        <v>1.77732974470301</v>
      </c>
      <c r="F183" s="7" t="n">
        <v>1005</v>
      </c>
      <c r="G183" s="0" t="n">
        <v>1.66544</v>
      </c>
      <c r="H183" s="7" t="n">
        <v>300</v>
      </c>
      <c r="I183" s="8" t="n">
        <f aca="false">0.5+0.039*A183*A183+0.5*H183/C183</f>
        <v>29.6861349174386</v>
      </c>
      <c r="J183" s="8" t="n">
        <f aca="false">POWER(I183,-1/3)</f>
        <v>0.322960033189855</v>
      </c>
      <c r="K183" s="7" t="n">
        <v>0.71</v>
      </c>
      <c r="L183" s="8" t="n">
        <f aca="false">0.00001827*((291.15+120)/(C183+120))*POWER(C183/291.15,3/2)</f>
        <v>1.32850568346379E-005</v>
      </c>
      <c r="M183" s="7" t="n">
        <f aca="false">E183*D183*G183/L183</f>
        <v>1693351730.45582</v>
      </c>
      <c r="N183" s="7" t="n">
        <f aca="false">0.332*SQRT(J183)*POWER(K183,-2/3)/SQRT(M183)</f>
        <v>5.76102801476629E-006</v>
      </c>
      <c r="O183" s="7" t="n">
        <f aca="false">C183+0.85*D183*D183/2/F183</f>
        <v>24624.5106467662</v>
      </c>
      <c r="P183" s="7" t="n">
        <f aca="false">N183*E183*D183*F183*(O183-H183)</f>
        <v>1902355.86777306</v>
      </c>
      <c r="Q183" s="7" t="n">
        <f aca="false">0.00001827*((291.15+120)/(H183+120))*POWER(H183/291.15,3/2)</f>
        <v>1.87066595305024E-005</v>
      </c>
      <c r="R183" s="7" t="n">
        <f aca="false">B183/287/H183</f>
        <v>1.17682926829268</v>
      </c>
      <c r="S183" s="7" t="n">
        <f aca="false">POWER(H183/O183,0.4)*POWER(1+POWER(K183,1/3)*(0.2)*A183*A183,0.11)</f>
        <v>0.293242425579545</v>
      </c>
      <c r="T183" s="7" t="n">
        <f aca="false">0.0296*POWER(K183,0.43)*POWER(R183*D183,0.8)*POWER(Q183,0.2)*F183*(O183-H183)/K183*S183/POWER(G183,0.2)</f>
        <v>38267185.5301646</v>
      </c>
      <c r="U183" s="0" t="n">
        <v>1.23</v>
      </c>
    </row>
    <row r="184" customFormat="false" ht="17.35" hidden="false" customHeight="false" outlineLevel="0" collapsed="false">
      <c r="A184" s="6" t="n">
        <v>27</v>
      </c>
      <c r="B184" s="7" t="n">
        <v>101325</v>
      </c>
      <c r="C184" s="6" t="n">
        <v>198.64</v>
      </c>
      <c r="D184" s="6" t="n">
        <v>7600</v>
      </c>
      <c r="E184" s="8" t="n">
        <f aca="false">B184/287/C184</f>
        <v>1.77732974470301</v>
      </c>
      <c r="F184" s="7" t="n">
        <v>1005</v>
      </c>
      <c r="G184" s="0" t="n">
        <v>1.67014</v>
      </c>
      <c r="H184" s="7" t="n">
        <v>300</v>
      </c>
      <c r="I184" s="8" t="n">
        <f aca="false">0.5+0.039*A184*A184+0.5*H184/C184</f>
        <v>29.6861349174386</v>
      </c>
      <c r="J184" s="8" t="n">
        <f aca="false">POWER(I184,-1/3)</f>
        <v>0.322960033189855</v>
      </c>
      <c r="K184" s="7" t="n">
        <v>0.71</v>
      </c>
      <c r="L184" s="8" t="n">
        <f aca="false">0.00001827*((291.15+120)/(C184+120))*POWER(C184/291.15,3/2)</f>
        <v>1.32850568346379E-005</v>
      </c>
      <c r="M184" s="7" t="n">
        <f aca="false">E184*D184*G184/L184</f>
        <v>1698130499.50973</v>
      </c>
      <c r="N184" s="7" t="n">
        <f aca="false">0.332*SQRT(J184)*POWER(K184,-2/3)/SQRT(M184)</f>
        <v>5.75291614750134E-006</v>
      </c>
      <c r="O184" s="7" t="n">
        <f aca="false">C184+0.85*D184*D184/2/F184</f>
        <v>24624.5106467662</v>
      </c>
      <c r="P184" s="7" t="n">
        <f aca="false">N184*E184*D184*F184*(O184-H184)</f>
        <v>1899677.23849882</v>
      </c>
      <c r="Q184" s="7" t="n">
        <f aca="false">0.00001827*((291.15+120)/(H184+120))*POWER(H184/291.15,3/2)</f>
        <v>1.87066595305024E-005</v>
      </c>
      <c r="R184" s="7" t="n">
        <f aca="false">B184/287/H184</f>
        <v>1.17682926829268</v>
      </c>
      <c r="S184" s="7" t="n">
        <f aca="false">POWER(H184/O184,0.4)*POWER(1+POWER(K184,1/3)*(0.2)*A184*A184,0.11)</f>
        <v>0.293242425579545</v>
      </c>
      <c r="T184" s="7" t="n">
        <f aca="false">0.0296*POWER(K184,0.43)*POWER(R184*D184,0.8)*POWER(Q184,0.2)*F184*(O184-H184)/K184*S184/POWER(G184,0.2)</f>
        <v>38245623.437178</v>
      </c>
      <c r="U184" s="0" t="n">
        <v>1.2365</v>
      </c>
    </row>
    <row r="185" customFormat="false" ht="17.35" hidden="false" customHeight="false" outlineLevel="0" collapsed="false">
      <c r="A185" s="6" t="n">
        <v>27</v>
      </c>
      <c r="B185" s="7" t="n">
        <v>101325</v>
      </c>
      <c r="C185" s="6" t="n">
        <v>198.64</v>
      </c>
      <c r="D185" s="6" t="n">
        <v>7600</v>
      </c>
      <c r="E185" s="8" t="n">
        <f aca="false">B185/287/C185</f>
        <v>1.77732974470301</v>
      </c>
      <c r="F185" s="7" t="n">
        <v>1005</v>
      </c>
      <c r="G185" s="0" t="n">
        <v>1.67484</v>
      </c>
      <c r="H185" s="7" t="n">
        <v>300</v>
      </c>
      <c r="I185" s="8" t="n">
        <f aca="false">0.5+0.039*A185*A185+0.5*H185/C185</f>
        <v>29.6861349174386</v>
      </c>
      <c r="J185" s="8" t="n">
        <f aca="false">POWER(I185,-1/3)</f>
        <v>0.322960033189855</v>
      </c>
      <c r="K185" s="7" t="n">
        <v>0.71</v>
      </c>
      <c r="L185" s="8" t="n">
        <f aca="false">0.00001827*((291.15+120)/(C185+120))*POWER(C185/291.15,3/2)</f>
        <v>1.32850568346379E-005</v>
      </c>
      <c r="M185" s="7" t="n">
        <f aca="false">E185*D185*G185/L185</f>
        <v>1702909268.56364</v>
      </c>
      <c r="N185" s="7" t="n">
        <f aca="false">0.332*SQRT(J185)*POWER(K185,-2/3)/SQRT(M185)</f>
        <v>5.7448384499844E-006</v>
      </c>
      <c r="O185" s="7" t="n">
        <f aca="false">C185+0.85*D185*D185/2/F185</f>
        <v>24624.5106467662</v>
      </c>
      <c r="P185" s="7" t="n">
        <f aca="false">N185*E185*D185*F185*(O185-H185)</f>
        <v>1897009.89245744</v>
      </c>
      <c r="Q185" s="7" t="n">
        <f aca="false">0.00001827*((291.15+120)/(H185+120))*POWER(H185/291.15,3/2)</f>
        <v>1.87066595305024E-005</v>
      </c>
      <c r="R185" s="7" t="n">
        <f aca="false">B185/287/H185</f>
        <v>1.17682926829268</v>
      </c>
      <c r="S185" s="7" t="n">
        <f aca="false">POWER(H185/O185,0.4)*POWER(1+POWER(K185,1/3)*(0.2)*A185*A185,0.11)</f>
        <v>0.293242425579545</v>
      </c>
      <c r="T185" s="7" t="n">
        <f aca="false">0.0296*POWER(K185,0.43)*POWER(R185*D185,0.8)*POWER(Q185,0.2)*F185*(O185-H185)/K185*S185/POWER(G185,0.2)</f>
        <v>38224134.0359149</v>
      </c>
      <c r="U185" s="0" t="n">
        <v>1.243</v>
      </c>
    </row>
    <row r="186" customFormat="false" ht="17.35" hidden="false" customHeight="false" outlineLevel="0" collapsed="false">
      <c r="A186" s="6" t="n">
        <v>27</v>
      </c>
      <c r="B186" s="7" t="n">
        <v>101325</v>
      </c>
      <c r="C186" s="6" t="n">
        <v>198.64</v>
      </c>
      <c r="D186" s="6" t="n">
        <v>7600</v>
      </c>
      <c r="E186" s="8" t="n">
        <f aca="false">B186/287/C186</f>
        <v>1.77732974470301</v>
      </c>
      <c r="F186" s="7" t="n">
        <v>1005</v>
      </c>
      <c r="G186" s="0" t="n">
        <v>1.67951</v>
      </c>
      <c r="H186" s="7" t="n">
        <v>300</v>
      </c>
      <c r="I186" s="8" t="n">
        <f aca="false">0.5+0.039*A186*A186+0.5*H186/C186</f>
        <v>29.6861349174386</v>
      </c>
      <c r="J186" s="8" t="n">
        <f aca="false">POWER(I186,-1/3)</f>
        <v>0.322960033189855</v>
      </c>
      <c r="K186" s="7" t="n">
        <v>0.71</v>
      </c>
      <c r="L186" s="8" t="n">
        <f aca="false">0.00001827*((291.15+120)/(C186+120))*POWER(C186/291.15,3/2)</f>
        <v>1.32850568346379E-005</v>
      </c>
      <c r="M186" s="7" t="n">
        <f aca="false">E186*D186*G186/L186</f>
        <v>1707657534.83636</v>
      </c>
      <c r="N186" s="7" t="n">
        <f aca="false">0.332*SQRT(J186)*POWER(K186,-2/3)/SQRT(M186)</f>
        <v>5.73684591909376E-006</v>
      </c>
      <c r="O186" s="7" t="n">
        <f aca="false">C186+0.85*D186*D186/2/F186</f>
        <v>24624.5106467662</v>
      </c>
      <c r="P186" s="7" t="n">
        <f aca="false">N186*E186*D186*F186*(O186-H186)</f>
        <v>1894370.66938837</v>
      </c>
      <c r="Q186" s="7" t="n">
        <f aca="false">0.00001827*((291.15+120)/(H186+120))*POWER(H186/291.15,3/2)</f>
        <v>1.87066595305024E-005</v>
      </c>
      <c r="R186" s="7" t="n">
        <f aca="false">B186/287/H186</f>
        <v>1.17682926829268</v>
      </c>
      <c r="S186" s="7" t="n">
        <f aca="false">POWER(H186/O186,0.4)*POWER(1+POWER(K186,1/3)*(0.2)*A186*A186,0.11)</f>
        <v>0.293242425579545</v>
      </c>
      <c r="T186" s="7" t="n">
        <f aca="false">0.0296*POWER(K186,0.43)*POWER(R186*D186,0.8)*POWER(Q186,0.2)*F186*(O186-H186)/K186*S186/POWER(G186,0.2)</f>
        <v>38202853.3554555</v>
      </c>
      <c r="U186" s="0" t="n">
        <v>1.2496</v>
      </c>
    </row>
    <row r="187" customFormat="false" ht="17.35" hidden="false" customHeight="false" outlineLevel="0" collapsed="false">
      <c r="A187" s="6" t="n">
        <v>27</v>
      </c>
      <c r="B187" s="7" t="n">
        <v>101325</v>
      </c>
      <c r="C187" s="6" t="n">
        <v>198.64</v>
      </c>
      <c r="D187" s="6" t="n">
        <v>7600</v>
      </c>
      <c r="E187" s="8" t="n">
        <f aca="false">B187/287/C187</f>
        <v>1.77732974470301</v>
      </c>
      <c r="F187" s="7" t="n">
        <v>1005</v>
      </c>
      <c r="G187" s="0" t="n">
        <v>1.68418</v>
      </c>
      <c r="H187" s="7" t="n">
        <v>300</v>
      </c>
      <c r="I187" s="8" t="n">
        <f aca="false">0.5+0.039*A187*A187+0.5*H187/C187</f>
        <v>29.6861349174386</v>
      </c>
      <c r="J187" s="8" t="n">
        <f aca="false">POWER(I187,-1/3)</f>
        <v>0.322960033189855</v>
      </c>
      <c r="K187" s="7" t="n">
        <v>0.71</v>
      </c>
      <c r="L187" s="8" t="n">
        <f aca="false">0.00001827*((291.15+120)/(C187+120))*POWER(C187/291.15,3/2)</f>
        <v>1.32850568346379E-005</v>
      </c>
      <c r="M187" s="7" t="n">
        <f aca="false">E187*D187*G187/L187</f>
        <v>1712405801.10907</v>
      </c>
      <c r="N187" s="7" t="n">
        <f aca="false">0.332*SQRT(J187)*POWER(K187,-2/3)/SQRT(M187)</f>
        <v>5.72888665457748E-006</v>
      </c>
      <c r="O187" s="7" t="n">
        <f aca="false">C187+0.85*D187*D187/2/F187</f>
        <v>24624.5106467662</v>
      </c>
      <c r="P187" s="7" t="n">
        <f aca="false">N187*E187*D187*F187*(O187-H187)</f>
        <v>1891742.43124808</v>
      </c>
      <c r="Q187" s="7" t="n">
        <f aca="false">0.00001827*((291.15+120)/(H187+120))*POWER(H187/291.15,3/2)</f>
        <v>1.87066595305024E-005</v>
      </c>
      <c r="R187" s="7" t="n">
        <f aca="false">B187/287/H187</f>
        <v>1.17682926829268</v>
      </c>
      <c r="S187" s="7" t="n">
        <f aca="false">POWER(H187/O187,0.4)*POWER(1+POWER(K187,1/3)*(0.2)*A187*A187,0.11)</f>
        <v>0.293242425579545</v>
      </c>
      <c r="T187" s="7" t="n">
        <f aca="false">0.0296*POWER(K187,0.43)*POWER(R187*D187,0.8)*POWER(Q187,0.2)*F187*(O187-H187)/K187*S187/POWER(G187,0.2)</f>
        <v>38181643.5637899</v>
      </c>
      <c r="U187" s="0" t="n">
        <v>1.2561</v>
      </c>
    </row>
    <row r="188" customFormat="false" ht="17.35" hidden="false" customHeight="false" outlineLevel="0" collapsed="false">
      <c r="A188" s="6" t="n">
        <v>27</v>
      </c>
      <c r="B188" s="7" t="n">
        <v>101325</v>
      </c>
      <c r="C188" s="6" t="n">
        <v>198.64</v>
      </c>
      <c r="D188" s="6" t="n">
        <v>7600</v>
      </c>
      <c r="E188" s="8" t="n">
        <f aca="false">B188/287/C188</f>
        <v>1.77732974470301</v>
      </c>
      <c r="F188" s="7" t="n">
        <v>1005</v>
      </c>
      <c r="G188" s="0" t="n">
        <v>1.68883</v>
      </c>
      <c r="H188" s="7" t="n">
        <v>300</v>
      </c>
      <c r="I188" s="8" t="n">
        <f aca="false">0.5+0.039*A188*A188+0.5*H188/C188</f>
        <v>29.6861349174386</v>
      </c>
      <c r="J188" s="8" t="n">
        <f aca="false">POWER(I188,-1/3)</f>
        <v>0.322960033189855</v>
      </c>
      <c r="K188" s="7" t="n">
        <v>0.71</v>
      </c>
      <c r="L188" s="8" t="n">
        <f aca="false">0.00001827*((291.15+120)/(C188+120))*POWER(C188/291.15,3/2)</f>
        <v>1.32850568346379E-005</v>
      </c>
      <c r="M188" s="7" t="n">
        <f aca="false">E188*D188*G188/L188</f>
        <v>1717133732.19432</v>
      </c>
      <c r="N188" s="7" t="n">
        <f aca="false">0.332*SQRT(J188)*POWER(K188,-2/3)/SQRT(M188)</f>
        <v>5.72099430149485E-006</v>
      </c>
      <c r="O188" s="7" t="n">
        <f aca="false">C188+0.85*D188*D188/2/F188</f>
        <v>24624.5106467662</v>
      </c>
      <c r="P188" s="7" t="n">
        <f aca="false">N188*E188*D188*F188*(O188-H188)</f>
        <v>1889136.28801135</v>
      </c>
      <c r="Q188" s="7" t="n">
        <f aca="false">0.00001827*((291.15+120)/(H188+120))*POWER(H188/291.15,3/2)</f>
        <v>1.87066595305024E-005</v>
      </c>
      <c r="R188" s="7" t="n">
        <f aca="false">B188/287/H188</f>
        <v>1.17682926829268</v>
      </c>
      <c r="S188" s="7" t="n">
        <f aca="false">POWER(H188/O188,0.4)*POWER(1+POWER(K188,1/3)*(0.2)*A188*A188,0.11)</f>
        <v>0.293242425579545</v>
      </c>
      <c r="T188" s="7" t="n">
        <f aca="false">0.0296*POWER(K188,0.43)*POWER(R188*D188,0.8)*POWER(Q188,0.2)*F188*(O188-H188)/K188*S188/POWER(G188,0.2)</f>
        <v>38160594.6120577</v>
      </c>
      <c r="U188" s="0" t="n">
        <v>1.2626</v>
      </c>
    </row>
    <row r="189" customFormat="false" ht="17.35" hidden="false" customHeight="false" outlineLevel="0" collapsed="false">
      <c r="A189" s="6" t="n">
        <v>27</v>
      </c>
      <c r="B189" s="7" t="n">
        <v>101325</v>
      </c>
      <c r="C189" s="6" t="n">
        <v>198.64</v>
      </c>
      <c r="D189" s="6" t="n">
        <v>7600</v>
      </c>
      <c r="E189" s="8" t="n">
        <f aca="false">B189/287/C189</f>
        <v>1.77732974470301</v>
      </c>
      <c r="F189" s="7" t="n">
        <v>1005</v>
      </c>
      <c r="G189" s="0" t="n">
        <v>1.69351</v>
      </c>
      <c r="H189" s="7" t="n">
        <v>300</v>
      </c>
      <c r="I189" s="8" t="n">
        <f aca="false">0.5+0.039*A189*A189+0.5*H189/C189</f>
        <v>29.6861349174386</v>
      </c>
      <c r="J189" s="8" t="n">
        <f aca="false">POWER(I189,-1/3)</f>
        <v>0.322960033189855</v>
      </c>
      <c r="K189" s="7" t="n">
        <v>0.71</v>
      </c>
      <c r="L189" s="8" t="n">
        <f aca="false">0.00001827*((291.15+120)/(C189+120))*POWER(C189/291.15,3/2)</f>
        <v>1.32850568346379E-005</v>
      </c>
      <c r="M189" s="7" t="n">
        <f aca="false">E189*D189*G189/L189</f>
        <v>1721892166.06077</v>
      </c>
      <c r="N189" s="7" t="n">
        <f aca="false">0.332*SQRT(J189)*POWER(K189,-2/3)/SQRT(M189)</f>
        <v>5.71308387388071E-006</v>
      </c>
      <c r="O189" s="7" t="n">
        <f aca="false">C189+0.85*D189*D189/2/F189</f>
        <v>24624.5106467662</v>
      </c>
      <c r="P189" s="7" t="n">
        <f aca="false">N189*E189*D189*F189*(O189-H189)</f>
        <v>1886524.17636222</v>
      </c>
      <c r="Q189" s="7" t="n">
        <f aca="false">0.00001827*((291.15+120)/(H189+120))*POWER(H189/291.15,3/2)</f>
        <v>1.87066595305024E-005</v>
      </c>
      <c r="R189" s="7" t="n">
        <f aca="false">B189/287/H189</f>
        <v>1.17682926829268</v>
      </c>
      <c r="S189" s="7" t="n">
        <f aca="false">POWER(H189/O189,0.4)*POWER(1+POWER(K189,1/3)*(0.2)*A189*A189,0.11)</f>
        <v>0.293242425579545</v>
      </c>
      <c r="T189" s="7" t="n">
        <f aca="false">0.0296*POWER(K189,0.43)*POWER(R189*D189,0.8)*POWER(Q189,0.2)*F189*(O189-H189)/K189*S189/POWER(G189,0.2)</f>
        <v>38139479.9655237</v>
      </c>
      <c r="U189" s="0" t="n">
        <v>1.2691</v>
      </c>
    </row>
    <row r="190" customFormat="false" ht="17.35" hidden="false" customHeight="false" outlineLevel="0" collapsed="false">
      <c r="A190" s="6" t="n">
        <v>27</v>
      </c>
      <c r="B190" s="7" t="n">
        <v>101325</v>
      </c>
      <c r="C190" s="6" t="n">
        <v>198.64</v>
      </c>
      <c r="D190" s="6" t="n">
        <v>7600</v>
      </c>
      <c r="E190" s="8" t="n">
        <f aca="false">B190/287/C190</f>
        <v>1.77732974470301</v>
      </c>
      <c r="F190" s="7" t="n">
        <v>1005</v>
      </c>
      <c r="G190" s="0" t="n">
        <v>1.69821</v>
      </c>
      <c r="H190" s="7" t="n">
        <v>300</v>
      </c>
      <c r="I190" s="8" t="n">
        <f aca="false">0.5+0.039*A190*A190+0.5*H190/C190</f>
        <v>29.6861349174386</v>
      </c>
      <c r="J190" s="8" t="n">
        <f aca="false">POWER(I190,-1/3)</f>
        <v>0.322960033189855</v>
      </c>
      <c r="K190" s="7" t="n">
        <v>0.71</v>
      </c>
      <c r="L190" s="8" t="n">
        <f aca="false">0.00001827*((291.15+120)/(C190+120))*POWER(C190/291.15,3/2)</f>
        <v>1.32850568346379E-005</v>
      </c>
      <c r="M190" s="7" t="n">
        <f aca="false">E190*D190*G190/L190</f>
        <v>1726670935.11468</v>
      </c>
      <c r="N190" s="7" t="n">
        <f aca="false">0.332*SQRT(J190)*POWER(K190,-2/3)/SQRT(M190)</f>
        <v>5.7051725735573E-006</v>
      </c>
      <c r="O190" s="7" t="n">
        <f aca="false">C190+0.85*D190*D190/2/F190</f>
        <v>24624.5106467662</v>
      </c>
      <c r="P190" s="7" t="n">
        <f aca="false">N190*E190*D190*F190*(O190-H190)</f>
        <v>1883911.77653473</v>
      </c>
      <c r="Q190" s="7" t="n">
        <f aca="false">0.00001827*((291.15+120)/(H190+120))*POWER(H190/291.15,3/2)</f>
        <v>1.87066595305024E-005</v>
      </c>
      <c r="R190" s="7" t="n">
        <f aca="false">B190/287/H190</f>
        <v>1.17682926829268</v>
      </c>
      <c r="S190" s="7" t="n">
        <f aca="false">POWER(H190/O190,0.4)*POWER(1+POWER(K190,1/3)*(0.2)*A190*A190,0.11)</f>
        <v>0.293242425579545</v>
      </c>
      <c r="T190" s="7" t="n">
        <f aca="false">0.0296*POWER(K190,0.43)*POWER(R190*D190,0.8)*POWER(Q190,0.2)*F190*(O190-H190)/K190*S190/POWER(G190,0.2)</f>
        <v>38118345.4379311</v>
      </c>
      <c r="U190" s="0" t="n">
        <v>1.2757</v>
      </c>
    </row>
    <row r="191" customFormat="false" ht="17.35" hidden="false" customHeight="false" outlineLevel="0" collapsed="false">
      <c r="A191" s="6" t="n">
        <v>27</v>
      </c>
      <c r="B191" s="7" t="n">
        <v>101325</v>
      </c>
      <c r="C191" s="6" t="n">
        <v>198.64</v>
      </c>
      <c r="D191" s="6" t="n">
        <v>7600</v>
      </c>
      <c r="E191" s="8" t="n">
        <f aca="false">B191/287/C191</f>
        <v>1.77732974470301</v>
      </c>
      <c r="F191" s="7" t="n">
        <v>1005</v>
      </c>
      <c r="G191" s="0" t="n">
        <v>1.7029</v>
      </c>
      <c r="H191" s="7" t="n">
        <v>300</v>
      </c>
      <c r="I191" s="8" t="n">
        <f aca="false">0.5+0.039*A191*A191+0.5*H191/C191</f>
        <v>29.6861349174386</v>
      </c>
      <c r="J191" s="8" t="n">
        <f aca="false">POWER(I191,-1/3)</f>
        <v>0.322960033189855</v>
      </c>
      <c r="K191" s="7" t="n">
        <v>0.71</v>
      </c>
      <c r="L191" s="8" t="n">
        <f aca="false">0.00001827*((291.15+120)/(C191+120))*POWER(C191/291.15,3/2)</f>
        <v>1.32850568346379E-005</v>
      </c>
      <c r="M191" s="7" t="n">
        <f aca="false">E191*D191*G191/L191</f>
        <v>1731439536.57485</v>
      </c>
      <c r="N191" s="7" t="n">
        <f aca="false">0.332*SQRT(J191)*POWER(K191,-2/3)/SQRT(M191)</f>
        <v>5.69731077662413E-006</v>
      </c>
      <c r="O191" s="7" t="n">
        <f aca="false">C191+0.85*D191*D191/2/F191</f>
        <v>24624.5106467662</v>
      </c>
      <c r="P191" s="7" t="n">
        <f aca="false">N191*E191*D191*F191*(O191-H191)</f>
        <v>1881315.72328021</v>
      </c>
      <c r="Q191" s="7" t="n">
        <f aca="false">0.00001827*((291.15+120)/(H191+120))*POWER(H191/291.15,3/2)</f>
        <v>1.87066595305024E-005</v>
      </c>
      <c r="R191" s="7" t="n">
        <f aca="false">B191/287/H191</f>
        <v>1.17682926829268</v>
      </c>
      <c r="S191" s="7" t="n">
        <f aca="false">POWER(H191/O191,0.4)*POWER(1+POWER(K191,1/3)*(0.2)*A191*A191,0.11)</f>
        <v>0.293242425579545</v>
      </c>
      <c r="T191" s="7" t="n">
        <f aca="false">0.0296*POWER(K191,0.43)*POWER(R191*D191,0.8)*POWER(Q191,0.2)*F191*(O191-H191)/K191*S191/POWER(G191,0.2)</f>
        <v>38097325.728761</v>
      </c>
      <c r="U191" s="0" t="n">
        <v>1.2822</v>
      </c>
    </row>
    <row r="192" customFormat="false" ht="17.35" hidden="false" customHeight="false" outlineLevel="0" collapsed="false">
      <c r="A192" s="6" t="n">
        <v>27</v>
      </c>
      <c r="B192" s="7" t="n">
        <v>101325</v>
      </c>
      <c r="C192" s="6" t="n">
        <v>198.64</v>
      </c>
      <c r="D192" s="6" t="n">
        <v>7600</v>
      </c>
      <c r="E192" s="8" t="n">
        <f aca="false">B192/287/C192</f>
        <v>1.77732974470301</v>
      </c>
      <c r="F192" s="7" t="n">
        <v>1005</v>
      </c>
      <c r="G192" s="0" t="n">
        <v>1.70758</v>
      </c>
      <c r="H192" s="7" t="n">
        <v>300</v>
      </c>
      <c r="I192" s="8" t="n">
        <f aca="false">0.5+0.039*A192*A192+0.5*H192/C192</f>
        <v>29.6861349174386</v>
      </c>
      <c r="J192" s="8" t="n">
        <f aca="false">POWER(I192,-1/3)</f>
        <v>0.322960033189855</v>
      </c>
      <c r="K192" s="7" t="n">
        <v>0.71</v>
      </c>
      <c r="L192" s="8" t="n">
        <f aca="false">0.00001827*((291.15+120)/(C192+120))*POWER(C192/291.15,3/2)</f>
        <v>1.32850568346379E-005</v>
      </c>
      <c r="M192" s="7" t="n">
        <f aca="false">E192*D192*G192/L192</f>
        <v>1736197970.4413</v>
      </c>
      <c r="N192" s="7" t="n">
        <f aca="false">0.332*SQRT(J192)*POWER(K192,-2/3)/SQRT(M192)</f>
        <v>5.68949805079092E-006</v>
      </c>
      <c r="O192" s="7" t="n">
        <f aca="false">C192+0.85*D192*D192/2/F192</f>
        <v>24624.5106467662</v>
      </c>
      <c r="P192" s="7" t="n">
        <f aca="false">N192*E192*D192*F192*(O192-H192)</f>
        <v>1878735.8738516</v>
      </c>
      <c r="Q192" s="7" t="n">
        <f aca="false">0.00001827*((291.15+120)/(H192+120))*POWER(H192/291.15,3/2)</f>
        <v>1.87066595305024E-005</v>
      </c>
      <c r="R192" s="7" t="n">
        <f aca="false">B192/287/H192</f>
        <v>1.17682926829268</v>
      </c>
      <c r="S192" s="7" t="n">
        <f aca="false">POWER(H192/O192,0.4)*POWER(1+POWER(K192,1/3)*(0.2)*A192*A192,0.11)</f>
        <v>0.293242425579545</v>
      </c>
      <c r="T192" s="7" t="n">
        <f aca="false">0.0296*POWER(K192,0.43)*POWER(R192*D192,0.8)*POWER(Q192,0.2)*F192*(O192-H192)/K192*S192/POWER(G192,0.2)</f>
        <v>38076419.9709387</v>
      </c>
      <c r="U192" s="0" t="n">
        <v>1.2887</v>
      </c>
    </row>
    <row r="193" customFormat="false" ht="17.35" hidden="false" customHeight="false" outlineLevel="0" collapsed="false">
      <c r="A193" s="6" t="n">
        <v>27</v>
      </c>
      <c r="B193" s="7" t="n">
        <v>101325</v>
      </c>
      <c r="C193" s="6" t="n">
        <v>198.64</v>
      </c>
      <c r="D193" s="6" t="n">
        <v>7600</v>
      </c>
      <c r="E193" s="8" t="n">
        <f aca="false">B193/287/C193</f>
        <v>1.77732974470301</v>
      </c>
      <c r="F193" s="7" t="n">
        <v>1005</v>
      </c>
      <c r="G193" s="0" t="n">
        <v>1.71218</v>
      </c>
      <c r="H193" s="7" t="n">
        <v>300</v>
      </c>
      <c r="I193" s="8" t="n">
        <f aca="false">0.5+0.039*A193*A193+0.5*H193/C193</f>
        <v>29.6861349174386</v>
      </c>
      <c r="J193" s="8" t="n">
        <f aca="false">POWER(I193,-1/3)</f>
        <v>0.322960033189855</v>
      </c>
      <c r="K193" s="7" t="n">
        <v>0.71</v>
      </c>
      <c r="L193" s="8" t="n">
        <f aca="false">0.00001827*((291.15+120)/(C193+120))*POWER(C193/291.15,3/2)</f>
        <v>1.32850568346379E-005</v>
      </c>
      <c r="M193" s="7" t="n">
        <f aca="false">E193*D193*G193/L193</f>
        <v>1740875063.55789</v>
      </c>
      <c r="N193" s="7" t="n">
        <f aca="false">0.332*SQRT(J193)*POWER(K193,-2/3)/SQRT(M193)</f>
        <v>5.68185011274653E-006</v>
      </c>
      <c r="O193" s="7" t="n">
        <f aca="false">C193+0.85*D193*D193/2/F193</f>
        <v>24624.5106467662</v>
      </c>
      <c r="P193" s="7" t="n">
        <f aca="false">N193*E193*D193*F193*(O193-H193)</f>
        <v>1876210.43919344</v>
      </c>
      <c r="Q193" s="7" t="n">
        <f aca="false">0.00001827*((291.15+120)/(H193+120))*POWER(H193/291.15,3/2)</f>
        <v>1.87066595305024E-005</v>
      </c>
      <c r="R193" s="7" t="n">
        <f aca="false">B193/287/H193</f>
        <v>1.17682926829268</v>
      </c>
      <c r="S193" s="7" t="n">
        <f aca="false">POWER(H193/O193,0.4)*POWER(1+POWER(K193,1/3)*(0.2)*A193*A193,0.11)</f>
        <v>0.293242425579545</v>
      </c>
      <c r="T193" s="7" t="n">
        <f aca="false">0.0296*POWER(K193,0.43)*POWER(R193*D193,0.8)*POWER(Q193,0.2)*F193*(O193-H193)/K193*S193/POWER(G193,0.2)</f>
        <v>38055938.472143</v>
      </c>
      <c r="U193" s="0" t="n">
        <v>1.2953</v>
      </c>
    </row>
    <row r="194" customFormat="false" ht="17.35" hidden="false" customHeight="false" outlineLevel="0" collapsed="false">
      <c r="A194" s="6" t="n">
        <v>27</v>
      </c>
      <c r="B194" s="7" t="n">
        <v>101325</v>
      </c>
      <c r="C194" s="6" t="n">
        <v>198.64</v>
      </c>
      <c r="D194" s="6" t="n">
        <v>7600</v>
      </c>
      <c r="E194" s="8" t="n">
        <f aca="false">B194/287/C194</f>
        <v>1.77732974470301</v>
      </c>
      <c r="F194" s="7" t="n">
        <v>1005</v>
      </c>
      <c r="G194" s="0" t="n">
        <v>1.71673</v>
      </c>
      <c r="H194" s="7" t="n">
        <v>300</v>
      </c>
      <c r="I194" s="8" t="n">
        <f aca="false">0.5+0.039*A194*A194+0.5*H194/C194</f>
        <v>29.6861349174386</v>
      </c>
      <c r="J194" s="8" t="n">
        <f aca="false">POWER(I194,-1/3)</f>
        <v>0.322960033189855</v>
      </c>
      <c r="K194" s="7" t="n">
        <v>0.71</v>
      </c>
      <c r="L194" s="8" t="n">
        <f aca="false">0.00001827*((291.15+120)/(C194+120))*POWER(C194/291.15,3/2)</f>
        <v>1.32850568346379E-005</v>
      </c>
      <c r="M194" s="7" t="n">
        <f aca="false">E194*D194*G194/L194</f>
        <v>1745501318.70582</v>
      </c>
      <c r="N194" s="7" t="n">
        <f aca="false">0.332*SQRT(J194)*POWER(K194,-2/3)/SQRT(M194)</f>
        <v>5.6743155643658E-006</v>
      </c>
      <c r="O194" s="7" t="n">
        <f aca="false">C194+0.85*D194*D194/2/F194</f>
        <v>24624.5106467662</v>
      </c>
      <c r="P194" s="7" t="n">
        <f aca="false">N194*E194*D194*F194*(O194-H194)</f>
        <v>1873722.4470701</v>
      </c>
      <c r="Q194" s="7" t="n">
        <f aca="false">0.00001827*((291.15+120)/(H194+120))*POWER(H194/291.15,3/2)</f>
        <v>1.87066595305024E-005</v>
      </c>
      <c r="R194" s="7" t="n">
        <f aca="false">B194/287/H194</f>
        <v>1.17682926829268</v>
      </c>
      <c r="S194" s="7" t="n">
        <f aca="false">POWER(H194/O194,0.4)*POWER(1+POWER(K194,1/3)*(0.2)*A194*A194,0.11)</f>
        <v>0.293242425579545</v>
      </c>
      <c r="T194" s="7" t="n">
        <f aca="false">0.0296*POWER(K194,0.43)*POWER(R194*D194,0.8)*POWER(Q194,0.2)*F194*(O194-H194)/K194*S194/POWER(G194,0.2)</f>
        <v>38035744.4540794</v>
      </c>
      <c r="U194" s="0" t="n">
        <v>1.3018</v>
      </c>
    </row>
    <row r="195" customFormat="false" ht="17.35" hidden="false" customHeight="false" outlineLevel="0" collapsed="false">
      <c r="A195" s="6" t="n">
        <v>27</v>
      </c>
      <c r="B195" s="7" t="n">
        <v>101325</v>
      </c>
      <c r="C195" s="6" t="n">
        <v>198.64</v>
      </c>
      <c r="D195" s="6" t="n">
        <v>7600</v>
      </c>
      <c r="E195" s="8" t="n">
        <f aca="false">B195/287/C195</f>
        <v>1.77732974470301</v>
      </c>
      <c r="F195" s="7" t="n">
        <v>1005</v>
      </c>
      <c r="G195" s="0" t="n">
        <v>1.72123</v>
      </c>
      <c r="H195" s="7" t="n">
        <v>300</v>
      </c>
      <c r="I195" s="8" t="n">
        <f aca="false">0.5+0.039*A195*A195+0.5*H195/C195</f>
        <v>29.6861349174386</v>
      </c>
      <c r="J195" s="8" t="n">
        <f aca="false">POWER(I195,-1/3)</f>
        <v>0.322960033189855</v>
      </c>
      <c r="K195" s="7" t="n">
        <v>0.71</v>
      </c>
      <c r="L195" s="8" t="n">
        <f aca="false">0.00001827*((291.15+120)/(C195+120))*POWER(C195/291.15,3/2)</f>
        <v>1.32850568346379E-005</v>
      </c>
      <c r="M195" s="7" t="n">
        <f aca="false">E195*D195*G195/L195</f>
        <v>1750076735.8851</v>
      </c>
      <c r="N195" s="7" t="n">
        <f aca="false">0.332*SQRT(J195)*POWER(K195,-2/3)/SQRT(M195)</f>
        <v>5.6668932177738E-006</v>
      </c>
      <c r="O195" s="7" t="n">
        <f aca="false">C195+0.85*D195*D195/2/F195</f>
        <v>24624.5106467662</v>
      </c>
      <c r="P195" s="7" t="n">
        <f aca="false">N195*E195*D195*F195*(O195-H195)</f>
        <v>1871271.50523199</v>
      </c>
      <c r="Q195" s="7" t="n">
        <f aca="false">0.00001827*((291.15+120)/(H195+120))*POWER(H195/291.15,3/2)</f>
        <v>1.87066595305024E-005</v>
      </c>
      <c r="R195" s="7" t="n">
        <f aca="false">B195/287/H195</f>
        <v>1.17682926829268</v>
      </c>
      <c r="S195" s="7" t="n">
        <f aca="false">POWER(H195/O195,0.4)*POWER(1+POWER(K195,1/3)*(0.2)*A195*A195,0.11)</f>
        <v>0.293242425579545</v>
      </c>
      <c r="T195" s="7" t="n">
        <f aca="false">0.0296*POWER(K195,0.43)*POWER(R195*D195,0.8)*POWER(Q195,0.2)*F195*(O195-H195)/K195*S195/POWER(G195,0.2)</f>
        <v>38015835.4209862</v>
      </c>
      <c r="U195" s="0" t="n">
        <v>1.3083</v>
      </c>
    </row>
    <row r="196" customFormat="false" ht="17.35" hidden="false" customHeight="false" outlineLevel="0" collapsed="false">
      <c r="A196" s="6" t="n">
        <v>27</v>
      </c>
      <c r="B196" s="7" t="n">
        <v>101325</v>
      </c>
      <c r="C196" s="6" t="n">
        <v>198.64</v>
      </c>
      <c r="D196" s="6" t="n">
        <v>7600</v>
      </c>
      <c r="E196" s="8" t="n">
        <f aca="false">B196/287/C196</f>
        <v>1.77732974470301</v>
      </c>
      <c r="F196" s="7" t="n">
        <v>1005</v>
      </c>
      <c r="G196" s="0" t="n">
        <v>1.72567</v>
      </c>
      <c r="H196" s="7" t="n">
        <v>300</v>
      </c>
      <c r="I196" s="8" t="n">
        <f aca="false">0.5+0.039*A196*A196+0.5*H196/C196</f>
        <v>29.6861349174386</v>
      </c>
      <c r="J196" s="8" t="n">
        <f aca="false">POWER(I196,-1/3)</f>
        <v>0.322960033189855</v>
      </c>
      <c r="K196" s="7" t="n">
        <v>0.71</v>
      </c>
      <c r="L196" s="8" t="n">
        <f aca="false">0.00001827*((291.15+120)/(C196+120))*POWER(C196/291.15,3/2)</f>
        <v>1.32850568346379E-005</v>
      </c>
      <c r="M196" s="7" t="n">
        <f aca="false">E196*D196*G196/L196</f>
        <v>1754591147.50198</v>
      </c>
      <c r="N196" s="7" t="n">
        <f aca="false">0.332*SQRT(J196)*POWER(K196,-2/3)/SQRT(M196)</f>
        <v>5.65959830883551E-006</v>
      </c>
      <c r="O196" s="7" t="n">
        <f aca="false">C196+0.85*D196*D196/2/F196</f>
        <v>24624.5106467662</v>
      </c>
      <c r="P196" s="7" t="n">
        <f aca="false">N196*E196*D196*F196*(O196-H196)</f>
        <v>1868862.64473208</v>
      </c>
      <c r="Q196" s="7" t="n">
        <f aca="false">0.00001827*((291.15+120)/(H196+120))*POWER(H196/291.15,3/2)</f>
        <v>1.87066595305024E-005</v>
      </c>
      <c r="R196" s="7" t="n">
        <f aca="false">B196/287/H196</f>
        <v>1.17682926829268</v>
      </c>
      <c r="S196" s="7" t="n">
        <f aca="false">POWER(H196/O196,0.4)*POWER(1+POWER(K196,1/3)*(0.2)*A196*A196,0.11)</f>
        <v>0.293242425579545</v>
      </c>
      <c r="T196" s="7" t="n">
        <f aca="false">0.0296*POWER(K196,0.43)*POWER(R196*D196,0.8)*POWER(Q196,0.2)*F196*(O196-H196)/K196*S196/POWER(G196,0.2)</f>
        <v>37996252.9641918</v>
      </c>
      <c r="U196" s="0" t="n">
        <v>1.3149</v>
      </c>
    </row>
    <row r="197" customFormat="false" ht="17.35" hidden="false" customHeight="false" outlineLevel="0" collapsed="false">
      <c r="A197" s="6" t="n">
        <v>27</v>
      </c>
      <c r="B197" s="7" t="n">
        <v>101325</v>
      </c>
      <c r="C197" s="6" t="n">
        <v>198.64</v>
      </c>
      <c r="D197" s="6" t="n">
        <v>7600</v>
      </c>
      <c r="E197" s="8" t="n">
        <f aca="false">B197/287/C197</f>
        <v>1.77732974470301</v>
      </c>
      <c r="F197" s="7" t="n">
        <v>1005</v>
      </c>
      <c r="G197" s="0" t="n">
        <v>1.73009</v>
      </c>
      <c r="H197" s="7" t="n">
        <v>300</v>
      </c>
      <c r="I197" s="8" t="n">
        <f aca="false">0.5+0.039*A197*A197+0.5*H197/C197</f>
        <v>29.6861349174386</v>
      </c>
      <c r="J197" s="8" t="n">
        <f aca="false">POWER(I197,-1/3)</f>
        <v>0.322960033189855</v>
      </c>
      <c r="K197" s="7" t="n">
        <v>0.71</v>
      </c>
      <c r="L197" s="8" t="n">
        <f aca="false">0.00001827*((291.15+120)/(C197+120))*POWER(C197/291.15,3/2)</f>
        <v>1.32850568346379E-005</v>
      </c>
      <c r="M197" s="7" t="n">
        <f aca="false">E197*D197*G197/L197</f>
        <v>1759085223.9314</v>
      </c>
      <c r="N197" s="7" t="n">
        <f aca="false">0.332*SQRT(J197)*POWER(K197,-2/3)/SQRT(M197)</f>
        <v>5.65236417009248E-006</v>
      </c>
      <c r="O197" s="7" t="n">
        <f aca="false">C197+0.85*D197*D197/2/F197</f>
        <v>24624.5106467662</v>
      </c>
      <c r="P197" s="7" t="n">
        <f aca="false">N197*E197*D197*F197*(O197-H197)</f>
        <v>1866473.85123016</v>
      </c>
      <c r="Q197" s="7" t="n">
        <f aca="false">0.00001827*((291.15+120)/(H197+120))*POWER(H197/291.15,3/2)</f>
        <v>1.87066595305024E-005</v>
      </c>
      <c r="R197" s="7" t="n">
        <f aca="false">B197/287/H197</f>
        <v>1.17682926829268</v>
      </c>
      <c r="S197" s="7" t="n">
        <f aca="false">POWER(H197/O197,0.4)*POWER(1+POWER(K197,1/3)*(0.2)*A197*A197,0.11)</f>
        <v>0.293242425579545</v>
      </c>
      <c r="T197" s="7" t="n">
        <f aca="false">0.0296*POWER(K197,0.43)*POWER(R197*D197,0.8)*POWER(Q197,0.2)*F197*(O197-H197)/K197*S197/POWER(G197,0.2)</f>
        <v>37976818.6775257</v>
      </c>
      <c r="U197" s="0" t="n">
        <v>1.3214</v>
      </c>
    </row>
    <row r="198" customFormat="false" ht="17.35" hidden="false" customHeight="false" outlineLevel="0" collapsed="false">
      <c r="A198" s="6" t="n">
        <v>27</v>
      </c>
      <c r="B198" s="7" t="n">
        <v>101325</v>
      </c>
      <c r="C198" s="6" t="n">
        <v>198.64</v>
      </c>
      <c r="D198" s="6" t="n">
        <v>7600</v>
      </c>
      <c r="E198" s="8" t="n">
        <f aca="false">B198/287/C198</f>
        <v>1.77732974470301</v>
      </c>
      <c r="F198" s="7" t="n">
        <v>1005</v>
      </c>
      <c r="G198" s="0" t="n">
        <v>1.73445</v>
      </c>
      <c r="H198" s="7" t="n">
        <v>300</v>
      </c>
      <c r="I198" s="8" t="n">
        <f aca="false">0.5+0.039*A198*A198+0.5*H198/C198</f>
        <v>29.6861349174386</v>
      </c>
      <c r="J198" s="8" t="n">
        <f aca="false">POWER(I198,-1/3)</f>
        <v>0.322960033189855</v>
      </c>
      <c r="K198" s="7" t="n">
        <v>0.71</v>
      </c>
      <c r="L198" s="8" t="n">
        <f aca="false">0.00001827*((291.15+120)/(C198+120))*POWER(C198/291.15,3/2)</f>
        <v>1.32850568346379E-005</v>
      </c>
      <c r="M198" s="7" t="n">
        <f aca="false">E198*D198*G198/L198</f>
        <v>1763518294.79843</v>
      </c>
      <c r="N198" s="7" t="n">
        <f aca="false">0.332*SQRT(J198)*POWER(K198,-2/3)/SQRT(M198)</f>
        <v>5.64525534170918E-006</v>
      </c>
      <c r="O198" s="7" t="n">
        <f aca="false">C198+0.85*D198*D198/2/F198</f>
        <v>24624.5106467662</v>
      </c>
      <c r="P198" s="7" t="n">
        <f aca="false">N198*E198*D198*F198*(O198-H198)</f>
        <v>1864126.43661018</v>
      </c>
      <c r="Q198" s="7" t="n">
        <f aca="false">0.00001827*((291.15+120)/(H198+120))*POWER(H198/291.15,3/2)</f>
        <v>1.87066595305024E-005</v>
      </c>
      <c r="R198" s="7" t="n">
        <f aca="false">B198/287/H198</f>
        <v>1.17682926829268</v>
      </c>
      <c r="S198" s="7" t="n">
        <f aca="false">POWER(H198/O198,0.4)*POWER(1+POWER(K198,1/3)*(0.2)*A198*A198,0.11)</f>
        <v>0.293242425579545</v>
      </c>
      <c r="T198" s="7" t="n">
        <f aca="false">0.0296*POWER(K198,0.43)*POWER(R198*D198,0.8)*POWER(Q198,0.2)*F198*(O198-H198)/K198*S198/POWER(G198,0.2)</f>
        <v>37957706.4896153</v>
      </c>
      <c r="U198" s="0" t="n">
        <v>1.3279</v>
      </c>
    </row>
    <row r="199" customFormat="false" ht="17.35" hidden="false" customHeight="false" outlineLevel="0" collapsed="false">
      <c r="A199" s="6" t="n">
        <v>27</v>
      </c>
      <c r="B199" s="7" t="n">
        <v>101325</v>
      </c>
      <c r="C199" s="6" t="n">
        <v>198.64</v>
      </c>
      <c r="D199" s="6" t="n">
        <v>7600</v>
      </c>
      <c r="E199" s="8" t="n">
        <f aca="false">B199/287/C199</f>
        <v>1.77732974470301</v>
      </c>
      <c r="F199" s="7" t="n">
        <v>1005</v>
      </c>
      <c r="G199" s="0" t="n">
        <v>1.7388</v>
      </c>
      <c r="H199" s="7" t="n">
        <v>300</v>
      </c>
      <c r="I199" s="8" t="n">
        <f aca="false">0.5+0.039*A199*A199+0.5*H199/C199</f>
        <v>29.6861349174386</v>
      </c>
      <c r="J199" s="8" t="n">
        <f aca="false">POWER(I199,-1/3)</f>
        <v>0.322960033189855</v>
      </c>
      <c r="K199" s="7" t="n">
        <v>0.71</v>
      </c>
      <c r="L199" s="8" t="n">
        <f aca="false">0.00001827*((291.15+120)/(C199+120))*POWER(C199/291.15,3/2)</f>
        <v>1.32850568346379E-005</v>
      </c>
      <c r="M199" s="7" t="n">
        <f aca="false">E199*D199*G199/L199</f>
        <v>1767941198.07173</v>
      </c>
      <c r="N199" s="7" t="n">
        <f aca="false">0.332*SQRT(J199)*POWER(K199,-2/3)/SQRT(M199)</f>
        <v>5.63818948059572E-006</v>
      </c>
      <c r="O199" s="7" t="n">
        <f aca="false">C199+0.85*D199*D199/2/F199</f>
        <v>24624.5106467662</v>
      </c>
      <c r="P199" s="7" t="n">
        <f aca="false">N199*E199*D199*F199*(O199-H199)</f>
        <v>1861793.21026314</v>
      </c>
      <c r="Q199" s="7" t="n">
        <f aca="false">0.00001827*((291.15+120)/(H199+120))*POWER(H199/291.15,3/2)</f>
        <v>1.87066595305024E-005</v>
      </c>
      <c r="R199" s="7" t="n">
        <f aca="false">B199/287/H199</f>
        <v>1.17682926829268</v>
      </c>
      <c r="S199" s="7" t="n">
        <f aca="false">POWER(H199/O199,0.4)*POWER(1+POWER(K199,1/3)*(0.2)*A199*A199,0.11)</f>
        <v>0.293242425579545</v>
      </c>
      <c r="T199" s="7" t="n">
        <f aca="false">0.0296*POWER(K199,0.43)*POWER(R199*D199,0.8)*POWER(Q199,0.2)*F199*(O199-H199)/K199*S199/POWER(G199,0.2)</f>
        <v>37938695.5048378</v>
      </c>
      <c r="U199" s="0" t="n">
        <v>1.3344</v>
      </c>
    </row>
    <row r="200" customFormat="false" ht="17.35" hidden="false" customHeight="false" outlineLevel="0" collapsed="false">
      <c r="A200" s="6" t="n">
        <v>27</v>
      </c>
      <c r="B200" s="7" t="n">
        <v>101325</v>
      </c>
      <c r="C200" s="6" t="n">
        <v>198.64</v>
      </c>
      <c r="D200" s="6" t="n">
        <v>7600</v>
      </c>
      <c r="E200" s="8" t="n">
        <f aca="false">B200/287/C200</f>
        <v>1.77732974470301</v>
      </c>
      <c r="F200" s="7" t="n">
        <v>1005</v>
      </c>
      <c r="G200" s="0" t="n">
        <v>1.74312</v>
      </c>
      <c r="H200" s="7" t="n">
        <v>300</v>
      </c>
      <c r="I200" s="8" t="n">
        <f aca="false">0.5+0.039*A200*A200+0.5*H200/C200</f>
        <v>29.6861349174386</v>
      </c>
      <c r="J200" s="8" t="n">
        <f aca="false">POWER(I200,-1/3)</f>
        <v>0.322960033189855</v>
      </c>
      <c r="K200" s="7" t="n">
        <v>0.71</v>
      </c>
      <c r="L200" s="8" t="n">
        <f aca="false">0.00001827*((291.15+120)/(C200+120))*POWER(C200/291.15,3/2)</f>
        <v>1.32850568346379E-005</v>
      </c>
      <c r="M200" s="7" t="n">
        <f aca="false">E200*D200*G200/L200</f>
        <v>1772333598.56384</v>
      </c>
      <c r="N200" s="7" t="n">
        <f aca="false">0.332*SQRT(J200)*POWER(K200,-2/3)/SQRT(M200)</f>
        <v>5.63119854240724E-006</v>
      </c>
      <c r="O200" s="7" t="n">
        <f aca="false">C200+0.85*D200*D200/2/F200</f>
        <v>24624.5106467662</v>
      </c>
      <c r="P200" s="7" t="n">
        <f aca="false">N200*E200*D200*F200*(O200-H200)</f>
        <v>1859484.72430369</v>
      </c>
      <c r="Q200" s="7" t="n">
        <f aca="false">0.00001827*((291.15+120)/(H200+120))*POWER(H200/291.15,3/2)</f>
        <v>1.87066595305024E-005</v>
      </c>
      <c r="R200" s="7" t="n">
        <f aca="false">B200/287/H200</f>
        <v>1.17682926829268</v>
      </c>
      <c r="S200" s="7" t="n">
        <f aca="false">POWER(H200/O200,0.4)*POWER(1+POWER(K200,1/3)*(0.2)*A200*A200,0.11)</f>
        <v>0.293242425579545</v>
      </c>
      <c r="T200" s="7" t="n">
        <f aca="false">0.0296*POWER(K200,0.43)*POWER(R200*D200,0.8)*POWER(Q200,0.2)*F200*(O200-H200)/K200*S200/POWER(G200,0.2)</f>
        <v>37919872.0296762</v>
      </c>
      <c r="U200" s="0" t="n">
        <v>1.341</v>
      </c>
    </row>
    <row r="201" customFormat="false" ht="17.35" hidden="false" customHeight="false" outlineLevel="0" collapsed="false">
      <c r="A201" s="6" t="n">
        <v>27</v>
      </c>
      <c r="B201" s="7" t="n">
        <v>101325</v>
      </c>
      <c r="C201" s="6" t="n">
        <v>198.64</v>
      </c>
      <c r="D201" s="6" t="n">
        <v>7600</v>
      </c>
      <c r="E201" s="8" t="n">
        <f aca="false">B201/287/C201</f>
        <v>1.77732974470301</v>
      </c>
      <c r="F201" s="7" t="n">
        <v>1005</v>
      </c>
      <c r="G201" s="0" t="n">
        <v>1.74739</v>
      </c>
      <c r="H201" s="7" t="n">
        <v>300</v>
      </c>
      <c r="I201" s="8" t="n">
        <f aca="false">0.5+0.039*A201*A201+0.5*H201/C201</f>
        <v>29.6861349174386</v>
      </c>
      <c r="J201" s="8" t="n">
        <f aca="false">POWER(I201,-1/3)</f>
        <v>0.322960033189855</v>
      </c>
      <c r="K201" s="7" t="n">
        <v>0.71</v>
      </c>
      <c r="L201" s="8" t="n">
        <f aca="false">0.00001827*((291.15+120)/(C201+120))*POWER(C201/291.15,3/2)</f>
        <v>1.32850568346379E-005</v>
      </c>
      <c r="M201" s="7" t="n">
        <f aca="false">E201*D201*G201/L201</f>
        <v>1776675161.08728</v>
      </c>
      <c r="N201" s="7" t="n">
        <f aca="false">0.332*SQRT(J201)*POWER(K201,-2/3)/SQRT(M201)</f>
        <v>5.62431401026426E-006</v>
      </c>
      <c r="O201" s="7" t="n">
        <f aca="false">C201+0.85*D201*D201/2/F201</f>
        <v>24624.5106467662</v>
      </c>
      <c r="P201" s="7" t="n">
        <f aca="false">N201*E201*D201*F201*(O201-H201)</f>
        <v>1857211.37481025</v>
      </c>
      <c r="Q201" s="7" t="n">
        <f aca="false">0.00001827*((291.15+120)/(H201+120))*POWER(H201/291.15,3/2)</f>
        <v>1.87066595305024E-005</v>
      </c>
      <c r="R201" s="7" t="n">
        <f aca="false">B201/287/H201</f>
        <v>1.17682926829268</v>
      </c>
      <c r="S201" s="7" t="n">
        <f aca="false">POWER(H201/O201,0.4)*POWER(1+POWER(K201,1/3)*(0.2)*A201*A201,0.11)</f>
        <v>0.293242425579545</v>
      </c>
      <c r="T201" s="7" t="n">
        <f aca="false">0.0296*POWER(K201,0.43)*POWER(R201*D201,0.8)*POWER(Q201,0.2)*F201*(O201-H201)/K201*S201/POWER(G201,0.2)</f>
        <v>37901321.3507911</v>
      </c>
      <c r="U201" s="0" t="n">
        <v>1.3475</v>
      </c>
    </row>
    <row r="202" customFormat="false" ht="17.35" hidden="false" customHeight="false" outlineLevel="0" collapsed="false">
      <c r="A202" s="6" t="n">
        <v>27</v>
      </c>
      <c r="B202" s="7" t="n">
        <v>101325</v>
      </c>
      <c r="C202" s="6" t="n">
        <v>198.64</v>
      </c>
      <c r="D202" s="6" t="n">
        <v>7600</v>
      </c>
      <c r="E202" s="8" t="n">
        <f aca="false">B202/287/C202</f>
        <v>1.77732974470301</v>
      </c>
      <c r="F202" s="7" t="n">
        <v>1005</v>
      </c>
      <c r="G202" s="0" t="n">
        <v>1.75166</v>
      </c>
      <c r="H202" s="7" t="n">
        <v>300</v>
      </c>
      <c r="I202" s="8" t="n">
        <f aca="false">0.5+0.039*A202*A202+0.5*H202/C202</f>
        <v>29.6861349174386</v>
      </c>
      <c r="J202" s="8" t="n">
        <f aca="false">POWER(I202,-1/3)</f>
        <v>0.322960033189855</v>
      </c>
      <c r="K202" s="7" t="n">
        <v>0.71</v>
      </c>
      <c r="L202" s="8" t="n">
        <f aca="false">0.00001827*((291.15+120)/(C202+120))*POWER(C202/291.15,3/2)</f>
        <v>1.32850568346379E-005</v>
      </c>
      <c r="M202" s="7" t="n">
        <f aca="false">E202*D202*G202/L202</f>
        <v>1781016723.61073</v>
      </c>
      <c r="N202" s="7" t="n">
        <f aca="false">0.332*SQRT(J202)*POWER(K202,-2/3)/SQRT(M202)</f>
        <v>5.61745466699633E-006</v>
      </c>
      <c r="O202" s="7" t="n">
        <f aca="false">C202+0.85*D202*D202/2/F202</f>
        <v>24624.5106467662</v>
      </c>
      <c r="P202" s="7" t="n">
        <f aca="false">N202*E202*D202*F202*(O202-H202)</f>
        <v>1854946.342965</v>
      </c>
      <c r="Q202" s="7" t="n">
        <f aca="false">0.00001827*((291.15+120)/(H202+120))*POWER(H202/291.15,3/2)</f>
        <v>1.87066595305024E-005</v>
      </c>
      <c r="R202" s="7" t="n">
        <f aca="false">B202/287/H202</f>
        <v>1.17682926829268</v>
      </c>
      <c r="S202" s="7" t="n">
        <f aca="false">POWER(H202/O202,0.4)*POWER(1+POWER(K202,1/3)*(0.2)*A202*A202,0.11)</f>
        <v>0.293242425579545</v>
      </c>
      <c r="T202" s="7" t="n">
        <f aca="false">0.0296*POWER(K202,0.43)*POWER(R202*D202,0.8)*POWER(Q202,0.2)*F202*(O202-H202)/K202*S202/POWER(G202,0.2)</f>
        <v>37882824.9898312</v>
      </c>
      <c r="U202" s="0" t="n">
        <v>1.354</v>
      </c>
    </row>
    <row r="203" customFormat="false" ht="17.35" hidden="false" customHeight="false" outlineLevel="0" collapsed="false">
      <c r="A203" s="6" t="n">
        <v>27</v>
      </c>
      <c r="B203" s="7" t="n">
        <v>101325</v>
      </c>
      <c r="C203" s="6" t="n">
        <v>198.64</v>
      </c>
      <c r="D203" s="6" t="n">
        <v>7600</v>
      </c>
      <c r="E203" s="8" t="n">
        <f aca="false">B203/287/C203</f>
        <v>1.77732974470301</v>
      </c>
      <c r="F203" s="7" t="n">
        <v>1005</v>
      </c>
      <c r="G203" s="0" t="n">
        <v>1.75589</v>
      </c>
      <c r="H203" s="7" t="n">
        <v>300</v>
      </c>
      <c r="I203" s="8" t="n">
        <f aca="false">0.5+0.039*A203*A203+0.5*H203/C203</f>
        <v>29.6861349174386</v>
      </c>
      <c r="J203" s="8" t="n">
        <f aca="false">POWER(I203,-1/3)</f>
        <v>0.322960033189855</v>
      </c>
      <c r="K203" s="7" t="n">
        <v>0.71</v>
      </c>
      <c r="L203" s="8" t="n">
        <f aca="false">0.00001827*((291.15+120)/(C203+120))*POWER(C203/291.15,3/2)</f>
        <v>1.32850568346379E-005</v>
      </c>
      <c r="M203" s="7" t="n">
        <f aca="false">E203*D203*G203/L203</f>
        <v>1785317615.75925</v>
      </c>
      <c r="N203" s="7" t="n">
        <f aca="false">0.332*SQRT(J203)*POWER(K203,-2/3)/SQRT(M203)</f>
        <v>5.61068426529823E-006</v>
      </c>
      <c r="O203" s="7" t="n">
        <f aca="false">C203+0.85*D203*D203/2/F203</f>
        <v>24624.5106467662</v>
      </c>
      <c r="P203" s="7" t="n">
        <f aca="false">N203*E203*D203*F203*(O203-H203)</f>
        <v>1852710.68062061</v>
      </c>
      <c r="Q203" s="7" t="n">
        <f aca="false">0.00001827*((291.15+120)/(H203+120))*POWER(H203/291.15,3/2)</f>
        <v>1.87066595305024E-005</v>
      </c>
      <c r="R203" s="7" t="n">
        <f aca="false">B203/287/H203</f>
        <v>1.17682926829268</v>
      </c>
      <c r="S203" s="7" t="n">
        <f aca="false">POWER(H203/O203,0.4)*POWER(1+POWER(K203,1/3)*(0.2)*A203*A203,0.11)</f>
        <v>0.293242425579545</v>
      </c>
      <c r="T203" s="7" t="n">
        <f aca="false">0.0296*POWER(K203,0.43)*POWER(R203*D203,0.8)*POWER(Q203,0.2)*F203*(O203-H203)/K203*S203/POWER(G203,0.2)</f>
        <v>37864555.1680361</v>
      </c>
      <c r="U203" s="0" t="n">
        <v>1.3606</v>
      </c>
    </row>
    <row r="204" customFormat="false" ht="17.35" hidden="false" customHeight="false" outlineLevel="0" collapsed="false">
      <c r="A204" s="6" t="n">
        <v>27</v>
      </c>
      <c r="B204" s="7" t="n">
        <v>101325</v>
      </c>
      <c r="C204" s="6" t="n">
        <v>198.64</v>
      </c>
      <c r="D204" s="6" t="n">
        <v>7600</v>
      </c>
      <c r="E204" s="8" t="n">
        <f aca="false">B204/287/C204</f>
        <v>1.77732974470301</v>
      </c>
      <c r="F204" s="7" t="n">
        <v>1005</v>
      </c>
      <c r="G204" s="0" t="n">
        <v>1.76011</v>
      </c>
      <c r="H204" s="7" t="n">
        <v>300</v>
      </c>
      <c r="I204" s="8" t="n">
        <f aca="false">0.5+0.039*A204*A204+0.5*H204/C204</f>
        <v>29.6861349174386</v>
      </c>
      <c r="J204" s="8" t="n">
        <f aca="false">POWER(I204,-1/3)</f>
        <v>0.322960033189855</v>
      </c>
      <c r="K204" s="7" t="n">
        <v>0.71</v>
      </c>
      <c r="L204" s="8" t="n">
        <f aca="false">0.00001827*((291.15+120)/(C204+120))*POWER(C204/291.15,3/2)</f>
        <v>1.32850568346379E-005</v>
      </c>
      <c r="M204" s="7" t="n">
        <f aca="false">E204*D204*G204/L204</f>
        <v>1789608340.31403</v>
      </c>
      <c r="N204" s="7" t="n">
        <f aca="false">0.332*SQRT(J204)*POWER(K204,-2/3)/SQRT(M204)</f>
        <v>5.60395420395238E-006</v>
      </c>
      <c r="O204" s="7" t="n">
        <f aca="false">C204+0.85*D204*D204/2/F204</f>
        <v>24624.5106467662</v>
      </c>
      <c r="P204" s="7" t="n">
        <f aca="false">N204*E204*D204*F204*(O204-H204)</f>
        <v>1850488.33911161</v>
      </c>
      <c r="Q204" s="7" t="n">
        <f aca="false">0.00001827*((291.15+120)/(H204+120))*POWER(H204/291.15,3/2)</f>
        <v>1.87066595305024E-005</v>
      </c>
      <c r="R204" s="7" t="n">
        <f aca="false">B204/287/H204</f>
        <v>1.17682926829268</v>
      </c>
      <c r="S204" s="7" t="n">
        <f aca="false">POWER(H204/O204,0.4)*POWER(1+POWER(K204,1/3)*(0.2)*A204*A204,0.11)</f>
        <v>0.293242425579545</v>
      </c>
      <c r="T204" s="7" t="n">
        <f aca="false">0.0296*POWER(K204,0.43)*POWER(R204*D204,0.8)*POWER(Q204,0.2)*F204*(O204-H204)/K204*S204/POWER(G204,0.2)</f>
        <v>37846381.0896352</v>
      </c>
      <c r="U204" s="0" t="n">
        <v>1.3671</v>
      </c>
    </row>
    <row r="205" customFormat="false" ht="17.35" hidden="false" customHeight="false" outlineLevel="0" collapsed="false">
      <c r="A205" s="6" t="n">
        <v>27</v>
      </c>
      <c r="B205" s="7" t="n">
        <v>101325</v>
      </c>
      <c r="C205" s="6" t="n">
        <v>198.64</v>
      </c>
      <c r="D205" s="6" t="n">
        <v>7600</v>
      </c>
      <c r="E205" s="8" t="n">
        <f aca="false">B205/287/C205</f>
        <v>1.77732974470301</v>
      </c>
      <c r="F205" s="7" t="n">
        <v>1005</v>
      </c>
      <c r="G205" s="0" t="n">
        <v>1.76428</v>
      </c>
      <c r="H205" s="7" t="n">
        <v>300</v>
      </c>
      <c r="I205" s="8" t="n">
        <f aca="false">0.5+0.039*A205*A205+0.5*H205/C205</f>
        <v>29.6861349174386</v>
      </c>
      <c r="J205" s="8" t="n">
        <f aca="false">POWER(I205,-1/3)</f>
        <v>0.322960033189855</v>
      </c>
      <c r="K205" s="7" t="n">
        <v>0.71</v>
      </c>
      <c r="L205" s="8" t="n">
        <f aca="false">0.00001827*((291.15+120)/(C205+120))*POWER(C205/291.15,3/2)</f>
        <v>1.32850568346379E-005</v>
      </c>
      <c r="M205" s="7" t="n">
        <f aca="false">E205*D205*G205/L205</f>
        <v>1793848226.90016</v>
      </c>
      <c r="N205" s="7" t="n">
        <f aca="false">0.332*SQRT(J205)*POWER(K205,-2/3)/SQRT(M205)</f>
        <v>5.59732761587103E-006</v>
      </c>
      <c r="O205" s="7" t="n">
        <f aca="false">C205+0.85*D205*D205/2/F205</f>
        <v>24624.5106467662</v>
      </c>
      <c r="P205" s="7" t="n">
        <f aca="false">N205*E205*D205*F205*(O205-H205)</f>
        <v>1848300.16563154</v>
      </c>
      <c r="Q205" s="7" t="n">
        <f aca="false">0.00001827*((291.15+120)/(H205+120))*POWER(H205/291.15,3/2)</f>
        <v>1.87066595305024E-005</v>
      </c>
      <c r="R205" s="7" t="n">
        <f aca="false">B205/287/H205</f>
        <v>1.17682926829268</v>
      </c>
      <c r="S205" s="7" t="n">
        <f aca="false">POWER(H205/O205,0.4)*POWER(1+POWER(K205,1/3)*(0.2)*A205*A205,0.11)</f>
        <v>0.293242425579545</v>
      </c>
      <c r="T205" s="7" t="n">
        <f aca="false">0.0296*POWER(K205,0.43)*POWER(R205*D205,0.8)*POWER(Q205,0.2)*F205*(O205-H205)/K205*S205/POWER(G205,0.2)</f>
        <v>37828473.6341287</v>
      </c>
      <c r="U205" s="0" t="n">
        <v>1.3736</v>
      </c>
    </row>
    <row r="206" customFormat="false" ht="17.35" hidden="false" customHeight="false" outlineLevel="0" collapsed="false">
      <c r="A206" s="6" t="n">
        <v>27</v>
      </c>
      <c r="B206" s="7" t="n">
        <v>101325</v>
      </c>
      <c r="C206" s="6" t="n">
        <v>198.64</v>
      </c>
      <c r="D206" s="6" t="n">
        <v>7600</v>
      </c>
      <c r="E206" s="8" t="n">
        <f aca="false">B206/287/C206</f>
        <v>1.77732974470301</v>
      </c>
      <c r="F206" s="7" t="n">
        <v>1005</v>
      </c>
      <c r="G206" s="0" t="n">
        <v>1.76843</v>
      </c>
      <c r="H206" s="7" t="n">
        <v>300</v>
      </c>
      <c r="I206" s="8" t="n">
        <f aca="false">0.5+0.039*A206*A206+0.5*H206/C206</f>
        <v>29.6861349174386</v>
      </c>
      <c r="J206" s="8" t="n">
        <f aca="false">POWER(I206,-1/3)</f>
        <v>0.322960033189855</v>
      </c>
      <c r="K206" s="7" t="n">
        <v>0.71</v>
      </c>
      <c r="L206" s="8" t="n">
        <f aca="false">0.00001827*((291.15+120)/(C206+120))*POWER(C206/291.15,3/2)</f>
        <v>1.32850568346379E-005</v>
      </c>
      <c r="M206" s="7" t="n">
        <f aca="false">E206*D206*G206/L206</f>
        <v>1798067778.29882</v>
      </c>
      <c r="N206" s="7" t="n">
        <f aca="false">0.332*SQRT(J206)*POWER(K206,-2/3)/SQRT(M206)</f>
        <v>5.59075609380812E-006</v>
      </c>
      <c r="O206" s="7" t="n">
        <f aca="false">C206+0.85*D206*D206/2/F206</f>
        <v>24624.5106467662</v>
      </c>
      <c r="P206" s="7" t="n">
        <f aca="false">N206*E206*D206*F206*(O206-H206)</f>
        <v>1846130.17556648</v>
      </c>
      <c r="Q206" s="7" t="n">
        <f aca="false">0.00001827*((291.15+120)/(H206+120))*POWER(H206/291.15,3/2)</f>
        <v>1.87066595305024E-005</v>
      </c>
      <c r="R206" s="7" t="n">
        <f aca="false">B206/287/H206</f>
        <v>1.17682926829268</v>
      </c>
      <c r="S206" s="7" t="n">
        <f aca="false">POWER(H206/O206,0.4)*POWER(1+POWER(K206,1/3)*(0.2)*A206*A206,0.11)</f>
        <v>0.293242425579545</v>
      </c>
      <c r="T206" s="7" t="n">
        <f aca="false">0.0296*POWER(K206,0.43)*POWER(R206*D206,0.8)*POWER(Q206,0.2)*F206*(O206-H206)/K206*S206/POWER(G206,0.2)</f>
        <v>37810702.4205704</v>
      </c>
      <c r="U206" s="0" t="n">
        <v>1.3802</v>
      </c>
    </row>
    <row r="207" customFormat="false" ht="17.35" hidden="false" customHeight="false" outlineLevel="0" collapsed="false">
      <c r="A207" s="6" t="n">
        <v>27</v>
      </c>
      <c r="B207" s="7" t="n">
        <v>101325</v>
      </c>
      <c r="C207" s="6" t="n">
        <v>198.64</v>
      </c>
      <c r="D207" s="6" t="n">
        <v>7600</v>
      </c>
      <c r="E207" s="8" t="n">
        <f aca="false">B207/287/C207</f>
        <v>1.77732974470301</v>
      </c>
      <c r="F207" s="7" t="n">
        <v>1005</v>
      </c>
      <c r="G207" s="0" t="n">
        <v>1.77255</v>
      </c>
      <c r="H207" s="7" t="n">
        <v>300</v>
      </c>
      <c r="I207" s="8" t="n">
        <f aca="false">0.5+0.039*A207*A207+0.5*H207/C207</f>
        <v>29.6861349174386</v>
      </c>
      <c r="J207" s="8" t="n">
        <f aca="false">POWER(I207,-1/3)</f>
        <v>0.322960033189855</v>
      </c>
      <c r="K207" s="7" t="n">
        <v>0.71</v>
      </c>
      <c r="L207" s="8" t="n">
        <f aca="false">0.00001827*((291.15+120)/(C207+120))*POWER(C207/291.15,3/2)</f>
        <v>1.32850568346379E-005</v>
      </c>
      <c r="M207" s="7" t="n">
        <f aca="false">E207*D207*G207/L207</f>
        <v>1802256826.91629</v>
      </c>
      <c r="N207" s="7" t="n">
        <f aca="false">0.332*SQRT(J207)*POWER(K207,-2/3)/SQRT(M207)</f>
        <v>5.58425491885732E-006</v>
      </c>
      <c r="O207" s="7" t="n">
        <f aca="false">C207+0.85*D207*D207/2/F207</f>
        <v>24624.5106467662</v>
      </c>
      <c r="P207" s="7" t="n">
        <f aca="false">N207*E207*D207*F207*(O207-H207)</f>
        <v>1843983.41490443</v>
      </c>
      <c r="Q207" s="7" t="n">
        <f aca="false">0.00001827*((291.15+120)/(H207+120))*POWER(H207/291.15,3/2)</f>
        <v>1.87066595305024E-005</v>
      </c>
      <c r="R207" s="7" t="n">
        <f aca="false">B207/287/H207</f>
        <v>1.17682926829268</v>
      </c>
      <c r="S207" s="7" t="n">
        <f aca="false">POWER(H207/O207,0.4)*POWER(1+POWER(K207,1/3)*(0.2)*A207*A207,0.11)</f>
        <v>0.293242425579545</v>
      </c>
      <c r="T207" s="7" t="n">
        <f aca="false">0.0296*POWER(K207,0.43)*POWER(R207*D207,0.8)*POWER(Q207,0.2)*F207*(O207-H207)/K207*S207/POWER(G207,0.2)</f>
        <v>37793109.1080729</v>
      </c>
      <c r="U207" s="0" t="n">
        <v>1.3867</v>
      </c>
    </row>
    <row r="208" customFormat="false" ht="17.35" hidden="false" customHeight="false" outlineLevel="0" collapsed="false">
      <c r="A208" s="6" t="n">
        <v>27</v>
      </c>
      <c r="B208" s="7" t="n">
        <v>101325</v>
      </c>
      <c r="C208" s="6" t="n">
        <v>198.64</v>
      </c>
      <c r="D208" s="6" t="n">
        <v>7600</v>
      </c>
      <c r="E208" s="8" t="n">
        <f aca="false">B208/287/C208</f>
        <v>1.77732974470301</v>
      </c>
      <c r="F208" s="7" t="n">
        <v>1005</v>
      </c>
      <c r="G208" s="0" t="n">
        <v>1.77662</v>
      </c>
      <c r="H208" s="7" t="n">
        <v>300</v>
      </c>
      <c r="I208" s="8" t="n">
        <f aca="false">0.5+0.039*A208*A208+0.5*H208/C208</f>
        <v>29.6861349174386</v>
      </c>
      <c r="J208" s="8" t="n">
        <f aca="false">POWER(I208,-1/3)</f>
        <v>0.322960033189855</v>
      </c>
      <c r="K208" s="7" t="n">
        <v>0.71</v>
      </c>
      <c r="L208" s="8" t="n">
        <f aca="false">0.00001827*((291.15+120)/(C208+120))*POWER(C208/291.15,3/2)</f>
        <v>1.32850568346379E-005</v>
      </c>
      <c r="M208" s="7" t="n">
        <f aca="false">E208*D208*G208/L208</f>
        <v>1806395037.5651</v>
      </c>
      <c r="N208" s="7" t="n">
        <f aca="false">0.332*SQRT(J208)*POWER(K208,-2/3)/SQRT(M208)</f>
        <v>5.57785485888122E-006</v>
      </c>
      <c r="O208" s="7" t="n">
        <f aca="false">C208+0.85*D208*D208/2/F208</f>
        <v>24624.5106467662</v>
      </c>
      <c r="P208" s="7" t="n">
        <f aca="false">N208*E208*D208*F208*(O208-H208)</f>
        <v>1841870.04353764</v>
      </c>
      <c r="Q208" s="7" t="n">
        <f aca="false">0.00001827*((291.15+120)/(H208+120))*POWER(H208/291.15,3/2)</f>
        <v>1.87066595305024E-005</v>
      </c>
      <c r="R208" s="7" t="n">
        <f aca="false">B208/287/H208</f>
        <v>1.17682926829268</v>
      </c>
      <c r="S208" s="7" t="n">
        <f aca="false">POWER(H208/O208,0.4)*POWER(1+POWER(K208,1/3)*(0.2)*A208*A208,0.11)</f>
        <v>0.293242425579545</v>
      </c>
      <c r="T208" s="7" t="n">
        <f aca="false">0.0296*POWER(K208,0.43)*POWER(R208*D208,0.8)*POWER(Q208,0.2)*F208*(O208-H208)/K208*S208/POWER(G208,0.2)</f>
        <v>37775777.422208</v>
      </c>
      <c r="U208" s="0" t="n">
        <v>1.3932</v>
      </c>
    </row>
    <row r="209" customFormat="false" ht="17.35" hidden="false" customHeight="false" outlineLevel="0" collapsed="false">
      <c r="A209" s="6" t="n">
        <v>27</v>
      </c>
      <c r="B209" s="7" t="n">
        <v>101325</v>
      </c>
      <c r="C209" s="6" t="n">
        <v>198.64</v>
      </c>
      <c r="D209" s="6" t="n">
        <v>7600</v>
      </c>
      <c r="E209" s="8" t="n">
        <f aca="false">B209/287/C209</f>
        <v>1.77732974470301</v>
      </c>
      <c r="F209" s="7" t="n">
        <v>1005</v>
      </c>
      <c r="G209" s="0" t="n">
        <v>1.78066</v>
      </c>
      <c r="H209" s="7" t="n">
        <v>300</v>
      </c>
      <c r="I209" s="8" t="n">
        <f aca="false">0.5+0.039*A209*A209+0.5*H209/C209</f>
        <v>29.6861349174386</v>
      </c>
      <c r="J209" s="8" t="n">
        <f aca="false">POWER(I209,-1/3)</f>
        <v>0.322960033189855</v>
      </c>
      <c r="K209" s="7" t="n">
        <v>0.71</v>
      </c>
      <c r="L209" s="8" t="n">
        <f aca="false">0.00001827*((291.15+120)/(C209+120))*POWER(C209/291.15,3/2)</f>
        <v>1.32850568346379E-005</v>
      </c>
      <c r="M209" s="7" t="n">
        <f aca="false">E209*D209*G209/L209</f>
        <v>1810502745.43272</v>
      </c>
      <c r="N209" s="7" t="n">
        <f aca="false">0.332*SQRT(J209)*POWER(K209,-2/3)/SQRT(M209)</f>
        <v>5.57152368677095E-006</v>
      </c>
      <c r="O209" s="7" t="n">
        <f aca="false">C209+0.85*D209*D209/2/F209</f>
        <v>24624.5106467662</v>
      </c>
      <c r="P209" s="7" t="n">
        <f aca="false">N209*E209*D209*F209*(O209-H209)</f>
        <v>1839779.41971443</v>
      </c>
      <c r="Q209" s="7" t="n">
        <f aca="false">0.00001827*((291.15+120)/(H209+120))*POWER(H209/291.15,3/2)</f>
        <v>1.87066595305024E-005</v>
      </c>
      <c r="R209" s="7" t="n">
        <f aca="false">B209/287/H209</f>
        <v>1.17682926829268</v>
      </c>
      <c r="S209" s="7" t="n">
        <f aca="false">POWER(H209/O209,0.4)*POWER(1+POWER(K209,1/3)*(0.2)*A209*A209,0.11)</f>
        <v>0.293242425579545</v>
      </c>
      <c r="T209" s="7" t="n">
        <f aca="false">0.0296*POWER(K209,0.43)*POWER(R209*D209,0.8)*POWER(Q209,0.2)*F209*(O209-H209)/K209*S209/POWER(G209,0.2)</f>
        <v>37758620.5442712</v>
      </c>
      <c r="U209" s="0" t="n">
        <v>1.3997</v>
      </c>
    </row>
    <row r="210" customFormat="false" ht="17.35" hidden="false" customHeight="false" outlineLevel="0" collapsed="false">
      <c r="A210" s="6" t="n">
        <v>27</v>
      </c>
      <c r="B210" s="7" t="n">
        <v>101325</v>
      </c>
      <c r="C210" s="6" t="n">
        <v>198.64</v>
      </c>
      <c r="D210" s="6" t="n">
        <v>7600</v>
      </c>
      <c r="E210" s="8" t="n">
        <f aca="false">B210/287/C210</f>
        <v>1.77732974470301</v>
      </c>
      <c r="F210" s="7" t="n">
        <v>1005</v>
      </c>
      <c r="G210" s="0" t="n">
        <v>1.78465</v>
      </c>
      <c r="H210" s="7" t="n">
        <v>300</v>
      </c>
      <c r="I210" s="8" t="n">
        <f aca="false">0.5+0.039*A210*A210+0.5*H210/C210</f>
        <v>29.6861349174386</v>
      </c>
      <c r="J210" s="8" t="n">
        <f aca="false">POWER(I210,-1/3)</f>
        <v>0.322960033189855</v>
      </c>
      <c r="K210" s="7" t="n">
        <v>0.71</v>
      </c>
      <c r="L210" s="8" t="n">
        <f aca="false">0.00001827*((291.15+120)/(C210+120))*POWER(C210/291.15,3/2)</f>
        <v>1.32850568346379E-005</v>
      </c>
      <c r="M210" s="7" t="n">
        <f aca="false">E210*D210*G210/L210</f>
        <v>1814559615.33168</v>
      </c>
      <c r="N210" s="7" t="n">
        <f aca="false">0.332*SQRT(J210)*POWER(K210,-2/3)/SQRT(M210)</f>
        <v>5.56529198343557E-006</v>
      </c>
      <c r="O210" s="7" t="n">
        <f aca="false">C210+0.85*D210*D210/2/F210</f>
        <v>24624.5106467662</v>
      </c>
      <c r="P210" s="7" t="n">
        <f aca="false">N210*E210*D210*F210*(O210-H210)</f>
        <v>1837721.64159291</v>
      </c>
      <c r="Q210" s="7" t="n">
        <f aca="false">0.00001827*((291.15+120)/(H210+120))*POWER(H210/291.15,3/2)</f>
        <v>1.87066595305024E-005</v>
      </c>
      <c r="R210" s="7" t="n">
        <f aca="false">B210/287/H210</f>
        <v>1.17682926829268</v>
      </c>
      <c r="S210" s="7" t="n">
        <f aca="false">POWER(H210/O210,0.4)*POWER(1+POWER(K210,1/3)*(0.2)*A210*A210,0.11)</f>
        <v>0.293242425579545</v>
      </c>
      <c r="T210" s="7" t="n">
        <f aca="false">0.0296*POWER(K210,0.43)*POWER(R210*D210,0.8)*POWER(Q210,0.2)*F210*(O210-H210)/K210*S210/POWER(G210,0.2)</f>
        <v>37741721.7900733</v>
      </c>
      <c r="U210" s="0" t="n">
        <v>1.4063</v>
      </c>
    </row>
    <row r="211" customFormat="false" ht="17.35" hidden="false" customHeight="false" outlineLevel="0" collapsed="false">
      <c r="A211" s="6" t="n">
        <v>27</v>
      </c>
      <c r="B211" s="7" t="n">
        <v>101325</v>
      </c>
      <c r="C211" s="6" t="n">
        <v>198.64</v>
      </c>
      <c r="D211" s="6" t="n">
        <v>7600</v>
      </c>
      <c r="E211" s="8" t="n">
        <f aca="false">B211/287/C211</f>
        <v>1.77732974470301</v>
      </c>
      <c r="F211" s="7" t="n">
        <v>1005</v>
      </c>
      <c r="G211" s="0" t="n">
        <v>1.78861</v>
      </c>
      <c r="H211" s="7" t="n">
        <v>300</v>
      </c>
      <c r="I211" s="8" t="n">
        <f aca="false">0.5+0.039*A211*A211+0.5*H211/C211</f>
        <v>29.6861349174386</v>
      </c>
      <c r="J211" s="8" t="n">
        <f aca="false">POWER(I211,-1/3)</f>
        <v>0.322960033189855</v>
      </c>
      <c r="K211" s="7" t="n">
        <v>0.71</v>
      </c>
      <c r="L211" s="8" t="n">
        <f aca="false">0.00001827*((291.15+120)/(C211+120))*POWER(C211/291.15,3/2)</f>
        <v>1.32850568346379E-005</v>
      </c>
      <c r="M211" s="7" t="n">
        <f aca="false">E211*D211*G211/L211</f>
        <v>1818585982.44944</v>
      </c>
      <c r="N211" s="7" t="n">
        <f aca="false">0.332*SQRT(J211)*POWER(K211,-2/3)/SQRT(M211)</f>
        <v>5.5591277642454E-006</v>
      </c>
      <c r="O211" s="7" t="n">
        <f aca="false">C211+0.85*D211*D211/2/F211</f>
        <v>24624.5106467662</v>
      </c>
      <c r="P211" s="7" t="n">
        <f aca="false">N211*E211*D211*F211*(O211-H211)</f>
        <v>1835686.14749071</v>
      </c>
      <c r="Q211" s="7" t="n">
        <f aca="false">0.00001827*((291.15+120)/(H211+120))*POWER(H211/291.15,3/2)</f>
        <v>1.87066595305024E-005</v>
      </c>
      <c r="R211" s="7" t="n">
        <f aca="false">B211/287/H211</f>
        <v>1.17682926829268</v>
      </c>
      <c r="S211" s="7" t="n">
        <f aca="false">POWER(H211/O211,0.4)*POWER(1+POWER(K211,1/3)*(0.2)*A211*A211,0.11)</f>
        <v>0.293242425579545</v>
      </c>
      <c r="T211" s="7" t="n">
        <f aca="false">0.0296*POWER(K211,0.43)*POWER(R211*D211,0.8)*POWER(Q211,0.2)*F211*(O211-H211)/K211*S211/POWER(G211,0.2)</f>
        <v>37724994.8619799</v>
      </c>
      <c r="U211" s="0" t="n">
        <v>1.4128</v>
      </c>
    </row>
    <row r="212" customFormat="false" ht="17.35" hidden="false" customHeight="false" outlineLevel="0" collapsed="false">
      <c r="A212" s="6" t="n">
        <v>27</v>
      </c>
      <c r="B212" s="7" t="n">
        <v>101325</v>
      </c>
      <c r="C212" s="6" t="n">
        <v>198.64</v>
      </c>
      <c r="D212" s="6" t="n">
        <v>7600</v>
      </c>
      <c r="E212" s="8" t="n">
        <f aca="false">B212/287/C212</f>
        <v>1.77732974470301</v>
      </c>
      <c r="F212" s="7" t="n">
        <v>1005</v>
      </c>
      <c r="G212" s="0" t="n">
        <v>1.79254</v>
      </c>
      <c r="H212" s="7" t="n">
        <v>300</v>
      </c>
      <c r="I212" s="8" t="n">
        <f aca="false">0.5+0.039*A212*A212+0.5*H212/C212</f>
        <v>29.6861349174386</v>
      </c>
      <c r="J212" s="8" t="n">
        <f aca="false">POWER(I212,-1/3)</f>
        <v>0.322960033189855</v>
      </c>
      <c r="K212" s="7" t="n">
        <v>0.71</v>
      </c>
      <c r="L212" s="8" t="n">
        <f aca="false">0.00001827*((291.15+120)/(C212+120))*POWER(C212/291.15,3/2)</f>
        <v>1.32850568346379E-005</v>
      </c>
      <c r="M212" s="7" t="n">
        <f aca="false">E212*D212*G212/L212</f>
        <v>1822581846.78601</v>
      </c>
      <c r="N212" s="7" t="n">
        <f aca="false">0.332*SQRT(J212)*POWER(K212,-2/3)/SQRT(M212)</f>
        <v>5.55303044984504E-006</v>
      </c>
      <c r="O212" s="7" t="n">
        <f aca="false">C212+0.85*D212*D212/2/F212</f>
        <v>24624.5106467662</v>
      </c>
      <c r="P212" s="7" t="n">
        <f aca="false">N212*E212*D212*F212*(O212-H212)</f>
        <v>1833672.74609821</v>
      </c>
      <c r="Q212" s="7" t="n">
        <f aca="false">0.00001827*((291.15+120)/(H212+120))*POWER(H212/291.15,3/2)</f>
        <v>1.87066595305024E-005</v>
      </c>
      <c r="R212" s="7" t="n">
        <f aca="false">B212/287/H212</f>
        <v>1.17682926829268</v>
      </c>
      <c r="S212" s="7" t="n">
        <f aca="false">POWER(H212/O212,0.4)*POWER(1+POWER(K212,1/3)*(0.2)*A212*A212,0.11)</f>
        <v>0.293242425579545</v>
      </c>
      <c r="T212" s="7" t="n">
        <f aca="false">0.0296*POWER(K212,0.43)*POWER(R212*D212,0.8)*POWER(Q212,0.2)*F212*(O212-H212)/K212*S212/POWER(G212,0.2)</f>
        <v>37708438.5318912</v>
      </c>
      <c r="U212" s="0" t="n">
        <v>1.4193</v>
      </c>
    </row>
    <row r="213" customFormat="false" ht="17.35" hidden="false" customHeight="false" outlineLevel="0" collapsed="false">
      <c r="A213" s="6" t="n">
        <v>27</v>
      </c>
      <c r="B213" s="7" t="n">
        <v>101325</v>
      </c>
      <c r="C213" s="6" t="n">
        <v>198.64</v>
      </c>
      <c r="D213" s="6" t="n">
        <v>7600</v>
      </c>
      <c r="E213" s="8" t="n">
        <f aca="false">B213/287/C213</f>
        <v>1.77732974470301</v>
      </c>
      <c r="F213" s="7" t="n">
        <v>1005</v>
      </c>
      <c r="G213" s="0" t="n">
        <v>1.7964</v>
      </c>
      <c r="H213" s="7" t="n">
        <v>300</v>
      </c>
      <c r="I213" s="8" t="n">
        <f aca="false">0.5+0.039*A213*A213+0.5*H213/C213</f>
        <v>29.6861349174386</v>
      </c>
      <c r="J213" s="8" t="n">
        <f aca="false">POWER(I213,-1/3)</f>
        <v>0.322960033189855</v>
      </c>
      <c r="K213" s="7" t="n">
        <v>0.71</v>
      </c>
      <c r="L213" s="8" t="n">
        <f aca="false">0.00001827*((291.15+120)/(C213+120))*POWER(C213/291.15,3/2)</f>
        <v>1.32850568346379E-005</v>
      </c>
      <c r="M213" s="7" t="n">
        <f aca="false">E213*D213*G213/L213</f>
        <v>1826506537.96645</v>
      </c>
      <c r="N213" s="7" t="n">
        <f aca="false">0.332*SQRT(J213)*POWER(K213,-2/3)/SQRT(M213)</f>
        <v>5.54706122686237E-006</v>
      </c>
      <c r="O213" s="7" t="n">
        <f aca="false">C213+0.85*D213*D213/2/F213</f>
        <v>24624.5106467662</v>
      </c>
      <c r="P213" s="7" t="n">
        <f aca="false">N213*E213*D213*F213*(O213-H213)</f>
        <v>1831701.64192409</v>
      </c>
      <c r="Q213" s="7" t="n">
        <f aca="false">0.00001827*((291.15+120)/(H213+120))*POWER(H213/291.15,3/2)</f>
        <v>1.87066595305024E-005</v>
      </c>
      <c r="R213" s="7" t="n">
        <f aca="false">B213/287/H213</f>
        <v>1.17682926829268</v>
      </c>
      <c r="S213" s="7" t="n">
        <f aca="false">POWER(H213/O213,0.4)*POWER(1+POWER(K213,1/3)*(0.2)*A213*A213,0.11)</f>
        <v>0.293242425579545</v>
      </c>
      <c r="T213" s="7" t="n">
        <f aca="false">0.0296*POWER(K213,0.43)*POWER(R213*D213,0.8)*POWER(Q213,0.2)*F213*(O213-H213)/K213*S213/POWER(G213,0.2)</f>
        <v>37692219.4450564</v>
      </c>
      <c r="U213" s="0" t="n">
        <v>1.4259</v>
      </c>
    </row>
    <row r="214" customFormat="false" ht="17.35" hidden="false" customHeight="false" outlineLevel="0" collapsed="false">
      <c r="A214" s="6" t="n">
        <v>27</v>
      </c>
      <c r="B214" s="7" t="n">
        <v>101325</v>
      </c>
      <c r="C214" s="6" t="n">
        <v>198.64</v>
      </c>
      <c r="D214" s="6" t="n">
        <v>7600</v>
      </c>
      <c r="E214" s="8" t="n">
        <f aca="false">B214/287/C214</f>
        <v>1.77732974470301</v>
      </c>
      <c r="F214" s="7" t="n">
        <v>1005</v>
      </c>
      <c r="G214" s="0" t="n">
        <v>1.80023</v>
      </c>
      <c r="H214" s="7" t="n">
        <v>300</v>
      </c>
      <c r="I214" s="8" t="n">
        <f aca="false">0.5+0.039*A214*A214+0.5*H214/C214</f>
        <v>29.6861349174386</v>
      </c>
      <c r="J214" s="8" t="n">
        <f aca="false">POWER(I214,-1/3)</f>
        <v>0.322960033189855</v>
      </c>
      <c r="K214" s="7" t="n">
        <v>0.71</v>
      </c>
      <c r="L214" s="8" t="n">
        <f aca="false">0.00001827*((291.15+120)/(C214+120))*POWER(C214/291.15,3/2)</f>
        <v>1.32850568346379E-005</v>
      </c>
      <c r="M214" s="7" t="n">
        <f aca="false">E214*D214*G214/L214</f>
        <v>1830400726.3657</v>
      </c>
      <c r="N214" s="7" t="n">
        <f aca="false">0.332*SQRT(J214)*POWER(K214,-2/3)/SQRT(M214)</f>
        <v>5.54115738224778E-006</v>
      </c>
      <c r="O214" s="7" t="n">
        <f aca="false">C214+0.85*D214*D214/2/F214</f>
        <v>24624.5106467662</v>
      </c>
      <c r="P214" s="7" t="n">
        <f aca="false">N214*E214*D214*F214*(O214-H214)</f>
        <v>1829752.12641814</v>
      </c>
      <c r="Q214" s="7" t="n">
        <f aca="false">0.00001827*((291.15+120)/(H214+120))*POWER(H214/291.15,3/2)</f>
        <v>1.87066595305024E-005</v>
      </c>
      <c r="R214" s="7" t="n">
        <f aca="false">B214/287/H214</f>
        <v>1.17682926829268</v>
      </c>
      <c r="S214" s="7" t="n">
        <f aca="false">POWER(H214/O214,0.4)*POWER(1+POWER(K214,1/3)*(0.2)*A214*A214,0.11)</f>
        <v>0.293242425579545</v>
      </c>
      <c r="T214" s="7" t="n">
        <f aca="false">0.0296*POWER(K214,0.43)*POWER(R214*D214,0.8)*POWER(Q214,0.2)*F214*(O214-H214)/K214*S214/POWER(G214,0.2)</f>
        <v>37676167.6950852</v>
      </c>
      <c r="U214" s="0" t="n">
        <v>1.4324</v>
      </c>
    </row>
    <row r="215" customFormat="false" ht="17.35" hidden="false" customHeight="false" outlineLevel="0" collapsed="false">
      <c r="A215" s="6" t="n">
        <v>27</v>
      </c>
      <c r="B215" s="7" t="n">
        <v>101325</v>
      </c>
      <c r="C215" s="6" t="n">
        <v>198.64</v>
      </c>
      <c r="D215" s="6" t="n">
        <v>7600</v>
      </c>
      <c r="E215" s="8" t="n">
        <f aca="false">B215/287/C215</f>
        <v>1.77732974470301</v>
      </c>
      <c r="F215" s="7" t="n">
        <v>1005</v>
      </c>
      <c r="G215" s="0" t="n">
        <v>1.804</v>
      </c>
      <c r="H215" s="7" t="n">
        <v>300</v>
      </c>
      <c r="I215" s="8" t="n">
        <f aca="false">0.5+0.039*A215*A215+0.5*H215/C215</f>
        <v>29.6861349174386</v>
      </c>
      <c r="J215" s="8" t="n">
        <f aca="false">POWER(I215,-1/3)</f>
        <v>0.322960033189855</v>
      </c>
      <c r="K215" s="7" t="n">
        <v>0.71</v>
      </c>
      <c r="L215" s="8" t="n">
        <f aca="false">0.00001827*((291.15+120)/(C215+120))*POWER(C215/291.15,3/2)</f>
        <v>1.32850568346379E-005</v>
      </c>
      <c r="M215" s="7" t="n">
        <f aca="false">E215*D215*G215/L215</f>
        <v>1834233909.20256</v>
      </c>
      <c r="N215" s="7" t="n">
        <f aca="false">0.332*SQRT(J215)*POWER(K215,-2/3)/SQRT(M215)</f>
        <v>5.53536439754206E-006</v>
      </c>
      <c r="O215" s="7" t="n">
        <f aca="false">C215+0.85*D215*D215/2/F215</f>
        <v>24624.5106467662</v>
      </c>
      <c r="P215" s="7" t="n">
        <f aca="false">N215*E215*D215*F215*(O215-H215)</f>
        <v>1827839.21809369</v>
      </c>
      <c r="Q215" s="7" t="n">
        <f aca="false">0.00001827*((291.15+120)/(H215+120))*POWER(H215/291.15,3/2)</f>
        <v>1.87066595305024E-005</v>
      </c>
      <c r="R215" s="7" t="n">
        <f aca="false">B215/287/H215</f>
        <v>1.17682926829268</v>
      </c>
      <c r="S215" s="7" t="n">
        <f aca="false">POWER(H215/O215,0.4)*POWER(1+POWER(K215,1/3)*(0.2)*A215*A215,0.11)</f>
        <v>0.293242425579545</v>
      </c>
      <c r="T215" s="7" t="n">
        <f aca="false">0.0296*POWER(K215,0.43)*POWER(R215*D215,0.8)*POWER(Q215,0.2)*F215*(O215-H215)/K215*S215/POWER(G215,0.2)</f>
        <v>37660407.380817</v>
      </c>
      <c r="U215" s="0" t="n">
        <v>1.4389</v>
      </c>
    </row>
    <row r="216" customFormat="false" ht="17.35" hidden="false" customHeight="false" outlineLevel="0" collapsed="false">
      <c r="A216" s="6" t="n">
        <v>27</v>
      </c>
      <c r="B216" s="7" t="n">
        <v>101325</v>
      </c>
      <c r="C216" s="6" t="n">
        <v>198.64</v>
      </c>
      <c r="D216" s="6" t="n">
        <v>7600</v>
      </c>
      <c r="E216" s="8" t="n">
        <f aca="false">B216/287/C216</f>
        <v>1.77732974470301</v>
      </c>
      <c r="F216" s="7" t="n">
        <v>1005</v>
      </c>
      <c r="G216" s="0" t="n">
        <v>1.80775</v>
      </c>
      <c r="H216" s="7" t="n">
        <v>300</v>
      </c>
      <c r="I216" s="8" t="n">
        <f aca="false">0.5+0.039*A216*A216+0.5*H216/C216</f>
        <v>29.6861349174386</v>
      </c>
      <c r="J216" s="8" t="n">
        <f aca="false">POWER(I216,-1/3)</f>
        <v>0.322960033189855</v>
      </c>
      <c r="K216" s="7" t="n">
        <v>0.71</v>
      </c>
      <c r="L216" s="8" t="n">
        <f aca="false">0.00001827*((291.15+120)/(C216+120))*POWER(C216/291.15,3/2)</f>
        <v>1.32850568346379E-005</v>
      </c>
      <c r="M216" s="7" t="n">
        <f aca="false">E216*D216*G216/L216</f>
        <v>1838046756.85195</v>
      </c>
      <c r="N216" s="7" t="n">
        <f aca="false">0.332*SQRT(J216)*POWER(K216,-2/3)/SQRT(M216)</f>
        <v>5.52962013185811E-006</v>
      </c>
      <c r="O216" s="7" t="n">
        <f aca="false">C216+0.85*D216*D216/2/F216</f>
        <v>24624.5106467662</v>
      </c>
      <c r="P216" s="7" t="n">
        <f aca="false">N216*E216*D216*F216*(O216-H216)</f>
        <v>1825942.39733498</v>
      </c>
      <c r="Q216" s="7" t="n">
        <f aca="false">0.00001827*((291.15+120)/(H216+120))*POWER(H216/291.15,3/2)</f>
        <v>1.87066595305024E-005</v>
      </c>
      <c r="R216" s="7" t="n">
        <f aca="false">B216/287/H216</f>
        <v>1.17682926829268</v>
      </c>
      <c r="S216" s="7" t="n">
        <f aca="false">POWER(H216/O216,0.4)*POWER(1+POWER(K216,1/3)*(0.2)*A216*A216,0.11)</f>
        <v>0.293242425579545</v>
      </c>
      <c r="T216" s="7" t="n">
        <f aca="false">0.0296*POWER(K216,0.43)*POWER(R216*D216,0.8)*POWER(Q216,0.2)*F216*(O216-H216)/K216*S216/POWER(G216,0.2)</f>
        <v>37644769.8360268</v>
      </c>
      <c r="U216" s="0" t="n">
        <v>1.4455</v>
      </c>
    </row>
    <row r="217" customFormat="false" ht="17.35" hidden="false" customHeight="false" outlineLevel="0" collapsed="false">
      <c r="A217" s="6" t="n">
        <v>27</v>
      </c>
      <c r="B217" s="7" t="n">
        <v>101325</v>
      </c>
      <c r="C217" s="6" t="n">
        <v>198.64</v>
      </c>
      <c r="D217" s="6" t="n">
        <v>7600</v>
      </c>
      <c r="E217" s="8" t="n">
        <f aca="false">B217/287/C217</f>
        <v>1.77732974470301</v>
      </c>
      <c r="F217" s="7" t="n">
        <v>1005</v>
      </c>
      <c r="G217" s="0" t="n">
        <v>1.81143</v>
      </c>
      <c r="H217" s="7" t="n">
        <v>300</v>
      </c>
      <c r="I217" s="8" t="n">
        <f aca="false">0.5+0.039*A217*A217+0.5*H217/C217</f>
        <v>29.6861349174386</v>
      </c>
      <c r="J217" s="8" t="n">
        <f aca="false">POWER(I217,-1/3)</f>
        <v>0.322960033189855</v>
      </c>
      <c r="K217" s="7" t="n">
        <v>0.71</v>
      </c>
      <c r="L217" s="8" t="n">
        <f aca="false">0.00001827*((291.15+120)/(C217+120))*POWER(C217/291.15,3/2)</f>
        <v>1.32850568346379E-005</v>
      </c>
      <c r="M217" s="7" t="n">
        <f aca="false">E217*D217*G217/L217</f>
        <v>1841788431.34523</v>
      </c>
      <c r="N217" s="7" t="n">
        <f aca="false">0.332*SQRT(J217)*POWER(K217,-2/3)/SQRT(M217)</f>
        <v>5.52400044256E-006</v>
      </c>
      <c r="O217" s="7" t="n">
        <f aca="false">C217+0.85*D217*D217/2/F217</f>
        <v>24624.5106467662</v>
      </c>
      <c r="P217" s="7" t="n">
        <f aca="false">N217*E217*D217*F217*(O217-H217)</f>
        <v>1824086.71309183</v>
      </c>
      <c r="Q217" s="7" t="n">
        <f aca="false">0.00001827*((291.15+120)/(H217+120))*POWER(H217/291.15,3/2)</f>
        <v>1.87066595305024E-005</v>
      </c>
      <c r="R217" s="7" t="n">
        <f aca="false">B217/287/H217</f>
        <v>1.17682926829268</v>
      </c>
      <c r="S217" s="7" t="n">
        <f aca="false">POWER(H217/O217,0.4)*POWER(1+POWER(K217,1/3)*(0.2)*A217*A217,0.11)</f>
        <v>0.293242425579545</v>
      </c>
      <c r="T217" s="7" t="n">
        <f aca="false">0.0296*POWER(K217,0.43)*POWER(R217*D217,0.8)*POWER(Q217,0.2)*F217*(O217-H217)/K217*S217/POWER(G217,0.2)</f>
        <v>37629461.9892347</v>
      </c>
      <c r="U217" s="0" t="n">
        <v>1.452</v>
      </c>
    </row>
    <row r="218" customFormat="false" ht="17.35" hidden="false" customHeight="false" outlineLevel="0" collapsed="false">
      <c r="A218" s="6" t="n">
        <v>27</v>
      </c>
      <c r="B218" s="7" t="n">
        <v>101325</v>
      </c>
      <c r="C218" s="6" t="n">
        <v>198.64</v>
      </c>
      <c r="D218" s="6" t="n">
        <v>7600</v>
      </c>
      <c r="E218" s="8" t="n">
        <f aca="false">B218/287/C218</f>
        <v>1.77732974470301</v>
      </c>
      <c r="F218" s="7" t="n">
        <v>1005</v>
      </c>
      <c r="G218" s="0" t="n">
        <v>1.81509</v>
      </c>
      <c r="H218" s="7" t="n">
        <v>300</v>
      </c>
      <c r="I218" s="8" t="n">
        <f aca="false">0.5+0.039*A218*A218+0.5*H218/C218</f>
        <v>29.6861349174386</v>
      </c>
      <c r="J218" s="8" t="n">
        <f aca="false">POWER(I218,-1/3)</f>
        <v>0.322960033189855</v>
      </c>
      <c r="K218" s="7" t="n">
        <v>0.71</v>
      </c>
      <c r="L218" s="8" t="n">
        <f aca="false">0.00001827*((291.15+120)/(C218+120))*POWER(C218/291.15,3/2)</f>
        <v>1.32850568346379E-005</v>
      </c>
      <c r="M218" s="7" t="n">
        <f aca="false">E218*D218*G218/L218</f>
        <v>1845509770.65104</v>
      </c>
      <c r="N218" s="7" t="n">
        <f aca="false">0.332*SQRT(J218)*POWER(K218,-2/3)/SQRT(M218)</f>
        <v>5.51842825499116E-006</v>
      </c>
      <c r="O218" s="7" t="n">
        <f aca="false">C218+0.85*D218*D218/2/F218</f>
        <v>24624.5106467662</v>
      </c>
      <c r="P218" s="7" t="n">
        <f aca="false">N218*E218*D218*F218*(O218-H218)</f>
        <v>1822246.71445084</v>
      </c>
      <c r="Q218" s="7" t="n">
        <f aca="false">0.00001827*((291.15+120)/(H218+120))*POWER(H218/291.15,3/2)</f>
        <v>1.87066595305024E-005</v>
      </c>
      <c r="R218" s="7" t="n">
        <f aca="false">B218/287/H218</f>
        <v>1.17682926829268</v>
      </c>
      <c r="S218" s="7" t="n">
        <f aca="false">POWER(H218/O218,0.4)*POWER(1+POWER(K218,1/3)*(0.2)*A218*A218,0.11)</f>
        <v>0.293242425579545</v>
      </c>
      <c r="T218" s="7" t="n">
        <f aca="false">0.0296*POWER(K218,0.43)*POWER(R218*D218,0.8)*POWER(Q218,0.2)*F218*(O218-H218)/K218*S218/POWER(G218,0.2)</f>
        <v>37614274.307126</v>
      </c>
      <c r="U218" s="0" t="n">
        <v>1.4585</v>
      </c>
    </row>
    <row r="219" customFormat="false" ht="17.35" hidden="false" customHeight="false" outlineLevel="0" collapsed="false">
      <c r="A219" s="6" t="n">
        <v>27</v>
      </c>
      <c r="B219" s="7" t="n">
        <v>101325</v>
      </c>
      <c r="C219" s="6" t="n">
        <v>198.64</v>
      </c>
      <c r="D219" s="6" t="n">
        <v>7600</v>
      </c>
      <c r="E219" s="8" t="n">
        <f aca="false">B219/287/C219</f>
        <v>1.77732974470301</v>
      </c>
      <c r="F219" s="7" t="n">
        <v>1005</v>
      </c>
      <c r="G219" s="0" t="n">
        <v>1.81871</v>
      </c>
      <c r="H219" s="7" t="n">
        <v>300</v>
      </c>
      <c r="I219" s="8" t="n">
        <f aca="false">0.5+0.039*A219*A219+0.5*H219/C219</f>
        <v>29.6861349174386</v>
      </c>
      <c r="J219" s="8" t="n">
        <f aca="false">POWER(I219,-1/3)</f>
        <v>0.322960033189855</v>
      </c>
      <c r="K219" s="7" t="n">
        <v>0.71</v>
      </c>
      <c r="L219" s="8" t="n">
        <f aca="false">0.00001827*((291.15+120)/(C219+120))*POWER(C219/291.15,3/2)</f>
        <v>1.32850568346379E-005</v>
      </c>
      <c r="M219" s="7" t="n">
        <f aca="false">E219*D219*G219/L219</f>
        <v>1849190439.58192</v>
      </c>
      <c r="N219" s="7" t="n">
        <f aca="false">0.332*SQRT(J219)*POWER(K219,-2/3)/SQRT(M219)</f>
        <v>5.51293351951708E-006</v>
      </c>
      <c r="O219" s="7" t="n">
        <f aca="false">C219+0.85*D219*D219/2/F219</f>
        <v>24624.5106467662</v>
      </c>
      <c r="P219" s="7" t="n">
        <f aca="false">N219*E219*D219*F219*(O219-H219)</f>
        <v>1820432.29135757</v>
      </c>
      <c r="Q219" s="7" t="n">
        <f aca="false">0.00001827*((291.15+120)/(H219+120))*POWER(H219/291.15,3/2)</f>
        <v>1.87066595305024E-005</v>
      </c>
      <c r="R219" s="7" t="n">
        <f aca="false">B219/287/H219</f>
        <v>1.17682926829268</v>
      </c>
      <c r="S219" s="7" t="n">
        <f aca="false">POWER(H219/O219,0.4)*POWER(1+POWER(K219,1/3)*(0.2)*A219*A219,0.11)</f>
        <v>0.293242425579545</v>
      </c>
      <c r="T219" s="7" t="n">
        <f aca="false">0.0296*POWER(K219,0.43)*POWER(R219*D219,0.8)*POWER(Q219,0.2)*F219*(O219-H219)/K219*S219/POWER(G219,0.2)</f>
        <v>37599288.7171312</v>
      </c>
      <c r="U219" s="0" t="n">
        <v>1.4651</v>
      </c>
    </row>
    <row r="220" customFormat="false" ht="17.35" hidden="false" customHeight="false" outlineLevel="0" collapsed="false">
      <c r="A220" s="6" t="n">
        <v>27</v>
      </c>
      <c r="B220" s="7" t="n">
        <v>101325</v>
      </c>
      <c r="C220" s="6" t="n">
        <v>198.64</v>
      </c>
      <c r="D220" s="6" t="n">
        <v>7600</v>
      </c>
      <c r="E220" s="8" t="n">
        <f aca="false">B220/287/C220</f>
        <v>1.77732974470301</v>
      </c>
      <c r="F220" s="7" t="n">
        <v>1005</v>
      </c>
      <c r="G220" s="0" t="n">
        <v>1.82228</v>
      </c>
      <c r="H220" s="7" t="n">
        <v>300</v>
      </c>
      <c r="I220" s="8" t="n">
        <f aca="false">0.5+0.039*A220*A220+0.5*H220/C220</f>
        <v>29.6861349174386</v>
      </c>
      <c r="J220" s="8" t="n">
        <f aca="false">POWER(I220,-1/3)</f>
        <v>0.322960033189855</v>
      </c>
      <c r="K220" s="7" t="n">
        <v>0.71</v>
      </c>
      <c r="L220" s="8" t="n">
        <f aca="false">0.00001827*((291.15+120)/(C220+120))*POWER(C220/291.15,3/2)</f>
        <v>1.32850568346379E-005</v>
      </c>
      <c r="M220" s="7" t="n">
        <f aca="false">E220*D220*G220/L220</f>
        <v>1852820270.54414</v>
      </c>
      <c r="N220" s="7" t="n">
        <f aca="false">0.332*SQRT(J220)*POWER(K220,-2/3)/SQRT(M220)</f>
        <v>5.50753072154228E-006</v>
      </c>
      <c r="O220" s="7" t="n">
        <f aca="false">C220+0.85*D220*D220/2/F220</f>
        <v>24624.5106467662</v>
      </c>
      <c r="P220" s="7" t="n">
        <f aca="false">N220*E220*D220*F220*(O220-H220)</f>
        <v>1818648.22705456</v>
      </c>
      <c r="Q220" s="7" t="n">
        <f aca="false">0.00001827*((291.15+120)/(H220+120))*POWER(H220/291.15,3/2)</f>
        <v>1.87066595305024E-005</v>
      </c>
      <c r="R220" s="7" t="n">
        <f aca="false">B220/287/H220</f>
        <v>1.17682926829268</v>
      </c>
      <c r="S220" s="7" t="n">
        <f aca="false">POWER(H220/O220,0.4)*POWER(1+POWER(K220,1/3)*(0.2)*A220*A220,0.11)</f>
        <v>0.293242425579545</v>
      </c>
      <c r="T220" s="7" t="n">
        <f aca="false">0.0296*POWER(K220,0.43)*POWER(R220*D220,0.8)*POWER(Q220,0.2)*F220*(O220-H220)/K220*S220/POWER(G220,0.2)</f>
        <v>37584545.1243508</v>
      </c>
      <c r="U220" s="0" t="n">
        <v>1.4716</v>
      </c>
    </row>
    <row r="221" customFormat="false" ht="17.35" hidden="false" customHeight="false" outlineLevel="0" collapsed="false">
      <c r="A221" s="6" t="n">
        <v>27</v>
      </c>
      <c r="B221" s="7" t="n">
        <v>101325</v>
      </c>
      <c r="C221" s="6" t="n">
        <v>198.64</v>
      </c>
      <c r="D221" s="6" t="n">
        <v>7600</v>
      </c>
      <c r="E221" s="8" t="n">
        <f aca="false">B221/287/C221</f>
        <v>1.77732974470301</v>
      </c>
      <c r="F221" s="7" t="n">
        <v>1005</v>
      </c>
      <c r="G221" s="0" t="n">
        <v>1.82583</v>
      </c>
      <c r="H221" s="7" t="n">
        <v>300</v>
      </c>
      <c r="I221" s="8" t="n">
        <f aca="false">0.5+0.039*A221*A221+0.5*H221/C221</f>
        <v>29.6861349174386</v>
      </c>
      <c r="J221" s="8" t="n">
        <f aca="false">POWER(I221,-1/3)</f>
        <v>0.322960033189855</v>
      </c>
      <c r="K221" s="7" t="n">
        <v>0.71</v>
      </c>
      <c r="L221" s="8" t="n">
        <f aca="false">0.00001827*((291.15+120)/(C221+120))*POWER(C221/291.15,3/2)</f>
        <v>1.32850568346379E-005</v>
      </c>
      <c r="M221" s="7" t="n">
        <f aca="false">E221*D221*G221/L221</f>
        <v>1856429766.31891</v>
      </c>
      <c r="N221" s="7" t="n">
        <f aca="false">0.332*SQRT(J221)*POWER(K221,-2/3)/SQRT(M221)</f>
        <v>5.50217391202971E-006</v>
      </c>
      <c r="O221" s="7" t="n">
        <f aca="false">C221+0.85*D221*D221/2/F221</f>
        <v>24624.5106467662</v>
      </c>
      <c r="P221" s="7" t="n">
        <f aca="false">N221*E221*D221*F221*(O221-H221)</f>
        <v>1816879.34865601</v>
      </c>
      <c r="Q221" s="7" t="n">
        <f aca="false">0.00001827*((291.15+120)/(H221+120))*POWER(H221/291.15,3/2)</f>
        <v>1.87066595305024E-005</v>
      </c>
      <c r="R221" s="7" t="n">
        <f aca="false">B221/287/H221</f>
        <v>1.17682926829268</v>
      </c>
      <c r="S221" s="7" t="n">
        <f aca="false">POWER(H221/O221,0.4)*POWER(1+POWER(K221,1/3)*(0.2)*A221*A221,0.11)</f>
        <v>0.293242425579545</v>
      </c>
      <c r="T221" s="7" t="n">
        <f aca="false">0.0296*POWER(K221,0.43)*POWER(R221*D221,0.8)*POWER(Q221,0.2)*F221*(O221-H221)/K221*S221/POWER(G221,0.2)</f>
        <v>37569918.4586766</v>
      </c>
      <c r="U221" s="0" t="n">
        <v>1.4781</v>
      </c>
    </row>
    <row r="222" customFormat="false" ht="17.35" hidden="false" customHeight="false" outlineLevel="0" collapsed="false">
      <c r="A222" s="6" t="n">
        <v>27</v>
      </c>
      <c r="B222" s="7" t="n">
        <v>101325</v>
      </c>
      <c r="C222" s="6" t="n">
        <v>198.64</v>
      </c>
      <c r="D222" s="6" t="n">
        <v>7600</v>
      </c>
      <c r="E222" s="8" t="n">
        <f aca="false">B222/287/C222</f>
        <v>1.77732974470301</v>
      </c>
      <c r="F222" s="7" t="n">
        <v>1005</v>
      </c>
      <c r="G222" s="0" t="n">
        <v>1.82934</v>
      </c>
      <c r="H222" s="7" t="n">
        <v>300</v>
      </c>
      <c r="I222" s="8" t="n">
        <f aca="false">0.5+0.039*A222*A222+0.5*H222/C222</f>
        <v>29.6861349174386</v>
      </c>
      <c r="J222" s="8" t="n">
        <f aca="false">POWER(I222,-1/3)</f>
        <v>0.322960033189855</v>
      </c>
      <c r="K222" s="7" t="n">
        <v>0.71</v>
      </c>
      <c r="L222" s="8" t="n">
        <f aca="false">0.00001827*((291.15+120)/(C222+120))*POWER(C222/291.15,3/2)</f>
        <v>1.32850568346379E-005</v>
      </c>
      <c r="M222" s="7" t="n">
        <f aca="false">E222*D222*G222/L222</f>
        <v>1859998591.71874</v>
      </c>
      <c r="N222" s="7" t="n">
        <f aca="false">0.332*SQRT(J222)*POWER(K222,-2/3)/SQRT(M222)</f>
        <v>5.49689279883178E-006</v>
      </c>
      <c r="O222" s="7" t="n">
        <f aca="false">C222+0.85*D222*D222/2/F222</f>
        <v>24624.5106467662</v>
      </c>
      <c r="P222" s="7" t="n">
        <f aca="false">N222*E222*D222*F222*(O222-H222)</f>
        <v>1815135.46602695</v>
      </c>
      <c r="Q222" s="7" t="n">
        <f aca="false">0.00001827*((291.15+120)/(H222+120))*POWER(H222/291.15,3/2)</f>
        <v>1.87066595305024E-005</v>
      </c>
      <c r="R222" s="7" t="n">
        <f aca="false">B222/287/H222</f>
        <v>1.17682926829268</v>
      </c>
      <c r="S222" s="7" t="n">
        <f aca="false">POWER(H222/O222,0.4)*POWER(1+POWER(K222,1/3)*(0.2)*A222*A222,0.11)</f>
        <v>0.293242425579545</v>
      </c>
      <c r="T222" s="7" t="n">
        <f aca="false">0.0296*POWER(K222,0.43)*POWER(R222*D222,0.8)*POWER(Q222,0.2)*F222*(O222-H222)/K222*S222/POWER(G222,0.2)</f>
        <v>37555490.1140632</v>
      </c>
      <c r="U222" s="0" t="n">
        <v>1.4846</v>
      </c>
    </row>
    <row r="223" customFormat="false" ht="17.35" hidden="false" customHeight="false" outlineLevel="0" collapsed="false">
      <c r="A223" s="6" t="n">
        <v>27</v>
      </c>
      <c r="B223" s="7" t="n">
        <v>101325</v>
      </c>
      <c r="C223" s="6" t="n">
        <v>198.64</v>
      </c>
      <c r="D223" s="6" t="n">
        <v>7600</v>
      </c>
      <c r="E223" s="8" t="n">
        <f aca="false">B223/287/C223</f>
        <v>1.77732974470301</v>
      </c>
      <c r="F223" s="7" t="n">
        <v>1005</v>
      </c>
      <c r="G223" s="0" t="n">
        <v>1.83283</v>
      </c>
      <c r="H223" s="7" t="n">
        <v>300</v>
      </c>
      <c r="I223" s="8" t="n">
        <f aca="false">0.5+0.039*A223*A223+0.5*H223/C223</f>
        <v>29.6861349174386</v>
      </c>
      <c r="J223" s="8" t="n">
        <f aca="false">POWER(I223,-1/3)</f>
        <v>0.322960033189855</v>
      </c>
      <c r="K223" s="7" t="n">
        <v>0.71</v>
      </c>
      <c r="L223" s="8" t="n">
        <f aca="false">0.00001827*((291.15+120)/(C223+120))*POWER(C223/291.15,3/2)</f>
        <v>1.32850568346379E-005</v>
      </c>
      <c r="M223" s="7" t="n">
        <f aca="false">E223*D223*G223/L223</f>
        <v>1863547081.93111</v>
      </c>
      <c r="N223" s="7" t="n">
        <f aca="false">0.332*SQRT(J223)*POWER(K223,-2/3)/SQRT(M223)</f>
        <v>5.49165682577521E-006</v>
      </c>
      <c r="O223" s="7" t="n">
        <f aca="false">C223+0.85*D223*D223/2/F223</f>
        <v>24624.5106467662</v>
      </c>
      <c r="P223" s="7" t="n">
        <f aca="false">N223*E223*D223*F223*(O223-H223)</f>
        <v>1813406.48917731</v>
      </c>
      <c r="Q223" s="7" t="n">
        <f aca="false">0.00001827*((291.15+120)/(H223+120))*POWER(H223/291.15,3/2)</f>
        <v>1.87066595305024E-005</v>
      </c>
      <c r="R223" s="7" t="n">
        <f aca="false">B223/287/H223</f>
        <v>1.17682926829268</v>
      </c>
      <c r="S223" s="7" t="n">
        <f aca="false">POWER(H223/O223,0.4)*POWER(1+POWER(K223,1/3)*(0.2)*A223*A223,0.11)</f>
        <v>0.293242425579545</v>
      </c>
      <c r="T223" s="7" t="n">
        <f aca="false">0.0296*POWER(K223,0.43)*POWER(R223*D223,0.8)*POWER(Q223,0.2)*F223*(O223-H223)/K223*S223/POWER(G223,0.2)</f>
        <v>37541176.8820732</v>
      </c>
      <c r="U223" s="0" t="n">
        <v>1.4912</v>
      </c>
    </row>
    <row r="224" customFormat="false" ht="17.35" hidden="false" customHeight="false" outlineLevel="0" collapsed="false">
      <c r="A224" s="6" t="n">
        <v>27</v>
      </c>
      <c r="B224" s="7" t="n">
        <v>101325</v>
      </c>
      <c r="C224" s="6" t="n">
        <v>198.64</v>
      </c>
      <c r="D224" s="6" t="n">
        <v>7600</v>
      </c>
      <c r="E224" s="8" t="n">
        <f aca="false">B224/287/C224</f>
        <v>1.77732974470301</v>
      </c>
      <c r="F224" s="7" t="n">
        <v>1005</v>
      </c>
      <c r="G224" s="0" t="n">
        <v>1.83631</v>
      </c>
      <c r="H224" s="7" t="n">
        <v>300</v>
      </c>
      <c r="I224" s="8" t="n">
        <f aca="false">0.5+0.039*A224*A224+0.5*H224/C224</f>
        <v>29.6861349174386</v>
      </c>
      <c r="J224" s="8" t="n">
        <f aca="false">POWER(I224,-1/3)</f>
        <v>0.322960033189855</v>
      </c>
      <c r="K224" s="7" t="n">
        <v>0.71</v>
      </c>
      <c r="L224" s="8" t="n">
        <f aca="false">0.00001827*((291.15+120)/(C224+120))*POWER(C224/291.15,3/2)</f>
        <v>1.32850568346379E-005</v>
      </c>
      <c r="M224" s="7" t="n">
        <f aca="false">E224*D224*G224/L224</f>
        <v>1867085404.54975</v>
      </c>
      <c r="N224" s="7" t="n">
        <f aca="false">0.332*SQRT(J224)*POWER(K224,-2/3)/SQRT(M224)</f>
        <v>5.48645072531714E-006</v>
      </c>
      <c r="O224" s="7" t="n">
        <f aca="false">C224+0.85*D224*D224/2/F224</f>
        <v>24624.5106467662</v>
      </c>
      <c r="P224" s="7" t="n">
        <f aca="false">N224*E224*D224*F224*(O224-H224)</f>
        <v>1811687.37659372</v>
      </c>
      <c r="Q224" s="7" t="n">
        <f aca="false">0.00001827*((291.15+120)/(H224+120))*POWER(H224/291.15,3/2)</f>
        <v>1.87066595305024E-005</v>
      </c>
      <c r="R224" s="7" t="n">
        <f aca="false">B224/287/H224</f>
        <v>1.17682926829268</v>
      </c>
      <c r="S224" s="7" t="n">
        <f aca="false">POWER(H224/O224,0.4)*POWER(1+POWER(K224,1/3)*(0.2)*A224*A224,0.11)</f>
        <v>0.293242425579545</v>
      </c>
      <c r="T224" s="7" t="n">
        <f aca="false">0.0296*POWER(K224,0.43)*POWER(R224*D224,0.8)*POWER(Q224,0.2)*F224*(O224-H224)/K224*S224/POWER(G224,0.2)</f>
        <v>37526937.190365</v>
      </c>
      <c r="U224" s="0" t="n">
        <v>1.4977</v>
      </c>
    </row>
    <row r="225" customFormat="false" ht="17.35" hidden="false" customHeight="false" outlineLevel="0" collapsed="false">
      <c r="A225" s="6" t="n">
        <v>27</v>
      </c>
      <c r="B225" s="7" t="n">
        <v>101325</v>
      </c>
      <c r="C225" s="6" t="n">
        <v>198.64</v>
      </c>
      <c r="D225" s="6" t="n">
        <v>7600</v>
      </c>
      <c r="E225" s="8" t="n">
        <f aca="false">B225/287/C225</f>
        <v>1.77732974470301</v>
      </c>
      <c r="F225" s="7" t="n">
        <v>1005</v>
      </c>
      <c r="G225" s="0" t="n">
        <v>1.83976</v>
      </c>
      <c r="H225" s="7" t="n">
        <v>300</v>
      </c>
      <c r="I225" s="8" t="n">
        <f aca="false">0.5+0.039*A225*A225+0.5*H225/C225</f>
        <v>29.6861349174386</v>
      </c>
      <c r="J225" s="8" t="n">
        <f aca="false">POWER(I225,-1/3)</f>
        <v>0.322960033189855</v>
      </c>
      <c r="K225" s="7" t="n">
        <v>0.71</v>
      </c>
      <c r="L225" s="8" t="n">
        <f aca="false">0.00001827*((291.15+120)/(C225+120))*POWER(C225/291.15,3/2)</f>
        <v>1.32850568346379E-005</v>
      </c>
      <c r="M225" s="7" t="n">
        <f aca="false">E225*D225*G225/L225</f>
        <v>1870593224.38719</v>
      </c>
      <c r="N225" s="7" t="n">
        <f aca="false">0.332*SQRT(J225)*POWER(K225,-2/3)/SQRT(M225)</f>
        <v>5.48130409284624E-006</v>
      </c>
      <c r="O225" s="7" t="n">
        <f aca="false">C225+0.85*D225*D225/2/F225</f>
        <v>24624.5106467662</v>
      </c>
      <c r="P225" s="7" t="n">
        <f aca="false">N225*E225*D225*F225*(O225-H225)</f>
        <v>1809987.90100443</v>
      </c>
      <c r="Q225" s="7" t="n">
        <f aca="false">0.00001827*((291.15+120)/(H225+120))*POWER(H225/291.15,3/2)</f>
        <v>1.87066595305024E-005</v>
      </c>
      <c r="R225" s="7" t="n">
        <f aca="false">B225/287/H225</f>
        <v>1.17682926829268</v>
      </c>
      <c r="S225" s="7" t="n">
        <f aca="false">POWER(H225/O225,0.4)*POWER(1+POWER(K225,1/3)*(0.2)*A225*A225,0.11)</f>
        <v>0.293242425579545</v>
      </c>
      <c r="T225" s="7" t="n">
        <f aca="false">0.0296*POWER(K225,0.43)*POWER(R225*D225,0.8)*POWER(Q225,0.2)*F225*(O225-H225)/K225*S225/POWER(G225,0.2)</f>
        <v>37512852.1840235</v>
      </c>
      <c r="U225" s="0" t="n">
        <v>1.5042</v>
      </c>
    </row>
    <row r="226" customFormat="false" ht="17.35" hidden="false" customHeight="false" outlineLevel="0" collapsed="false">
      <c r="A226" s="6" t="n">
        <v>27</v>
      </c>
      <c r="B226" s="7" t="n">
        <v>101325</v>
      </c>
      <c r="C226" s="6" t="n">
        <v>198.64</v>
      </c>
      <c r="D226" s="6" t="n">
        <v>7600</v>
      </c>
      <c r="E226" s="8" t="n">
        <f aca="false">B226/287/C226</f>
        <v>1.77732974470301</v>
      </c>
      <c r="F226" s="7" t="n">
        <v>1005</v>
      </c>
      <c r="G226" s="0" t="n">
        <v>1.84322</v>
      </c>
      <c r="H226" s="7" t="n">
        <v>300</v>
      </c>
      <c r="I226" s="8" t="n">
        <f aca="false">0.5+0.039*A226*A226+0.5*H226/C226</f>
        <v>29.6861349174386</v>
      </c>
      <c r="J226" s="8" t="n">
        <f aca="false">POWER(I226,-1/3)</f>
        <v>0.322960033189855</v>
      </c>
      <c r="K226" s="7" t="n">
        <v>0.71</v>
      </c>
      <c r="L226" s="8" t="n">
        <f aca="false">0.00001827*((291.15+120)/(C226+120))*POWER(C226/291.15,3/2)</f>
        <v>1.32850568346379E-005</v>
      </c>
      <c r="M226" s="7" t="n">
        <f aca="false">E226*D226*G226/L226</f>
        <v>1874111211.81837</v>
      </c>
      <c r="N226" s="7" t="n">
        <f aca="false">0.332*SQRT(J226)*POWER(K226,-2/3)/SQRT(M226)</f>
        <v>5.47615706191466E-006</v>
      </c>
      <c r="O226" s="7" t="n">
        <f aca="false">C226+0.85*D226*D226/2/F226</f>
        <v>24624.5106467662</v>
      </c>
      <c r="P226" s="7" t="n">
        <f aca="false">N226*E226*D226*F226*(O226-H226)</f>
        <v>1808288.29383897</v>
      </c>
      <c r="Q226" s="7" t="n">
        <f aca="false">0.00001827*((291.15+120)/(H226+120))*POWER(H226/291.15,3/2)</f>
        <v>1.87066595305024E-005</v>
      </c>
      <c r="R226" s="7" t="n">
        <f aca="false">B226/287/H226</f>
        <v>1.17682926829268</v>
      </c>
      <c r="S226" s="7" t="n">
        <f aca="false">POWER(H226/O226,0.4)*POWER(1+POWER(K226,1/3)*(0.2)*A226*A226,0.11)</f>
        <v>0.293242425579545</v>
      </c>
      <c r="T226" s="7" t="n">
        <f aca="false">0.0296*POWER(K226,0.43)*POWER(R226*D226,0.8)*POWER(Q226,0.2)*F226*(O226-H226)/K226*S226/POWER(G226,0.2)</f>
        <v>37498758.1490272</v>
      </c>
      <c r="U226" s="0" t="n">
        <v>1.5108</v>
      </c>
    </row>
    <row r="227" customFormat="false" ht="17.35" hidden="false" customHeight="false" outlineLevel="0" collapsed="false">
      <c r="A227" s="6" t="n">
        <v>27</v>
      </c>
      <c r="B227" s="7" t="n">
        <v>101325</v>
      </c>
      <c r="C227" s="6" t="n">
        <v>198.64</v>
      </c>
      <c r="D227" s="6" t="n">
        <v>7600</v>
      </c>
      <c r="E227" s="8" t="n">
        <f aca="false">B227/287/C227</f>
        <v>1.77732974470301</v>
      </c>
      <c r="F227" s="7" t="n">
        <v>1005</v>
      </c>
      <c r="G227" s="0" t="n">
        <v>1.84666</v>
      </c>
      <c r="H227" s="7" t="n">
        <v>300</v>
      </c>
      <c r="I227" s="8" t="n">
        <f aca="false">0.5+0.039*A227*A227+0.5*H227/C227</f>
        <v>29.6861349174386</v>
      </c>
      <c r="J227" s="8" t="n">
        <f aca="false">POWER(I227,-1/3)</f>
        <v>0.322960033189855</v>
      </c>
      <c r="K227" s="7" t="n">
        <v>0.71</v>
      </c>
      <c r="L227" s="8" t="n">
        <f aca="false">0.00001827*((291.15+120)/(C227+120))*POWER(C227/291.15,3/2)</f>
        <v>1.32850568346379E-005</v>
      </c>
      <c r="M227" s="7" t="n">
        <f aca="false">E227*D227*G227/L227</f>
        <v>1877608864.06208</v>
      </c>
      <c r="N227" s="7" t="n">
        <f aca="false">0.332*SQRT(J227)*POWER(K227,-2/3)/SQRT(M227)</f>
        <v>5.47105412974858E-006</v>
      </c>
      <c r="O227" s="7" t="n">
        <f aca="false">C227+0.85*D227*D227/2/F227</f>
        <v>24624.5106467662</v>
      </c>
      <c r="P227" s="7" t="n">
        <f aca="false">N227*E227*D227*F227*(O227-H227)</f>
        <v>1806603.24857897</v>
      </c>
      <c r="Q227" s="7" t="n">
        <f aca="false">0.00001827*((291.15+120)/(H227+120))*POWER(H227/291.15,3/2)</f>
        <v>1.87066595305024E-005</v>
      </c>
      <c r="R227" s="7" t="n">
        <f aca="false">B227/287/H227</f>
        <v>1.17682926829268</v>
      </c>
      <c r="S227" s="7" t="n">
        <f aca="false">POWER(H227/O227,0.4)*POWER(1+POWER(K227,1/3)*(0.2)*A227*A227,0.11)</f>
        <v>0.293242425579545</v>
      </c>
      <c r="T227" s="7" t="n">
        <f aca="false">0.0296*POWER(K227,0.43)*POWER(R227*D227,0.8)*POWER(Q227,0.2)*F227*(O227-H227)/K227*S227/POWER(G227,0.2)</f>
        <v>37484777.020496</v>
      </c>
      <c r="U227" s="0" t="n">
        <v>1.5173</v>
      </c>
    </row>
    <row r="228" customFormat="false" ht="17.35" hidden="false" customHeight="false" outlineLevel="0" collapsed="false">
      <c r="A228" s="6" t="n">
        <v>27</v>
      </c>
      <c r="B228" s="7" t="n">
        <v>101325</v>
      </c>
      <c r="C228" s="6" t="n">
        <v>198.64</v>
      </c>
      <c r="D228" s="6" t="n">
        <v>7600</v>
      </c>
      <c r="E228" s="8" t="n">
        <f aca="false">B228/287/C228</f>
        <v>1.77732974470301</v>
      </c>
      <c r="F228" s="7" t="n">
        <v>1005</v>
      </c>
      <c r="G228" s="0" t="n">
        <v>1.85013</v>
      </c>
      <c r="H228" s="7" t="n">
        <v>300</v>
      </c>
      <c r="I228" s="8" t="n">
        <f aca="false">0.5+0.039*A228*A228+0.5*H228/C228</f>
        <v>29.6861349174386</v>
      </c>
      <c r="J228" s="8" t="n">
        <f aca="false">POWER(I228,-1/3)</f>
        <v>0.322960033189855</v>
      </c>
      <c r="K228" s="7" t="n">
        <v>0.71</v>
      </c>
      <c r="L228" s="8" t="n">
        <f aca="false">0.00001827*((291.15+120)/(C228+120))*POWER(C228/291.15,3/2)</f>
        <v>1.32850568346379E-005</v>
      </c>
      <c r="M228" s="7" t="n">
        <f aca="false">E228*D228*G228/L228</f>
        <v>1881137019.08699</v>
      </c>
      <c r="N228" s="7" t="n">
        <f aca="false">0.332*SQRT(J228)*POWER(K228,-2/3)/SQRT(M228)</f>
        <v>5.4659211207761E-006</v>
      </c>
      <c r="O228" s="7" t="n">
        <f aca="false">C228+0.85*D228*D228/2/F228</f>
        <v>24624.5106467662</v>
      </c>
      <c r="P228" s="7" t="n">
        <f aca="false">N228*E228*D228*F228*(O228-H228)</f>
        <v>1804908.2716212</v>
      </c>
      <c r="Q228" s="7" t="n">
        <f aca="false">0.00001827*((291.15+120)/(H228+120))*POWER(H228/291.15,3/2)</f>
        <v>1.87066595305024E-005</v>
      </c>
      <c r="R228" s="7" t="n">
        <f aca="false">B228/287/H228</f>
        <v>1.17682926829268</v>
      </c>
      <c r="S228" s="7" t="n">
        <f aca="false">POWER(H228/O228,0.4)*POWER(1+POWER(K228,1/3)*(0.2)*A228*A228,0.11)</f>
        <v>0.293242425579545</v>
      </c>
      <c r="T228" s="7" t="n">
        <f aca="false">0.0296*POWER(K228,0.43)*POWER(R228*D228,0.8)*POWER(Q228,0.2)*F228*(O228-H228)/K228*S228/POWER(G228,0.2)</f>
        <v>37470705.591067</v>
      </c>
      <c r="U228" s="0" t="n">
        <v>1.5238</v>
      </c>
    </row>
    <row r="229" customFormat="false" ht="17.35" hidden="false" customHeight="false" outlineLevel="0" collapsed="false">
      <c r="A229" s="6" t="n">
        <v>27</v>
      </c>
      <c r="B229" s="7" t="n">
        <v>101325</v>
      </c>
      <c r="C229" s="6" t="n">
        <v>198.64</v>
      </c>
      <c r="D229" s="6" t="n">
        <v>7600</v>
      </c>
      <c r="E229" s="8" t="n">
        <f aca="false">B229/287/C229</f>
        <v>1.77732974470301</v>
      </c>
      <c r="F229" s="7" t="n">
        <v>1005</v>
      </c>
      <c r="G229" s="0" t="n">
        <v>1.8536</v>
      </c>
      <c r="H229" s="7" t="n">
        <v>300</v>
      </c>
      <c r="I229" s="8" t="n">
        <f aca="false">0.5+0.039*A229*A229+0.5*H229/C229</f>
        <v>29.6861349174386</v>
      </c>
      <c r="J229" s="8" t="n">
        <f aca="false">POWER(I229,-1/3)</f>
        <v>0.322960033189855</v>
      </c>
      <c r="K229" s="7" t="n">
        <v>0.71</v>
      </c>
      <c r="L229" s="8" t="n">
        <f aca="false">0.00001827*((291.15+120)/(C229+120))*POWER(C229/291.15,3/2)</f>
        <v>1.32850568346379E-005</v>
      </c>
      <c r="M229" s="7" t="n">
        <f aca="false">E229*D229*G229/L229</f>
        <v>1884665174.1119</v>
      </c>
      <c r="N229" s="7" t="n">
        <f aca="false">0.332*SQRT(J229)*POWER(K229,-2/3)/SQRT(M229)</f>
        <v>5.46080253229955E-006</v>
      </c>
      <c r="O229" s="7" t="n">
        <f aca="false">C229+0.85*D229*D229/2/F229</f>
        <v>24624.5106467662</v>
      </c>
      <c r="P229" s="7" t="n">
        <f aca="false">N229*E229*D229*F229*(O229-H229)</f>
        <v>1803218.05647242</v>
      </c>
      <c r="Q229" s="7" t="n">
        <f aca="false">0.00001827*((291.15+120)/(H229+120))*POWER(H229/291.15,3/2)</f>
        <v>1.87066595305024E-005</v>
      </c>
      <c r="R229" s="7" t="n">
        <f aca="false">B229/287/H229</f>
        <v>1.17682926829268</v>
      </c>
      <c r="S229" s="7" t="n">
        <f aca="false">POWER(H229/O229,0.4)*POWER(1+POWER(K229,1/3)*(0.2)*A229*A229,0.11)</f>
        <v>0.293242425579545</v>
      </c>
      <c r="T229" s="7" t="n">
        <f aca="false">0.0296*POWER(K229,0.43)*POWER(R229*D229,0.8)*POWER(Q229,0.2)*F229*(O229-H229)/K229*S229/POWER(G229,0.2)</f>
        <v>37456665.7959554</v>
      </c>
      <c r="U229" s="0" t="n">
        <v>1.5304</v>
      </c>
    </row>
    <row r="230" customFormat="false" ht="17.35" hidden="false" customHeight="false" outlineLevel="0" collapsed="false">
      <c r="A230" s="6" t="n">
        <v>27</v>
      </c>
      <c r="B230" s="7" t="n">
        <v>101325</v>
      </c>
      <c r="C230" s="6" t="n">
        <v>198.64</v>
      </c>
      <c r="D230" s="6" t="n">
        <v>7600</v>
      </c>
      <c r="E230" s="8" t="n">
        <f aca="false">B230/287/C230</f>
        <v>1.77732974470301</v>
      </c>
      <c r="F230" s="7" t="n">
        <v>1005</v>
      </c>
      <c r="G230" s="0" t="n">
        <v>1.85711</v>
      </c>
      <c r="H230" s="7" t="n">
        <v>300</v>
      </c>
      <c r="I230" s="8" t="n">
        <f aca="false">0.5+0.039*A230*A230+0.5*H230/C230</f>
        <v>29.6861349174386</v>
      </c>
      <c r="J230" s="8" t="n">
        <f aca="false">POWER(I230,-1/3)</f>
        <v>0.322960033189855</v>
      </c>
      <c r="K230" s="7" t="n">
        <v>0.71</v>
      </c>
      <c r="L230" s="8" t="n">
        <f aca="false">0.00001827*((291.15+120)/(C230+120))*POWER(C230/291.15,3/2)</f>
        <v>1.32850568346379E-005</v>
      </c>
      <c r="M230" s="7" t="n">
        <f aca="false">E230*D230*G230/L230</f>
        <v>1888233999.51173</v>
      </c>
      <c r="N230" s="7" t="n">
        <f aca="false">0.332*SQRT(J230)*POWER(K230,-2/3)/SQRT(M230)</f>
        <v>5.45563954189457E-006</v>
      </c>
      <c r="O230" s="7" t="n">
        <f aca="false">C230+0.85*D230*D230/2/F230</f>
        <v>24624.5106467662</v>
      </c>
      <c r="P230" s="7" t="n">
        <f aca="false">N230*E230*D230*F230*(O230-H230)</f>
        <v>1801513.1793104</v>
      </c>
      <c r="Q230" s="7" t="n">
        <f aca="false">0.00001827*((291.15+120)/(H230+120))*POWER(H230/291.15,3/2)</f>
        <v>1.87066595305024E-005</v>
      </c>
      <c r="R230" s="7" t="n">
        <f aca="false">B230/287/H230</f>
        <v>1.17682926829268</v>
      </c>
      <c r="S230" s="7" t="n">
        <f aca="false">POWER(H230/O230,0.4)*POWER(1+POWER(K230,1/3)*(0.2)*A230*A230,0.11)</f>
        <v>0.293242425579545</v>
      </c>
      <c r="T230" s="7" t="n">
        <f aca="false">0.0296*POWER(K230,0.43)*POWER(R230*D230,0.8)*POWER(Q230,0.2)*F230*(O230-H230)/K230*S230/POWER(G230,0.2)</f>
        <v>37442496.2093312</v>
      </c>
      <c r="U230" s="0" t="n">
        <v>1.5369</v>
      </c>
    </row>
    <row r="231" customFormat="false" ht="17.35" hidden="false" customHeight="false" outlineLevel="0" collapsed="false">
      <c r="A231" s="6" t="n">
        <v>27</v>
      </c>
      <c r="B231" s="7" t="n">
        <v>101325</v>
      </c>
      <c r="C231" s="6" t="n">
        <v>198.64</v>
      </c>
      <c r="D231" s="6" t="n">
        <v>7600</v>
      </c>
      <c r="E231" s="8" t="n">
        <f aca="false">B231/287/C231</f>
        <v>1.77732974470301</v>
      </c>
      <c r="F231" s="7" t="n">
        <v>1005</v>
      </c>
      <c r="G231" s="0" t="n">
        <v>1.86065</v>
      </c>
      <c r="H231" s="7" t="n">
        <v>300</v>
      </c>
      <c r="I231" s="8" t="n">
        <f aca="false">0.5+0.039*A231*A231+0.5*H231/C231</f>
        <v>29.6861349174386</v>
      </c>
      <c r="J231" s="8" t="n">
        <f aca="false">POWER(I231,-1/3)</f>
        <v>0.322960033189855</v>
      </c>
      <c r="K231" s="7" t="n">
        <v>0.71</v>
      </c>
      <c r="L231" s="8" t="n">
        <f aca="false">0.00001827*((291.15+120)/(C231+120))*POWER(C231/291.15,3/2)</f>
        <v>1.32850568346379E-005</v>
      </c>
      <c r="M231" s="7" t="n">
        <f aca="false">E231*D231*G231/L231</f>
        <v>1891833327.69276</v>
      </c>
      <c r="N231" s="7" t="n">
        <f aca="false">0.332*SQRT(J231)*POWER(K231,-2/3)/SQRT(M231)</f>
        <v>5.45044722771676E-006</v>
      </c>
      <c r="O231" s="7" t="n">
        <f aca="false">C231+0.85*D231*D231/2/F231</f>
        <v>24624.5106467662</v>
      </c>
      <c r="P231" s="7" t="n">
        <f aca="false">N231*E231*D231*F231*(O231-H231)</f>
        <v>1799798.61911069</v>
      </c>
      <c r="Q231" s="7" t="n">
        <f aca="false">0.00001827*((291.15+120)/(H231+120))*POWER(H231/291.15,3/2)</f>
        <v>1.87066595305024E-005</v>
      </c>
      <c r="R231" s="7" t="n">
        <f aca="false">B231/287/H231</f>
        <v>1.17682926829268</v>
      </c>
      <c r="S231" s="7" t="n">
        <f aca="false">POWER(H231/O231,0.4)*POWER(1+POWER(K231,1/3)*(0.2)*A231*A231,0.11)</f>
        <v>0.293242425579545</v>
      </c>
      <c r="T231" s="7" t="n">
        <f aca="false">0.0296*POWER(K231,0.43)*POWER(R231*D231,0.8)*POWER(Q231,0.2)*F231*(O231-H231)/K231*S231/POWER(G231,0.2)</f>
        <v>37428238.0282707</v>
      </c>
      <c r="U231" s="0" t="n">
        <v>1.5434</v>
      </c>
    </row>
    <row r="232" customFormat="false" ht="17.35" hidden="false" customHeight="false" outlineLevel="0" collapsed="false">
      <c r="A232" s="6" t="n">
        <v>27</v>
      </c>
      <c r="B232" s="7" t="n">
        <v>101325</v>
      </c>
      <c r="C232" s="6" t="n">
        <v>198.64</v>
      </c>
      <c r="D232" s="6" t="n">
        <v>7600</v>
      </c>
      <c r="E232" s="8" t="n">
        <f aca="false">B232/287/C232</f>
        <v>1.77732974470301</v>
      </c>
      <c r="F232" s="7" t="n">
        <v>1005</v>
      </c>
      <c r="G232" s="0" t="n">
        <v>1.8642</v>
      </c>
      <c r="H232" s="7" t="n">
        <v>300</v>
      </c>
      <c r="I232" s="8" t="n">
        <f aca="false">0.5+0.039*A232*A232+0.5*H232/C232</f>
        <v>29.6861349174386</v>
      </c>
      <c r="J232" s="8" t="n">
        <f aca="false">POWER(I232,-1/3)</f>
        <v>0.322960033189855</v>
      </c>
      <c r="K232" s="7" t="n">
        <v>0.71</v>
      </c>
      <c r="L232" s="8" t="n">
        <f aca="false">0.00001827*((291.15+120)/(C232+120))*POWER(C232/291.15,3/2)</f>
        <v>1.32850568346379E-005</v>
      </c>
      <c r="M232" s="7" t="n">
        <f aca="false">E232*D232*G232/L232</f>
        <v>1895442823.46752</v>
      </c>
      <c r="N232" s="7" t="n">
        <f aca="false">0.332*SQRT(J232)*POWER(K232,-2/3)/SQRT(M232)</f>
        <v>5.44525510560892E-006</v>
      </c>
      <c r="O232" s="7" t="n">
        <f aca="false">C232+0.85*D232*D232/2/F232</f>
        <v>24624.5106467662</v>
      </c>
      <c r="P232" s="7" t="n">
        <f aca="false">N232*E232*D232*F232*(O232-H232)</f>
        <v>1798084.12233465</v>
      </c>
      <c r="Q232" s="7" t="n">
        <f aca="false">0.00001827*((291.15+120)/(H232+120))*POWER(H232/291.15,3/2)</f>
        <v>1.87066595305024E-005</v>
      </c>
      <c r="R232" s="7" t="n">
        <f aca="false">B232/287/H232</f>
        <v>1.17682926829268</v>
      </c>
      <c r="S232" s="7" t="n">
        <f aca="false">POWER(H232/O232,0.4)*POWER(1+POWER(K232,1/3)*(0.2)*A232*A232,0.11)</f>
        <v>0.293242425579545</v>
      </c>
      <c r="T232" s="7" t="n">
        <f aca="false">0.0296*POWER(K232,0.43)*POWER(R232*D232,0.8)*POWER(Q232,0.2)*F232*(O232-H232)/K232*S232/POWER(G232,0.2)</f>
        <v>37413972.2230105</v>
      </c>
      <c r="U232" s="0" t="n">
        <v>1.5499</v>
      </c>
    </row>
    <row r="233" customFormat="false" ht="17.35" hidden="false" customHeight="false" outlineLevel="0" collapsed="false">
      <c r="A233" s="6" t="n">
        <v>27</v>
      </c>
      <c r="B233" s="7" t="n">
        <v>101325</v>
      </c>
      <c r="C233" s="6" t="n">
        <v>198.64</v>
      </c>
      <c r="D233" s="6" t="n">
        <v>7600</v>
      </c>
      <c r="E233" s="8" t="n">
        <f aca="false">B233/287/C233</f>
        <v>1.77732974470301</v>
      </c>
      <c r="F233" s="7" t="n">
        <v>1005</v>
      </c>
      <c r="G233" s="0" t="n">
        <v>1.86783</v>
      </c>
      <c r="H233" s="7" t="n">
        <v>300</v>
      </c>
      <c r="I233" s="8" t="n">
        <f aca="false">0.5+0.039*A233*A233+0.5*H233/C233</f>
        <v>29.6861349174386</v>
      </c>
      <c r="J233" s="8" t="n">
        <f aca="false">POWER(I233,-1/3)</f>
        <v>0.322960033189855</v>
      </c>
      <c r="K233" s="7" t="n">
        <v>0.71</v>
      </c>
      <c r="L233" s="8" t="n">
        <f aca="false">0.00001827*((291.15+120)/(C233+120))*POWER(C233/291.15,3/2)</f>
        <v>1.32850568346379E-005</v>
      </c>
      <c r="M233" s="7" t="n">
        <f aca="false">E233*D233*G233/L233</f>
        <v>1899133659.99214</v>
      </c>
      <c r="N233" s="7" t="n">
        <f aca="false">0.332*SQRT(J233)*POWER(K233,-2/3)/SQRT(M233)</f>
        <v>5.43996129167017E-006</v>
      </c>
      <c r="O233" s="7" t="n">
        <f aca="false">C233+0.85*D233*D233/2/F233</f>
        <v>24624.5106467662</v>
      </c>
      <c r="P233" s="7" t="n">
        <f aca="false">N233*E233*D233*F233*(O233-H233)</f>
        <v>1796336.04577896</v>
      </c>
      <c r="Q233" s="7" t="n">
        <f aca="false">0.00001827*((291.15+120)/(H233+120))*POWER(H233/291.15,3/2)</f>
        <v>1.87066595305024E-005</v>
      </c>
      <c r="R233" s="7" t="n">
        <f aca="false">B233/287/H233</f>
        <v>1.17682926829268</v>
      </c>
      <c r="S233" s="7" t="n">
        <f aca="false">POWER(H233/O233,0.4)*POWER(1+POWER(K233,1/3)*(0.2)*A233*A233,0.11)</f>
        <v>0.293242425579545</v>
      </c>
      <c r="T233" s="7" t="n">
        <f aca="false">0.0296*POWER(K233,0.43)*POWER(R233*D233,0.8)*POWER(Q233,0.2)*F233*(O233-H233)/K233*S233/POWER(G233,0.2)</f>
        <v>37399418.6052248</v>
      </c>
      <c r="U233" s="0" t="n">
        <v>1.5565</v>
      </c>
    </row>
    <row r="234" customFormat="false" ht="17.35" hidden="false" customHeight="false" outlineLevel="0" collapsed="false">
      <c r="A234" s="6" t="n">
        <v>27</v>
      </c>
      <c r="B234" s="7" t="n">
        <v>101325</v>
      </c>
      <c r="C234" s="6" t="n">
        <v>198.64</v>
      </c>
      <c r="D234" s="6" t="n">
        <v>7600</v>
      </c>
      <c r="E234" s="8" t="n">
        <f aca="false">B234/287/C234</f>
        <v>1.77732974470301</v>
      </c>
      <c r="F234" s="7" t="n">
        <v>1005</v>
      </c>
      <c r="G234" s="0" t="n">
        <v>1.87149</v>
      </c>
      <c r="H234" s="7" t="n">
        <v>300</v>
      </c>
      <c r="I234" s="8" t="n">
        <f aca="false">0.5+0.039*A234*A234+0.5*H234/C234</f>
        <v>29.6861349174386</v>
      </c>
      <c r="J234" s="8" t="n">
        <f aca="false">POWER(I234,-1/3)</f>
        <v>0.322960033189855</v>
      </c>
      <c r="K234" s="7" t="n">
        <v>0.71</v>
      </c>
      <c r="L234" s="8" t="n">
        <f aca="false">0.00001827*((291.15+120)/(C234+120))*POWER(C234/291.15,3/2)</f>
        <v>1.32850568346379E-005</v>
      </c>
      <c r="M234" s="7" t="n">
        <f aca="false">E234*D234*G234/L234</f>
        <v>1902854999.29795</v>
      </c>
      <c r="N234" s="7" t="n">
        <f aca="false">0.332*SQRT(J234)*POWER(K234,-2/3)/SQRT(M234)</f>
        <v>5.43463932834504E-006</v>
      </c>
      <c r="O234" s="7" t="n">
        <f aca="false">C234+0.85*D234*D234/2/F234</f>
        <v>24624.5106467662</v>
      </c>
      <c r="P234" s="7" t="n">
        <f aca="false">N234*E234*D234*F234*(O234-H234)</f>
        <v>1794578.67398113</v>
      </c>
      <c r="Q234" s="7" t="n">
        <f aca="false">0.00001827*((291.15+120)/(H234+120))*POWER(H234/291.15,3/2)</f>
        <v>1.87066595305024E-005</v>
      </c>
      <c r="R234" s="7" t="n">
        <f aca="false">B234/287/H234</f>
        <v>1.17682926829268</v>
      </c>
      <c r="S234" s="7" t="n">
        <f aca="false">POWER(H234/O234,0.4)*POWER(1+POWER(K234,1/3)*(0.2)*A234*A234,0.11)</f>
        <v>0.293242425579545</v>
      </c>
      <c r="T234" s="7" t="n">
        <f aca="false">0.0296*POWER(K234,0.43)*POWER(R234*D234,0.8)*POWER(Q234,0.2)*F234*(O234-H234)/K234*S234/POWER(G234,0.2)</f>
        <v>37384779.0318659</v>
      </c>
      <c r="U234" s="0" t="n">
        <v>1.563</v>
      </c>
    </row>
    <row r="235" customFormat="false" ht="17.35" hidden="false" customHeight="false" outlineLevel="0" collapsed="false">
      <c r="A235" s="6" t="n">
        <v>27</v>
      </c>
      <c r="B235" s="7" t="n">
        <v>101325</v>
      </c>
      <c r="C235" s="6" t="n">
        <v>198.64</v>
      </c>
      <c r="D235" s="6" t="n">
        <v>7600</v>
      </c>
      <c r="E235" s="8" t="n">
        <f aca="false">B235/287/C235</f>
        <v>1.77732974470301</v>
      </c>
      <c r="F235" s="7" t="n">
        <v>1005</v>
      </c>
      <c r="G235" s="0" t="n">
        <v>1.87523</v>
      </c>
      <c r="H235" s="7" t="n">
        <v>300</v>
      </c>
      <c r="I235" s="8" t="n">
        <f aca="false">0.5+0.039*A235*A235+0.5*H235/C235</f>
        <v>29.6861349174386</v>
      </c>
      <c r="J235" s="8" t="n">
        <f aca="false">POWER(I235,-1/3)</f>
        <v>0.322960033189855</v>
      </c>
      <c r="K235" s="7" t="n">
        <v>0.71</v>
      </c>
      <c r="L235" s="8" t="n">
        <f aca="false">0.00001827*((291.15+120)/(C235+120))*POWER(C235/291.15,3/2)</f>
        <v>1.32850568346379E-005</v>
      </c>
      <c r="M235" s="7" t="n">
        <f aca="false">E235*D235*G235/L235</f>
        <v>1906657679.35361</v>
      </c>
      <c r="N235" s="7" t="n">
        <f aca="false">0.332*SQRT(J235)*POWER(K235,-2/3)/SQRT(M235)</f>
        <v>5.4292171412964E-006</v>
      </c>
      <c r="O235" s="7" t="n">
        <f aca="false">C235+0.85*D235*D235/2/F235</f>
        <v>24624.5106467662</v>
      </c>
      <c r="P235" s="7" t="n">
        <f aca="false">N235*E235*D235*F235*(O235-H235)</f>
        <v>1792788.20718914</v>
      </c>
      <c r="Q235" s="7" t="n">
        <f aca="false">0.00001827*((291.15+120)/(H235+120))*POWER(H235/291.15,3/2)</f>
        <v>1.87066595305024E-005</v>
      </c>
      <c r="R235" s="7" t="n">
        <f aca="false">B235/287/H235</f>
        <v>1.17682926829268</v>
      </c>
      <c r="S235" s="7" t="n">
        <f aca="false">POWER(H235/O235,0.4)*POWER(1+POWER(K235,1/3)*(0.2)*A235*A235,0.11)</f>
        <v>0.293242425579545</v>
      </c>
      <c r="T235" s="7" t="n">
        <f aca="false">0.0296*POWER(K235,0.43)*POWER(R235*D235,0.8)*POWER(Q235,0.2)*F235*(O235-H235)/K235*S235/POWER(G235,0.2)</f>
        <v>37369854.9158332</v>
      </c>
      <c r="U235" s="0" t="n">
        <v>1.5695</v>
      </c>
    </row>
    <row r="236" customFormat="false" ht="17.35" hidden="false" customHeight="false" outlineLevel="0" collapsed="false">
      <c r="A236" s="6" t="n">
        <v>27</v>
      </c>
      <c r="B236" s="7" t="n">
        <v>101325</v>
      </c>
      <c r="C236" s="6" t="n">
        <v>198.64</v>
      </c>
      <c r="D236" s="6" t="n">
        <v>7600</v>
      </c>
      <c r="E236" s="8" t="n">
        <f aca="false">B236/287/C236</f>
        <v>1.77732974470301</v>
      </c>
      <c r="F236" s="7" t="n">
        <v>1005</v>
      </c>
      <c r="G236" s="0" t="n">
        <v>1.87903</v>
      </c>
      <c r="H236" s="7" t="n">
        <v>300</v>
      </c>
      <c r="I236" s="8" t="n">
        <f aca="false">0.5+0.039*A236*A236+0.5*H236/C236</f>
        <v>29.6861349174386</v>
      </c>
      <c r="J236" s="8" t="n">
        <f aca="false">POWER(I236,-1/3)</f>
        <v>0.322960033189855</v>
      </c>
      <c r="K236" s="7" t="n">
        <v>0.71</v>
      </c>
      <c r="L236" s="8" t="n">
        <f aca="false">0.00001827*((291.15+120)/(C236+120))*POWER(C236/291.15,3/2)</f>
        <v>1.32850568346379E-005</v>
      </c>
      <c r="M236" s="7" t="n">
        <f aca="false">E236*D236*G236/L236</f>
        <v>1910521364.97166</v>
      </c>
      <c r="N236" s="7" t="n">
        <f aca="false">0.332*SQRT(J236)*POWER(K236,-2/3)/SQRT(M236)</f>
        <v>5.42372455567213E-006</v>
      </c>
      <c r="O236" s="7" t="n">
        <f aca="false">C236+0.85*D236*D236/2/F236</f>
        <v>24624.5106467662</v>
      </c>
      <c r="P236" s="7" t="n">
        <f aca="false">N236*E236*D236*F236*(O236-H236)</f>
        <v>1790974.49400032</v>
      </c>
      <c r="Q236" s="7" t="n">
        <f aca="false">0.00001827*((291.15+120)/(H236+120))*POWER(H236/291.15,3/2)</f>
        <v>1.87066595305024E-005</v>
      </c>
      <c r="R236" s="7" t="n">
        <f aca="false">B236/287/H236</f>
        <v>1.17682926829268</v>
      </c>
      <c r="S236" s="7" t="n">
        <f aca="false">POWER(H236/O236,0.4)*POWER(1+POWER(K236,1/3)*(0.2)*A236*A236,0.11)</f>
        <v>0.293242425579545</v>
      </c>
      <c r="T236" s="7" t="n">
        <f aca="false">0.0296*POWER(K236,0.43)*POWER(R236*D236,0.8)*POWER(Q236,0.2)*F236*(O236-H236)/K236*S236/POWER(G236,0.2)</f>
        <v>37354727.9130234</v>
      </c>
      <c r="U236" s="0" t="n">
        <v>1.5761</v>
      </c>
    </row>
    <row r="237" customFormat="false" ht="17.35" hidden="false" customHeight="false" outlineLevel="0" collapsed="false">
      <c r="A237" s="6" t="n">
        <v>27</v>
      </c>
      <c r="B237" s="7" t="n">
        <v>101325</v>
      </c>
      <c r="C237" s="6" t="n">
        <v>198.64</v>
      </c>
      <c r="D237" s="6" t="n">
        <v>7600</v>
      </c>
      <c r="E237" s="8" t="n">
        <f aca="false">B237/287/C237</f>
        <v>1.77732974470301</v>
      </c>
      <c r="F237" s="7" t="n">
        <v>1005</v>
      </c>
      <c r="G237" s="0" t="n">
        <v>1.88289</v>
      </c>
      <c r="H237" s="7" t="n">
        <v>300</v>
      </c>
      <c r="I237" s="8" t="n">
        <f aca="false">0.5+0.039*A237*A237+0.5*H237/C237</f>
        <v>29.6861349174386</v>
      </c>
      <c r="J237" s="8" t="n">
        <f aca="false">POWER(I237,-1/3)</f>
        <v>0.322960033189855</v>
      </c>
      <c r="K237" s="7" t="n">
        <v>0.71</v>
      </c>
      <c r="L237" s="8" t="n">
        <f aca="false">0.00001827*((291.15+120)/(C237+120))*POWER(C237/291.15,3/2)</f>
        <v>1.32850568346379E-005</v>
      </c>
      <c r="M237" s="7" t="n">
        <f aca="false">E237*D237*G237/L237</f>
        <v>1914446056.15211</v>
      </c>
      <c r="N237" s="7" t="n">
        <f aca="false">0.332*SQRT(J237)*POWER(K237,-2/3)/SQRT(M237)</f>
        <v>5.41816227707642E-006</v>
      </c>
      <c r="O237" s="7" t="n">
        <f aca="false">C237+0.85*D237*D237/2/F237</f>
        <v>24624.5106467662</v>
      </c>
      <c r="P237" s="7" t="n">
        <f aca="false">N237*E237*D237*F237*(O237-H237)</f>
        <v>1789137.76741305</v>
      </c>
      <c r="Q237" s="7" t="n">
        <f aca="false">0.00001827*((291.15+120)/(H237+120))*POWER(H237/291.15,3/2)</f>
        <v>1.87066595305024E-005</v>
      </c>
      <c r="R237" s="7" t="n">
        <f aca="false">B237/287/H237</f>
        <v>1.17682926829268</v>
      </c>
      <c r="S237" s="7" t="n">
        <f aca="false">POWER(H237/O237,0.4)*POWER(1+POWER(K237,1/3)*(0.2)*A237*A237,0.11)</f>
        <v>0.293242425579545</v>
      </c>
      <c r="T237" s="7" t="n">
        <f aca="false">0.0296*POWER(K237,0.43)*POWER(R237*D237,0.8)*POWER(Q237,0.2)*F237*(O237-H237)/K237*S237/POWER(G237,0.2)</f>
        <v>37339399.6003885</v>
      </c>
      <c r="U237" s="0" t="n">
        <v>1.5826</v>
      </c>
    </row>
    <row r="238" customFormat="false" ht="17.35" hidden="false" customHeight="false" outlineLevel="0" collapsed="false">
      <c r="A238" s="6" t="n">
        <v>27</v>
      </c>
      <c r="B238" s="7" t="n">
        <v>101325</v>
      </c>
      <c r="C238" s="6" t="n">
        <v>198.64</v>
      </c>
      <c r="D238" s="6" t="n">
        <v>7600</v>
      </c>
      <c r="E238" s="8" t="n">
        <f aca="false">B238/287/C238</f>
        <v>1.77732974470301</v>
      </c>
      <c r="F238" s="7" t="n">
        <v>1005</v>
      </c>
      <c r="G238" s="0" t="n">
        <v>1.88685</v>
      </c>
      <c r="H238" s="7" t="n">
        <v>300</v>
      </c>
      <c r="I238" s="8" t="n">
        <f aca="false">0.5+0.039*A238*A238+0.5*H238/C238</f>
        <v>29.6861349174386</v>
      </c>
      <c r="J238" s="8" t="n">
        <f aca="false">POWER(I238,-1/3)</f>
        <v>0.322960033189855</v>
      </c>
      <c r="K238" s="7" t="n">
        <v>0.71</v>
      </c>
      <c r="L238" s="8" t="n">
        <f aca="false">0.00001827*((291.15+120)/(C238+120))*POWER(C238/291.15,3/2)</f>
        <v>1.32850568346379E-005</v>
      </c>
      <c r="M238" s="7" t="n">
        <f aca="false">E238*D238*G238/L238</f>
        <v>1918472423.26987</v>
      </c>
      <c r="N238" s="7" t="n">
        <f aca="false">0.332*SQRT(J238)*POWER(K238,-2/3)/SQRT(M238)</f>
        <v>5.412473644693E-006</v>
      </c>
      <c r="O238" s="7" t="n">
        <f aca="false">C238+0.85*D238*D238/2/F238</f>
        <v>24624.5106467662</v>
      </c>
      <c r="P238" s="7" t="n">
        <f aca="false">N238*E238*D238*F238*(O238-H238)</f>
        <v>1787259.31739224</v>
      </c>
      <c r="Q238" s="7" t="n">
        <f aca="false">0.00001827*((291.15+120)/(H238+120))*POWER(H238/291.15,3/2)</f>
        <v>1.87066595305024E-005</v>
      </c>
      <c r="R238" s="7" t="n">
        <f aca="false">B238/287/H238</f>
        <v>1.17682926829268</v>
      </c>
      <c r="S238" s="7" t="n">
        <f aca="false">POWER(H238/O238,0.4)*POWER(1+POWER(K238,1/3)*(0.2)*A238*A238,0.11)</f>
        <v>0.293242425579545</v>
      </c>
      <c r="T238" s="7" t="n">
        <f aca="false">0.0296*POWER(K238,0.43)*POWER(R238*D238,0.8)*POWER(Q238,0.2)*F238*(O238-H238)/K238*S238/POWER(G238,0.2)</f>
        <v>37323713.3179626</v>
      </c>
      <c r="U238" s="0" t="n">
        <v>1.5891</v>
      </c>
    </row>
    <row r="239" customFormat="false" ht="17.35" hidden="false" customHeight="false" outlineLevel="0" collapsed="false">
      <c r="A239" s="6" t="n">
        <v>27</v>
      </c>
      <c r="B239" s="7" t="n">
        <v>101325</v>
      </c>
      <c r="C239" s="6" t="n">
        <v>198.64</v>
      </c>
      <c r="D239" s="6" t="n">
        <v>7600</v>
      </c>
      <c r="E239" s="8" t="n">
        <f aca="false">B239/287/C239</f>
        <v>1.77732974470301</v>
      </c>
      <c r="F239" s="7" t="n">
        <v>1005</v>
      </c>
      <c r="G239" s="0" t="n">
        <v>1.89087</v>
      </c>
      <c r="H239" s="7" t="n">
        <v>300</v>
      </c>
      <c r="I239" s="8" t="n">
        <f aca="false">0.5+0.039*A239*A239+0.5*H239/C239</f>
        <v>29.6861349174386</v>
      </c>
      <c r="J239" s="8" t="n">
        <f aca="false">POWER(I239,-1/3)</f>
        <v>0.322960033189855</v>
      </c>
      <c r="K239" s="7" t="n">
        <v>0.71</v>
      </c>
      <c r="L239" s="8" t="n">
        <f aca="false">0.00001827*((291.15+120)/(C239+120))*POWER(C239/291.15,3/2)</f>
        <v>1.32850568346379E-005</v>
      </c>
      <c r="M239" s="7" t="n">
        <f aca="false">E239*D239*G239/L239</f>
        <v>1922559795.95002</v>
      </c>
      <c r="N239" s="7" t="n">
        <f aca="false">0.332*SQRT(J239)*POWER(K239,-2/3)/SQRT(M239)</f>
        <v>5.40671710911823E-006</v>
      </c>
      <c r="O239" s="7" t="n">
        <f aca="false">C239+0.85*D239*D239/2/F239</f>
        <v>24624.5106467662</v>
      </c>
      <c r="P239" s="7" t="n">
        <f aca="false">N239*E239*D239*F239*(O239-H239)</f>
        <v>1785358.44497839</v>
      </c>
      <c r="Q239" s="7" t="n">
        <f aca="false">0.00001827*((291.15+120)/(H239+120))*POWER(H239/291.15,3/2)</f>
        <v>1.87066595305024E-005</v>
      </c>
      <c r="R239" s="7" t="n">
        <f aca="false">B239/287/H239</f>
        <v>1.17682926829268</v>
      </c>
      <c r="S239" s="7" t="n">
        <f aca="false">POWER(H239/O239,0.4)*POWER(1+POWER(K239,1/3)*(0.2)*A239*A239,0.11)</f>
        <v>0.293242425579545</v>
      </c>
      <c r="T239" s="7" t="n">
        <f aca="false">0.0296*POWER(K239,0.43)*POWER(R239*D239,0.8)*POWER(Q239,0.2)*F239*(O239-H239)/K239*S239/POWER(G239,0.2)</f>
        <v>37307829.7208865</v>
      </c>
      <c r="U239" s="0" t="n">
        <v>1.5957</v>
      </c>
    </row>
    <row r="240" customFormat="false" ht="17.35" hidden="false" customHeight="false" outlineLevel="0" collapsed="false">
      <c r="A240" s="6" t="n">
        <v>27</v>
      </c>
      <c r="B240" s="7" t="n">
        <v>101325</v>
      </c>
      <c r="C240" s="6" t="n">
        <v>198.64</v>
      </c>
      <c r="D240" s="6" t="n">
        <v>7600</v>
      </c>
      <c r="E240" s="8" t="n">
        <f aca="false">B240/287/C240</f>
        <v>1.77732974470301</v>
      </c>
      <c r="F240" s="7" t="n">
        <v>1005</v>
      </c>
      <c r="G240" s="0" t="n">
        <v>1.895</v>
      </c>
      <c r="H240" s="7" t="n">
        <v>300</v>
      </c>
      <c r="I240" s="8" t="n">
        <f aca="false">0.5+0.039*A240*A240+0.5*H240/C240</f>
        <v>29.6861349174386</v>
      </c>
      <c r="J240" s="8" t="n">
        <f aca="false">POWER(I240,-1/3)</f>
        <v>0.322960033189855</v>
      </c>
      <c r="K240" s="7" t="n">
        <v>0.71</v>
      </c>
      <c r="L240" s="8" t="n">
        <f aca="false">0.00001827*((291.15+120)/(C240+120))*POWER(C240/291.15,3/2)</f>
        <v>1.32850568346379E-005</v>
      </c>
      <c r="M240" s="7" t="n">
        <f aca="false">E240*D240*G240/L240</f>
        <v>1926759012.16122</v>
      </c>
      <c r="N240" s="7" t="n">
        <f aca="false">0.332*SQRT(J240)*POWER(K240,-2/3)/SQRT(M240)</f>
        <v>5.4008221430482E-006</v>
      </c>
      <c r="O240" s="7" t="n">
        <f aca="false">C240+0.85*D240*D240/2/F240</f>
        <v>24624.5106467662</v>
      </c>
      <c r="P240" s="7" t="n">
        <f aca="false">N240*E240*D240*F240*(O240-H240)</f>
        <v>1783411.86126713</v>
      </c>
      <c r="Q240" s="7" t="n">
        <f aca="false">0.00001827*((291.15+120)/(H240+120))*POWER(H240/291.15,3/2)</f>
        <v>1.87066595305024E-005</v>
      </c>
      <c r="R240" s="7" t="n">
        <f aca="false">B240/287/H240</f>
        <v>1.17682926829268</v>
      </c>
      <c r="S240" s="7" t="n">
        <f aca="false">POWER(H240/O240,0.4)*POWER(1+POWER(K240,1/3)*(0.2)*A240*A240,0.11)</f>
        <v>0.293242425579545</v>
      </c>
      <c r="T240" s="7" t="n">
        <f aca="false">0.0296*POWER(K240,0.43)*POWER(R240*D240,0.8)*POWER(Q240,0.2)*F240*(O240-H240)/K240*S240/POWER(G240,0.2)</f>
        <v>37291553.6432281</v>
      </c>
      <c r="U240" s="0" t="n">
        <v>1.6022</v>
      </c>
    </row>
    <row r="241" customFormat="false" ht="17.35" hidden="false" customHeight="false" outlineLevel="0" collapsed="false">
      <c r="A241" s="6" t="n">
        <v>27</v>
      </c>
      <c r="B241" s="7" t="n">
        <v>101325</v>
      </c>
      <c r="C241" s="6" t="n">
        <v>198.64</v>
      </c>
      <c r="D241" s="6" t="n">
        <v>7600</v>
      </c>
      <c r="E241" s="8" t="n">
        <f aca="false">B241/287/C241</f>
        <v>1.77732974470301</v>
      </c>
      <c r="F241" s="7" t="n">
        <v>1005</v>
      </c>
      <c r="G241" s="0" t="n">
        <v>1.89921</v>
      </c>
      <c r="H241" s="7" t="n">
        <v>300</v>
      </c>
      <c r="I241" s="8" t="n">
        <f aca="false">0.5+0.039*A241*A241+0.5*H241/C241</f>
        <v>29.6861349174386</v>
      </c>
      <c r="J241" s="8" t="n">
        <f aca="false">POWER(I241,-1/3)</f>
        <v>0.322960033189855</v>
      </c>
      <c r="K241" s="7" t="n">
        <v>0.71</v>
      </c>
      <c r="L241" s="8" t="n">
        <f aca="false">0.00001827*((291.15+120)/(C241+120))*POWER(C241/291.15,3/2)</f>
        <v>1.32850568346379E-005</v>
      </c>
      <c r="M241" s="7" t="n">
        <f aca="false">E241*D241*G241/L241</f>
        <v>1931039569.12228</v>
      </c>
      <c r="N241" s="7" t="n">
        <f aca="false">0.332*SQRT(J241)*POWER(K241,-2/3)/SQRT(M241)</f>
        <v>5.39483279068497E-006</v>
      </c>
      <c r="O241" s="7" t="n">
        <f aca="false">C241+0.85*D241*D241/2/F241</f>
        <v>24624.5106467662</v>
      </c>
      <c r="P241" s="7" t="n">
        <f aca="false">N241*E241*D241*F241*(O241-H241)</f>
        <v>1781434.11014647</v>
      </c>
      <c r="Q241" s="7" t="n">
        <f aca="false">0.00001827*((291.15+120)/(H241+120))*POWER(H241/291.15,3/2)</f>
        <v>1.87066595305024E-005</v>
      </c>
      <c r="R241" s="7" t="n">
        <f aca="false">B241/287/H241</f>
        <v>1.17682926829268</v>
      </c>
      <c r="S241" s="7" t="n">
        <f aca="false">POWER(H241/O241,0.4)*POWER(1+POWER(K241,1/3)*(0.2)*A241*A241,0.11)</f>
        <v>0.293242425579545</v>
      </c>
      <c r="T241" s="7" t="n">
        <f aca="false">0.0296*POWER(K241,0.43)*POWER(R241*D241,0.8)*POWER(Q241,0.2)*F241*(O241-H241)/K241*S241/POWER(G241,0.2)</f>
        <v>37275006.0435981</v>
      </c>
      <c r="U241" s="0" t="n">
        <v>1.6087</v>
      </c>
    </row>
    <row r="242" customFormat="false" ht="17.35" hidden="false" customHeight="false" outlineLevel="0" collapsed="false">
      <c r="A242" s="6" t="n">
        <v>27</v>
      </c>
      <c r="B242" s="7" t="n">
        <v>101325</v>
      </c>
      <c r="C242" s="6" t="n">
        <v>198.64</v>
      </c>
      <c r="D242" s="6" t="n">
        <v>7600</v>
      </c>
      <c r="E242" s="8" t="n">
        <f aca="false">B242/287/C242</f>
        <v>1.77732974470301</v>
      </c>
      <c r="F242" s="7" t="n">
        <v>1005</v>
      </c>
      <c r="G242" s="0" t="n">
        <v>1.9035</v>
      </c>
      <c r="H242" s="7" t="n">
        <v>300</v>
      </c>
      <c r="I242" s="8" t="n">
        <f aca="false">0.5+0.039*A242*A242+0.5*H242/C242</f>
        <v>29.6861349174386</v>
      </c>
      <c r="J242" s="8" t="n">
        <f aca="false">POWER(I242,-1/3)</f>
        <v>0.322960033189855</v>
      </c>
      <c r="K242" s="7" t="n">
        <v>0.71</v>
      </c>
      <c r="L242" s="8" t="n">
        <f aca="false">0.00001827*((291.15+120)/(C242+120))*POWER(C242/291.15,3/2)</f>
        <v>1.32850568346379E-005</v>
      </c>
      <c r="M242" s="7" t="n">
        <f aca="false">E242*D242*G242/L242</f>
        <v>1935401466.83319</v>
      </c>
      <c r="N242" s="7" t="n">
        <f aca="false">0.332*SQRT(J242)*POWER(K242,-2/3)/SQRT(M242)</f>
        <v>5.388750077932E-006</v>
      </c>
      <c r="O242" s="7" t="n">
        <f aca="false">C242+0.85*D242*D242/2/F242</f>
        <v>24624.5106467662</v>
      </c>
      <c r="P242" s="7" t="n">
        <f aca="false">N242*E242*D242*F242*(O242-H242)</f>
        <v>1779425.5303812</v>
      </c>
      <c r="Q242" s="7" t="n">
        <f aca="false">0.00001827*((291.15+120)/(H242+120))*POWER(H242/291.15,3/2)</f>
        <v>1.87066595305024E-005</v>
      </c>
      <c r="R242" s="7" t="n">
        <f aca="false">B242/287/H242</f>
        <v>1.17682926829268</v>
      </c>
      <c r="S242" s="7" t="n">
        <f aca="false">POWER(H242/O242,0.4)*POWER(1+POWER(K242,1/3)*(0.2)*A242*A242,0.11)</f>
        <v>0.293242425579545</v>
      </c>
      <c r="T242" s="7" t="n">
        <f aca="false">0.0296*POWER(K242,0.43)*POWER(R242*D242,0.8)*POWER(Q242,0.2)*F242*(O242-H242)/K242*S242/POWER(G242,0.2)</f>
        <v>37258189.2188653</v>
      </c>
      <c r="U242" s="0" t="n">
        <v>1.6153</v>
      </c>
    </row>
    <row r="243" customFormat="false" ht="17.35" hidden="false" customHeight="false" outlineLevel="0" collapsed="false">
      <c r="A243" s="6" t="n">
        <v>27</v>
      </c>
      <c r="B243" s="7" t="n">
        <v>101325</v>
      </c>
      <c r="C243" s="6" t="n">
        <v>198.64</v>
      </c>
      <c r="D243" s="6" t="n">
        <v>7600</v>
      </c>
      <c r="E243" s="8" t="n">
        <f aca="false">B243/287/C243</f>
        <v>1.77732974470301</v>
      </c>
      <c r="F243" s="7" t="n">
        <v>1005</v>
      </c>
      <c r="G243" s="0" t="n">
        <v>1.90791</v>
      </c>
      <c r="H243" s="7" t="n">
        <v>300</v>
      </c>
      <c r="I243" s="8" t="n">
        <f aca="false">0.5+0.039*A243*A243+0.5*H243/C243</f>
        <v>29.6861349174386</v>
      </c>
      <c r="J243" s="8" t="n">
        <f aca="false">POWER(I243,-1/3)</f>
        <v>0.322960033189855</v>
      </c>
      <c r="K243" s="7" t="n">
        <v>0.71</v>
      </c>
      <c r="L243" s="8" t="n">
        <f aca="false">0.00001827*((291.15+120)/(C243+120))*POWER(C243/291.15,3/2)</f>
        <v>1.32850568346379E-005</v>
      </c>
      <c r="M243" s="7" t="n">
        <f aca="false">E243*D243*G243/L243</f>
        <v>1939885375.66888</v>
      </c>
      <c r="N243" s="7" t="n">
        <f aca="false">0.332*SQRT(J243)*POWER(K243,-2/3)/SQRT(M243)</f>
        <v>5.38251861623677E-006</v>
      </c>
      <c r="O243" s="7" t="n">
        <f aca="false">C243+0.85*D243*D243/2/F243</f>
        <v>24624.5106467662</v>
      </c>
      <c r="P243" s="7" t="n">
        <f aca="false">N243*E243*D243*F243*(O243-H243)</f>
        <v>1777367.83205196</v>
      </c>
      <c r="Q243" s="7" t="n">
        <f aca="false">0.00001827*((291.15+120)/(H243+120))*POWER(H243/291.15,3/2)</f>
        <v>1.87066595305024E-005</v>
      </c>
      <c r="R243" s="7" t="n">
        <f aca="false">B243/287/H243</f>
        <v>1.17682926829268</v>
      </c>
      <c r="S243" s="7" t="n">
        <f aca="false">POWER(H243/O243,0.4)*POWER(1+POWER(K243,1/3)*(0.2)*A243*A243,0.11)</f>
        <v>0.293242425579545</v>
      </c>
      <c r="T243" s="7" t="n">
        <f aca="false">0.0296*POWER(K243,0.43)*POWER(R243*D243,0.8)*POWER(Q243,0.2)*F243*(O243-H243)/K243*S243/POWER(G243,0.2)</f>
        <v>37240949.3343203</v>
      </c>
      <c r="U243" s="0" t="n">
        <v>1.6218</v>
      </c>
    </row>
    <row r="244" customFormat="false" ht="17.35" hidden="false" customHeight="false" outlineLevel="0" collapsed="false">
      <c r="A244" s="6" t="n">
        <v>27</v>
      </c>
      <c r="B244" s="7" t="n">
        <v>101325</v>
      </c>
      <c r="C244" s="6" t="n">
        <v>198.64</v>
      </c>
      <c r="D244" s="6" t="n">
        <v>7600</v>
      </c>
      <c r="E244" s="8" t="n">
        <f aca="false">B244/287/C244</f>
        <v>1.77732974470301</v>
      </c>
      <c r="F244" s="7" t="n">
        <v>1005</v>
      </c>
      <c r="G244" s="0" t="n">
        <v>1.91239</v>
      </c>
      <c r="H244" s="7" t="n">
        <v>300</v>
      </c>
      <c r="I244" s="8" t="n">
        <f aca="false">0.5+0.039*A244*A244+0.5*H244/C244</f>
        <v>29.6861349174386</v>
      </c>
      <c r="J244" s="8" t="n">
        <f aca="false">POWER(I244,-1/3)</f>
        <v>0.322960033189855</v>
      </c>
      <c r="K244" s="7" t="n">
        <v>0.71</v>
      </c>
      <c r="L244" s="8" t="n">
        <f aca="false">0.00001827*((291.15+120)/(C244+120))*POWER(C244/291.15,3/2)</f>
        <v>1.32850568346379E-005</v>
      </c>
      <c r="M244" s="7" t="n">
        <f aca="false">E244*D244*G244/L244</f>
        <v>1944440457.66069</v>
      </c>
      <c r="N244" s="7" t="n">
        <f aca="false">0.332*SQRT(J244)*POWER(K244,-2/3)/SQRT(M244)</f>
        <v>5.37621032601977E-006</v>
      </c>
      <c r="O244" s="7" t="n">
        <f aca="false">C244+0.85*D244*D244/2/F244</f>
        <v>24624.5106467662</v>
      </c>
      <c r="P244" s="7" t="n">
        <f aca="false">N244*E244*D244*F244*(O244-H244)</f>
        <v>1775284.76408576</v>
      </c>
      <c r="Q244" s="7" t="n">
        <f aca="false">0.00001827*((291.15+120)/(H244+120))*POWER(H244/291.15,3/2)</f>
        <v>1.87066595305024E-005</v>
      </c>
      <c r="R244" s="7" t="n">
        <f aca="false">B244/287/H244</f>
        <v>1.17682926829268</v>
      </c>
      <c r="S244" s="7" t="n">
        <f aca="false">POWER(H244/O244,0.4)*POWER(1+POWER(K244,1/3)*(0.2)*A244*A244,0.11)</f>
        <v>0.293242425579545</v>
      </c>
      <c r="T244" s="7" t="n">
        <f aca="false">0.0296*POWER(K244,0.43)*POWER(R244*D244,0.8)*POWER(Q244,0.2)*F244*(O244-H244)/K244*S244/POWER(G244,0.2)</f>
        <v>37223484.6948284</v>
      </c>
      <c r="U244" s="0" t="n">
        <v>1.6283</v>
      </c>
    </row>
    <row r="245" customFormat="false" ht="17.35" hidden="false" customHeight="false" outlineLevel="0" collapsed="false">
      <c r="A245" s="6" t="n">
        <v>27</v>
      </c>
      <c r="B245" s="7" t="n">
        <v>101325</v>
      </c>
      <c r="C245" s="6" t="n">
        <v>198.64</v>
      </c>
      <c r="D245" s="6" t="n">
        <v>7600</v>
      </c>
      <c r="E245" s="8" t="n">
        <f aca="false">B245/287/C245</f>
        <v>1.77732974470301</v>
      </c>
      <c r="F245" s="7" t="n">
        <v>1005</v>
      </c>
      <c r="G245" s="0" t="n">
        <v>1.917</v>
      </c>
      <c r="H245" s="7" t="n">
        <v>300</v>
      </c>
      <c r="I245" s="8" t="n">
        <f aca="false">0.5+0.039*A245*A245+0.5*H245/C245</f>
        <v>29.6861349174386</v>
      </c>
      <c r="J245" s="8" t="n">
        <f aca="false">POWER(I245,-1/3)</f>
        <v>0.322960033189855</v>
      </c>
      <c r="K245" s="7" t="n">
        <v>0.71</v>
      </c>
      <c r="L245" s="8" t="n">
        <f aca="false">0.00001827*((291.15+120)/(C245+120))*POWER(C245/291.15,3/2)</f>
        <v>1.32850568346379E-005</v>
      </c>
      <c r="M245" s="7" t="n">
        <f aca="false">E245*D245*G245/L245</f>
        <v>1949127718.37101</v>
      </c>
      <c r="N245" s="7" t="n">
        <f aca="false">0.332*SQRT(J245)*POWER(K245,-2/3)/SQRT(M245)</f>
        <v>5.36974208191965E-006</v>
      </c>
      <c r="O245" s="7" t="n">
        <f aca="false">C245+0.85*D245*D245/2/F245</f>
        <v>24624.5106467662</v>
      </c>
      <c r="P245" s="7" t="n">
        <f aca="false">N245*E245*D245*F245*(O245-H245)</f>
        <v>1773148.87755882</v>
      </c>
      <c r="Q245" s="7" t="n">
        <f aca="false">0.00001827*((291.15+120)/(H245+120))*POWER(H245/291.15,3/2)</f>
        <v>1.87066595305024E-005</v>
      </c>
      <c r="R245" s="7" t="n">
        <f aca="false">B245/287/H245</f>
        <v>1.17682926829268</v>
      </c>
      <c r="S245" s="7" t="n">
        <f aca="false">POWER(H245/O245,0.4)*POWER(1+POWER(K245,1/3)*(0.2)*A245*A245,0.11)</f>
        <v>0.293242425579545</v>
      </c>
      <c r="T245" s="7" t="n">
        <f aca="false">0.0296*POWER(K245,0.43)*POWER(R245*D245,0.8)*POWER(Q245,0.2)*F245*(O245-H245)/K245*S245/POWER(G245,0.2)</f>
        <v>37205564.4477044</v>
      </c>
      <c r="U245" s="0" t="n">
        <v>1.6348</v>
      </c>
    </row>
    <row r="246" customFormat="false" ht="17.35" hidden="false" customHeight="false" outlineLevel="0" collapsed="false">
      <c r="A246" s="6" t="n">
        <v>27</v>
      </c>
      <c r="B246" s="7" t="n">
        <v>101325</v>
      </c>
      <c r="C246" s="6" t="n">
        <v>198.64</v>
      </c>
      <c r="D246" s="6" t="n">
        <v>7600</v>
      </c>
      <c r="E246" s="8" t="n">
        <f aca="false">B246/287/C246</f>
        <v>1.77732974470301</v>
      </c>
      <c r="F246" s="7" t="n">
        <v>1005</v>
      </c>
      <c r="G246" s="0" t="n">
        <v>1.92168</v>
      </c>
      <c r="H246" s="7" t="n">
        <v>300</v>
      </c>
      <c r="I246" s="8" t="n">
        <f aca="false">0.5+0.039*A246*A246+0.5*H246/C246</f>
        <v>29.6861349174386</v>
      </c>
      <c r="J246" s="8" t="n">
        <f aca="false">POWER(I246,-1/3)</f>
        <v>0.322960033189855</v>
      </c>
      <c r="K246" s="7" t="n">
        <v>0.71</v>
      </c>
      <c r="L246" s="8" t="n">
        <f aca="false">0.00001827*((291.15+120)/(C246+120))*POWER(C246/291.15,3/2)</f>
        <v>1.32850568346379E-005</v>
      </c>
      <c r="M246" s="7" t="n">
        <f aca="false">E246*D246*G246/L246</f>
        <v>1953886152.23746</v>
      </c>
      <c r="N246" s="7" t="n">
        <f aca="false">0.332*SQRT(J246)*POWER(K246,-2/3)/SQRT(M246)</f>
        <v>5.36319944421508E-006</v>
      </c>
      <c r="O246" s="7" t="n">
        <f aca="false">C246+0.85*D246*D246/2/F246</f>
        <v>24624.5106467662</v>
      </c>
      <c r="P246" s="7" t="n">
        <f aca="false">N246*E246*D246*F246*(O246-H246)</f>
        <v>1770988.42543186</v>
      </c>
      <c r="Q246" s="7" t="n">
        <f aca="false">0.00001827*((291.15+120)/(H246+120))*POWER(H246/291.15,3/2)</f>
        <v>1.87066595305024E-005</v>
      </c>
      <c r="R246" s="7" t="n">
        <f aca="false">B246/287/H246</f>
        <v>1.17682926829268</v>
      </c>
      <c r="S246" s="7" t="n">
        <f aca="false">POWER(H246/O246,0.4)*POWER(1+POWER(K246,1/3)*(0.2)*A246*A246,0.11)</f>
        <v>0.293242425579545</v>
      </c>
      <c r="T246" s="7" t="n">
        <f aca="false">0.0296*POWER(K246,0.43)*POWER(R246*D246,0.8)*POWER(Q246,0.2)*F246*(O246-H246)/K246*S246/POWER(G246,0.2)</f>
        <v>37187424.9124577</v>
      </c>
      <c r="U246" s="0" t="n">
        <v>1.6414</v>
      </c>
    </row>
    <row r="247" customFormat="false" ht="17.35" hidden="false" customHeight="false" outlineLevel="0" collapsed="false">
      <c r="A247" s="6" t="n">
        <v>27</v>
      </c>
      <c r="B247" s="7" t="n">
        <v>101325</v>
      </c>
      <c r="C247" s="6" t="n">
        <v>198.64</v>
      </c>
      <c r="D247" s="6" t="n">
        <v>7600</v>
      </c>
      <c r="E247" s="8" t="n">
        <f aca="false">B247/287/C247</f>
        <v>1.77732974470301</v>
      </c>
      <c r="F247" s="7" t="n">
        <v>1005</v>
      </c>
      <c r="G247" s="0" t="n">
        <v>1.92649</v>
      </c>
      <c r="H247" s="7" t="n">
        <v>300</v>
      </c>
      <c r="I247" s="8" t="n">
        <f aca="false">0.5+0.039*A247*A247+0.5*H247/C247</f>
        <v>29.6861349174386</v>
      </c>
      <c r="J247" s="8" t="n">
        <f aca="false">POWER(I247,-1/3)</f>
        <v>0.322960033189855</v>
      </c>
      <c r="K247" s="7" t="n">
        <v>0.71</v>
      </c>
      <c r="L247" s="8" t="n">
        <f aca="false">0.00001827*((291.15+120)/(C247+120))*POWER(C247/291.15,3/2)</f>
        <v>1.32850568346379E-005</v>
      </c>
      <c r="M247" s="7" t="n">
        <f aca="false">E247*D247*G247/L247</f>
        <v>1958776764.82241</v>
      </c>
      <c r="N247" s="7" t="n">
        <f aca="false">0.332*SQRT(J247)*POWER(K247,-2/3)/SQRT(M247)</f>
        <v>5.3564999254688E-006</v>
      </c>
      <c r="O247" s="7" t="n">
        <f aca="false">C247+0.85*D247*D247/2/F247</f>
        <v>24624.5106467662</v>
      </c>
      <c r="P247" s="7" t="n">
        <f aca="false">N247*E247*D247*F247*(O247-H247)</f>
        <v>1768776.16943075</v>
      </c>
      <c r="Q247" s="7" t="n">
        <f aca="false">0.00001827*((291.15+120)/(H247+120))*POWER(H247/291.15,3/2)</f>
        <v>1.87066595305024E-005</v>
      </c>
      <c r="R247" s="7" t="n">
        <f aca="false">B247/287/H247</f>
        <v>1.17682926829268</v>
      </c>
      <c r="S247" s="7" t="n">
        <f aca="false">POWER(H247/O247,0.4)*POWER(1+POWER(K247,1/3)*(0.2)*A247*A247,0.11)</f>
        <v>0.293242425579545</v>
      </c>
      <c r="T247" s="7" t="n">
        <f aca="false">0.0296*POWER(K247,0.43)*POWER(R247*D247,0.8)*POWER(Q247,0.2)*F247*(O247-H247)/K247*S247/POWER(G247,0.2)</f>
        <v>37168836.6589777</v>
      </c>
      <c r="U247" s="0" t="n">
        <v>1.6479</v>
      </c>
    </row>
    <row r="248" customFormat="false" ht="17.35" hidden="false" customHeight="false" outlineLevel="0" collapsed="false">
      <c r="A248" s="6" t="n">
        <v>27</v>
      </c>
      <c r="B248" s="7" t="n">
        <v>101325</v>
      </c>
      <c r="C248" s="6" t="n">
        <v>198.64</v>
      </c>
      <c r="D248" s="6" t="n">
        <v>7600</v>
      </c>
      <c r="E248" s="8" t="n">
        <f aca="false">B248/287/C248</f>
        <v>1.77732974470301</v>
      </c>
      <c r="F248" s="7" t="n">
        <v>1005</v>
      </c>
      <c r="G248" s="0" t="n">
        <v>1.93139</v>
      </c>
      <c r="H248" s="7" t="n">
        <v>300</v>
      </c>
      <c r="I248" s="8" t="n">
        <f aca="false">0.5+0.039*A248*A248+0.5*H248/C248</f>
        <v>29.6861349174386</v>
      </c>
      <c r="J248" s="8" t="n">
        <f aca="false">POWER(I248,-1/3)</f>
        <v>0.322960033189855</v>
      </c>
      <c r="K248" s="7" t="n">
        <v>0.71</v>
      </c>
      <c r="L248" s="8" t="n">
        <f aca="false">0.00001827*((291.15+120)/(C248+120))*POWER(C248/291.15,3/2)</f>
        <v>1.32850568346379E-005</v>
      </c>
      <c r="M248" s="7" t="n">
        <f aca="false">E248*D248*G248/L248</f>
        <v>1963758885.75096</v>
      </c>
      <c r="N248" s="7" t="n">
        <f aca="false">0.332*SQRT(J248)*POWER(K248,-2/3)/SQRT(M248)</f>
        <v>5.34970080202247E-006</v>
      </c>
      <c r="O248" s="7" t="n">
        <f aca="false">C248+0.85*D248*D248/2/F248</f>
        <v>24624.5106467662</v>
      </c>
      <c r="P248" s="7" t="n">
        <f aca="false">N248*E248*D248*F248*(O248-H248)</f>
        <v>1766531.02284394</v>
      </c>
      <c r="Q248" s="7" t="n">
        <f aca="false">0.00001827*((291.15+120)/(H248+120))*POWER(H248/291.15,3/2)</f>
        <v>1.87066595305024E-005</v>
      </c>
      <c r="R248" s="7" t="n">
        <f aca="false">B248/287/H248</f>
        <v>1.17682926829268</v>
      </c>
      <c r="S248" s="7" t="n">
        <f aca="false">POWER(H248/O248,0.4)*POWER(1+POWER(K248,1/3)*(0.2)*A248*A248,0.11)</f>
        <v>0.293242425579545</v>
      </c>
      <c r="T248" s="7" t="n">
        <f aca="false">0.0296*POWER(K248,0.43)*POWER(R248*D248,0.8)*POWER(Q248,0.2)*F248*(O248-H248)/K248*S248/POWER(G248,0.2)</f>
        <v>37149957.7783109</v>
      </c>
      <c r="U248" s="0" t="n">
        <v>1.6544</v>
      </c>
    </row>
    <row r="249" customFormat="false" ht="17.35" hidden="false" customHeight="false" outlineLevel="0" collapsed="false">
      <c r="A249" s="6" t="n">
        <v>27</v>
      </c>
      <c r="B249" s="7" t="n">
        <v>101325</v>
      </c>
      <c r="C249" s="6" t="n">
        <v>198.64</v>
      </c>
      <c r="D249" s="6" t="n">
        <v>7600</v>
      </c>
      <c r="E249" s="8" t="n">
        <f aca="false">B249/287/C249</f>
        <v>1.77732974470301</v>
      </c>
      <c r="F249" s="7" t="n">
        <v>1005</v>
      </c>
      <c r="G249" s="0" t="n">
        <v>1.93638</v>
      </c>
      <c r="H249" s="7" t="n">
        <v>300</v>
      </c>
      <c r="I249" s="8" t="n">
        <f aca="false">0.5+0.039*A249*A249+0.5*H249/C249</f>
        <v>29.6861349174386</v>
      </c>
      <c r="J249" s="8" t="n">
        <f aca="false">POWER(I249,-1/3)</f>
        <v>0.322960033189855</v>
      </c>
      <c r="K249" s="7" t="n">
        <v>0.71</v>
      </c>
      <c r="L249" s="8" t="n">
        <f aca="false">0.00001827*((291.15+120)/(C249+120))*POWER(C249/291.15,3/2)</f>
        <v>1.32850568346379E-005</v>
      </c>
      <c r="M249" s="7" t="n">
        <f aca="false">E249*D249*G249/L249</f>
        <v>1968832515.02309</v>
      </c>
      <c r="N249" s="7" t="n">
        <f aca="false">0.332*SQRT(J249)*POWER(K249,-2/3)/SQRT(M249)</f>
        <v>5.34280333683512E-006</v>
      </c>
      <c r="O249" s="7" t="n">
        <f aca="false">C249+0.85*D249*D249/2/F249</f>
        <v>24624.5106467662</v>
      </c>
      <c r="P249" s="7" t="n">
        <f aca="false">N249*E249*D249*F249*(O249-H249)</f>
        <v>1764253.40271464</v>
      </c>
      <c r="Q249" s="7" t="n">
        <f aca="false">0.00001827*((291.15+120)/(H249+120))*POWER(H249/291.15,3/2)</f>
        <v>1.87066595305024E-005</v>
      </c>
      <c r="R249" s="7" t="n">
        <f aca="false">B249/287/H249</f>
        <v>1.17682926829268</v>
      </c>
      <c r="S249" s="7" t="n">
        <f aca="false">POWER(H249/O249,0.4)*POWER(1+POWER(K249,1/3)*(0.2)*A249*A249,0.11)</f>
        <v>0.293242425579545</v>
      </c>
      <c r="T249" s="7" t="n">
        <f aca="false">0.0296*POWER(K249,0.43)*POWER(R249*D249,0.8)*POWER(Q249,0.2)*F249*(O249-H249)/K249*S249/POWER(G249,0.2)</f>
        <v>37130791.1197749</v>
      </c>
      <c r="U249" s="0" t="n">
        <v>1.661</v>
      </c>
    </row>
    <row r="250" customFormat="false" ht="17.35" hidden="false" customHeight="false" outlineLevel="0" collapsed="false">
      <c r="A250" s="6" t="n">
        <v>27</v>
      </c>
      <c r="B250" s="7" t="n">
        <v>101325</v>
      </c>
      <c r="C250" s="6" t="n">
        <v>198.64</v>
      </c>
      <c r="D250" s="6" t="n">
        <v>7600</v>
      </c>
      <c r="E250" s="8" t="n">
        <f aca="false">B250/287/C250</f>
        <v>1.77732974470301</v>
      </c>
      <c r="F250" s="7" t="n">
        <v>1005</v>
      </c>
      <c r="G250" s="0" t="n">
        <v>1.94148</v>
      </c>
      <c r="H250" s="7" t="n">
        <v>300</v>
      </c>
      <c r="I250" s="8" t="n">
        <f aca="false">0.5+0.039*A250*A250+0.5*H250/C250</f>
        <v>29.6861349174386</v>
      </c>
      <c r="J250" s="8" t="n">
        <f aca="false">POWER(I250,-1/3)</f>
        <v>0.322960033189855</v>
      </c>
      <c r="K250" s="7" t="n">
        <v>0.71</v>
      </c>
      <c r="L250" s="8" t="n">
        <f aca="false">0.00001827*((291.15+120)/(C250+120))*POWER(C250/291.15,3/2)</f>
        <v>1.32850568346379E-005</v>
      </c>
      <c r="M250" s="7" t="n">
        <f aca="false">E250*D250*G250/L250</f>
        <v>1974017987.82627</v>
      </c>
      <c r="N250" s="7" t="n">
        <f aca="false">0.332*SQRT(J250)*POWER(K250,-2/3)/SQRT(M250)</f>
        <v>5.3357813188544E-006</v>
      </c>
      <c r="O250" s="7" t="n">
        <f aca="false">C250+0.85*D250*D250/2/F250</f>
        <v>24624.5106467662</v>
      </c>
      <c r="P250" s="7" t="n">
        <f aca="false">N250*E250*D250*F250*(O250-H250)</f>
        <v>1761934.65386027</v>
      </c>
      <c r="Q250" s="7" t="n">
        <f aca="false">0.00001827*((291.15+120)/(H250+120))*POWER(H250/291.15,3/2)</f>
        <v>1.87066595305024E-005</v>
      </c>
      <c r="R250" s="7" t="n">
        <f aca="false">B250/287/H250</f>
        <v>1.17682926829268</v>
      </c>
      <c r="S250" s="7" t="n">
        <f aca="false">POWER(H250/O250,0.4)*POWER(1+POWER(K250,1/3)*(0.2)*A250*A250,0.11)</f>
        <v>0.293242425579545</v>
      </c>
      <c r="T250" s="7" t="n">
        <f aca="false">0.0296*POWER(K250,0.43)*POWER(R250*D250,0.8)*POWER(Q250,0.2)*F250*(O250-H250)/K250*S250/POWER(G250,0.2)</f>
        <v>37111263.097305</v>
      </c>
      <c r="U250" s="0" t="n">
        <v>1.6675</v>
      </c>
    </row>
    <row r="251" customFormat="false" ht="17.35" hidden="false" customHeight="false" outlineLevel="0" collapsed="false">
      <c r="A251" s="6" t="n">
        <v>27</v>
      </c>
      <c r="B251" s="7" t="n">
        <v>101325</v>
      </c>
      <c r="C251" s="6" t="n">
        <v>198.64</v>
      </c>
      <c r="D251" s="6" t="n">
        <v>7600</v>
      </c>
      <c r="E251" s="8" t="n">
        <f aca="false">B251/287/C251</f>
        <v>1.77732974470301</v>
      </c>
      <c r="F251" s="7" t="n">
        <v>1005</v>
      </c>
      <c r="G251" s="0" t="n">
        <v>1.94666</v>
      </c>
      <c r="H251" s="7" t="n">
        <v>300</v>
      </c>
      <c r="I251" s="8" t="n">
        <f aca="false">0.5+0.039*A251*A251+0.5*H251/C251</f>
        <v>29.6861349174386</v>
      </c>
      <c r="J251" s="8" t="n">
        <f aca="false">POWER(I251,-1/3)</f>
        <v>0.322960033189855</v>
      </c>
      <c r="K251" s="7" t="n">
        <v>0.71</v>
      </c>
      <c r="L251" s="8" t="n">
        <f aca="false">0.00001827*((291.15+120)/(C251+120))*POWER(C251/291.15,3/2)</f>
        <v>1.32850568346379E-005</v>
      </c>
      <c r="M251" s="7" t="n">
        <f aca="false">E251*D251*G251/L251</f>
        <v>1979284801.3793</v>
      </c>
      <c r="N251" s="7" t="n">
        <f aca="false">0.332*SQRT(J251)*POWER(K251,-2/3)/SQRT(M251)</f>
        <v>5.32867741817565E-006</v>
      </c>
      <c r="O251" s="7" t="n">
        <f aca="false">C251+0.85*D251*D251/2/F251</f>
        <v>24624.5106467662</v>
      </c>
      <c r="P251" s="7" t="n">
        <f aca="false">N251*E251*D251*F251*(O251-H251)</f>
        <v>1759588.86642343</v>
      </c>
      <c r="Q251" s="7" t="n">
        <f aca="false">0.00001827*((291.15+120)/(H251+120))*POWER(H251/291.15,3/2)</f>
        <v>1.87066595305024E-005</v>
      </c>
      <c r="R251" s="7" t="n">
        <f aca="false">B251/287/H251</f>
        <v>1.17682926829268</v>
      </c>
      <c r="S251" s="7" t="n">
        <f aca="false">POWER(H251/O251,0.4)*POWER(1+POWER(K251,1/3)*(0.2)*A251*A251,0.11)</f>
        <v>0.293242425579545</v>
      </c>
      <c r="T251" s="7" t="n">
        <f aca="false">0.0296*POWER(K251,0.43)*POWER(R251*D251,0.8)*POWER(Q251,0.2)*F251*(O251-H251)/K251*S251/POWER(G251,0.2)</f>
        <v>37091491.6647959</v>
      </c>
      <c r="U251" s="0" t="n">
        <v>1.674</v>
      </c>
    </row>
    <row r="252" customFormat="false" ht="17.35" hidden="false" customHeight="false" outlineLevel="0" collapsed="false">
      <c r="A252" s="6" t="n">
        <v>27</v>
      </c>
      <c r="B252" s="7" t="n">
        <v>101325</v>
      </c>
      <c r="C252" s="6" t="n">
        <v>198.64</v>
      </c>
      <c r="D252" s="6" t="n">
        <v>7600</v>
      </c>
      <c r="E252" s="8" t="n">
        <f aca="false">B252/287/C252</f>
        <v>1.77732974470301</v>
      </c>
      <c r="F252" s="7" t="n">
        <v>1005</v>
      </c>
      <c r="G252" s="0" t="n">
        <v>1.95196</v>
      </c>
      <c r="H252" s="7" t="n">
        <v>300</v>
      </c>
      <c r="I252" s="8" t="n">
        <f aca="false">0.5+0.039*A252*A252+0.5*H252/C252</f>
        <v>29.6861349174386</v>
      </c>
      <c r="J252" s="8" t="n">
        <f aca="false">POWER(I252,-1/3)</f>
        <v>0.322960033189855</v>
      </c>
      <c r="K252" s="7" t="n">
        <v>0.71</v>
      </c>
      <c r="L252" s="8" t="n">
        <f aca="false">0.00001827*((291.15+120)/(C252+120))*POWER(C252/291.15,3/2)</f>
        <v>1.32850568346379E-005</v>
      </c>
      <c r="M252" s="7" t="n">
        <f aca="false">E252*D252*G252/L252</f>
        <v>1984673626.05711</v>
      </c>
      <c r="N252" s="7" t="n">
        <f aca="false">0.332*SQRT(J252)*POWER(K252,-2/3)/SQRT(M252)</f>
        <v>5.3214382362282E-006</v>
      </c>
      <c r="O252" s="7" t="n">
        <f aca="false">C252+0.85*D252*D252/2/F252</f>
        <v>24624.5106467662</v>
      </c>
      <c r="P252" s="7" t="n">
        <f aca="false">N252*E252*D252*F252*(O252-H252)</f>
        <v>1757198.40759902</v>
      </c>
      <c r="Q252" s="7" t="n">
        <f aca="false">0.00001827*((291.15+120)/(H252+120))*POWER(H252/291.15,3/2)</f>
        <v>1.87066595305024E-005</v>
      </c>
      <c r="R252" s="7" t="n">
        <f aca="false">B252/287/H252</f>
        <v>1.17682926829268</v>
      </c>
      <c r="S252" s="7" t="n">
        <f aca="false">POWER(H252/O252,0.4)*POWER(1+POWER(K252,1/3)*(0.2)*A252*A252,0.11)</f>
        <v>0.293242425579545</v>
      </c>
      <c r="T252" s="7" t="n">
        <f aca="false">0.0296*POWER(K252,0.43)*POWER(R252*D252,0.8)*POWER(Q252,0.2)*F252*(O252-H252)/K252*S252/POWER(G252,0.2)</f>
        <v>37071327.4439314</v>
      </c>
      <c r="U252" s="0" t="n">
        <v>1.6806</v>
      </c>
    </row>
    <row r="253" customFormat="false" ht="17.35" hidden="false" customHeight="false" outlineLevel="0" collapsed="false">
      <c r="A253" s="6" t="n">
        <v>27</v>
      </c>
      <c r="B253" s="7" t="n">
        <v>101325</v>
      </c>
      <c r="C253" s="6" t="n">
        <v>198.64</v>
      </c>
      <c r="D253" s="6" t="n">
        <v>7600</v>
      </c>
      <c r="E253" s="8" t="n">
        <f aca="false">B253/287/C253</f>
        <v>1.77732974470301</v>
      </c>
      <c r="F253" s="7" t="n">
        <v>1005</v>
      </c>
      <c r="G253" s="0" t="n">
        <v>1.95735</v>
      </c>
      <c r="H253" s="7" t="n">
        <v>300</v>
      </c>
      <c r="I253" s="8" t="n">
        <f aca="false">0.5+0.039*A253*A253+0.5*H253/C253</f>
        <v>29.6861349174386</v>
      </c>
      <c r="J253" s="8" t="n">
        <f aca="false">POWER(I253,-1/3)</f>
        <v>0.322960033189855</v>
      </c>
      <c r="K253" s="7" t="n">
        <v>0.71</v>
      </c>
      <c r="L253" s="8" t="n">
        <f aca="false">0.00001827*((291.15+120)/(C253+120))*POWER(C253/291.15,3/2)</f>
        <v>1.32850568346379E-005</v>
      </c>
      <c r="M253" s="7" t="n">
        <f aca="false">E253*D253*G253/L253</f>
        <v>1990153959.07851</v>
      </c>
      <c r="N253" s="7" t="n">
        <f aca="false">0.332*SQRT(J253)*POWER(K253,-2/3)/SQRT(M253)</f>
        <v>5.31410630139808E-006</v>
      </c>
      <c r="O253" s="7" t="n">
        <f aca="false">C253+0.85*D253*D253/2/F253</f>
        <v>24624.5106467662</v>
      </c>
      <c r="P253" s="7" t="n">
        <f aca="false">N253*E253*D253*F253*(O253-H253)</f>
        <v>1754777.32073562</v>
      </c>
      <c r="Q253" s="7" t="n">
        <f aca="false">0.00001827*((291.15+120)/(H253+120))*POWER(H253/291.15,3/2)</f>
        <v>1.87066595305024E-005</v>
      </c>
      <c r="R253" s="7" t="n">
        <f aca="false">B253/287/H253</f>
        <v>1.17682926829268</v>
      </c>
      <c r="S253" s="7" t="n">
        <f aca="false">POWER(H253/O253,0.4)*POWER(1+POWER(K253,1/3)*(0.2)*A253*A253,0.11)</f>
        <v>0.293242425579545</v>
      </c>
      <c r="T253" s="7" t="n">
        <f aca="false">0.0296*POWER(K253,0.43)*POWER(R253*D253,0.8)*POWER(Q253,0.2)*F253*(O253-H253)/K253*S253/POWER(G253,0.2)</f>
        <v>37050888.0832911</v>
      </c>
      <c r="U253" s="0" t="n">
        <v>1.6871</v>
      </c>
    </row>
    <row r="254" customFormat="false" ht="17.35" hidden="false" customHeight="false" outlineLevel="0" collapsed="false">
      <c r="A254" s="6" t="n">
        <v>27</v>
      </c>
      <c r="B254" s="7" t="n">
        <v>101325</v>
      </c>
      <c r="C254" s="6" t="n">
        <v>198.64</v>
      </c>
      <c r="D254" s="6" t="n">
        <v>7600</v>
      </c>
      <c r="E254" s="8" t="n">
        <f aca="false">B254/287/C254</f>
        <v>1.77732974470301</v>
      </c>
      <c r="F254" s="7" t="n">
        <v>1005</v>
      </c>
      <c r="G254" s="0" t="n">
        <v>1.96281</v>
      </c>
      <c r="H254" s="7" t="n">
        <v>300</v>
      </c>
      <c r="I254" s="8" t="n">
        <f aca="false">0.5+0.039*A254*A254+0.5*H254/C254</f>
        <v>29.6861349174386</v>
      </c>
      <c r="J254" s="8" t="n">
        <f aca="false">POWER(I254,-1/3)</f>
        <v>0.322960033189855</v>
      </c>
      <c r="K254" s="7" t="n">
        <v>0.71</v>
      </c>
      <c r="L254" s="8" t="n">
        <f aca="false">0.00001827*((291.15+120)/(C254+120))*POWER(C254/291.15,3/2)</f>
        <v>1.32850568346379E-005</v>
      </c>
      <c r="M254" s="7" t="n">
        <f aca="false">E254*D254*G254/L254</f>
        <v>1995705465.25603</v>
      </c>
      <c r="N254" s="7" t="n">
        <f aca="false">0.332*SQRT(J254)*POWER(K254,-2/3)/SQRT(M254)</f>
        <v>5.3067099598062E-006</v>
      </c>
      <c r="O254" s="7" t="n">
        <f aca="false">C254+0.85*D254*D254/2/F254</f>
        <v>24624.5106467662</v>
      </c>
      <c r="P254" s="7" t="n">
        <f aca="false">N254*E254*D254*F254*(O254-H254)</f>
        <v>1752334.96603932</v>
      </c>
      <c r="Q254" s="7" t="n">
        <f aca="false">0.00001827*((291.15+120)/(H254+120))*POWER(H254/291.15,3/2)</f>
        <v>1.87066595305024E-005</v>
      </c>
      <c r="R254" s="7" t="n">
        <f aca="false">B254/287/H254</f>
        <v>1.17682926829268</v>
      </c>
      <c r="S254" s="7" t="n">
        <f aca="false">POWER(H254/O254,0.4)*POWER(1+POWER(K254,1/3)*(0.2)*A254*A254,0.11)</f>
        <v>0.293242425579545</v>
      </c>
      <c r="T254" s="7" t="n">
        <f aca="false">0.0296*POWER(K254,0.43)*POWER(R254*D254,0.8)*POWER(Q254,0.2)*F254*(O254-H254)/K254*S254/POWER(G254,0.2)</f>
        <v>37030252.0237387</v>
      </c>
      <c r="U254" s="0" t="n">
        <v>1.6936</v>
      </c>
    </row>
    <row r="255" customFormat="false" ht="17.35" hidden="false" customHeight="false" outlineLevel="0" collapsed="false">
      <c r="A255" s="6" t="n">
        <v>27</v>
      </c>
      <c r="B255" s="7" t="n">
        <v>101325</v>
      </c>
      <c r="C255" s="6" t="n">
        <v>198.64</v>
      </c>
      <c r="D255" s="6" t="n">
        <v>7600</v>
      </c>
      <c r="E255" s="8" t="n">
        <f aca="false">B255/287/C255</f>
        <v>1.77732974470301</v>
      </c>
      <c r="F255" s="7" t="n">
        <v>1005</v>
      </c>
      <c r="G255" s="0" t="n">
        <v>1.96838</v>
      </c>
      <c r="H255" s="7" t="n">
        <v>300</v>
      </c>
      <c r="I255" s="8" t="n">
        <f aca="false">0.5+0.039*A255*A255+0.5*H255/C255</f>
        <v>29.6861349174386</v>
      </c>
      <c r="J255" s="8" t="n">
        <f aca="false">POWER(I255,-1/3)</f>
        <v>0.322960033189855</v>
      </c>
      <c r="K255" s="7" t="n">
        <v>0.71</v>
      </c>
      <c r="L255" s="8" t="n">
        <f aca="false">0.00001827*((291.15+120)/(C255+120))*POWER(C255/291.15,3/2)</f>
        <v>1.32850568346379E-005</v>
      </c>
      <c r="M255" s="7" t="n">
        <f aca="false">E255*D255*G255/L255</f>
        <v>2001368814.9646</v>
      </c>
      <c r="N255" s="7" t="n">
        <f aca="false">0.332*SQRT(J255)*POWER(K255,-2/3)/SQRT(M255)</f>
        <v>5.29919634080748E-006</v>
      </c>
      <c r="O255" s="7" t="n">
        <f aca="false">C255+0.85*D255*D255/2/F255</f>
        <v>24624.5106467662</v>
      </c>
      <c r="P255" s="7" t="n">
        <f aca="false">N255*E255*D255*F255*(O255-H255)</f>
        <v>1749853.88503194</v>
      </c>
      <c r="Q255" s="7" t="n">
        <f aca="false">0.00001827*((291.15+120)/(H255+120))*POWER(H255/291.15,3/2)</f>
        <v>1.87066595305024E-005</v>
      </c>
      <c r="R255" s="7" t="n">
        <f aca="false">B255/287/H255</f>
        <v>1.17682926829268</v>
      </c>
      <c r="S255" s="7" t="n">
        <f aca="false">POWER(H255/O255,0.4)*POWER(1+POWER(K255,1/3)*(0.2)*A255*A255,0.11)</f>
        <v>0.293242425579545</v>
      </c>
      <c r="T255" s="7" t="n">
        <f aca="false">0.0296*POWER(K255,0.43)*POWER(R255*D255,0.8)*POWER(Q255,0.2)*F255*(O255-H255)/K255*S255/POWER(G255,0.2)</f>
        <v>37009271.0785995</v>
      </c>
      <c r="U255" s="0" t="n">
        <v>1.7001</v>
      </c>
    </row>
    <row r="256" customFormat="false" ht="17.35" hidden="false" customHeight="false" outlineLevel="0" collapsed="false">
      <c r="A256" s="6" t="n">
        <v>27</v>
      </c>
      <c r="B256" s="7" t="n">
        <v>101325</v>
      </c>
      <c r="C256" s="6" t="n">
        <v>198.64</v>
      </c>
      <c r="D256" s="6" t="n">
        <v>7600</v>
      </c>
      <c r="E256" s="8" t="n">
        <f aca="false">B256/287/C256</f>
        <v>1.77732974470301</v>
      </c>
      <c r="F256" s="7" t="n">
        <v>1005</v>
      </c>
      <c r="G256" s="0" t="n">
        <v>1.97402</v>
      </c>
      <c r="H256" s="7" t="n">
        <v>300</v>
      </c>
      <c r="I256" s="8" t="n">
        <f aca="false">0.5+0.039*A256*A256+0.5*H256/C256</f>
        <v>29.6861349174386</v>
      </c>
      <c r="J256" s="8" t="n">
        <f aca="false">POWER(I256,-1/3)</f>
        <v>0.322960033189855</v>
      </c>
      <c r="K256" s="7" t="n">
        <v>0.71</v>
      </c>
      <c r="L256" s="8" t="n">
        <f aca="false">0.00001827*((291.15+120)/(C256+120))*POWER(C256/291.15,3/2)</f>
        <v>1.32850568346379E-005</v>
      </c>
      <c r="M256" s="7" t="n">
        <f aca="false">E256*D256*G256/L256</f>
        <v>2007103337.82929</v>
      </c>
      <c r="N256" s="7" t="n">
        <f aca="false">0.332*SQRT(J256)*POWER(K256,-2/3)/SQRT(M256)</f>
        <v>5.29162072204775E-006</v>
      </c>
      <c r="O256" s="7" t="n">
        <f aca="false">C256+0.85*D256*D256/2/F256</f>
        <v>24624.5106467662</v>
      </c>
      <c r="P256" s="7" t="n">
        <f aca="false">N256*E256*D256*F256*(O256-H256)</f>
        <v>1747352.33101022</v>
      </c>
      <c r="Q256" s="7" t="n">
        <f aca="false">0.00001827*((291.15+120)/(H256+120))*POWER(H256/291.15,3/2)</f>
        <v>1.87066595305024E-005</v>
      </c>
      <c r="R256" s="7" t="n">
        <f aca="false">B256/287/H256</f>
        <v>1.17682926829268</v>
      </c>
      <c r="S256" s="7" t="n">
        <f aca="false">POWER(H256/O256,0.4)*POWER(1+POWER(K256,1/3)*(0.2)*A256*A256,0.11)</f>
        <v>0.293242425579545</v>
      </c>
      <c r="T256" s="7" t="n">
        <f aca="false">0.0296*POWER(K256,0.43)*POWER(R256*D256,0.8)*POWER(Q256,0.2)*F256*(O256-H256)/K256*S256/POWER(G256,0.2)</f>
        <v>36988098.9276172</v>
      </c>
      <c r="U256" s="0" t="n">
        <v>1.7067</v>
      </c>
    </row>
    <row r="257" customFormat="false" ht="17.35" hidden="false" customHeight="false" outlineLevel="0" collapsed="false">
      <c r="A257" s="6" t="n">
        <v>27</v>
      </c>
      <c r="B257" s="7" t="n">
        <v>101325</v>
      </c>
      <c r="C257" s="6" t="n">
        <v>198.64</v>
      </c>
      <c r="D257" s="6" t="n">
        <v>7600</v>
      </c>
      <c r="E257" s="8" t="n">
        <f aca="false">B257/287/C257</f>
        <v>1.77732974470301</v>
      </c>
      <c r="F257" s="7" t="n">
        <v>1005</v>
      </c>
      <c r="G257" s="0" t="n">
        <v>1.97976</v>
      </c>
      <c r="H257" s="7" t="n">
        <v>300</v>
      </c>
      <c r="I257" s="8" t="n">
        <f aca="false">0.5+0.039*A257*A257+0.5*H257/C257</f>
        <v>29.6861349174386</v>
      </c>
      <c r="J257" s="8" t="n">
        <f aca="false">POWER(I257,-1/3)</f>
        <v>0.322960033189855</v>
      </c>
      <c r="K257" s="7" t="n">
        <v>0.71</v>
      </c>
      <c r="L257" s="8" t="n">
        <f aca="false">0.00001827*((291.15+120)/(C257+120))*POWER(C257/291.15,3/2)</f>
        <v>1.32850568346379E-005</v>
      </c>
      <c r="M257" s="7" t="n">
        <f aca="false">E257*D257*G257/L257</f>
        <v>2012939536.63129</v>
      </c>
      <c r="N257" s="7" t="n">
        <f aca="false">0.332*SQRT(J257)*POWER(K257,-2/3)/SQRT(M257)</f>
        <v>5.28394404634043E-006</v>
      </c>
      <c r="O257" s="7" t="n">
        <f aca="false">C257+0.85*D257*D257/2/F257</f>
        <v>24624.5106467662</v>
      </c>
      <c r="P257" s="7" t="n">
        <f aca="false">N257*E257*D257*F257*(O257-H257)</f>
        <v>1744817.40685443</v>
      </c>
      <c r="Q257" s="7" t="n">
        <f aca="false">0.00001827*((291.15+120)/(H257+120))*POWER(H257/291.15,3/2)</f>
        <v>1.87066595305024E-005</v>
      </c>
      <c r="R257" s="7" t="n">
        <f aca="false">B257/287/H257</f>
        <v>1.17682926829268</v>
      </c>
      <c r="S257" s="7" t="n">
        <f aca="false">POWER(H257/O257,0.4)*POWER(1+POWER(K257,1/3)*(0.2)*A257*A257,0.11)</f>
        <v>0.293242425579545</v>
      </c>
      <c r="T257" s="7" t="n">
        <f aca="false">0.0296*POWER(K257,0.43)*POWER(R257*D257,0.8)*POWER(Q257,0.2)*F257*(O257-H257)/K257*S257/POWER(G257,0.2)</f>
        <v>36966625.7851482</v>
      </c>
      <c r="U257" s="0" t="n">
        <v>1.7132</v>
      </c>
    </row>
    <row r="258" customFormat="false" ht="17.35" hidden="false" customHeight="false" outlineLevel="0" collapsed="false">
      <c r="A258" s="6" t="n">
        <v>27</v>
      </c>
      <c r="B258" s="7" t="n">
        <v>101325</v>
      </c>
      <c r="C258" s="6" t="n">
        <v>198.64</v>
      </c>
      <c r="D258" s="6" t="n">
        <v>7600</v>
      </c>
      <c r="E258" s="8" t="n">
        <f aca="false">B258/287/C258</f>
        <v>1.77732974470301</v>
      </c>
      <c r="F258" s="7" t="n">
        <v>1005</v>
      </c>
      <c r="G258" s="0" t="n">
        <v>1.98556</v>
      </c>
      <c r="H258" s="7" t="n">
        <v>300</v>
      </c>
      <c r="I258" s="8" t="n">
        <f aca="false">0.5+0.039*A258*A258+0.5*H258/C258</f>
        <v>29.6861349174386</v>
      </c>
      <c r="J258" s="8" t="n">
        <f aca="false">POWER(I258,-1/3)</f>
        <v>0.322960033189855</v>
      </c>
      <c r="K258" s="7" t="n">
        <v>0.71</v>
      </c>
      <c r="L258" s="8" t="n">
        <f aca="false">0.00001827*((291.15+120)/(C258+120))*POWER(C258/291.15,3/2)</f>
        <v>1.32850568346379E-005</v>
      </c>
      <c r="M258" s="7" t="n">
        <f aca="false">E258*D258*G258/L258</f>
        <v>2018836740.99569</v>
      </c>
      <c r="N258" s="7" t="n">
        <f aca="false">0.332*SQRT(J258)*POWER(K258,-2/3)/SQRT(M258)</f>
        <v>5.276220963485E-006</v>
      </c>
      <c r="O258" s="7" t="n">
        <f aca="false">C258+0.85*D258*D258/2/F258</f>
        <v>24624.5106467662</v>
      </c>
      <c r="P258" s="7" t="n">
        <f aca="false">N258*E258*D258*F258*(O258-H258)</f>
        <v>1742267.15853943</v>
      </c>
      <c r="Q258" s="7" t="n">
        <f aca="false">0.00001827*((291.15+120)/(H258+120))*POWER(H258/291.15,3/2)</f>
        <v>1.87066595305024E-005</v>
      </c>
      <c r="R258" s="7" t="n">
        <f aca="false">B258/287/H258</f>
        <v>1.17682926829268</v>
      </c>
      <c r="S258" s="7" t="n">
        <f aca="false">POWER(H258/O258,0.4)*POWER(1+POWER(K258,1/3)*(0.2)*A258*A258,0.11)</f>
        <v>0.293242425579545</v>
      </c>
      <c r="T258" s="7" t="n">
        <f aca="false">0.0296*POWER(K258,0.43)*POWER(R258*D258,0.8)*POWER(Q258,0.2)*F258*(O258-H258)/K258*S258/POWER(G258,0.2)</f>
        <v>36945003.9364261</v>
      </c>
      <c r="U258" s="0" t="n">
        <v>1.7197</v>
      </c>
    </row>
    <row r="259" customFormat="false" ht="17.35" hidden="false" customHeight="false" outlineLevel="0" collapsed="false">
      <c r="A259" s="6" t="n">
        <v>27</v>
      </c>
      <c r="B259" s="7" t="n">
        <v>101325</v>
      </c>
      <c r="C259" s="6" t="n">
        <v>198.64</v>
      </c>
      <c r="D259" s="6" t="n">
        <v>7600</v>
      </c>
      <c r="E259" s="8" t="n">
        <f aca="false">B259/287/C259</f>
        <v>1.77732974470301</v>
      </c>
      <c r="F259" s="7" t="n">
        <v>1005</v>
      </c>
      <c r="G259" s="0" t="n">
        <v>1.99145</v>
      </c>
      <c r="H259" s="7" t="n">
        <v>300</v>
      </c>
      <c r="I259" s="8" t="n">
        <f aca="false">0.5+0.039*A259*A259+0.5*H259/C259</f>
        <v>29.6861349174386</v>
      </c>
      <c r="J259" s="8" t="n">
        <f aca="false">POWER(I259,-1/3)</f>
        <v>0.322960033189855</v>
      </c>
      <c r="K259" s="7" t="n">
        <v>0.71</v>
      </c>
      <c r="L259" s="8" t="n">
        <f aca="false">0.00001827*((291.15+120)/(C259+120))*POWER(C259/291.15,3/2)</f>
        <v>1.32850568346379E-005</v>
      </c>
      <c r="M259" s="7" t="n">
        <f aca="false">E259*D259*G259/L259</f>
        <v>2024825453.70368</v>
      </c>
      <c r="N259" s="7" t="n">
        <f aca="false">0.332*SQRT(J259)*POWER(K259,-2/3)/SQRT(M259)</f>
        <v>5.26841259416842E-006</v>
      </c>
      <c r="O259" s="7" t="n">
        <f aca="false">C259+0.85*D259*D259/2/F259</f>
        <v>24624.5106467662</v>
      </c>
      <c r="P259" s="7" t="n">
        <f aca="false">N259*E259*D259*F259*(O259-H259)</f>
        <v>1739688.74768133</v>
      </c>
      <c r="Q259" s="7" t="n">
        <f aca="false">0.00001827*((291.15+120)/(H259+120))*POWER(H259/291.15,3/2)</f>
        <v>1.87066595305024E-005</v>
      </c>
      <c r="R259" s="7" t="n">
        <f aca="false">B259/287/H259</f>
        <v>1.17682926829268</v>
      </c>
      <c r="S259" s="7" t="n">
        <f aca="false">POWER(H259/O259,0.4)*POWER(1+POWER(K259,1/3)*(0.2)*A259*A259,0.11)</f>
        <v>0.293242425579545</v>
      </c>
      <c r="T259" s="7" t="n">
        <f aca="false">0.0296*POWER(K259,0.43)*POWER(R259*D259,0.8)*POWER(Q259,0.2)*F259*(O259-H259)/K259*S259/POWER(G259,0.2)</f>
        <v>36923124.0025592</v>
      </c>
      <c r="U259" s="0" t="n">
        <v>1.7263</v>
      </c>
    </row>
    <row r="260" customFormat="false" ht="17.35" hidden="false" customHeight="false" outlineLevel="0" collapsed="false">
      <c r="A260" s="6" t="n">
        <v>27</v>
      </c>
      <c r="B260" s="7" t="n">
        <v>101325</v>
      </c>
      <c r="C260" s="6" t="n">
        <v>198.64</v>
      </c>
      <c r="D260" s="6" t="n">
        <v>7600</v>
      </c>
      <c r="E260" s="8" t="n">
        <f aca="false">B260/287/C260</f>
        <v>1.77732974470301</v>
      </c>
      <c r="F260" s="7" t="n">
        <v>1005</v>
      </c>
      <c r="G260" s="0" t="n">
        <v>1.99742</v>
      </c>
      <c r="H260" s="7" t="n">
        <v>300</v>
      </c>
      <c r="I260" s="8" t="n">
        <f aca="false">0.5+0.039*A260*A260+0.5*H260/C260</f>
        <v>29.6861349174386</v>
      </c>
      <c r="J260" s="8" t="n">
        <f aca="false">POWER(I260,-1/3)</f>
        <v>0.322960033189855</v>
      </c>
      <c r="K260" s="7" t="n">
        <v>0.71</v>
      </c>
      <c r="L260" s="8" t="n">
        <f aca="false">0.00001827*((291.15+120)/(C260+120))*POWER(C260/291.15,3/2)</f>
        <v>1.32850568346379E-005</v>
      </c>
      <c r="M260" s="7" t="n">
        <f aca="false">E260*D260*G260/L260</f>
        <v>2030895507.16151</v>
      </c>
      <c r="N260" s="7" t="n">
        <f aca="false">0.332*SQRT(J260)*POWER(K260,-2/3)/SQRT(M260)</f>
        <v>5.26053344004398E-006</v>
      </c>
      <c r="O260" s="7" t="n">
        <f aca="false">C260+0.85*D260*D260/2/F260</f>
        <v>24624.5106467662</v>
      </c>
      <c r="P260" s="7" t="n">
        <f aca="false">N260*E260*D260*F260*(O260-H260)</f>
        <v>1737086.96288818</v>
      </c>
      <c r="Q260" s="7" t="n">
        <f aca="false">0.00001827*((291.15+120)/(H260+120))*POWER(H260/291.15,3/2)</f>
        <v>1.87066595305024E-005</v>
      </c>
      <c r="R260" s="7" t="n">
        <f aca="false">B260/287/H260</f>
        <v>1.17682926829268</v>
      </c>
      <c r="S260" s="7" t="n">
        <f aca="false">POWER(H260/O260,0.4)*POWER(1+POWER(K260,1/3)*(0.2)*A260*A260,0.11)</f>
        <v>0.293242425579545</v>
      </c>
      <c r="T260" s="7" t="n">
        <f aca="false">0.0296*POWER(K260,0.43)*POWER(R260*D260,0.8)*POWER(Q260,0.2)*F260*(O260-H260)/K260*S260/POWER(G260,0.2)</f>
        <v>36901025.9902714</v>
      </c>
      <c r="U260" s="0" t="n">
        <v>1.7328</v>
      </c>
    </row>
    <row r="261" customFormat="false" ht="17.35" hidden="false" customHeight="false" outlineLevel="0" collapsed="false">
      <c r="A261" s="6" t="n">
        <v>27</v>
      </c>
      <c r="B261" s="7" t="n">
        <v>101325</v>
      </c>
      <c r="C261" s="6" t="n">
        <v>198.64</v>
      </c>
      <c r="D261" s="6" t="n">
        <v>7600</v>
      </c>
      <c r="E261" s="8" t="n">
        <f aca="false">B261/287/C261</f>
        <v>1.77732974470301</v>
      </c>
      <c r="F261" s="7" t="n">
        <v>1005</v>
      </c>
      <c r="G261" s="0" t="n">
        <v>2.00343</v>
      </c>
      <c r="H261" s="7" t="n">
        <v>300</v>
      </c>
      <c r="I261" s="8" t="n">
        <f aca="false">0.5+0.039*A261*A261+0.5*H261/C261</f>
        <v>29.6861349174386</v>
      </c>
      <c r="J261" s="8" t="n">
        <f aca="false">POWER(I261,-1/3)</f>
        <v>0.322960033189855</v>
      </c>
      <c r="K261" s="7" t="n">
        <v>0.71</v>
      </c>
      <c r="L261" s="8" t="n">
        <f aca="false">0.00001827*((291.15+120)/(C261+120))*POWER(C261/291.15,3/2)</f>
        <v>1.32850568346379E-005</v>
      </c>
      <c r="M261" s="7" t="n">
        <f aca="false">E261*D261*G261/L261</f>
        <v>2037006230.99428</v>
      </c>
      <c r="N261" s="7" t="n">
        <f aca="false">0.332*SQRT(J261)*POWER(K261,-2/3)/SQRT(M261)</f>
        <v>5.25263709419805E-006</v>
      </c>
      <c r="O261" s="7" t="n">
        <f aca="false">C261+0.85*D261*D261/2/F261</f>
        <v>24624.5106467662</v>
      </c>
      <c r="P261" s="7" t="n">
        <f aca="false">N261*E261*D261*F261*(O261-H261)</f>
        <v>1734479.50119636</v>
      </c>
      <c r="Q261" s="7" t="n">
        <f aca="false">0.00001827*((291.15+120)/(H261+120))*POWER(H261/291.15,3/2)</f>
        <v>1.87066595305024E-005</v>
      </c>
      <c r="R261" s="7" t="n">
        <f aca="false">B261/287/H261</f>
        <v>1.17682926829268</v>
      </c>
      <c r="S261" s="7" t="n">
        <f aca="false">POWER(H261/O261,0.4)*POWER(1+POWER(K261,1/3)*(0.2)*A261*A261,0.11)</f>
        <v>0.293242425579545</v>
      </c>
      <c r="T261" s="7" t="n">
        <f aca="false">0.0296*POWER(K261,0.43)*POWER(R261*D261,0.8)*POWER(Q261,0.2)*F261*(O261-H261)/K261*S261/POWER(G261,0.2)</f>
        <v>36878859.8288825</v>
      </c>
      <c r="U261" s="0" t="n">
        <v>1.7393</v>
      </c>
    </row>
    <row r="262" customFormat="false" ht="17.35" hidden="false" customHeight="false" outlineLevel="0" collapsed="false">
      <c r="A262" s="6" t="n">
        <v>27</v>
      </c>
      <c r="B262" s="7" t="n">
        <v>101325</v>
      </c>
      <c r="C262" s="6" t="n">
        <v>198.64</v>
      </c>
      <c r="D262" s="6" t="n">
        <v>7600</v>
      </c>
      <c r="E262" s="8" t="n">
        <f aca="false">B262/287/C262</f>
        <v>1.77732974470301</v>
      </c>
      <c r="F262" s="7" t="n">
        <v>1005</v>
      </c>
      <c r="G262" s="0" t="n">
        <v>2.00953</v>
      </c>
      <c r="H262" s="7" t="n">
        <v>300</v>
      </c>
      <c r="I262" s="8" t="n">
        <f aca="false">0.5+0.039*A262*A262+0.5*H262/C262</f>
        <v>29.6861349174386</v>
      </c>
      <c r="J262" s="8" t="n">
        <f aca="false">POWER(I262,-1/3)</f>
        <v>0.322960033189855</v>
      </c>
      <c r="K262" s="7" t="n">
        <v>0.71</v>
      </c>
      <c r="L262" s="8" t="n">
        <f aca="false">0.00001827*((291.15+120)/(C262+120))*POWER(C262/291.15,3/2)</f>
        <v>1.32850568346379E-005</v>
      </c>
      <c r="M262" s="7" t="n">
        <f aca="false">E262*D262*G262/L262</f>
        <v>2043208463.17063</v>
      </c>
      <c r="N262" s="7" t="n">
        <f aca="false">0.332*SQRT(J262)*POWER(K262,-2/3)/SQRT(M262)</f>
        <v>5.24465875132308E-006</v>
      </c>
      <c r="O262" s="7" t="n">
        <f aca="false">C262+0.85*D262*D262/2/F262</f>
        <v>24624.5106467662</v>
      </c>
      <c r="P262" s="7" t="n">
        <f aca="false">N262*E262*D262*F262*(O262-H262)</f>
        <v>1731844.96316871</v>
      </c>
      <c r="Q262" s="7" t="n">
        <f aca="false">0.00001827*((291.15+120)/(H262+120))*POWER(H262/291.15,3/2)</f>
        <v>1.87066595305024E-005</v>
      </c>
      <c r="R262" s="7" t="n">
        <f aca="false">B262/287/H262</f>
        <v>1.17682926829268</v>
      </c>
      <c r="S262" s="7" t="n">
        <f aca="false">POWER(H262/O262,0.4)*POWER(1+POWER(K262,1/3)*(0.2)*A262*A262,0.11)</f>
        <v>0.293242425579545</v>
      </c>
      <c r="T262" s="7" t="n">
        <f aca="false">0.0296*POWER(K262,0.43)*POWER(R262*D262,0.8)*POWER(Q262,0.2)*F262*(O262-H262)/K262*S262/POWER(G262,0.2)</f>
        <v>36856443.174797</v>
      </c>
      <c r="U262" s="0" t="n">
        <v>1.7459</v>
      </c>
    </row>
    <row r="263" customFormat="false" ht="17.35" hidden="false" customHeight="false" outlineLevel="0" collapsed="false">
      <c r="A263" s="6" t="n">
        <v>27</v>
      </c>
      <c r="B263" s="7" t="n">
        <v>101325</v>
      </c>
      <c r="C263" s="6" t="n">
        <v>198.64</v>
      </c>
      <c r="D263" s="6" t="n">
        <v>7600</v>
      </c>
      <c r="E263" s="8" t="n">
        <f aca="false">B263/287/C263</f>
        <v>1.77732974470301</v>
      </c>
      <c r="F263" s="7" t="n">
        <v>1005</v>
      </c>
      <c r="G263" s="0" t="n">
        <v>2.01567</v>
      </c>
      <c r="H263" s="7" t="n">
        <v>300</v>
      </c>
      <c r="I263" s="8" t="n">
        <f aca="false">0.5+0.039*A263*A263+0.5*H263/C263</f>
        <v>29.6861349174386</v>
      </c>
      <c r="J263" s="8" t="n">
        <f aca="false">POWER(I263,-1/3)</f>
        <v>0.322960033189855</v>
      </c>
      <c r="K263" s="7" t="n">
        <v>0.71</v>
      </c>
      <c r="L263" s="8" t="n">
        <f aca="false">0.00001827*((291.15+120)/(C263+120))*POWER(C263/291.15,3/2)</f>
        <v>1.32850568346379E-005</v>
      </c>
      <c r="M263" s="7" t="n">
        <f aca="false">E263*D263*G263/L263</f>
        <v>2049451365.72191</v>
      </c>
      <c r="N263" s="7" t="n">
        <f aca="false">0.332*SQRT(J263)*POWER(K263,-2/3)/SQRT(M263)</f>
        <v>5.23666469346424E-006</v>
      </c>
      <c r="O263" s="7" t="n">
        <f aca="false">C263+0.85*D263*D263/2/F263</f>
        <v>24624.5106467662</v>
      </c>
      <c r="P263" s="7" t="n">
        <f aca="false">N263*E263*D263*F263*(O263-H263)</f>
        <v>1729205.23587766</v>
      </c>
      <c r="Q263" s="7" t="n">
        <f aca="false">0.00001827*((291.15+120)/(H263+120))*POWER(H263/291.15,3/2)</f>
        <v>1.87066595305024E-005</v>
      </c>
      <c r="R263" s="7" t="n">
        <f aca="false">B263/287/H263</f>
        <v>1.17682926829268</v>
      </c>
      <c r="S263" s="7" t="n">
        <f aca="false">POWER(H263/O263,0.4)*POWER(1+POWER(K263,1/3)*(0.2)*A263*A263,0.11)</f>
        <v>0.293242425579545</v>
      </c>
      <c r="T263" s="7" t="n">
        <f aca="false">0.0296*POWER(K263,0.43)*POWER(R263*D263,0.8)*POWER(Q263,0.2)*F263*(O263-H263)/K263*S263/POWER(G263,0.2)</f>
        <v>36833961.8360482</v>
      </c>
      <c r="U263" s="0" t="n">
        <v>1.7524</v>
      </c>
    </row>
    <row r="264" customFormat="false" ht="17.35" hidden="false" customHeight="false" outlineLevel="0" collapsed="false">
      <c r="A264" s="6" t="n">
        <v>27</v>
      </c>
      <c r="B264" s="7" t="n">
        <v>101325</v>
      </c>
      <c r="C264" s="6" t="n">
        <v>198.64</v>
      </c>
      <c r="D264" s="6" t="n">
        <v>7600</v>
      </c>
      <c r="E264" s="8" t="n">
        <f aca="false">B264/287/C264</f>
        <v>1.77732974470301</v>
      </c>
      <c r="F264" s="7" t="n">
        <v>1005</v>
      </c>
      <c r="G264" s="0" t="n">
        <v>2.02189</v>
      </c>
      <c r="H264" s="7" t="n">
        <v>300</v>
      </c>
      <c r="I264" s="8" t="n">
        <f aca="false">0.5+0.039*A264*A264+0.5*H264/C264</f>
        <v>29.6861349174386</v>
      </c>
      <c r="J264" s="8" t="n">
        <f aca="false">POWER(I264,-1/3)</f>
        <v>0.322960033189855</v>
      </c>
      <c r="K264" s="7" t="n">
        <v>0.71</v>
      </c>
      <c r="L264" s="8" t="n">
        <f aca="false">0.00001827*((291.15+120)/(C264+120))*POWER(C264/291.15,3/2)</f>
        <v>1.32850568346379E-005</v>
      </c>
      <c r="M264" s="7" t="n">
        <f aca="false">E264*D264*G264/L264</f>
        <v>2055775609.02304</v>
      </c>
      <c r="N264" s="7" t="n">
        <f aca="false">0.332*SQRT(J264)*POWER(K264,-2/3)/SQRT(M264)</f>
        <v>5.22860363584165E-006</v>
      </c>
      <c r="O264" s="7" t="n">
        <f aca="false">C264+0.85*D264*D264/2/F264</f>
        <v>24624.5106467662</v>
      </c>
      <c r="P264" s="7" t="n">
        <f aca="false">N264*E264*D264*F264*(O264-H264)</f>
        <v>1726543.38451545</v>
      </c>
      <c r="Q264" s="7" t="n">
        <f aca="false">0.00001827*((291.15+120)/(H264+120))*POWER(H264/291.15,3/2)</f>
        <v>1.87066595305024E-005</v>
      </c>
      <c r="R264" s="7" t="n">
        <f aca="false">B264/287/H264</f>
        <v>1.17682926829268</v>
      </c>
      <c r="S264" s="7" t="n">
        <f aca="false">POWER(H264/O264,0.4)*POWER(1+POWER(K264,1/3)*(0.2)*A264*A264,0.11)</f>
        <v>0.293242425579545</v>
      </c>
      <c r="T264" s="7" t="n">
        <f aca="false">0.0296*POWER(K264,0.43)*POWER(R264*D264,0.8)*POWER(Q264,0.2)*F264*(O264-H264)/K264*S264/POWER(G264,0.2)</f>
        <v>36811271.2160963</v>
      </c>
      <c r="U264" s="0" t="n">
        <v>1.7589</v>
      </c>
    </row>
    <row r="265" customFormat="false" ht="17.35" hidden="false" customHeight="false" outlineLevel="0" collapsed="false">
      <c r="A265" s="6" t="n">
        <v>27</v>
      </c>
      <c r="B265" s="7" t="n">
        <v>101325</v>
      </c>
      <c r="C265" s="6" t="n">
        <v>198.64</v>
      </c>
      <c r="D265" s="6" t="n">
        <v>7600</v>
      </c>
      <c r="E265" s="8" t="n">
        <f aca="false">B265/287/C265</f>
        <v>1.77732974470301</v>
      </c>
      <c r="F265" s="7" t="n">
        <v>1005</v>
      </c>
      <c r="G265" s="0" t="n">
        <v>2.02816</v>
      </c>
      <c r="H265" s="7" t="n">
        <v>300</v>
      </c>
      <c r="I265" s="8" t="n">
        <f aca="false">0.5+0.039*A265*A265+0.5*H265/C265</f>
        <v>29.6861349174386</v>
      </c>
      <c r="J265" s="8" t="n">
        <f aca="false">POWER(I265,-1/3)</f>
        <v>0.322960033189855</v>
      </c>
      <c r="K265" s="7" t="n">
        <v>0.71</v>
      </c>
      <c r="L265" s="8" t="n">
        <f aca="false">0.00001827*((291.15+120)/(C265+120))*POWER(C265/291.15,3/2)</f>
        <v>1.32850568346379E-005</v>
      </c>
      <c r="M265" s="7" t="n">
        <f aca="false">E265*D265*G265/L265</f>
        <v>2062150690.29283</v>
      </c>
      <c r="N265" s="7" t="n">
        <f aca="false">0.332*SQRT(J265)*POWER(K265,-2/3)/SQRT(M265)</f>
        <v>5.22051533875564E-006</v>
      </c>
      <c r="O265" s="7" t="n">
        <f aca="false">C265+0.85*D265*D265/2/F265</f>
        <v>24624.5106467662</v>
      </c>
      <c r="P265" s="7" t="n">
        <f aca="false">N265*E265*D265*F265*(O265-H265)</f>
        <v>1723872.53837785</v>
      </c>
      <c r="Q265" s="7" t="n">
        <f aca="false">0.00001827*((291.15+120)/(H265+120))*POWER(H265/291.15,3/2)</f>
        <v>1.87066595305024E-005</v>
      </c>
      <c r="R265" s="7" t="n">
        <f aca="false">B265/287/H265</f>
        <v>1.17682926829268</v>
      </c>
      <c r="S265" s="7" t="n">
        <f aca="false">POWER(H265/O265,0.4)*POWER(1+POWER(K265,1/3)*(0.2)*A265*A265,0.11)</f>
        <v>0.293242425579545</v>
      </c>
      <c r="T265" s="7" t="n">
        <f aca="false">0.0296*POWER(K265,0.43)*POWER(R265*D265,0.8)*POWER(Q265,0.2)*F265*(O265-H265)/K265*S265/POWER(G265,0.2)</f>
        <v>36788482.8153753</v>
      </c>
      <c r="U265" s="0" t="n">
        <v>1.7655</v>
      </c>
    </row>
    <row r="266" customFormat="false" ht="17.35" hidden="false" customHeight="false" outlineLevel="0" collapsed="false">
      <c r="A266" s="6" t="n">
        <v>27</v>
      </c>
      <c r="B266" s="7" t="n">
        <v>101325</v>
      </c>
      <c r="C266" s="6" t="n">
        <v>198.64</v>
      </c>
      <c r="D266" s="6" t="n">
        <v>7600</v>
      </c>
      <c r="E266" s="8" t="n">
        <f aca="false">B266/287/C266</f>
        <v>1.77732974470301</v>
      </c>
      <c r="F266" s="7" t="n">
        <v>1005</v>
      </c>
      <c r="G266" s="0" t="n">
        <v>2.03445</v>
      </c>
      <c r="H266" s="7" t="n">
        <v>300</v>
      </c>
      <c r="I266" s="8" t="n">
        <f aca="false">0.5+0.039*A266*A266+0.5*H266/C266</f>
        <v>29.6861349174386</v>
      </c>
      <c r="J266" s="8" t="n">
        <f aca="false">POWER(I266,-1/3)</f>
        <v>0.322960033189855</v>
      </c>
      <c r="K266" s="7" t="n">
        <v>0.71</v>
      </c>
      <c r="L266" s="8" t="n">
        <f aca="false">0.00001827*((291.15+120)/(C266+120))*POWER(C266/291.15,3/2)</f>
        <v>1.32850568346379E-005</v>
      </c>
      <c r="M266" s="7" t="n">
        <f aca="false">E266*D266*G266/L266</f>
        <v>2068546106.75008</v>
      </c>
      <c r="N266" s="7" t="n">
        <f aca="false">0.332*SQRT(J266)*POWER(K266,-2/3)/SQRT(M266)</f>
        <v>5.21243884099712E-006</v>
      </c>
      <c r="O266" s="7" t="n">
        <f aca="false">C266+0.85*D266*D266/2/F266</f>
        <v>24624.5106467662</v>
      </c>
      <c r="P266" s="7" t="n">
        <f aca="false">N266*E266*D266*F266*(O266-H266)</f>
        <v>1721205.58851012</v>
      </c>
      <c r="Q266" s="7" t="n">
        <f aca="false">0.00001827*((291.15+120)/(H266+120))*POWER(H266/291.15,3/2)</f>
        <v>1.87066595305024E-005</v>
      </c>
      <c r="R266" s="7" t="n">
        <f aca="false">B266/287/H266</f>
        <v>1.17682926829268</v>
      </c>
      <c r="S266" s="7" t="n">
        <f aca="false">POWER(H266/O266,0.4)*POWER(1+POWER(K266,1/3)*(0.2)*A266*A266,0.11)</f>
        <v>0.293242425579545</v>
      </c>
      <c r="T266" s="7" t="n">
        <f aca="false">0.0296*POWER(K266,0.43)*POWER(R266*D266,0.8)*POWER(Q266,0.2)*F266*(O266-H266)/K266*S266/POWER(G266,0.2)</f>
        <v>36765706.5111887</v>
      </c>
      <c r="U266" s="0" t="n">
        <v>1.772</v>
      </c>
    </row>
    <row r="267" customFormat="false" ht="17.35" hidden="false" customHeight="false" outlineLevel="0" collapsed="false">
      <c r="A267" s="6" t="n">
        <v>27</v>
      </c>
      <c r="B267" s="7" t="n">
        <v>101325</v>
      </c>
      <c r="C267" s="6" t="n">
        <v>198.64</v>
      </c>
      <c r="D267" s="6" t="n">
        <v>7600</v>
      </c>
      <c r="E267" s="8" t="n">
        <f aca="false">B267/287/C267</f>
        <v>1.77732974470301</v>
      </c>
      <c r="F267" s="7" t="n">
        <v>1005</v>
      </c>
      <c r="G267" s="0" t="n">
        <v>2.04081</v>
      </c>
      <c r="H267" s="7" t="n">
        <v>300</v>
      </c>
      <c r="I267" s="8" t="n">
        <f aca="false">0.5+0.039*A267*A267+0.5*H267/C267</f>
        <v>29.6861349174386</v>
      </c>
      <c r="J267" s="8" t="n">
        <f aca="false">POWER(I267,-1/3)</f>
        <v>0.322960033189855</v>
      </c>
      <c r="K267" s="7" t="n">
        <v>0.71</v>
      </c>
      <c r="L267" s="8" t="n">
        <f aca="false">0.00001827*((291.15+120)/(C267+120))*POWER(C267/291.15,3/2)</f>
        <v>1.32850568346379E-005</v>
      </c>
      <c r="M267" s="7" t="n">
        <f aca="false">E267*D267*G267/L267</f>
        <v>2075012696.36345</v>
      </c>
      <c r="N267" s="7" t="n">
        <f aca="false">0.332*SQRT(J267)*POWER(K267,-2/3)/SQRT(M267)</f>
        <v>5.20431045583058E-006</v>
      </c>
      <c r="O267" s="7" t="n">
        <f aca="false">C267+0.85*D267*D267/2/F267</f>
        <v>24624.5106467662</v>
      </c>
      <c r="P267" s="7" t="n">
        <f aca="false">N267*E267*D267*F267*(O267-H267)</f>
        <v>1718521.50484008</v>
      </c>
      <c r="Q267" s="7" t="n">
        <f aca="false">0.00001827*((291.15+120)/(H267+120))*POWER(H267/291.15,3/2)</f>
        <v>1.87066595305024E-005</v>
      </c>
      <c r="R267" s="7" t="n">
        <f aca="false">B267/287/H267</f>
        <v>1.17682926829268</v>
      </c>
      <c r="S267" s="7" t="n">
        <f aca="false">POWER(H267/O267,0.4)*POWER(1+POWER(K267,1/3)*(0.2)*A267*A267,0.11)</f>
        <v>0.293242425579545</v>
      </c>
      <c r="T267" s="7" t="n">
        <f aca="false">0.0296*POWER(K267,0.43)*POWER(R267*D267,0.8)*POWER(Q267,0.2)*F267*(O267-H267)/K267*S267/POWER(G267,0.2)</f>
        <v>36742762.4915564</v>
      </c>
      <c r="U267" s="0" t="n">
        <v>1.7785</v>
      </c>
    </row>
    <row r="268" customFormat="false" ht="17.35" hidden="false" customHeight="false" outlineLevel="0" collapsed="false">
      <c r="A268" s="6" t="n">
        <v>27</v>
      </c>
      <c r="B268" s="7" t="n">
        <v>101325</v>
      </c>
      <c r="C268" s="6" t="n">
        <v>198.64</v>
      </c>
      <c r="D268" s="6" t="n">
        <v>7600</v>
      </c>
      <c r="E268" s="8" t="n">
        <f aca="false">B268/287/C268</f>
        <v>1.77732974470301</v>
      </c>
      <c r="F268" s="7" t="n">
        <v>1005</v>
      </c>
      <c r="G268" s="0" t="n">
        <v>2.04719</v>
      </c>
      <c r="H268" s="7" t="n">
        <v>300</v>
      </c>
      <c r="I268" s="8" t="n">
        <f aca="false">0.5+0.039*A268*A268+0.5*H268/C268</f>
        <v>29.6861349174386</v>
      </c>
      <c r="J268" s="8" t="n">
        <f aca="false">POWER(I268,-1/3)</f>
        <v>0.322960033189855</v>
      </c>
      <c r="K268" s="7" t="n">
        <v>0.71</v>
      </c>
      <c r="L268" s="8" t="n">
        <f aca="false">0.00001827*((291.15+120)/(C268+120))*POWER(C268/291.15,3/2)</f>
        <v>1.32850568346379E-005</v>
      </c>
      <c r="M268" s="7" t="n">
        <f aca="false">E268*D268*G268/L268</f>
        <v>2081499621.16429</v>
      </c>
      <c r="N268" s="7" t="n">
        <f aca="false">0.332*SQRT(J268)*POWER(K268,-2/3)/SQRT(M268)</f>
        <v>5.19619459689694E-006</v>
      </c>
      <c r="O268" s="7" t="n">
        <f aca="false">C268+0.85*D268*D268/2/F268</f>
        <v>24624.5106467662</v>
      </c>
      <c r="P268" s="7" t="n">
        <f aca="false">N268*E268*D268*F268*(O268-H268)</f>
        <v>1715841.5574722</v>
      </c>
      <c r="Q268" s="7" t="n">
        <f aca="false">0.00001827*((291.15+120)/(H268+120))*POWER(H268/291.15,3/2)</f>
        <v>1.87066595305024E-005</v>
      </c>
      <c r="R268" s="7" t="n">
        <f aca="false">B268/287/H268</f>
        <v>1.17682926829268</v>
      </c>
      <c r="S268" s="7" t="n">
        <f aca="false">POWER(H268/O268,0.4)*POWER(1+POWER(K268,1/3)*(0.2)*A268*A268,0.11)</f>
        <v>0.293242425579545</v>
      </c>
      <c r="T268" s="7" t="n">
        <f aca="false">0.0296*POWER(K268,0.43)*POWER(R268*D268,0.8)*POWER(Q268,0.2)*F268*(O268-H268)/K268*S268/POWER(G268,0.2)</f>
        <v>36719832.3682437</v>
      </c>
      <c r="U268" s="0" t="n">
        <v>1.785</v>
      </c>
    </row>
    <row r="269" customFormat="false" ht="17.35" hidden="false" customHeight="false" outlineLevel="0" collapsed="false">
      <c r="A269" s="6" t="n">
        <v>27</v>
      </c>
      <c r="B269" s="7" t="n">
        <v>101325</v>
      </c>
      <c r="C269" s="6" t="n">
        <v>198.64</v>
      </c>
      <c r="D269" s="6" t="n">
        <v>7600</v>
      </c>
      <c r="E269" s="8" t="n">
        <f aca="false">B269/287/C269</f>
        <v>1.77732974470301</v>
      </c>
      <c r="F269" s="7" t="n">
        <v>1005</v>
      </c>
      <c r="G269" s="0" t="n">
        <v>2.05363</v>
      </c>
      <c r="H269" s="7" t="n">
        <v>300</v>
      </c>
      <c r="I269" s="8" t="n">
        <f aca="false">0.5+0.039*A269*A269+0.5*H269/C269</f>
        <v>29.6861349174386</v>
      </c>
      <c r="J269" s="8" t="n">
        <f aca="false">POWER(I269,-1/3)</f>
        <v>0.322960033189855</v>
      </c>
      <c r="K269" s="7" t="n">
        <v>0.71</v>
      </c>
      <c r="L269" s="8" t="n">
        <f aca="false">0.00001827*((291.15+120)/(C269+120))*POWER(C269/291.15,3/2)</f>
        <v>1.32850568346379E-005</v>
      </c>
      <c r="M269" s="7" t="n">
        <f aca="false">E269*D269*G269/L269</f>
        <v>2088047551.52752</v>
      </c>
      <c r="N269" s="7" t="n">
        <f aca="false">0.332*SQRT(J269)*POWER(K269,-2/3)/SQRT(M269)</f>
        <v>5.18804079873224E-006</v>
      </c>
      <c r="O269" s="7" t="n">
        <f aca="false">C269+0.85*D269*D269/2/F269</f>
        <v>24624.5106467662</v>
      </c>
      <c r="P269" s="7" t="n">
        <f aca="false">N269*E269*D269*F269*(O269-H269)</f>
        <v>1713149.08214601</v>
      </c>
      <c r="Q269" s="7" t="n">
        <f aca="false">0.00001827*((291.15+120)/(H269+120))*POWER(H269/291.15,3/2)</f>
        <v>1.87066595305024E-005</v>
      </c>
      <c r="R269" s="7" t="n">
        <f aca="false">B269/287/H269</f>
        <v>1.17682926829268</v>
      </c>
      <c r="S269" s="7" t="n">
        <f aca="false">POWER(H269/O269,0.4)*POWER(1+POWER(K269,1/3)*(0.2)*A269*A269,0.11)</f>
        <v>0.293242425579545</v>
      </c>
      <c r="T269" s="7" t="n">
        <f aca="false">0.0296*POWER(K269,0.43)*POWER(R269*D269,0.8)*POWER(Q269,0.2)*F269*(O269-H269)/K269*S269/POWER(G269,0.2)</f>
        <v>36696773.4037292</v>
      </c>
      <c r="U269" s="0" t="n">
        <v>1.7916</v>
      </c>
    </row>
    <row r="270" customFormat="false" ht="17.35" hidden="false" customHeight="false" outlineLevel="0" collapsed="false">
      <c r="A270" s="6" t="n">
        <v>27</v>
      </c>
      <c r="B270" s="7" t="n">
        <v>101325</v>
      </c>
      <c r="C270" s="6" t="n">
        <v>198.64</v>
      </c>
      <c r="D270" s="6" t="n">
        <v>7600</v>
      </c>
      <c r="E270" s="8" t="n">
        <f aca="false">B270/287/C270</f>
        <v>1.77732974470301</v>
      </c>
      <c r="F270" s="7" t="n">
        <v>1005</v>
      </c>
      <c r="G270" s="0" t="n">
        <v>2.06008</v>
      </c>
      <c r="H270" s="7" t="n">
        <v>300</v>
      </c>
      <c r="I270" s="8" t="n">
        <f aca="false">0.5+0.039*A270*A270+0.5*H270/C270</f>
        <v>29.6861349174386</v>
      </c>
      <c r="J270" s="8" t="n">
        <f aca="false">POWER(I270,-1/3)</f>
        <v>0.322960033189855</v>
      </c>
      <c r="K270" s="7" t="n">
        <v>0.71</v>
      </c>
      <c r="L270" s="8" t="n">
        <f aca="false">0.00001827*((291.15+120)/(C270+120))*POWER(C270/291.15,3/2)</f>
        <v>1.32850568346379E-005</v>
      </c>
      <c r="M270" s="7" t="n">
        <f aca="false">E270*D270*G270/L270</f>
        <v>2094605649.48448</v>
      </c>
      <c r="N270" s="7" t="n">
        <f aca="false">0.332*SQRT(J270)*POWER(K270,-2/3)/SQRT(M270)</f>
        <v>5.17991269282287E-006</v>
      </c>
      <c r="O270" s="7" t="n">
        <f aca="false">C270+0.85*D270*D270/2/F270</f>
        <v>24624.5106467662</v>
      </c>
      <c r="P270" s="7" t="n">
        <f aca="false">N270*E270*D270*F270*(O270-H270)</f>
        <v>1710465.09068981</v>
      </c>
      <c r="Q270" s="7" t="n">
        <f aca="false">0.00001827*((291.15+120)/(H270+120))*POWER(H270/291.15,3/2)</f>
        <v>1.87066595305024E-005</v>
      </c>
      <c r="R270" s="7" t="n">
        <f aca="false">B270/287/H270</f>
        <v>1.17682926829268</v>
      </c>
      <c r="S270" s="7" t="n">
        <f aca="false">POWER(H270/O270,0.4)*POWER(1+POWER(K270,1/3)*(0.2)*A270*A270,0.11)</f>
        <v>0.293242425579545</v>
      </c>
      <c r="T270" s="7" t="n">
        <f aca="false">0.0296*POWER(K270,0.43)*POWER(R270*D270,0.8)*POWER(Q270,0.2)*F270*(O270-H270)/K270*S270/POWER(G270,0.2)</f>
        <v>36673765.4450803</v>
      </c>
      <c r="U270" s="0" t="n">
        <v>1.7981</v>
      </c>
    </row>
    <row r="271" customFormat="false" ht="17.35" hidden="false" customHeight="false" outlineLevel="0" collapsed="false">
      <c r="A271" s="6" t="n">
        <v>27</v>
      </c>
      <c r="B271" s="7" t="n">
        <v>101325</v>
      </c>
      <c r="C271" s="6" t="n">
        <v>198.64</v>
      </c>
      <c r="D271" s="6" t="n">
        <v>7600</v>
      </c>
      <c r="E271" s="8" t="n">
        <f aca="false">B271/287/C271</f>
        <v>1.77732974470301</v>
      </c>
      <c r="F271" s="7" t="n">
        <v>1005</v>
      </c>
      <c r="G271" s="0" t="n">
        <v>2.06657</v>
      </c>
      <c r="H271" s="7" t="n">
        <v>300</v>
      </c>
      <c r="I271" s="8" t="n">
        <f aca="false">0.5+0.039*A271*A271+0.5*H271/C271</f>
        <v>29.6861349174386</v>
      </c>
      <c r="J271" s="8" t="n">
        <f aca="false">POWER(I271,-1/3)</f>
        <v>0.322960033189855</v>
      </c>
      <c r="K271" s="7" t="n">
        <v>0.71</v>
      </c>
      <c r="L271" s="8" t="n">
        <f aca="false">0.00001827*((291.15+120)/(C271+120))*POWER(C271/291.15,3/2)</f>
        <v>1.32850568346379E-005</v>
      </c>
      <c r="M271" s="7" t="n">
        <f aca="false">E271*D271*G271/L271</f>
        <v>2101204417.81637</v>
      </c>
      <c r="N271" s="7" t="n">
        <f aca="false">0.332*SQRT(J271)*POWER(K271,-2/3)/SQRT(M271)</f>
        <v>5.17177261803947E-006</v>
      </c>
      <c r="O271" s="7" t="n">
        <f aca="false">C271+0.85*D271*D271/2/F271</f>
        <v>24624.5106467662</v>
      </c>
      <c r="P271" s="7" t="n">
        <f aca="false">N271*E271*D271*F271*(O271-H271)</f>
        <v>1707777.14697757</v>
      </c>
      <c r="Q271" s="7" t="n">
        <f aca="false">0.00001827*((291.15+120)/(H271+120))*POWER(H271/291.15,3/2)</f>
        <v>1.87066595305024E-005</v>
      </c>
      <c r="R271" s="7" t="n">
        <f aca="false">B271/287/H271</f>
        <v>1.17682926829268</v>
      </c>
      <c r="S271" s="7" t="n">
        <f aca="false">POWER(H271/O271,0.4)*POWER(1+POWER(K271,1/3)*(0.2)*A271*A271,0.11)</f>
        <v>0.293242425579545</v>
      </c>
      <c r="T271" s="7" t="n">
        <f aca="false">0.0296*POWER(K271,0.43)*POWER(R271*D271,0.8)*POWER(Q271,0.2)*F271*(O271-H271)/K271*S271/POWER(G271,0.2)</f>
        <v>36650701.8865216</v>
      </c>
      <c r="U271" s="0" t="n">
        <v>1.8046</v>
      </c>
    </row>
    <row r="272" customFormat="false" ht="17.35" hidden="false" customHeight="false" outlineLevel="0" collapsed="false">
      <c r="A272" s="6" t="n">
        <v>27</v>
      </c>
      <c r="B272" s="7" t="n">
        <v>101325</v>
      </c>
      <c r="C272" s="6" t="n">
        <v>198.64</v>
      </c>
      <c r="D272" s="6" t="n">
        <v>7600</v>
      </c>
      <c r="E272" s="8" t="n">
        <f aca="false">B272/287/C272</f>
        <v>1.77732974470301</v>
      </c>
      <c r="F272" s="7" t="n">
        <v>1005</v>
      </c>
      <c r="G272" s="0" t="n">
        <v>2.07309</v>
      </c>
      <c r="H272" s="7" t="n">
        <v>300</v>
      </c>
      <c r="I272" s="8" t="n">
        <f aca="false">0.5+0.039*A272*A272+0.5*H272/C272</f>
        <v>29.6861349174386</v>
      </c>
      <c r="J272" s="8" t="n">
        <f aca="false">POWER(I272,-1/3)</f>
        <v>0.322960033189855</v>
      </c>
      <c r="K272" s="7" t="n">
        <v>0.71</v>
      </c>
      <c r="L272" s="8" t="n">
        <f aca="false">0.00001827*((291.15+120)/(C272+120))*POWER(C272/291.15,3/2)</f>
        <v>1.32850568346379E-005</v>
      </c>
      <c r="M272" s="7" t="n">
        <f aca="false">E272*D272*G272/L272</f>
        <v>2107833688.92945</v>
      </c>
      <c r="N272" s="7" t="n">
        <f aca="false">0.332*SQRT(J272)*POWER(K272,-2/3)/SQRT(M272)</f>
        <v>5.16363343640791E-006</v>
      </c>
      <c r="O272" s="7" t="n">
        <f aca="false">C272+0.85*D272*D272/2/F272</f>
        <v>24624.5106467662</v>
      </c>
      <c r="P272" s="7" t="n">
        <f aca="false">N272*E272*D272*F272*(O272-H272)</f>
        <v>1705089.49819406</v>
      </c>
      <c r="Q272" s="7" t="n">
        <f aca="false">0.00001827*((291.15+120)/(H272+120))*POWER(H272/291.15,3/2)</f>
        <v>1.87066595305024E-005</v>
      </c>
      <c r="R272" s="7" t="n">
        <f aca="false">B272/287/H272</f>
        <v>1.17682926829268</v>
      </c>
      <c r="S272" s="7" t="n">
        <f aca="false">POWER(H272/O272,0.4)*POWER(1+POWER(K272,1/3)*(0.2)*A272*A272,0.11)</f>
        <v>0.293242425579545</v>
      </c>
      <c r="T272" s="7" t="n">
        <f aca="false">0.0296*POWER(K272,0.43)*POWER(R272*D272,0.8)*POWER(Q272,0.2)*F272*(O272-H272)/K272*S272/POWER(G272,0.2)</f>
        <v>36627619.0714156</v>
      </c>
      <c r="U272" s="0" t="n">
        <v>1.8112</v>
      </c>
    </row>
    <row r="273" customFormat="false" ht="17.35" hidden="false" customHeight="false" outlineLevel="0" collapsed="false">
      <c r="A273" s="6" t="n">
        <v>27</v>
      </c>
      <c r="B273" s="7" t="n">
        <v>101325</v>
      </c>
      <c r="C273" s="6" t="n">
        <v>198.64</v>
      </c>
      <c r="D273" s="6" t="n">
        <v>7600</v>
      </c>
      <c r="E273" s="8" t="n">
        <f aca="false">B273/287/C273</f>
        <v>1.77732974470301</v>
      </c>
      <c r="F273" s="7" t="n">
        <v>1005</v>
      </c>
      <c r="G273" s="0" t="n">
        <v>2.0796</v>
      </c>
      <c r="H273" s="7" t="n">
        <v>300</v>
      </c>
      <c r="I273" s="8" t="n">
        <f aca="false">0.5+0.039*A273*A273+0.5*H273/C273</f>
        <v>29.6861349174386</v>
      </c>
      <c r="J273" s="8" t="n">
        <f aca="false">POWER(I273,-1/3)</f>
        <v>0.322960033189855</v>
      </c>
      <c r="K273" s="7" t="n">
        <v>0.71</v>
      </c>
      <c r="L273" s="8" t="n">
        <f aca="false">0.00001827*((291.15+120)/(C273+120))*POWER(C273/291.15,3/2)</f>
        <v>1.32850568346379E-005</v>
      </c>
      <c r="M273" s="7" t="n">
        <f aca="false">E273*D273*G273/L273</f>
        <v>2114452792.4488</v>
      </c>
      <c r="N273" s="7" t="n">
        <f aca="false">0.332*SQRT(J273)*POWER(K273,-2/3)/SQRT(M273)</f>
        <v>5.15554495729962E-006</v>
      </c>
      <c r="O273" s="7" t="n">
        <f aca="false">C273+0.85*D273*D273/2/F273</f>
        <v>24624.5106467662</v>
      </c>
      <c r="P273" s="7" t="n">
        <f aca="false">N273*E273*D273*F273*(O273-H273)</f>
        <v>1702418.59195066</v>
      </c>
      <c r="Q273" s="7" t="n">
        <f aca="false">0.00001827*((291.15+120)/(H273+120))*POWER(H273/291.15,3/2)</f>
        <v>1.87066595305024E-005</v>
      </c>
      <c r="R273" s="7" t="n">
        <f aca="false">B273/287/H273</f>
        <v>1.17682926829268</v>
      </c>
      <c r="S273" s="7" t="n">
        <f aca="false">POWER(H273/O273,0.4)*POWER(1+POWER(K273,1/3)*(0.2)*A273*A273,0.11)</f>
        <v>0.293242425579545</v>
      </c>
      <c r="T273" s="7" t="n">
        <f aca="false">0.0296*POWER(K273,0.43)*POWER(R273*D273,0.8)*POWER(Q273,0.2)*F273*(O273-H273)/K273*S273/POWER(G273,0.2)</f>
        <v>36604658.4121159</v>
      </c>
      <c r="U273" s="0" t="n">
        <v>1.8177</v>
      </c>
    </row>
    <row r="274" customFormat="false" ht="17.35" hidden="false" customHeight="false" outlineLevel="0" collapsed="false">
      <c r="A274" s="6" t="n">
        <v>27</v>
      </c>
      <c r="B274" s="7" t="n">
        <v>101325</v>
      </c>
      <c r="C274" s="6" t="n">
        <v>198.64</v>
      </c>
      <c r="D274" s="6" t="n">
        <v>7600</v>
      </c>
      <c r="E274" s="8" t="n">
        <f aca="false">B274/287/C274</f>
        <v>1.77732974470301</v>
      </c>
      <c r="F274" s="7" t="n">
        <v>1005</v>
      </c>
      <c r="G274" s="0" t="n">
        <v>2.08616</v>
      </c>
      <c r="H274" s="7" t="n">
        <v>300</v>
      </c>
      <c r="I274" s="8" t="n">
        <f aca="false">0.5+0.039*A274*A274+0.5*H274/C274</f>
        <v>29.6861349174386</v>
      </c>
      <c r="J274" s="8" t="n">
        <f aca="false">POWER(I274,-1/3)</f>
        <v>0.322960033189855</v>
      </c>
      <c r="K274" s="7" t="n">
        <v>0.71</v>
      </c>
      <c r="L274" s="8" t="n">
        <f aca="false">0.00001827*((291.15+120)/(C274+120))*POWER(C274/291.15,3/2)</f>
        <v>1.32850568346379E-005</v>
      </c>
      <c r="M274" s="7" t="n">
        <f aca="false">E274*D274*G274/L274</f>
        <v>2121122733.93681</v>
      </c>
      <c r="N274" s="7" t="n">
        <f aca="false">0.332*SQRT(J274)*POWER(K274,-2/3)/SQRT(M274)</f>
        <v>5.14743268304212E-006</v>
      </c>
      <c r="O274" s="7" t="n">
        <f aca="false">C274+0.85*D274*D274/2/F274</f>
        <v>24624.5106467662</v>
      </c>
      <c r="P274" s="7" t="n">
        <f aca="false">N274*E274*D274*F274*(O274-H274)</f>
        <v>1699739.82828293</v>
      </c>
      <c r="Q274" s="7" t="n">
        <f aca="false">0.00001827*((291.15+120)/(H274+120))*POWER(H274/291.15,3/2)</f>
        <v>1.87066595305024E-005</v>
      </c>
      <c r="R274" s="7" t="n">
        <f aca="false">B274/287/H274</f>
        <v>1.17682926829268</v>
      </c>
      <c r="S274" s="7" t="n">
        <f aca="false">POWER(H274/O274,0.4)*POWER(1+POWER(K274,1/3)*(0.2)*A274*A274,0.11)</f>
        <v>0.293242425579545</v>
      </c>
      <c r="T274" s="7" t="n">
        <f aca="false">0.0296*POWER(K274,0.43)*POWER(R274*D274,0.8)*POWER(Q274,0.2)*F274*(O274-H274)/K274*S274/POWER(G274,0.2)</f>
        <v>36581608.486444</v>
      </c>
      <c r="U274" s="0" t="n">
        <v>1.8242</v>
      </c>
    </row>
    <row r="275" customFormat="false" ht="17.35" hidden="false" customHeight="false" outlineLevel="0" collapsed="false">
      <c r="A275" s="6" t="n">
        <v>27</v>
      </c>
      <c r="B275" s="7" t="n">
        <v>101325</v>
      </c>
      <c r="C275" s="6" t="n">
        <v>198.64</v>
      </c>
      <c r="D275" s="6" t="n">
        <v>7600</v>
      </c>
      <c r="E275" s="8" t="n">
        <f aca="false">B275/287/C275</f>
        <v>1.77732974470301</v>
      </c>
      <c r="F275" s="7" t="n">
        <v>1005</v>
      </c>
      <c r="G275" s="0" t="n">
        <v>2.0927</v>
      </c>
      <c r="H275" s="7" t="n">
        <v>300</v>
      </c>
      <c r="I275" s="8" t="n">
        <f aca="false">0.5+0.039*A275*A275+0.5*H275/C275</f>
        <v>29.6861349174386</v>
      </c>
      <c r="J275" s="8" t="n">
        <f aca="false">POWER(I275,-1/3)</f>
        <v>0.322960033189855</v>
      </c>
      <c r="K275" s="7" t="n">
        <v>0.71</v>
      </c>
      <c r="L275" s="8" t="n">
        <f aca="false">0.00001827*((291.15+120)/(C275+120))*POWER(C275/291.15,3/2)</f>
        <v>1.32850568346379E-005</v>
      </c>
      <c r="M275" s="7" t="n">
        <f aca="false">E275*D275*G275/L275</f>
        <v>2127772340.23736</v>
      </c>
      <c r="N275" s="7" t="n">
        <f aca="false">0.332*SQRT(J275)*POWER(K275,-2/3)/SQRT(M275)</f>
        <v>5.1393831412191E-006</v>
      </c>
      <c r="O275" s="7" t="n">
        <f aca="false">C275+0.85*D275*D275/2/F275</f>
        <v>24624.5106467662</v>
      </c>
      <c r="P275" s="7" t="n">
        <f aca="false">N275*E275*D275*F275*(O275-H275)</f>
        <v>1697081.77956651</v>
      </c>
      <c r="Q275" s="7" t="n">
        <f aca="false">0.00001827*((291.15+120)/(H275+120))*POWER(H275/291.15,3/2)</f>
        <v>1.87066595305024E-005</v>
      </c>
      <c r="R275" s="7" t="n">
        <f aca="false">B275/287/H275</f>
        <v>1.17682926829268</v>
      </c>
      <c r="S275" s="7" t="n">
        <f aca="false">POWER(H275/O275,0.4)*POWER(1+POWER(K275,1/3)*(0.2)*A275*A275,0.11)</f>
        <v>0.293242425579545</v>
      </c>
      <c r="T275" s="7" t="n">
        <f aca="false">0.0296*POWER(K275,0.43)*POWER(R275*D275,0.8)*POWER(Q275,0.2)*F275*(O275-H275)/K275*S275/POWER(G275,0.2)</f>
        <v>36558715.2527791</v>
      </c>
      <c r="U275" s="0" t="n">
        <v>1.8308</v>
      </c>
    </row>
    <row r="276" customFormat="false" ht="17.35" hidden="false" customHeight="false" outlineLevel="0" collapsed="false">
      <c r="A276" s="6" t="n">
        <v>27</v>
      </c>
      <c r="B276" s="7" t="n">
        <v>101325</v>
      </c>
      <c r="C276" s="6" t="n">
        <v>198.64</v>
      </c>
      <c r="D276" s="6" t="n">
        <v>7600</v>
      </c>
      <c r="E276" s="8" t="n">
        <f aca="false">B276/287/C276</f>
        <v>1.77732974470301</v>
      </c>
      <c r="F276" s="7" t="n">
        <v>1005</v>
      </c>
      <c r="G276" s="0" t="n">
        <v>2.09927</v>
      </c>
      <c r="H276" s="7" t="n">
        <v>300</v>
      </c>
      <c r="I276" s="8" t="n">
        <f aca="false">0.5+0.039*A276*A276+0.5*H276/C276</f>
        <v>29.6861349174386</v>
      </c>
      <c r="J276" s="8" t="n">
        <f aca="false">POWER(I276,-1/3)</f>
        <v>0.322960033189855</v>
      </c>
      <c r="K276" s="7" t="n">
        <v>0.71</v>
      </c>
      <c r="L276" s="8" t="n">
        <f aca="false">0.00001827*((291.15+120)/(C276+120))*POWER(C276/291.15,3/2)</f>
        <v>1.32850568346379E-005</v>
      </c>
      <c r="M276" s="7" t="n">
        <f aca="false">E276*D276*G276/L276</f>
        <v>2134452449.3191</v>
      </c>
      <c r="N276" s="7" t="n">
        <f aca="false">0.332*SQRT(J276)*POWER(K276,-2/3)/SQRT(M276)</f>
        <v>5.13133457969973E-006</v>
      </c>
      <c r="O276" s="7" t="n">
        <f aca="false">C276+0.85*D276*D276/2/F276</f>
        <v>24624.5106467662</v>
      </c>
      <c r="P276" s="7" t="n">
        <f aca="false">N276*E276*D276*F276*(O276-H276)</f>
        <v>1694424.05455732</v>
      </c>
      <c r="Q276" s="7" t="n">
        <f aca="false">0.00001827*((291.15+120)/(H276+120))*POWER(H276/291.15,3/2)</f>
        <v>1.87066595305024E-005</v>
      </c>
      <c r="R276" s="7" t="n">
        <f aca="false">B276/287/H276</f>
        <v>1.17682926829268</v>
      </c>
      <c r="S276" s="7" t="n">
        <f aca="false">POWER(H276/O276,0.4)*POWER(1+POWER(K276,1/3)*(0.2)*A276*A276,0.11)</f>
        <v>0.293242425579545</v>
      </c>
      <c r="T276" s="7" t="n">
        <f aca="false">0.0296*POWER(K276,0.43)*POWER(R276*D276,0.8)*POWER(Q276,0.2)*F276*(O276-H276)/K276*S276/POWER(G276,0.2)</f>
        <v>36535803.2870786</v>
      </c>
      <c r="U276" s="0" t="n">
        <v>1.8373</v>
      </c>
    </row>
    <row r="277" customFormat="false" ht="17.35" hidden="false" customHeight="false" outlineLevel="0" collapsed="false">
      <c r="A277" s="6" t="n">
        <v>27</v>
      </c>
      <c r="B277" s="7" t="n">
        <v>101325</v>
      </c>
      <c r="C277" s="6" t="n">
        <v>198.64</v>
      </c>
      <c r="D277" s="6" t="n">
        <v>7600</v>
      </c>
      <c r="E277" s="8" t="n">
        <f aca="false">B277/287/C277</f>
        <v>1.77732974470301</v>
      </c>
      <c r="F277" s="7" t="n">
        <v>1005</v>
      </c>
      <c r="G277" s="0" t="n">
        <v>2.10584</v>
      </c>
      <c r="H277" s="7" t="n">
        <v>300</v>
      </c>
      <c r="I277" s="8" t="n">
        <f aca="false">0.5+0.039*A277*A277+0.5*H277/C277</f>
        <v>29.6861349174386</v>
      </c>
      <c r="J277" s="8" t="n">
        <f aca="false">POWER(I277,-1/3)</f>
        <v>0.322960033189855</v>
      </c>
      <c r="K277" s="7" t="n">
        <v>0.71</v>
      </c>
      <c r="L277" s="8" t="n">
        <f aca="false">0.00001827*((291.15+120)/(C277+120))*POWER(C277/291.15,3/2)</f>
        <v>1.32850568346379E-005</v>
      </c>
      <c r="M277" s="7" t="n">
        <f aca="false">E277*D277*G277/L277</f>
        <v>2141132558.40084</v>
      </c>
      <c r="N277" s="7" t="n">
        <f aca="false">0.332*SQRT(J277)*POWER(K277,-2/3)/SQRT(M277)</f>
        <v>5.12332371362222E-006</v>
      </c>
      <c r="O277" s="7" t="n">
        <f aca="false">C277+0.85*D277*D277/2/F277</f>
        <v>24624.5106467662</v>
      </c>
      <c r="P277" s="7" t="n">
        <f aca="false">N277*E277*D277*F277*(O277-H277)</f>
        <v>1691778.77700452</v>
      </c>
      <c r="Q277" s="7" t="n">
        <f aca="false">0.00001827*((291.15+120)/(H277+120))*POWER(H277/291.15,3/2)</f>
        <v>1.87066595305024E-005</v>
      </c>
      <c r="R277" s="7" t="n">
        <f aca="false">B277/287/H277</f>
        <v>1.17682926829268</v>
      </c>
      <c r="S277" s="7" t="n">
        <f aca="false">POWER(H277/O277,0.4)*POWER(1+POWER(K277,1/3)*(0.2)*A277*A277,0.11)</f>
        <v>0.293242425579545</v>
      </c>
      <c r="T277" s="7" t="n">
        <f aca="false">0.0296*POWER(K277,0.43)*POWER(R277*D277,0.8)*POWER(Q277,0.2)*F277*(O277-H277)/K277*S277/POWER(G277,0.2)</f>
        <v>36512977.208201</v>
      </c>
      <c r="U277" s="0" t="n">
        <v>1.8438</v>
      </c>
    </row>
    <row r="278" customFormat="false" ht="17.35" hidden="false" customHeight="false" outlineLevel="0" collapsed="false">
      <c r="A278" s="6" t="n">
        <v>27</v>
      </c>
      <c r="B278" s="7" t="n">
        <v>101325</v>
      </c>
      <c r="C278" s="6" t="n">
        <v>198.64</v>
      </c>
      <c r="D278" s="6" t="n">
        <v>7600</v>
      </c>
      <c r="E278" s="8" t="n">
        <f aca="false">B278/287/C278</f>
        <v>1.77732974470301</v>
      </c>
      <c r="F278" s="7" t="n">
        <v>1005</v>
      </c>
      <c r="G278" s="0" t="n">
        <v>2.11239</v>
      </c>
      <c r="H278" s="7" t="n">
        <v>300</v>
      </c>
      <c r="I278" s="8" t="n">
        <f aca="false">0.5+0.039*A278*A278+0.5*H278/C278</f>
        <v>29.6861349174386</v>
      </c>
      <c r="J278" s="8" t="n">
        <f aca="false">POWER(I278,-1/3)</f>
        <v>0.322960033189855</v>
      </c>
      <c r="K278" s="7" t="n">
        <v>0.71</v>
      </c>
      <c r="L278" s="8" t="n">
        <f aca="false">0.00001827*((291.15+120)/(C278+120))*POWER(C278/291.15,3/2)</f>
        <v>1.32850568346379E-005</v>
      </c>
      <c r="M278" s="7" t="n">
        <f aca="false">E278*D278*G278/L278</f>
        <v>2147792332.29512</v>
      </c>
      <c r="N278" s="7" t="n">
        <f aca="false">0.332*SQRT(J278)*POWER(K278,-2/3)/SQRT(M278)</f>
        <v>5.11537446553732E-006</v>
      </c>
      <c r="O278" s="7" t="n">
        <f aca="false">C278+0.85*D278*D278/2/F278</f>
        <v>24624.5106467662</v>
      </c>
      <c r="P278" s="7" t="n">
        <f aca="false">N278*E278*D278*F278*(O278-H278)</f>
        <v>1689153.84640187</v>
      </c>
      <c r="Q278" s="7" t="n">
        <f aca="false">0.00001827*((291.15+120)/(H278+120))*POWER(H278/291.15,3/2)</f>
        <v>1.87066595305024E-005</v>
      </c>
      <c r="R278" s="7" t="n">
        <f aca="false">B278/287/H278</f>
        <v>1.17682926829268</v>
      </c>
      <c r="S278" s="7" t="n">
        <f aca="false">POWER(H278/O278,0.4)*POWER(1+POWER(K278,1/3)*(0.2)*A278*A278,0.11)</f>
        <v>0.293242425579545</v>
      </c>
      <c r="T278" s="7" t="n">
        <f aca="false">0.0296*POWER(K278,0.43)*POWER(R278*D278,0.8)*POWER(Q278,0.2)*F278*(O278-H278)/K278*S278/POWER(G278,0.2)</f>
        <v>36490305.5250143</v>
      </c>
      <c r="U278" s="0" t="n">
        <v>1.8503</v>
      </c>
    </row>
    <row r="279" customFormat="false" ht="17.35" hidden="false" customHeight="false" outlineLevel="0" collapsed="false">
      <c r="A279" s="6" t="n">
        <v>27</v>
      </c>
      <c r="B279" s="7" t="n">
        <v>101325</v>
      </c>
      <c r="C279" s="6" t="n">
        <v>198.64</v>
      </c>
      <c r="D279" s="6" t="n">
        <v>7600</v>
      </c>
      <c r="E279" s="8" t="n">
        <f aca="false">B279/287/C279</f>
        <v>1.77732974470301</v>
      </c>
      <c r="F279" s="7" t="n">
        <v>1005</v>
      </c>
      <c r="G279" s="0" t="n">
        <v>2.11895</v>
      </c>
      <c r="H279" s="7" t="n">
        <v>300</v>
      </c>
      <c r="I279" s="8" t="n">
        <f aca="false">0.5+0.039*A279*A279+0.5*H279/C279</f>
        <v>29.6861349174386</v>
      </c>
      <c r="J279" s="8" t="n">
        <f aca="false">POWER(I279,-1/3)</f>
        <v>0.322960033189855</v>
      </c>
      <c r="K279" s="7" t="n">
        <v>0.71</v>
      </c>
      <c r="L279" s="8" t="n">
        <f aca="false">0.00001827*((291.15+120)/(C279+120))*POWER(C279/291.15,3/2)</f>
        <v>1.32850568346379E-005</v>
      </c>
      <c r="M279" s="7" t="n">
        <f aca="false">E279*D279*G279/L279</f>
        <v>2154462273.78313</v>
      </c>
      <c r="N279" s="7" t="n">
        <f aca="false">0.332*SQRT(J279)*POWER(K279,-2/3)/SQRT(M279)</f>
        <v>5.10745005280556E-006</v>
      </c>
      <c r="O279" s="7" t="n">
        <f aca="false">C279+0.85*D279*D279/2/F279</f>
        <v>24624.5106467662</v>
      </c>
      <c r="P279" s="7" t="n">
        <f aca="false">N279*E279*D279*F279*(O279-H279)</f>
        <v>1686537.11671052</v>
      </c>
      <c r="Q279" s="7" t="n">
        <f aca="false">0.00001827*((291.15+120)/(H279+120))*POWER(H279/291.15,3/2)</f>
        <v>1.87066595305024E-005</v>
      </c>
      <c r="R279" s="7" t="n">
        <f aca="false">B279/287/H279</f>
        <v>1.17682926829268</v>
      </c>
      <c r="S279" s="7" t="n">
        <f aca="false">POWER(H279/O279,0.4)*POWER(1+POWER(K279,1/3)*(0.2)*A279*A279,0.11)</f>
        <v>0.293242425579545</v>
      </c>
      <c r="T279" s="7" t="n">
        <f aca="false">0.0296*POWER(K279,0.43)*POWER(R279*D279,0.8)*POWER(Q279,0.2)*F279*(O279-H279)/K279*S279/POWER(G279,0.2)</f>
        <v>36467683.6238233</v>
      </c>
      <c r="U279" s="0" t="n">
        <v>1.8569</v>
      </c>
    </row>
    <row r="280" customFormat="false" ht="17.35" hidden="false" customHeight="false" outlineLevel="0" collapsed="false">
      <c r="A280" s="6" t="n">
        <v>27</v>
      </c>
      <c r="B280" s="7" t="n">
        <v>101325</v>
      </c>
      <c r="C280" s="6" t="n">
        <v>198.64</v>
      </c>
      <c r="D280" s="6" t="n">
        <v>7600</v>
      </c>
      <c r="E280" s="8" t="n">
        <f aca="false">B280/287/C280</f>
        <v>1.77732974470301</v>
      </c>
      <c r="F280" s="7" t="n">
        <v>1005</v>
      </c>
      <c r="G280" s="0" t="n">
        <v>2.12548</v>
      </c>
      <c r="H280" s="7" t="n">
        <v>300</v>
      </c>
      <c r="I280" s="8" t="n">
        <f aca="false">0.5+0.039*A280*A280+0.5*H280/C280</f>
        <v>29.6861349174386</v>
      </c>
      <c r="J280" s="8" t="n">
        <f aca="false">POWER(I280,-1/3)</f>
        <v>0.322960033189855</v>
      </c>
      <c r="K280" s="7" t="n">
        <v>0.71</v>
      </c>
      <c r="L280" s="8" t="n">
        <f aca="false">0.00001827*((291.15+120)/(C280+120))*POWER(C280/291.15,3/2)</f>
        <v>1.32850568346379E-005</v>
      </c>
      <c r="M280" s="7" t="n">
        <f aca="false">E280*D280*G280/L280</f>
        <v>2161101712.48994</v>
      </c>
      <c r="N280" s="7" t="n">
        <f aca="false">0.332*SQRT(J280)*POWER(K280,-2/3)/SQRT(M280)</f>
        <v>5.09959834298058E-006</v>
      </c>
      <c r="O280" s="7" t="n">
        <f aca="false">C280+0.85*D280*D280/2/F280</f>
        <v>24624.5106467662</v>
      </c>
      <c r="P280" s="7" t="n">
        <f aca="false">N280*E280*D280*F280*(O280-H280)</f>
        <v>1683944.39433193</v>
      </c>
      <c r="Q280" s="7" t="n">
        <f aca="false">0.00001827*((291.15+120)/(H280+120))*POWER(H280/291.15,3/2)</f>
        <v>1.87066595305024E-005</v>
      </c>
      <c r="R280" s="7" t="n">
        <f aca="false">B280/287/H280</f>
        <v>1.17682926829268</v>
      </c>
      <c r="S280" s="7" t="n">
        <f aca="false">POWER(H280/O280,0.4)*POWER(1+POWER(K280,1/3)*(0.2)*A280*A280,0.11)</f>
        <v>0.293242425579545</v>
      </c>
      <c r="T280" s="7" t="n">
        <f aca="false">0.0296*POWER(K280,0.43)*POWER(R280*D280,0.8)*POWER(Q280,0.2)*F280*(O280-H280)/K280*S280/POWER(G280,0.2)</f>
        <v>36445248.4884898</v>
      </c>
      <c r="U280" s="0" t="n">
        <v>1.8634</v>
      </c>
    </row>
    <row r="281" customFormat="false" ht="17.35" hidden="false" customHeight="false" outlineLevel="0" collapsed="false">
      <c r="A281" s="6" t="n">
        <v>27</v>
      </c>
      <c r="B281" s="7" t="n">
        <v>101325</v>
      </c>
      <c r="C281" s="6" t="n">
        <v>198.64</v>
      </c>
      <c r="D281" s="6" t="n">
        <v>7600</v>
      </c>
      <c r="E281" s="8" t="n">
        <f aca="false">B281/287/C281</f>
        <v>1.77732974470301</v>
      </c>
      <c r="F281" s="7" t="n">
        <v>1005</v>
      </c>
      <c r="G281" s="0" t="n">
        <v>2.13203</v>
      </c>
      <c r="H281" s="7" t="n">
        <v>300</v>
      </c>
      <c r="I281" s="8" t="n">
        <f aca="false">0.5+0.039*A281*A281+0.5*H281/C281</f>
        <v>29.6861349174386</v>
      </c>
      <c r="J281" s="8" t="n">
        <f aca="false">POWER(I281,-1/3)</f>
        <v>0.322960033189855</v>
      </c>
      <c r="K281" s="7" t="n">
        <v>0.71</v>
      </c>
      <c r="L281" s="8" t="n">
        <f aca="false">0.00001827*((291.15+120)/(C281+120))*POWER(C281/291.15,3/2)</f>
        <v>1.32850568346379E-005</v>
      </c>
      <c r="M281" s="7" t="n">
        <f aca="false">E281*D281*G281/L281</f>
        <v>2167761486.38422</v>
      </c>
      <c r="N281" s="7" t="n">
        <f aca="false">0.332*SQRT(J281)*POWER(K281,-2/3)/SQRT(M281)</f>
        <v>5.0917588512212E-006</v>
      </c>
      <c r="O281" s="7" t="n">
        <f aca="false">C281+0.85*D281*D281/2/F281</f>
        <v>24624.5106467662</v>
      </c>
      <c r="P281" s="7" t="n">
        <f aca="false">N281*E281*D281*F281*(O281-H281)</f>
        <v>1681355.70649521</v>
      </c>
      <c r="Q281" s="7" t="n">
        <f aca="false">0.00001827*((291.15+120)/(H281+120))*POWER(H281/291.15,3/2)</f>
        <v>1.87066595305024E-005</v>
      </c>
      <c r="R281" s="7" t="n">
        <f aca="false">B281/287/H281</f>
        <v>1.17682926829268</v>
      </c>
      <c r="S281" s="7" t="n">
        <f aca="false">POWER(H281/O281,0.4)*POWER(1+POWER(K281,1/3)*(0.2)*A281*A281,0.11)</f>
        <v>0.293242425579545</v>
      </c>
      <c r="T281" s="7" t="n">
        <f aca="false">0.0296*POWER(K281,0.43)*POWER(R281*D281,0.8)*POWER(Q281,0.2)*F281*(O281-H281)/K281*S281/POWER(G281,0.2)</f>
        <v>36422827.5776886</v>
      </c>
      <c r="U281" s="0" t="n">
        <v>1.8699</v>
      </c>
    </row>
    <row r="282" customFormat="false" ht="17.35" hidden="false" customHeight="false" outlineLevel="0" collapsed="false">
      <c r="A282" s="6" t="n">
        <v>27</v>
      </c>
      <c r="B282" s="7" t="n">
        <v>101325</v>
      </c>
      <c r="C282" s="6" t="n">
        <v>198.64</v>
      </c>
      <c r="D282" s="6" t="n">
        <v>7600</v>
      </c>
      <c r="E282" s="8" t="n">
        <f aca="false">B282/287/C282</f>
        <v>1.77732974470301</v>
      </c>
      <c r="F282" s="7" t="n">
        <v>1005</v>
      </c>
      <c r="G282" s="0" t="n">
        <v>2.13853</v>
      </c>
      <c r="H282" s="7" t="n">
        <v>300</v>
      </c>
      <c r="I282" s="8" t="n">
        <f aca="false">0.5+0.039*A282*A282+0.5*H282/C282</f>
        <v>29.6861349174386</v>
      </c>
      <c r="J282" s="8" t="n">
        <f aca="false">POWER(I282,-1/3)</f>
        <v>0.322960033189855</v>
      </c>
      <c r="K282" s="7" t="n">
        <v>0.71</v>
      </c>
      <c r="L282" s="8" t="n">
        <f aca="false">0.00001827*((291.15+120)/(C282+120))*POWER(C282/291.15,3/2)</f>
        <v>1.32850568346379E-005</v>
      </c>
      <c r="M282" s="7" t="n">
        <f aca="false">E282*D282*G282/L282</f>
        <v>2174370422.30984</v>
      </c>
      <c r="N282" s="7" t="n">
        <f aca="false">0.332*SQRT(J282)*POWER(K282,-2/3)/SQRT(M282)</f>
        <v>5.08401483553345E-006</v>
      </c>
      <c r="O282" s="7" t="n">
        <f aca="false">C282+0.85*D282*D282/2/F282</f>
        <v>24624.5106467662</v>
      </c>
      <c r="P282" s="7" t="n">
        <f aca="false">N282*E282*D282*F282*(O282-H282)</f>
        <v>1678798.54592492</v>
      </c>
      <c r="Q282" s="7" t="n">
        <f aca="false">0.00001827*((291.15+120)/(H282+120))*POWER(H282/291.15,3/2)</f>
        <v>1.87066595305024E-005</v>
      </c>
      <c r="R282" s="7" t="n">
        <f aca="false">B282/287/H282</f>
        <v>1.17682926829268</v>
      </c>
      <c r="S282" s="7" t="n">
        <f aca="false">POWER(H282/O282,0.4)*POWER(1+POWER(K282,1/3)*(0.2)*A282*A282,0.11)</f>
        <v>0.293242425579545</v>
      </c>
      <c r="T282" s="7" t="n">
        <f aca="false">0.0296*POWER(K282,0.43)*POWER(R282*D282,0.8)*POWER(Q282,0.2)*F282*(O282-H282)/K282*S282/POWER(G282,0.2)</f>
        <v>36400659.3835334</v>
      </c>
      <c r="U282" s="0" t="n">
        <v>1.8765</v>
      </c>
    </row>
    <row r="283" customFormat="false" ht="17.35" hidden="false" customHeight="false" outlineLevel="0" collapsed="false">
      <c r="A283" s="6" t="n">
        <v>27</v>
      </c>
      <c r="B283" s="7" t="n">
        <v>101325</v>
      </c>
      <c r="C283" s="6" t="n">
        <v>198.64</v>
      </c>
      <c r="D283" s="6" t="n">
        <v>7600</v>
      </c>
      <c r="E283" s="8" t="n">
        <f aca="false">B283/287/C283</f>
        <v>1.77732974470301</v>
      </c>
      <c r="F283" s="7" t="n">
        <v>1005</v>
      </c>
      <c r="G283" s="0" t="n">
        <v>2.14503</v>
      </c>
      <c r="H283" s="7" t="n">
        <v>300</v>
      </c>
      <c r="I283" s="8" t="n">
        <f aca="false">0.5+0.039*A283*A283+0.5*H283/C283</f>
        <v>29.6861349174386</v>
      </c>
      <c r="J283" s="8" t="n">
        <f aca="false">POWER(I283,-1/3)</f>
        <v>0.322960033189855</v>
      </c>
      <c r="K283" s="7" t="n">
        <v>0.71</v>
      </c>
      <c r="L283" s="8" t="n">
        <f aca="false">0.00001827*((291.15+120)/(C283+120))*POWER(C283/291.15,3/2)</f>
        <v>1.32850568346379E-005</v>
      </c>
      <c r="M283" s="7" t="n">
        <f aca="false">E283*D283*G283/L283</f>
        <v>2180979358.23546</v>
      </c>
      <c r="N283" s="7" t="n">
        <f aca="false">0.332*SQRT(J283)*POWER(K283,-2/3)/SQRT(M283)</f>
        <v>5.07630604614472E-006</v>
      </c>
      <c r="O283" s="7" t="n">
        <f aca="false">C283+0.85*D283*D283/2/F283</f>
        <v>24624.5106467662</v>
      </c>
      <c r="P283" s="7" t="n">
        <f aca="false">N283*E283*D283*F283*(O283-H283)</f>
        <v>1676253.01747245</v>
      </c>
      <c r="Q283" s="7" t="n">
        <f aca="false">0.00001827*((291.15+120)/(H283+120))*POWER(H283/291.15,3/2)</f>
        <v>1.87066595305024E-005</v>
      </c>
      <c r="R283" s="7" t="n">
        <f aca="false">B283/287/H283</f>
        <v>1.17682926829268</v>
      </c>
      <c r="S283" s="7" t="n">
        <f aca="false">POWER(H283/O283,0.4)*POWER(1+POWER(K283,1/3)*(0.2)*A283*A283,0.11)</f>
        <v>0.293242425579545</v>
      </c>
      <c r="T283" s="7" t="n">
        <f aca="false">0.0296*POWER(K283,0.43)*POWER(R283*D283,0.8)*POWER(Q283,0.2)*F283*(O283-H283)/K283*S283/POWER(G283,0.2)</f>
        <v>36378571.8978021</v>
      </c>
      <c r="U283" s="0" t="n">
        <v>1.883</v>
      </c>
    </row>
    <row r="284" customFormat="false" ht="17.35" hidden="false" customHeight="false" outlineLevel="0" collapsed="false">
      <c r="A284" s="6" t="n">
        <v>27</v>
      </c>
      <c r="B284" s="7" t="n">
        <v>101325</v>
      </c>
      <c r="C284" s="6" t="n">
        <v>198.64</v>
      </c>
      <c r="D284" s="6" t="n">
        <v>7600</v>
      </c>
      <c r="E284" s="8" t="n">
        <f aca="false">B284/287/C284</f>
        <v>1.77732974470301</v>
      </c>
      <c r="F284" s="7" t="n">
        <v>1005</v>
      </c>
      <c r="G284" s="0" t="n">
        <v>2.15152</v>
      </c>
      <c r="H284" s="7" t="n">
        <v>300</v>
      </c>
      <c r="I284" s="8" t="n">
        <f aca="false">0.5+0.039*A284*A284+0.5*H284/C284</f>
        <v>29.6861349174386</v>
      </c>
      <c r="J284" s="8" t="n">
        <f aca="false">POWER(I284,-1/3)</f>
        <v>0.322960033189855</v>
      </c>
      <c r="K284" s="7" t="n">
        <v>0.71</v>
      </c>
      <c r="L284" s="8" t="n">
        <f aca="false">0.00001827*((291.15+120)/(C284+120))*POWER(C284/291.15,3/2)</f>
        <v>1.32850568346379E-005</v>
      </c>
      <c r="M284" s="7" t="n">
        <f aca="false">E284*D284*G284/L284</f>
        <v>2187578126.56734</v>
      </c>
      <c r="N284" s="7" t="n">
        <f aca="false">0.332*SQRT(J284)*POWER(K284,-2/3)/SQRT(M284)</f>
        <v>5.0686439959731E-006</v>
      </c>
      <c r="O284" s="7" t="n">
        <f aca="false">C284+0.85*D284*D284/2/F284</f>
        <v>24624.5106467662</v>
      </c>
      <c r="P284" s="7" t="n">
        <f aca="false">N284*E284*D284*F284*(O284-H284)</f>
        <v>1673722.92283208</v>
      </c>
      <c r="Q284" s="7" t="n">
        <f aca="false">0.00001827*((291.15+120)/(H284+120))*POWER(H284/291.15,3/2)</f>
        <v>1.87066595305024E-005</v>
      </c>
      <c r="R284" s="7" t="n">
        <f aca="false">B284/287/H284</f>
        <v>1.17682926829268</v>
      </c>
      <c r="S284" s="7" t="n">
        <f aca="false">POWER(H284/O284,0.4)*POWER(1+POWER(K284,1/3)*(0.2)*A284*A284,0.11)</f>
        <v>0.293242425579545</v>
      </c>
      <c r="T284" s="7" t="n">
        <f aca="false">0.0296*POWER(K284,0.43)*POWER(R284*D284,0.8)*POWER(Q284,0.2)*F284*(O284-H284)/K284*S284/POWER(G284,0.2)</f>
        <v>36356598.3795254</v>
      </c>
      <c r="U284" s="0" t="n">
        <v>1.8895</v>
      </c>
    </row>
    <row r="285" customFormat="false" ht="17.35" hidden="false" customHeight="false" outlineLevel="0" collapsed="false">
      <c r="A285" s="6" t="n">
        <v>27</v>
      </c>
      <c r="B285" s="7" t="n">
        <v>101325</v>
      </c>
      <c r="C285" s="6" t="n">
        <v>198.64</v>
      </c>
      <c r="D285" s="6" t="n">
        <v>7600</v>
      </c>
      <c r="E285" s="8" t="n">
        <f aca="false">B285/287/C285</f>
        <v>1.77732974470301</v>
      </c>
      <c r="F285" s="7" t="n">
        <v>1005</v>
      </c>
      <c r="G285" s="0" t="n">
        <v>2.15795</v>
      </c>
      <c r="H285" s="7" t="n">
        <v>300</v>
      </c>
      <c r="I285" s="8" t="n">
        <f aca="false">0.5+0.039*A285*A285+0.5*H285/C285</f>
        <v>29.6861349174386</v>
      </c>
      <c r="J285" s="8" t="n">
        <f aca="false">POWER(I285,-1/3)</f>
        <v>0.322960033189855</v>
      </c>
      <c r="K285" s="7" t="n">
        <v>0.71</v>
      </c>
      <c r="L285" s="8" t="n">
        <f aca="false">0.00001827*((291.15+120)/(C285+120))*POWER(C285/291.15,3/2)</f>
        <v>1.32850568346379E-005</v>
      </c>
      <c r="M285" s="7" t="n">
        <f aca="false">E285*D285*G285/L285</f>
        <v>2194115889.33684</v>
      </c>
      <c r="N285" s="7" t="n">
        <f aca="false">0.332*SQRT(J285)*POWER(K285,-2/3)/SQRT(M285)</f>
        <v>5.06108689430215E-006</v>
      </c>
      <c r="O285" s="7" t="n">
        <f aca="false">C285+0.85*D285*D285/2/F285</f>
        <v>24624.5106467662</v>
      </c>
      <c r="P285" s="7" t="n">
        <f aca="false">N285*E285*D285*F285*(O285-H285)</f>
        <v>1671227.48336013</v>
      </c>
      <c r="Q285" s="7" t="n">
        <f aca="false">0.00001827*((291.15+120)/(H285+120))*POWER(H285/291.15,3/2)</f>
        <v>1.87066595305024E-005</v>
      </c>
      <c r="R285" s="7" t="n">
        <f aca="false">B285/287/H285</f>
        <v>1.17682926829268</v>
      </c>
      <c r="S285" s="7" t="n">
        <f aca="false">POWER(H285/O285,0.4)*POWER(1+POWER(K285,1/3)*(0.2)*A285*A285,0.11)</f>
        <v>0.293242425579545</v>
      </c>
      <c r="T285" s="7" t="n">
        <f aca="false">0.0296*POWER(K285,0.43)*POWER(R285*D285,0.8)*POWER(Q285,0.2)*F285*(O285-H285)/K285*S285/POWER(G285,0.2)</f>
        <v>36334906.3056459</v>
      </c>
      <c r="U285" s="0" t="n">
        <v>1.8961</v>
      </c>
    </row>
    <row r="286" customFormat="false" ht="17.35" hidden="false" customHeight="false" outlineLevel="0" collapsed="false">
      <c r="A286" s="6" t="n">
        <v>27</v>
      </c>
      <c r="B286" s="7" t="n">
        <v>101325</v>
      </c>
      <c r="C286" s="6" t="n">
        <v>198.64</v>
      </c>
      <c r="D286" s="6" t="n">
        <v>7600</v>
      </c>
      <c r="E286" s="8" t="n">
        <f aca="false">B286/287/C286</f>
        <v>1.77732974470301</v>
      </c>
      <c r="F286" s="7" t="n">
        <v>1005</v>
      </c>
      <c r="G286" s="0" t="n">
        <v>2.16437</v>
      </c>
      <c r="H286" s="7" t="n">
        <v>300</v>
      </c>
      <c r="I286" s="8" t="n">
        <f aca="false">0.5+0.039*A286*A286+0.5*H286/C286</f>
        <v>29.6861349174386</v>
      </c>
      <c r="J286" s="8" t="n">
        <f aca="false">POWER(I286,-1/3)</f>
        <v>0.322960033189855</v>
      </c>
      <c r="K286" s="7" t="n">
        <v>0.71</v>
      </c>
      <c r="L286" s="8" t="n">
        <f aca="false">0.00001827*((291.15+120)/(C286+120))*POWER(C286/291.15,3/2)</f>
        <v>1.32850568346379E-005</v>
      </c>
      <c r="M286" s="7" t="n">
        <f aca="false">E286*D286*G286/L286</f>
        <v>2200643484.5126</v>
      </c>
      <c r="N286" s="7" t="n">
        <f aca="false">0.332*SQRT(J286)*POWER(K286,-2/3)/SQRT(M286)</f>
        <v>5.05357516839369E-006</v>
      </c>
      <c r="O286" s="7" t="n">
        <f aca="false">C286+0.85*D286*D286/2/F286</f>
        <v>24624.5106467662</v>
      </c>
      <c r="P286" s="7" t="n">
        <f aca="false">N286*E286*D286*F286*(O286-H286)</f>
        <v>1668747.02747231</v>
      </c>
      <c r="Q286" s="7" t="n">
        <f aca="false">0.00001827*((291.15+120)/(H286+120))*POWER(H286/291.15,3/2)</f>
        <v>1.87066595305024E-005</v>
      </c>
      <c r="R286" s="7" t="n">
        <f aca="false">B286/287/H286</f>
        <v>1.17682926829268</v>
      </c>
      <c r="S286" s="7" t="n">
        <f aca="false">POWER(H286/O286,0.4)*POWER(1+POWER(K286,1/3)*(0.2)*A286*A286,0.11)</f>
        <v>0.293242425579545</v>
      </c>
      <c r="T286" s="7" t="n">
        <f aca="false">0.0296*POWER(K286,0.43)*POWER(R286*D286,0.8)*POWER(Q286,0.2)*F286*(O286-H286)/K286*S286/POWER(G286,0.2)</f>
        <v>36313325.211437</v>
      </c>
      <c r="U286" s="0" t="n">
        <v>1.9026</v>
      </c>
    </row>
    <row r="287" customFormat="false" ht="17.35" hidden="false" customHeight="false" outlineLevel="0" collapsed="false">
      <c r="A287" s="6" t="n">
        <v>27</v>
      </c>
      <c r="B287" s="7" t="n">
        <v>101325</v>
      </c>
      <c r="C287" s="6" t="n">
        <v>198.64</v>
      </c>
      <c r="D287" s="6" t="n">
        <v>7600</v>
      </c>
      <c r="E287" s="8" t="n">
        <f aca="false">B287/287/C287</f>
        <v>1.77732974470301</v>
      </c>
      <c r="F287" s="7" t="n">
        <v>1005</v>
      </c>
      <c r="G287" s="0" t="n">
        <v>2.17075</v>
      </c>
      <c r="H287" s="7" t="n">
        <v>300</v>
      </c>
      <c r="I287" s="8" t="n">
        <f aca="false">0.5+0.039*A287*A287+0.5*H287/C287</f>
        <v>29.6861349174386</v>
      </c>
      <c r="J287" s="8" t="n">
        <f aca="false">POWER(I287,-1/3)</f>
        <v>0.322960033189855</v>
      </c>
      <c r="K287" s="7" t="n">
        <v>0.71</v>
      </c>
      <c r="L287" s="8" t="n">
        <f aca="false">0.00001827*((291.15+120)/(C287+120))*POWER(C287/291.15,3/2)</f>
        <v>1.32850568346379E-005</v>
      </c>
      <c r="M287" s="7" t="n">
        <f aca="false">E287*D287*G287/L287</f>
        <v>2207130409.31344</v>
      </c>
      <c r="N287" s="7" t="n">
        <f aca="false">0.332*SQRT(J287)*POWER(K287,-2/3)/SQRT(M287)</f>
        <v>5.04614328200943E-006</v>
      </c>
      <c r="O287" s="7" t="n">
        <f aca="false">C287+0.85*D287*D287/2/F287</f>
        <v>24624.5106467662</v>
      </c>
      <c r="P287" s="7" t="n">
        <f aca="false">N287*E287*D287*F287*(O287-H287)</f>
        <v>1666292.93548813</v>
      </c>
      <c r="Q287" s="7" t="n">
        <f aca="false">0.00001827*((291.15+120)/(H287+120))*POWER(H287/291.15,3/2)</f>
        <v>1.87066595305024E-005</v>
      </c>
      <c r="R287" s="7" t="n">
        <f aca="false">B287/287/H287</f>
        <v>1.17682926829268</v>
      </c>
      <c r="S287" s="7" t="n">
        <f aca="false">POWER(H287/O287,0.4)*POWER(1+POWER(K287,1/3)*(0.2)*A287*A287,0.11)</f>
        <v>0.293242425579545</v>
      </c>
      <c r="T287" s="7" t="n">
        <f aca="false">0.0296*POWER(K287,0.43)*POWER(R287*D287,0.8)*POWER(Q287,0.2)*F287*(O287-H287)/K287*S287/POWER(G287,0.2)</f>
        <v>36291954.5455314</v>
      </c>
      <c r="U287" s="0" t="n">
        <v>1.9091</v>
      </c>
    </row>
    <row r="288" customFormat="false" ht="17.35" hidden="false" customHeight="false" outlineLevel="0" collapsed="false">
      <c r="A288" s="6" t="n">
        <v>27</v>
      </c>
      <c r="B288" s="7" t="n">
        <v>101325</v>
      </c>
      <c r="C288" s="6" t="n">
        <v>198.64</v>
      </c>
      <c r="D288" s="6" t="n">
        <v>7600</v>
      </c>
      <c r="E288" s="8" t="n">
        <f aca="false">B288/287/C288</f>
        <v>1.77732974470301</v>
      </c>
      <c r="F288" s="7" t="n">
        <v>1005</v>
      </c>
      <c r="G288" s="0" t="n">
        <v>2.17711</v>
      </c>
      <c r="H288" s="7" t="n">
        <v>300</v>
      </c>
      <c r="I288" s="8" t="n">
        <f aca="false">0.5+0.039*A288*A288+0.5*H288/C288</f>
        <v>29.6861349174386</v>
      </c>
      <c r="J288" s="8" t="n">
        <f aca="false">POWER(I288,-1/3)</f>
        <v>0.322960033189855</v>
      </c>
      <c r="K288" s="7" t="n">
        <v>0.71</v>
      </c>
      <c r="L288" s="8" t="n">
        <f aca="false">0.00001827*((291.15+120)/(C288+120))*POWER(C288/291.15,3/2)</f>
        <v>1.32850568346379E-005</v>
      </c>
      <c r="M288" s="7" t="n">
        <f aca="false">E288*D288*G288/L288</f>
        <v>2213596998.92682</v>
      </c>
      <c r="N288" s="7" t="n">
        <f aca="false">0.332*SQRT(J288)*POWER(K288,-2/3)/SQRT(M288)</f>
        <v>5.03876723204688E-006</v>
      </c>
      <c r="O288" s="7" t="n">
        <f aca="false">C288+0.85*D288*D288/2/F288</f>
        <v>24624.5106467662</v>
      </c>
      <c r="P288" s="7" t="n">
        <f aca="false">N288*E288*D288*F288*(O288-H288)</f>
        <v>1663857.28131473</v>
      </c>
      <c r="Q288" s="7" t="n">
        <f aca="false">0.00001827*((291.15+120)/(H288+120))*POWER(H288/291.15,3/2)</f>
        <v>1.87066595305024E-005</v>
      </c>
      <c r="R288" s="7" t="n">
        <f aca="false">B288/287/H288</f>
        <v>1.17682926829268</v>
      </c>
      <c r="S288" s="7" t="n">
        <f aca="false">POWER(H288/O288,0.4)*POWER(1+POWER(K288,1/3)*(0.2)*A288*A288,0.11)</f>
        <v>0.293242425579545</v>
      </c>
      <c r="T288" s="7" t="n">
        <f aca="false">0.0296*POWER(K288,0.43)*POWER(R288*D288,0.8)*POWER(Q288,0.2)*F288*(O288-H288)/K288*S288/POWER(G288,0.2)</f>
        <v>36270725.7588302</v>
      </c>
      <c r="U288" s="0" t="n">
        <v>1.9156</v>
      </c>
    </row>
    <row r="289" customFormat="false" ht="17.35" hidden="false" customHeight="false" outlineLevel="0" collapsed="false">
      <c r="A289" s="6" t="n">
        <v>27</v>
      </c>
      <c r="B289" s="7" t="n">
        <v>101325</v>
      </c>
      <c r="C289" s="6" t="n">
        <v>198.64</v>
      </c>
      <c r="D289" s="6" t="n">
        <v>7600</v>
      </c>
      <c r="E289" s="8" t="n">
        <f aca="false">B289/287/C289</f>
        <v>1.77732974470301</v>
      </c>
      <c r="F289" s="7" t="n">
        <v>1005</v>
      </c>
      <c r="G289" s="0" t="n">
        <v>2.18343</v>
      </c>
      <c r="H289" s="7" t="n">
        <v>300</v>
      </c>
      <c r="I289" s="8" t="n">
        <f aca="false">0.5+0.039*A289*A289+0.5*H289/C289</f>
        <v>29.6861349174386</v>
      </c>
      <c r="J289" s="8" t="n">
        <f aca="false">POWER(I289,-1/3)</f>
        <v>0.322960033189855</v>
      </c>
      <c r="K289" s="7" t="n">
        <v>0.71</v>
      </c>
      <c r="L289" s="8" t="n">
        <f aca="false">0.00001827*((291.15+120)/(C289+120))*POWER(C289/291.15,3/2)</f>
        <v>1.32850568346379E-005</v>
      </c>
      <c r="M289" s="7" t="n">
        <f aca="false">E289*D289*G289/L289</f>
        <v>2220022918.16527</v>
      </c>
      <c r="N289" s="7" t="n">
        <f aca="false">0.332*SQRT(J289)*POWER(K289,-2/3)/SQRT(M289)</f>
        <v>5.031469520101E-006</v>
      </c>
      <c r="O289" s="7" t="n">
        <f aca="false">C289+0.85*D289*D289/2/F289</f>
        <v>24624.5106467662</v>
      </c>
      <c r="P289" s="7" t="n">
        <f aca="false">N289*E289*D289*F289*(O289-H289)</f>
        <v>1661447.49523037</v>
      </c>
      <c r="Q289" s="7" t="n">
        <f aca="false">0.00001827*((291.15+120)/(H289+120))*POWER(H289/291.15,3/2)</f>
        <v>1.87066595305024E-005</v>
      </c>
      <c r="R289" s="7" t="n">
        <f aca="false">B289/287/H289</f>
        <v>1.17682926829268</v>
      </c>
      <c r="S289" s="7" t="n">
        <f aca="false">POWER(H289/O289,0.4)*POWER(1+POWER(K289,1/3)*(0.2)*A289*A289,0.11)</f>
        <v>0.293242425579545</v>
      </c>
      <c r="T289" s="7" t="n">
        <f aca="false">0.0296*POWER(K289,0.43)*POWER(R289*D289,0.8)*POWER(Q289,0.2)*F289*(O289-H289)/K289*S289/POWER(G289,0.2)</f>
        <v>36249704.0768984</v>
      </c>
      <c r="U289" s="0" t="n">
        <v>1.9222</v>
      </c>
    </row>
    <row r="290" customFormat="false" ht="17.35" hidden="false" customHeight="false" outlineLevel="0" collapsed="false">
      <c r="A290" s="6" t="n">
        <v>27</v>
      </c>
      <c r="B290" s="7" t="n">
        <v>101325</v>
      </c>
      <c r="C290" s="6" t="n">
        <v>198.64</v>
      </c>
      <c r="D290" s="6" t="n">
        <v>7600</v>
      </c>
      <c r="E290" s="8" t="n">
        <f aca="false">B290/287/C290</f>
        <v>1.77732974470301</v>
      </c>
      <c r="F290" s="7" t="n">
        <v>1005</v>
      </c>
      <c r="G290" s="0" t="n">
        <v>2.18968</v>
      </c>
      <c r="H290" s="7" t="n">
        <v>300</v>
      </c>
      <c r="I290" s="8" t="n">
        <f aca="false">0.5+0.039*A290*A290+0.5*H290/C290</f>
        <v>29.6861349174386</v>
      </c>
      <c r="J290" s="8" t="n">
        <f aca="false">POWER(I290,-1/3)</f>
        <v>0.322960033189855</v>
      </c>
      <c r="K290" s="7" t="n">
        <v>0.71</v>
      </c>
      <c r="L290" s="8" t="n">
        <f aca="false">0.00001827*((291.15+120)/(C290+120))*POWER(C290/291.15,3/2)</f>
        <v>1.32850568346379E-005</v>
      </c>
      <c r="M290" s="7" t="n">
        <f aca="false">E290*D290*G290/L290</f>
        <v>2226377664.24759</v>
      </c>
      <c r="N290" s="7" t="n">
        <f aca="false">0.332*SQRT(J290)*POWER(K290,-2/3)/SQRT(M290)</f>
        <v>5.02428373127858E-006</v>
      </c>
      <c r="O290" s="7" t="n">
        <f aca="false">C290+0.85*D290*D290/2/F290</f>
        <v>24624.5106467662</v>
      </c>
      <c r="P290" s="7" t="n">
        <f aca="false">N290*E290*D290*F290*(O290-H290)</f>
        <v>1659074.66741286</v>
      </c>
      <c r="Q290" s="7" t="n">
        <f aca="false">0.00001827*((291.15+120)/(H290+120))*POWER(H290/291.15,3/2)</f>
        <v>1.87066595305024E-005</v>
      </c>
      <c r="R290" s="7" t="n">
        <f aca="false">B290/287/H290</f>
        <v>1.17682926829268</v>
      </c>
      <c r="S290" s="7" t="n">
        <f aca="false">POWER(H290/O290,0.4)*POWER(1+POWER(K290,1/3)*(0.2)*A290*A290,0.11)</f>
        <v>0.293242425579545</v>
      </c>
      <c r="T290" s="7" t="n">
        <f aca="false">0.0296*POWER(K290,0.43)*POWER(R290*D290,0.8)*POWER(Q290,0.2)*F290*(O290-H290)/K290*S290/POWER(G290,0.2)</f>
        <v>36228986.9161229</v>
      </c>
      <c r="U290" s="0" t="n">
        <v>1.9287</v>
      </c>
    </row>
    <row r="291" customFormat="false" ht="17.35" hidden="false" customHeight="false" outlineLevel="0" collapsed="false">
      <c r="A291" s="6" t="n">
        <v>27</v>
      </c>
      <c r="B291" s="7" t="n">
        <v>101325</v>
      </c>
      <c r="C291" s="6" t="n">
        <v>198.64</v>
      </c>
      <c r="D291" s="6" t="n">
        <v>7600</v>
      </c>
      <c r="E291" s="8" t="n">
        <f aca="false">B291/287/C291</f>
        <v>1.77732974470301</v>
      </c>
      <c r="F291" s="7" t="n">
        <v>1005</v>
      </c>
      <c r="G291" s="0" t="n">
        <v>2.19592</v>
      </c>
      <c r="H291" s="7" t="n">
        <v>300</v>
      </c>
      <c r="I291" s="8" t="n">
        <f aca="false">0.5+0.039*A291*A291+0.5*H291/C291</f>
        <v>29.6861349174386</v>
      </c>
      <c r="J291" s="8" t="n">
        <f aca="false">POWER(I291,-1/3)</f>
        <v>0.322960033189855</v>
      </c>
      <c r="K291" s="7" t="n">
        <v>0.71</v>
      </c>
      <c r="L291" s="8" t="n">
        <f aca="false">0.00001827*((291.15+120)/(C291+120))*POWER(C291/291.15,3/2)</f>
        <v>1.32850568346379E-005</v>
      </c>
      <c r="M291" s="7" t="n">
        <f aca="false">E291*D291*G291/L291</f>
        <v>2232722242.73619</v>
      </c>
      <c r="N291" s="7" t="n">
        <f aca="false">0.332*SQRT(J291)*POWER(K291,-2/3)/SQRT(M291)</f>
        <v>5.01714006607791E-006</v>
      </c>
      <c r="O291" s="7" t="n">
        <f aca="false">C291+0.85*D291*D291/2/F291</f>
        <v>24624.5106467662</v>
      </c>
      <c r="P291" s="7" t="n">
        <f aca="false">N291*E291*D291*F291*(O291-H291)</f>
        <v>1656715.74928626</v>
      </c>
      <c r="Q291" s="7" t="n">
        <f aca="false">0.00001827*((291.15+120)/(H291+120))*POWER(H291/291.15,3/2)</f>
        <v>1.87066595305024E-005</v>
      </c>
      <c r="R291" s="7" t="n">
        <f aca="false">B291/287/H291</f>
        <v>1.17682926829268</v>
      </c>
      <c r="S291" s="7" t="n">
        <f aca="false">POWER(H291/O291,0.4)*POWER(1+POWER(K291,1/3)*(0.2)*A291*A291,0.11)</f>
        <v>0.293242425579545</v>
      </c>
      <c r="T291" s="7" t="n">
        <f aca="false">0.0296*POWER(K291,0.43)*POWER(R291*D291,0.8)*POWER(Q291,0.2)*F291*(O291-H291)/K291*S291/POWER(G291,0.2)</f>
        <v>36208373.5714372</v>
      </c>
      <c r="U291" s="0" t="n">
        <v>1.9352</v>
      </c>
    </row>
    <row r="292" customFormat="false" ht="17.35" hidden="false" customHeight="false" outlineLevel="0" collapsed="false">
      <c r="A292" s="6" t="n">
        <v>27</v>
      </c>
      <c r="B292" s="7" t="n">
        <v>101325</v>
      </c>
      <c r="C292" s="6" t="n">
        <v>198.64</v>
      </c>
      <c r="D292" s="6" t="n">
        <v>7600</v>
      </c>
      <c r="E292" s="8" t="n">
        <f aca="false">B292/287/C292</f>
        <v>1.77732974470301</v>
      </c>
      <c r="F292" s="7" t="n">
        <v>1005</v>
      </c>
      <c r="G292" s="0" t="n">
        <v>2.20208</v>
      </c>
      <c r="H292" s="7" t="n">
        <v>300</v>
      </c>
      <c r="I292" s="8" t="n">
        <f aca="false">0.5+0.039*A292*A292+0.5*H292/C292</f>
        <v>29.6861349174386</v>
      </c>
      <c r="J292" s="8" t="n">
        <f aca="false">POWER(I292,-1/3)</f>
        <v>0.322960033189855</v>
      </c>
      <c r="K292" s="7" t="n">
        <v>0.71</v>
      </c>
      <c r="L292" s="8" t="n">
        <f aca="false">0.00001827*((291.15+120)/(C292+120))*POWER(C292/291.15,3/2)</f>
        <v>1.32850568346379E-005</v>
      </c>
      <c r="M292" s="7" t="n">
        <f aca="false">E292*D292*G292/L292</f>
        <v>2238985480.47493</v>
      </c>
      <c r="N292" s="7" t="n">
        <f aca="false">0.332*SQRT(J292)*POWER(K292,-2/3)/SQRT(M292)</f>
        <v>5.01011779019246E-006</v>
      </c>
      <c r="O292" s="7" t="n">
        <f aca="false">C292+0.85*D292*D292/2/F292</f>
        <v>24624.5106467662</v>
      </c>
      <c r="P292" s="7" t="n">
        <f aca="false">N292*E292*D292*F292*(O292-H292)</f>
        <v>1654396.91526886</v>
      </c>
      <c r="Q292" s="7" t="n">
        <f aca="false">0.00001827*((291.15+120)/(H292+120))*POWER(H292/291.15,3/2)</f>
        <v>1.87066595305024E-005</v>
      </c>
      <c r="R292" s="7" t="n">
        <f aca="false">B292/287/H292</f>
        <v>1.17682926829268</v>
      </c>
      <c r="S292" s="7" t="n">
        <f aca="false">POWER(H292/O292,0.4)*POWER(1+POWER(K292,1/3)*(0.2)*A292*A292,0.11)</f>
        <v>0.293242425579545</v>
      </c>
      <c r="T292" s="7" t="n">
        <f aca="false">0.0296*POWER(K292,0.43)*POWER(R292*D292,0.8)*POWER(Q292,0.2)*F292*(O292-H292)/K292*S292/POWER(G292,0.2)</f>
        <v>36188093.3296876</v>
      </c>
      <c r="U292" s="0" t="n">
        <v>1.9418</v>
      </c>
    </row>
    <row r="293" customFormat="false" ht="17.35" hidden="false" customHeight="false" outlineLevel="0" collapsed="false">
      <c r="A293" s="6" t="n">
        <v>27</v>
      </c>
      <c r="B293" s="7" t="n">
        <v>101325</v>
      </c>
      <c r="C293" s="6" t="n">
        <v>198.64</v>
      </c>
      <c r="D293" s="6" t="n">
        <v>7600</v>
      </c>
      <c r="E293" s="8" t="n">
        <f aca="false">B293/287/C293</f>
        <v>1.77732974470301</v>
      </c>
      <c r="F293" s="7" t="n">
        <v>1005</v>
      </c>
      <c r="G293" s="0" t="n">
        <v>2.20823</v>
      </c>
      <c r="H293" s="7" t="n">
        <v>300</v>
      </c>
      <c r="I293" s="8" t="n">
        <f aca="false">0.5+0.039*A293*A293+0.5*H293/C293</f>
        <v>29.6861349174386</v>
      </c>
      <c r="J293" s="8" t="n">
        <f aca="false">POWER(I293,-1/3)</f>
        <v>0.322960033189855</v>
      </c>
      <c r="K293" s="7" t="n">
        <v>0.71</v>
      </c>
      <c r="L293" s="8" t="n">
        <f aca="false">0.00001827*((291.15+120)/(C293+120))*POWER(C293/291.15,3/2)</f>
        <v>1.32850568346379E-005</v>
      </c>
      <c r="M293" s="7" t="n">
        <f aca="false">E293*D293*G293/L293</f>
        <v>2245238550.61994</v>
      </c>
      <c r="N293" s="7" t="n">
        <f aca="false">0.332*SQRT(J293)*POWER(K293,-2/3)/SQRT(M293)</f>
        <v>5.00313624668832E-006</v>
      </c>
      <c r="O293" s="7" t="n">
        <f aca="false">C293+0.85*D293*D293/2/F293</f>
        <v>24624.5106467662</v>
      </c>
      <c r="P293" s="7" t="n">
        <f aca="false">N293*E293*D293*F293*(O293-H293)</f>
        <v>1652091.53153923</v>
      </c>
      <c r="Q293" s="7" t="n">
        <f aca="false">0.00001827*((291.15+120)/(H293+120))*POWER(H293/291.15,3/2)</f>
        <v>1.87066595305024E-005</v>
      </c>
      <c r="R293" s="7" t="n">
        <f aca="false">B293/287/H293</f>
        <v>1.17682926829268</v>
      </c>
      <c r="S293" s="7" t="n">
        <f aca="false">POWER(H293/O293,0.4)*POWER(1+POWER(K293,1/3)*(0.2)*A293*A293,0.11)</f>
        <v>0.293242425579545</v>
      </c>
      <c r="T293" s="7" t="n">
        <f aca="false">0.0296*POWER(K293,0.43)*POWER(R293*D293,0.8)*POWER(Q293,0.2)*F293*(O293-H293)/K293*S293/POWER(G293,0.2)</f>
        <v>36167913.8084842</v>
      </c>
      <c r="U293" s="0" t="n">
        <v>1.9483</v>
      </c>
    </row>
    <row r="294" customFormat="false" ht="17.35" hidden="false" customHeight="false" outlineLevel="0" collapsed="false">
      <c r="A294" s="6" t="n">
        <v>27</v>
      </c>
      <c r="B294" s="7" t="n">
        <v>101325</v>
      </c>
      <c r="C294" s="6" t="n">
        <v>198.64</v>
      </c>
      <c r="D294" s="6" t="n">
        <v>7600</v>
      </c>
      <c r="E294" s="8" t="n">
        <f aca="false">B294/287/C294</f>
        <v>1.77732974470301</v>
      </c>
      <c r="F294" s="7" t="n">
        <v>1005</v>
      </c>
      <c r="G294" s="0" t="n">
        <v>2.21429</v>
      </c>
      <c r="H294" s="7" t="n">
        <v>300</v>
      </c>
      <c r="I294" s="8" t="n">
        <f aca="false">0.5+0.039*A294*A294+0.5*H294/C294</f>
        <v>29.6861349174386</v>
      </c>
      <c r="J294" s="8" t="n">
        <f aca="false">POWER(I294,-1/3)</f>
        <v>0.322960033189855</v>
      </c>
      <c r="K294" s="7" t="n">
        <v>0.71</v>
      </c>
      <c r="L294" s="8" t="n">
        <f aca="false">0.00001827*((291.15+120)/(C294+120))*POWER(C294/291.15,3/2)</f>
        <v>1.32850568346379E-005</v>
      </c>
      <c r="M294" s="7" t="n">
        <f aca="false">E294*D294*G294/L294</f>
        <v>2251400112.42136</v>
      </c>
      <c r="N294" s="7" t="n">
        <f aca="false">0.332*SQRT(J294)*POWER(K294,-2/3)/SQRT(M294)</f>
        <v>4.99628534230875E-006</v>
      </c>
      <c r="O294" s="7" t="n">
        <f aca="false">C294+0.85*D294*D294/2/F294</f>
        <v>24624.5106467662</v>
      </c>
      <c r="P294" s="7" t="n">
        <f aca="false">N294*E294*D294*F294*(O294-H294)</f>
        <v>1649829.28630927</v>
      </c>
      <c r="Q294" s="7" t="n">
        <f aca="false">0.00001827*((291.15+120)/(H294+120))*POWER(H294/291.15,3/2)</f>
        <v>1.87066595305024E-005</v>
      </c>
      <c r="R294" s="7" t="n">
        <f aca="false">B294/287/H294</f>
        <v>1.17682926829268</v>
      </c>
      <c r="S294" s="7" t="n">
        <f aca="false">POWER(H294/O294,0.4)*POWER(1+POWER(K294,1/3)*(0.2)*A294*A294,0.11)</f>
        <v>0.293242425579545</v>
      </c>
      <c r="T294" s="7" t="n">
        <f aca="false">0.0296*POWER(K294,0.43)*POWER(R294*D294,0.8)*POWER(Q294,0.2)*F294*(O294-H294)/K294*S294/POWER(G294,0.2)</f>
        <v>36148095.4569807</v>
      </c>
      <c r="U294" s="0" t="n">
        <v>1.9548</v>
      </c>
    </row>
    <row r="295" customFormat="false" ht="17.35" hidden="false" customHeight="false" outlineLevel="0" collapsed="false">
      <c r="A295" s="6" t="n">
        <v>27</v>
      </c>
      <c r="B295" s="7" t="n">
        <v>101325</v>
      </c>
      <c r="C295" s="6" t="n">
        <v>198.64</v>
      </c>
      <c r="D295" s="6" t="n">
        <v>7600</v>
      </c>
      <c r="E295" s="8" t="n">
        <f aca="false">B295/287/C295</f>
        <v>1.77732974470301</v>
      </c>
      <c r="F295" s="7" t="n">
        <v>1005</v>
      </c>
      <c r="G295" s="0" t="n">
        <v>2.22033</v>
      </c>
      <c r="H295" s="7" t="n">
        <v>300</v>
      </c>
      <c r="I295" s="8" t="n">
        <f aca="false">0.5+0.039*A295*A295+0.5*H295/C295</f>
        <v>29.6861349174386</v>
      </c>
      <c r="J295" s="8" t="n">
        <f aca="false">POWER(I295,-1/3)</f>
        <v>0.322960033189855</v>
      </c>
      <c r="K295" s="7" t="n">
        <v>0.71</v>
      </c>
      <c r="L295" s="8" t="n">
        <f aca="false">0.00001827*((291.15+120)/(C295+120))*POWER(C295/291.15,3/2)</f>
        <v>1.32850568346379E-005</v>
      </c>
      <c r="M295" s="7" t="n">
        <f aca="false">E295*D295*G295/L295</f>
        <v>2257541339.03532</v>
      </c>
      <c r="N295" s="7" t="n">
        <f aca="false">0.332*SQRT(J295)*POWER(K295,-2/3)/SQRT(M295)</f>
        <v>4.98948497602094E-006</v>
      </c>
      <c r="O295" s="7" t="n">
        <f aca="false">C295+0.85*D295*D295/2/F295</f>
        <v>24624.5106467662</v>
      </c>
      <c r="P295" s="7" t="n">
        <f aca="false">N295*E295*D295*F295*(O295-H295)</f>
        <v>1647583.72932231</v>
      </c>
      <c r="Q295" s="7" t="n">
        <f aca="false">0.00001827*((291.15+120)/(H295+120))*POWER(H295/291.15,3/2)</f>
        <v>1.87066595305024E-005</v>
      </c>
      <c r="R295" s="7" t="n">
        <f aca="false">B295/287/H295</f>
        <v>1.17682926829268</v>
      </c>
      <c r="S295" s="7" t="n">
        <f aca="false">POWER(H295/O295,0.4)*POWER(1+POWER(K295,1/3)*(0.2)*A295*A295,0.11)</f>
        <v>0.293242425579545</v>
      </c>
      <c r="T295" s="7" t="n">
        <f aca="false">0.0296*POWER(K295,0.43)*POWER(R295*D295,0.8)*POWER(Q295,0.2)*F295*(O295-H295)/K295*S295/POWER(G295,0.2)</f>
        <v>36128407.1709486</v>
      </c>
      <c r="U295" s="0" t="n">
        <v>1.9614</v>
      </c>
    </row>
    <row r="296" customFormat="false" ht="17.35" hidden="false" customHeight="false" outlineLevel="0" collapsed="false">
      <c r="A296" s="6" t="n">
        <v>27</v>
      </c>
      <c r="B296" s="7" t="n">
        <v>101325</v>
      </c>
      <c r="C296" s="6" t="n">
        <v>198.64</v>
      </c>
      <c r="D296" s="6" t="n">
        <v>7600</v>
      </c>
      <c r="E296" s="8" t="n">
        <f aca="false">B296/287/C296</f>
        <v>1.77732974470301</v>
      </c>
      <c r="F296" s="7" t="n">
        <v>1005</v>
      </c>
      <c r="G296" s="0" t="n">
        <v>2.22631</v>
      </c>
      <c r="H296" s="7" t="n">
        <v>300</v>
      </c>
      <c r="I296" s="8" t="n">
        <f aca="false">0.5+0.039*A296*A296+0.5*H296/C296</f>
        <v>29.6861349174386</v>
      </c>
      <c r="J296" s="8" t="n">
        <f aca="false">POWER(I296,-1/3)</f>
        <v>0.322960033189855</v>
      </c>
      <c r="K296" s="7" t="n">
        <v>0.71</v>
      </c>
      <c r="L296" s="8" t="n">
        <f aca="false">0.00001827*((291.15+120)/(C296+120))*POWER(C296/291.15,3/2)</f>
        <v>1.32850568346379E-005</v>
      </c>
      <c r="M296" s="7" t="n">
        <f aca="false">E296*D296*G296/L296</f>
        <v>2263621560.08689</v>
      </c>
      <c r="N296" s="7" t="n">
        <f aca="false">0.332*SQRT(J296)*POWER(K296,-2/3)/SQRT(M296)</f>
        <v>4.98277944463108E-006</v>
      </c>
      <c r="O296" s="7" t="n">
        <f aca="false">C296+0.85*D296*D296/2/F296</f>
        <v>24624.5106467662</v>
      </c>
      <c r="P296" s="7" t="n">
        <f aca="false">N296*E296*D296*F296*(O296-H296)</f>
        <v>1645369.48787906</v>
      </c>
      <c r="Q296" s="7" t="n">
        <f aca="false">0.00001827*((291.15+120)/(H296+120))*POWER(H296/291.15,3/2)</f>
        <v>1.87066595305024E-005</v>
      </c>
      <c r="R296" s="7" t="n">
        <f aca="false">B296/287/H296</f>
        <v>1.17682926829268</v>
      </c>
      <c r="S296" s="7" t="n">
        <f aca="false">POWER(H296/O296,0.4)*POWER(1+POWER(K296,1/3)*(0.2)*A296*A296,0.11)</f>
        <v>0.293242425579545</v>
      </c>
      <c r="T296" s="7" t="n">
        <f aca="false">0.0296*POWER(K296,0.43)*POWER(R296*D296,0.8)*POWER(Q296,0.2)*F296*(O296-H296)/K296*S296/POWER(G296,0.2)</f>
        <v>36108977.6776052</v>
      </c>
      <c r="U296" s="0" t="n">
        <v>1.9679</v>
      </c>
    </row>
    <row r="297" customFormat="false" ht="17.35" hidden="false" customHeight="false" outlineLevel="0" collapsed="false">
      <c r="A297" s="6" t="n">
        <v>27</v>
      </c>
      <c r="B297" s="7" t="n">
        <v>101325</v>
      </c>
      <c r="C297" s="6" t="n">
        <v>198.64</v>
      </c>
      <c r="D297" s="6" t="n">
        <v>7600</v>
      </c>
      <c r="E297" s="8" t="n">
        <f aca="false">B297/287/C297</f>
        <v>1.77732974470301</v>
      </c>
      <c r="F297" s="7" t="n">
        <v>1005</v>
      </c>
      <c r="G297" s="0" t="n">
        <v>2.23221</v>
      </c>
      <c r="H297" s="7" t="n">
        <v>300</v>
      </c>
      <c r="I297" s="8" t="n">
        <f aca="false">0.5+0.039*A297*A297+0.5*H297/C297</f>
        <v>29.6861349174386</v>
      </c>
      <c r="J297" s="8" t="n">
        <f aca="false">POWER(I297,-1/3)</f>
        <v>0.322960033189855</v>
      </c>
      <c r="K297" s="7" t="n">
        <v>0.71</v>
      </c>
      <c r="L297" s="8" t="n">
        <f aca="false">0.00001827*((291.15+120)/(C297+120))*POWER(C297/291.15,3/2)</f>
        <v>1.32850568346379E-005</v>
      </c>
      <c r="M297" s="7" t="n">
        <f aca="false">E297*D297*G297/L297</f>
        <v>2269620440.3886</v>
      </c>
      <c r="N297" s="7" t="n">
        <f aca="false">0.332*SQRT(J297)*POWER(K297,-2/3)/SQRT(M297)</f>
        <v>4.97619004436949E-006</v>
      </c>
      <c r="O297" s="7" t="n">
        <f aca="false">C297+0.85*D297*D297/2/F297</f>
        <v>24624.5106467662</v>
      </c>
      <c r="P297" s="7" t="n">
        <f aca="false">N297*E297*D297*F297*(O297-H297)</f>
        <v>1643193.59423289</v>
      </c>
      <c r="Q297" s="7" t="n">
        <f aca="false">0.00001827*((291.15+120)/(H297+120))*POWER(H297/291.15,3/2)</f>
        <v>1.87066595305024E-005</v>
      </c>
      <c r="R297" s="7" t="n">
        <f aca="false">B297/287/H297</f>
        <v>1.17682926829268</v>
      </c>
      <c r="S297" s="7" t="n">
        <f aca="false">POWER(H297/O297,0.4)*POWER(1+POWER(K297,1/3)*(0.2)*A297*A297,0.11)</f>
        <v>0.293242425579545</v>
      </c>
      <c r="T297" s="7" t="n">
        <f aca="false">0.0296*POWER(K297,0.43)*POWER(R297*D297,0.8)*POWER(Q297,0.2)*F297*(O297-H297)/K297*S297/POWER(G297,0.2)</f>
        <v>36089869.3889178</v>
      </c>
      <c r="U297" s="0" t="n">
        <v>1.9744</v>
      </c>
    </row>
    <row r="298" customFormat="false" ht="17.35" hidden="false" customHeight="false" outlineLevel="0" collapsed="false">
      <c r="A298" s="6" t="n">
        <v>27</v>
      </c>
      <c r="B298" s="7" t="n">
        <v>101325</v>
      </c>
      <c r="C298" s="6" t="n">
        <v>198.64</v>
      </c>
      <c r="D298" s="6" t="n">
        <v>7600</v>
      </c>
      <c r="E298" s="8" t="n">
        <f aca="false">B298/287/C298</f>
        <v>1.77732974470301</v>
      </c>
      <c r="F298" s="7" t="n">
        <v>1005</v>
      </c>
      <c r="G298" s="0" t="n">
        <v>2.23807</v>
      </c>
      <c r="H298" s="7" t="n">
        <v>300</v>
      </c>
      <c r="I298" s="8" t="n">
        <f aca="false">0.5+0.039*A298*A298+0.5*H298/C298</f>
        <v>29.6861349174386</v>
      </c>
      <c r="J298" s="8" t="n">
        <f aca="false">POWER(I298,-1/3)</f>
        <v>0.322960033189855</v>
      </c>
      <c r="K298" s="7" t="n">
        <v>0.71</v>
      </c>
      <c r="L298" s="8" t="n">
        <f aca="false">0.00001827*((291.15+120)/(C298+120))*POWER(C298/291.15,3/2)</f>
        <v>1.32850568346379E-005</v>
      </c>
      <c r="M298" s="7" t="n">
        <f aca="false">E298*D298*G298/L298</f>
        <v>2275578650.31539</v>
      </c>
      <c r="N298" s="7" t="n">
        <f aca="false">0.332*SQRT(J298)*POWER(K298,-2/3)/SQRT(M298)</f>
        <v>4.96967112704184E-006</v>
      </c>
      <c r="O298" s="7" t="n">
        <f aca="false">C298+0.85*D298*D298/2/F298</f>
        <v>24624.5106467662</v>
      </c>
      <c r="P298" s="7" t="n">
        <f aca="false">N298*E298*D298*F298*(O298-H298)</f>
        <v>1641040.97483962</v>
      </c>
      <c r="Q298" s="7" t="n">
        <f aca="false">0.00001827*((291.15+120)/(H298+120))*POWER(H298/291.15,3/2)</f>
        <v>1.87066595305024E-005</v>
      </c>
      <c r="R298" s="7" t="n">
        <f aca="false">B298/287/H298</f>
        <v>1.17682926829268</v>
      </c>
      <c r="S298" s="7" t="n">
        <f aca="false">POWER(H298/O298,0.4)*POWER(1+POWER(K298,1/3)*(0.2)*A298*A298,0.11)</f>
        <v>0.293242425579545</v>
      </c>
      <c r="T298" s="7" t="n">
        <f aca="false">0.0296*POWER(K298,0.43)*POWER(R298*D298,0.8)*POWER(Q298,0.2)*F298*(O298-H298)/K298*S298/POWER(G298,0.2)</f>
        <v>36070950.5454743</v>
      </c>
      <c r="U298" s="0" t="n">
        <v>1.9809</v>
      </c>
    </row>
    <row r="299" customFormat="false" ht="17.35" hidden="false" customHeight="false" outlineLevel="0" collapsed="false">
      <c r="A299" s="6" t="n">
        <v>27</v>
      </c>
      <c r="B299" s="7" t="n">
        <v>101325</v>
      </c>
      <c r="C299" s="6" t="n">
        <v>198.64</v>
      </c>
      <c r="D299" s="6" t="n">
        <v>7600</v>
      </c>
      <c r="E299" s="8" t="n">
        <f aca="false">B299/287/C299</f>
        <v>1.77732974470301</v>
      </c>
      <c r="F299" s="7" t="n">
        <v>1005</v>
      </c>
      <c r="G299" s="0" t="n">
        <v>2.24386</v>
      </c>
      <c r="H299" s="7" t="n">
        <v>300</v>
      </c>
      <c r="I299" s="8" t="n">
        <f aca="false">0.5+0.039*A299*A299+0.5*H299/C299</f>
        <v>29.6861349174386</v>
      </c>
      <c r="J299" s="8" t="n">
        <f aca="false">POWER(I299,-1/3)</f>
        <v>0.322960033189855</v>
      </c>
      <c r="K299" s="7" t="n">
        <v>0.71</v>
      </c>
      <c r="L299" s="8" t="n">
        <f aca="false">0.00001827*((291.15+120)/(C299+120))*POWER(C299/291.15,3/2)</f>
        <v>1.32850568346379E-005</v>
      </c>
      <c r="M299" s="7" t="n">
        <f aca="false">E299*D299*G299/L299</f>
        <v>2281465687.08606</v>
      </c>
      <c r="N299" s="7" t="n">
        <f aca="false">0.332*SQRT(J299)*POWER(K299,-2/3)/SQRT(M299)</f>
        <v>4.96325517818695E-006</v>
      </c>
      <c r="O299" s="7" t="n">
        <f aca="false">C299+0.85*D299*D299/2/F299</f>
        <v>24624.5106467662</v>
      </c>
      <c r="P299" s="7" t="n">
        <f aca="false">N299*E299*D299*F299*(O299-H299)</f>
        <v>1638922.3567874</v>
      </c>
      <c r="Q299" s="7" t="n">
        <f aca="false">0.00001827*((291.15+120)/(H299+120))*POWER(H299/291.15,3/2)</f>
        <v>1.87066595305024E-005</v>
      </c>
      <c r="R299" s="7" t="n">
        <f aca="false">B299/287/H299</f>
        <v>1.17682926829268</v>
      </c>
      <c r="S299" s="7" t="n">
        <f aca="false">POWER(H299/O299,0.4)*POWER(1+POWER(K299,1/3)*(0.2)*A299*A299,0.11)</f>
        <v>0.293242425579545</v>
      </c>
      <c r="T299" s="7" t="n">
        <f aca="false">0.0296*POWER(K299,0.43)*POWER(R299*D299,0.8)*POWER(Q299,0.2)*F299*(O299-H299)/K299*S299/POWER(G299,0.2)</f>
        <v>36052315.9868696</v>
      </c>
      <c r="U299" s="0" t="n">
        <v>1.9875</v>
      </c>
    </row>
    <row r="300" customFormat="false" ht="17.35" hidden="false" customHeight="false" outlineLevel="0" collapsed="false">
      <c r="A300" s="6" t="n">
        <v>27</v>
      </c>
      <c r="B300" s="7" t="n">
        <v>101325</v>
      </c>
      <c r="C300" s="6" t="n">
        <v>198.64</v>
      </c>
      <c r="D300" s="6" t="n">
        <v>7600</v>
      </c>
      <c r="E300" s="8" t="n">
        <f aca="false">B300/287/C300</f>
        <v>1.77732974470301</v>
      </c>
      <c r="F300" s="7" t="n">
        <v>1005</v>
      </c>
      <c r="G300" s="0" t="n">
        <v>2.2496</v>
      </c>
      <c r="H300" s="7" t="n">
        <v>300</v>
      </c>
      <c r="I300" s="8" t="n">
        <f aca="false">0.5+0.039*A300*A300+0.5*H300/C300</f>
        <v>29.6861349174386</v>
      </c>
      <c r="J300" s="8" t="n">
        <f aca="false">POWER(I300,-1/3)</f>
        <v>0.322960033189855</v>
      </c>
      <c r="K300" s="7" t="n">
        <v>0.71</v>
      </c>
      <c r="L300" s="8" t="n">
        <f aca="false">0.00001827*((291.15+120)/(C300+120))*POWER(C300/291.15,3/2)</f>
        <v>1.32850568346379E-005</v>
      </c>
      <c r="M300" s="7" t="n">
        <f aca="false">E300*D300*G300/L300</f>
        <v>2287301885.88807</v>
      </c>
      <c r="N300" s="7" t="n">
        <f aca="false">0.332*SQRT(J300)*POWER(K300,-2/3)/SQRT(M300)</f>
        <v>4.95691910046637E-006</v>
      </c>
      <c r="O300" s="7" t="n">
        <f aca="false">C300+0.85*D300*D300/2/F300</f>
        <v>24624.5106467662</v>
      </c>
      <c r="P300" s="7" t="n">
        <f aca="false">N300*E300*D300*F300*(O300-H300)</f>
        <v>1636830.11307681</v>
      </c>
      <c r="Q300" s="7" t="n">
        <f aca="false">0.00001827*((291.15+120)/(H300+120))*POWER(H300/291.15,3/2)</f>
        <v>1.87066595305024E-005</v>
      </c>
      <c r="R300" s="7" t="n">
        <f aca="false">B300/287/H300</f>
        <v>1.17682926829268</v>
      </c>
      <c r="S300" s="7" t="n">
        <f aca="false">POWER(H300/O300,0.4)*POWER(1+POWER(K300,1/3)*(0.2)*A300*A300,0.11)</f>
        <v>0.293242425579545</v>
      </c>
      <c r="T300" s="7" t="n">
        <f aca="false">0.0296*POWER(K300,0.43)*POWER(R300*D300,0.8)*POWER(Q300,0.2)*F300*(O300-H300)/K300*S300/POWER(G300,0.2)</f>
        <v>36033899.217105</v>
      </c>
      <c r="U300" s="0" t="n">
        <v>1.994</v>
      </c>
    </row>
    <row r="301" customFormat="false" ht="17.35" hidden="false" customHeight="false" outlineLevel="0" collapsed="false">
      <c r="A301" s="6" t="n">
        <v>27</v>
      </c>
      <c r="B301" s="7" t="n">
        <v>101325</v>
      </c>
      <c r="C301" s="6" t="n">
        <v>198.64</v>
      </c>
      <c r="D301" s="6" t="n">
        <v>7600</v>
      </c>
      <c r="E301" s="8" t="n">
        <f aca="false">B301/287/C301</f>
        <v>1.77732974470301</v>
      </c>
      <c r="F301" s="7" t="n">
        <v>1005</v>
      </c>
      <c r="G301" s="0" t="n">
        <v>2.25528</v>
      </c>
      <c r="H301" s="7" t="n">
        <v>300</v>
      </c>
      <c r="I301" s="8" t="n">
        <f aca="false">0.5+0.039*A301*A301+0.5*H301/C301</f>
        <v>29.6861349174386</v>
      </c>
      <c r="J301" s="8" t="n">
        <f aca="false">POWER(I301,-1/3)</f>
        <v>0.322960033189855</v>
      </c>
      <c r="K301" s="7" t="n">
        <v>0.71</v>
      </c>
      <c r="L301" s="8" t="n">
        <f aca="false">0.00001827*((291.15+120)/(C301+120))*POWER(C301/291.15,3/2)</f>
        <v>1.32850568346379E-005</v>
      </c>
      <c r="M301" s="7" t="n">
        <f aca="false">E301*D301*G301/L301</f>
        <v>2293077079.12768</v>
      </c>
      <c r="N301" s="7" t="n">
        <f aca="false">0.332*SQRT(J301)*POWER(K301,-2/3)/SQRT(M301)</f>
        <v>4.95067307993413E-006</v>
      </c>
      <c r="O301" s="7" t="n">
        <f aca="false">C301+0.85*D301*D301/2/F301</f>
        <v>24624.5106467662</v>
      </c>
      <c r="P301" s="7" t="n">
        <f aca="false">N301*E301*D301*F301*(O301-H301)</f>
        <v>1634767.60725679</v>
      </c>
      <c r="Q301" s="7" t="n">
        <f aca="false">0.00001827*((291.15+120)/(H301+120))*POWER(H301/291.15,3/2)</f>
        <v>1.87066595305024E-005</v>
      </c>
      <c r="R301" s="7" t="n">
        <f aca="false">B301/287/H301</f>
        <v>1.17682926829268</v>
      </c>
      <c r="S301" s="7" t="n">
        <f aca="false">POWER(H301/O301,0.4)*POWER(1+POWER(K301,1/3)*(0.2)*A301*A301,0.11)</f>
        <v>0.293242425579545</v>
      </c>
      <c r="T301" s="7" t="n">
        <f aca="false">0.0296*POWER(K301,0.43)*POWER(R301*D301,0.8)*POWER(Q301,0.2)*F301*(O301-H301)/K301*S301/POWER(G301,0.2)</f>
        <v>36015730.3822275</v>
      </c>
      <c r="U301" s="0" t="n">
        <v>2.0005</v>
      </c>
    </row>
    <row r="302" customFormat="false" ht="17.35" hidden="false" customHeight="false" outlineLevel="0" collapsed="false">
      <c r="A302" s="6" t="n">
        <v>27</v>
      </c>
      <c r="B302" s="7" t="n">
        <v>101325</v>
      </c>
      <c r="C302" s="6" t="n">
        <v>198.64</v>
      </c>
      <c r="D302" s="6" t="n">
        <v>7600</v>
      </c>
      <c r="E302" s="8" t="n">
        <f aca="false">B302/287/C302</f>
        <v>1.77732974470301</v>
      </c>
      <c r="F302" s="7" t="n">
        <v>1005</v>
      </c>
      <c r="G302" s="0" t="n">
        <v>2.26087</v>
      </c>
      <c r="H302" s="7" t="n">
        <v>300</v>
      </c>
      <c r="I302" s="8" t="n">
        <f aca="false">0.5+0.039*A302*A302+0.5*H302/C302</f>
        <v>29.6861349174386</v>
      </c>
      <c r="J302" s="8" t="n">
        <f aca="false">POWER(I302,-1/3)</f>
        <v>0.322960033189855</v>
      </c>
      <c r="K302" s="7" t="n">
        <v>0.71</v>
      </c>
      <c r="L302" s="8" t="n">
        <f aca="false">0.00001827*((291.15+120)/(C302+120))*POWER(C302/291.15,3/2)</f>
        <v>1.32850568346379E-005</v>
      </c>
      <c r="M302" s="7" t="n">
        <f aca="false">E302*D302*G302/L302</f>
        <v>2298760764.02372</v>
      </c>
      <c r="N302" s="7" t="n">
        <f aca="false">0.332*SQRT(J302)*POWER(K302,-2/3)/SQRT(M302)</f>
        <v>4.94454902374176E-006</v>
      </c>
      <c r="O302" s="7" t="n">
        <f aca="false">C302+0.85*D302*D302/2/F302</f>
        <v>24624.5106467662</v>
      </c>
      <c r="P302" s="7" t="n">
        <f aca="false">N302*E302*D302*F302*(O302-H302)</f>
        <v>1632745.37542555</v>
      </c>
      <c r="Q302" s="7" t="n">
        <f aca="false">0.00001827*((291.15+120)/(H302+120))*POWER(H302/291.15,3/2)</f>
        <v>1.87066595305024E-005</v>
      </c>
      <c r="R302" s="7" t="n">
        <f aca="false">B302/287/H302</f>
        <v>1.17682926829268</v>
      </c>
      <c r="S302" s="7" t="n">
        <f aca="false">POWER(H302/O302,0.4)*POWER(1+POWER(K302,1/3)*(0.2)*A302*A302,0.11)</f>
        <v>0.293242425579545</v>
      </c>
      <c r="T302" s="7" t="n">
        <f aca="false">0.0296*POWER(K302,0.43)*POWER(R302*D302,0.8)*POWER(Q302,0.2)*F302*(O302-H302)/K302*S302/POWER(G302,0.2)</f>
        <v>35997902.9669386</v>
      </c>
      <c r="U302" s="0" t="n">
        <v>2.0071</v>
      </c>
    </row>
    <row r="303" customFormat="false" ht="17.35" hidden="false" customHeight="false" outlineLevel="0" collapsed="false">
      <c r="A303" s="6" t="n">
        <v>27</v>
      </c>
      <c r="B303" s="7" t="n">
        <v>101325</v>
      </c>
      <c r="C303" s="6" t="n">
        <v>198.64</v>
      </c>
      <c r="D303" s="6" t="n">
        <v>7600</v>
      </c>
      <c r="E303" s="8" t="n">
        <f aca="false">B303/287/C303</f>
        <v>1.77732974470301</v>
      </c>
      <c r="F303" s="7" t="n">
        <v>1005</v>
      </c>
      <c r="G303" s="0" t="n">
        <v>2.26642</v>
      </c>
      <c r="H303" s="7" t="n">
        <v>300</v>
      </c>
      <c r="I303" s="8" t="n">
        <f aca="false">0.5+0.039*A303*A303+0.5*H303/C303</f>
        <v>29.6861349174386</v>
      </c>
      <c r="J303" s="8" t="n">
        <f aca="false">POWER(I303,-1/3)</f>
        <v>0.322960033189855</v>
      </c>
      <c r="K303" s="7" t="n">
        <v>0.71</v>
      </c>
      <c r="L303" s="8" t="n">
        <f aca="false">0.00001827*((291.15+120)/(C303+120))*POWER(C303/291.15,3/2)</f>
        <v>1.32850568346379E-005</v>
      </c>
      <c r="M303" s="7" t="n">
        <f aca="false">E303*D303*G303/L303</f>
        <v>2304403778.54482</v>
      </c>
      <c r="N303" s="7" t="n">
        <f aca="false">0.332*SQRT(J303)*POWER(K303,-2/3)/SQRT(M303)</f>
        <v>4.9384912172013E-006</v>
      </c>
      <c r="O303" s="7" t="n">
        <f aca="false">C303+0.85*D303*D303/2/F303</f>
        <v>24624.5106467662</v>
      </c>
      <c r="P303" s="7" t="n">
        <f aca="false">N303*E303*D303*F303*(O303-H303)</f>
        <v>1630745.01997015</v>
      </c>
      <c r="Q303" s="7" t="n">
        <f aca="false">0.00001827*((291.15+120)/(H303+120))*POWER(H303/291.15,3/2)</f>
        <v>1.87066595305024E-005</v>
      </c>
      <c r="R303" s="7" t="n">
        <f aca="false">B303/287/H303</f>
        <v>1.17682926829268</v>
      </c>
      <c r="S303" s="7" t="n">
        <f aca="false">POWER(H303/O303,0.4)*POWER(1+POWER(K303,1/3)*(0.2)*A303*A303,0.11)</f>
        <v>0.293242425579545</v>
      </c>
      <c r="T303" s="7" t="n">
        <f aca="false">0.0296*POWER(K303,0.43)*POWER(R303*D303,0.8)*POWER(Q303,0.2)*F303*(O303-H303)/K303*S303/POWER(G303,0.2)</f>
        <v>35980255.3688888</v>
      </c>
      <c r="U303" s="0" t="n">
        <v>2.0136</v>
      </c>
    </row>
    <row r="304" customFormat="false" ht="17.35" hidden="false" customHeight="false" outlineLevel="0" collapsed="false">
      <c r="A304" s="6" t="n">
        <v>27</v>
      </c>
      <c r="B304" s="7" t="n">
        <v>101325</v>
      </c>
      <c r="C304" s="6" t="n">
        <v>198.64</v>
      </c>
      <c r="D304" s="6" t="n">
        <v>7600</v>
      </c>
      <c r="E304" s="8" t="n">
        <f aca="false">B304/287/C304</f>
        <v>1.77732974470301</v>
      </c>
      <c r="F304" s="7" t="n">
        <v>1005</v>
      </c>
      <c r="G304" s="0" t="n">
        <v>2.27187</v>
      </c>
      <c r="H304" s="7" t="n">
        <v>300</v>
      </c>
      <c r="I304" s="8" t="n">
        <f aca="false">0.5+0.039*A304*A304+0.5*H304/C304</f>
        <v>29.6861349174386</v>
      </c>
      <c r="J304" s="8" t="n">
        <f aca="false">POWER(I304,-1/3)</f>
        <v>0.322960033189855</v>
      </c>
      <c r="K304" s="7" t="n">
        <v>0.71</v>
      </c>
      <c r="L304" s="8" t="n">
        <f aca="false">0.00001827*((291.15+120)/(C304+120))*POWER(C304/291.15,3/2)</f>
        <v>1.32850568346379E-005</v>
      </c>
      <c r="M304" s="7" t="n">
        <f aca="false">E304*D304*G304/L304</f>
        <v>2309945117.12861</v>
      </c>
      <c r="N304" s="7" t="n">
        <f aca="false">0.332*SQRT(J304)*POWER(K304,-2/3)/SQRT(M304)</f>
        <v>4.93256417515637E-006</v>
      </c>
      <c r="O304" s="7" t="n">
        <f aca="false">C304+0.85*D304*D304/2/F304</f>
        <v>24624.5106467662</v>
      </c>
      <c r="P304" s="7" t="n">
        <f aca="false">N304*E304*D304*F304*(O304-H304)</f>
        <v>1628787.84441332</v>
      </c>
      <c r="Q304" s="7" t="n">
        <f aca="false">0.00001827*((291.15+120)/(H304+120))*POWER(H304/291.15,3/2)</f>
        <v>1.87066595305024E-005</v>
      </c>
      <c r="R304" s="7" t="n">
        <f aca="false">B304/287/H304</f>
        <v>1.17682926829268</v>
      </c>
      <c r="S304" s="7" t="n">
        <f aca="false">POWER(H304/O304,0.4)*POWER(1+POWER(K304,1/3)*(0.2)*A304*A304,0.11)</f>
        <v>0.293242425579545</v>
      </c>
      <c r="T304" s="7" t="n">
        <f aca="false">0.0296*POWER(K304,0.43)*POWER(R304*D304,0.8)*POWER(Q304,0.2)*F304*(O304-H304)/K304*S304/POWER(G304,0.2)</f>
        <v>35962976.1384888</v>
      </c>
      <c r="U304" s="0" t="n">
        <v>2.0201</v>
      </c>
    </row>
    <row r="305" customFormat="false" ht="17.35" hidden="false" customHeight="false" outlineLevel="0" collapsed="false">
      <c r="A305" s="6" t="n">
        <v>27</v>
      </c>
      <c r="B305" s="7" t="n">
        <v>101325</v>
      </c>
      <c r="C305" s="6" t="n">
        <v>198.64</v>
      </c>
      <c r="D305" s="6" t="n">
        <v>7600</v>
      </c>
      <c r="E305" s="8" t="n">
        <f aca="false">B305/287/C305</f>
        <v>1.77732974470301</v>
      </c>
      <c r="F305" s="7" t="n">
        <v>1005</v>
      </c>
      <c r="G305" s="0" t="n">
        <v>2.27729</v>
      </c>
      <c r="H305" s="7" t="n">
        <v>300</v>
      </c>
      <c r="I305" s="8" t="n">
        <f aca="false">0.5+0.039*A305*A305+0.5*H305/C305</f>
        <v>29.6861349174386</v>
      </c>
      <c r="J305" s="8" t="n">
        <f aca="false">POWER(I305,-1/3)</f>
        <v>0.322960033189855</v>
      </c>
      <c r="K305" s="7" t="n">
        <v>0.71</v>
      </c>
      <c r="L305" s="8" t="n">
        <f aca="false">0.00001827*((291.15+120)/(C305+120))*POWER(C305/291.15,3/2)</f>
        <v>1.32850568346379E-005</v>
      </c>
      <c r="M305" s="7" t="n">
        <f aca="false">E305*D305*G305/L305</f>
        <v>2315455952.9312</v>
      </c>
      <c r="N305" s="7" t="n">
        <f aca="false">0.332*SQRT(J305)*POWER(K305,-2/3)/SQRT(M305)</f>
        <v>4.92669087312641E-006</v>
      </c>
      <c r="O305" s="7" t="n">
        <f aca="false">C305+0.85*D305*D305/2/F305</f>
        <v>24624.5106467662</v>
      </c>
      <c r="P305" s="7" t="n">
        <f aca="false">N305*E305*D305*F305*(O305-H305)</f>
        <v>1626848.41441033</v>
      </c>
      <c r="Q305" s="7" t="n">
        <f aca="false">0.00001827*((291.15+120)/(H305+120))*POWER(H305/291.15,3/2)</f>
        <v>1.87066595305024E-005</v>
      </c>
      <c r="R305" s="7" t="n">
        <f aca="false">B305/287/H305</f>
        <v>1.17682926829268</v>
      </c>
      <c r="S305" s="7" t="n">
        <f aca="false">POWER(H305/O305,0.4)*POWER(1+POWER(K305,1/3)*(0.2)*A305*A305,0.11)</f>
        <v>0.293242425579545</v>
      </c>
      <c r="T305" s="7" t="n">
        <f aca="false">0.0296*POWER(K305,0.43)*POWER(R305*D305,0.8)*POWER(Q305,0.2)*F305*(O305-H305)/K305*S305/POWER(G305,0.2)</f>
        <v>35945841.2842533</v>
      </c>
      <c r="U305" s="0" t="n">
        <v>2.0267</v>
      </c>
    </row>
    <row r="306" customFormat="false" ht="17.35" hidden="false" customHeight="false" outlineLevel="0" collapsed="false">
      <c r="A306" s="6" t="n">
        <v>27</v>
      </c>
      <c r="B306" s="7" t="n">
        <v>101325</v>
      </c>
      <c r="C306" s="6" t="n">
        <v>198.64</v>
      </c>
      <c r="D306" s="6" t="n">
        <v>7600</v>
      </c>
      <c r="E306" s="8" t="n">
        <f aca="false">B306/287/C306</f>
        <v>1.77732974470301</v>
      </c>
      <c r="F306" s="7" t="n">
        <v>1005</v>
      </c>
      <c r="G306" s="0" t="n">
        <v>2.28263</v>
      </c>
      <c r="H306" s="7" t="n">
        <v>300</v>
      </c>
      <c r="I306" s="8" t="n">
        <f aca="false">0.5+0.039*A306*A306+0.5*H306/C306</f>
        <v>29.6861349174386</v>
      </c>
      <c r="J306" s="8" t="n">
        <f aca="false">POWER(I306,-1/3)</f>
        <v>0.322960033189855</v>
      </c>
      <c r="K306" s="7" t="n">
        <v>0.71</v>
      </c>
      <c r="L306" s="8" t="n">
        <f aca="false">0.00001827*((291.15+120)/(C306+120))*POWER(C306/291.15,3/2)</f>
        <v>1.32850568346379E-005</v>
      </c>
      <c r="M306" s="7" t="n">
        <f aca="false">E306*D306*G306/L306</f>
        <v>2320885447.98394</v>
      </c>
      <c r="N306" s="7" t="n">
        <f aca="false">0.332*SQRT(J306)*POWER(K306,-2/3)/SQRT(M306)</f>
        <v>4.9209247319046E-006</v>
      </c>
      <c r="O306" s="7" t="n">
        <f aca="false">C306+0.85*D306*D306/2/F306</f>
        <v>24624.5106467662</v>
      </c>
      <c r="P306" s="7" t="n">
        <f aca="false">N306*E306*D306*F306*(O306-H306)</f>
        <v>1624944.37010442</v>
      </c>
      <c r="Q306" s="7" t="n">
        <f aca="false">0.00001827*((291.15+120)/(H306+120))*POWER(H306/291.15,3/2)</f>
        <v>1.87066595305024E-005</v>
      </c>
      <c r="R306" s="7" t="n">
        <f aca="false">B306/287/H306</f>
        <v>1.17682926829268</v>
      </c>
      <c r="S306" s="7" t="n">
        <f aca="false">POWER(H306/O306,0.4)*POWER(1+POWER(K306,1/3)*(0.2)*A306*A306,0.11)</f>
        <v>0.293242425579545</v>
      </c>
      <c r="T306" s="7" t="n">
        <f aca="false">0.0296*POWER(K306,0.43)*POWER(R306*D306,0.8)*POWER(Q306,0.2)*F306*(O306-H306)/K306*S306/POWER(G306,0.2)</f>
        <v>35929007.1354525</v>
      </c>
      <c r="U306" s="0" t="n">
        <v>2.0332</v>
      </c>
    </row>
    <row r="307" customFormat="false" ht="17.35" hidden="false" customHeight="false" outlineLevel="0" collapsed="false">
      <c r="A307" s="6" t="n">
        <v>27</v>
      </c>
      <c r="B307" s="7" t="n">
        <v>101325</v>
      </c>
      <c r="C307" s="6" t="n">
        <v>198.64</v>
      </c>
      <c r="D307" s="6" t="n">
        <v>7600</v>
      </c>
      <c r="E307" s="8" t="n">
        <f aca="false">B307/287/C307</f>
        <v>1.77732974470301</v>
      </c>
      <c r="F307" s="7" t="n">
        <v>1005</v>
      </c>
      <c r="G307" s="0" t="n">
        <v>2.28789</v>
      </c>
      <c r="H307" s="7" t="n">
        <v>300</v>
      </c>
      <c r="I307" s="8" t="n">
        <f aca="false">0.5+0.039*A307*A307+0.5*H307/C307</f>
        <v>29.6861349174386</v>
      </c>
      <c r="J307" s="8" t="n">
        <f aca="false">POWER(I307,-1/3)</f>
        <v>0.322960033189855</v>
      </c>
      <c r="K307" s="7" t="n">
        <v>0.71</v>
      </c>
      <c r="L307" s="8" t="n">
        <f aca="false">0.00001827*((291.15+120)/(C307+120))*POWER(C307/291.15,3/2)</f>
        <v>1.32850568346379E-005</v>
      </c>
      <c r="M307" s="7" t="n">
        <f aca="false">E307*D307*G307/L307</f>
        <v>2326233602.28683</v>
      </c>
      <c r="N307" s="7" t="n">
        <f aca="false">0.332*SQRT(J307)*POWER(K307,-2/3)/SQRT(M307)</f>
        <v>4.91526472235855E-006</v>
      </c>
      <c r="O307" s="7" t="n">
        <f aca="false">C307+0.85*D307*D307/2/F307</f>
        <v>24624.5106467662</v>
      </c>
      <c r="P307" s="7" t="n">
        <f aca="false">N307*E307*D307*F307*(O307-H307)</f>
        <v>1623075.37166456</v>
      </c>
      <c r="Q307" s="7" t="n">
        <f aca="false">0.00001827*((291.15+120)/(H307+120))*POWER(H307/291.15,3/2)</f>
        <v>1.87066595305024E-005</v>
      </c>
      <c r="R307" s="7" t="n">
        <f aca="false">B307/287/H307</f>
        <v>1.17682926829268</v>
      </c>
      <c r="S307" s="7" t="n">
        <f aca="false">POWER(H307/O307,0.4)*POWER(1+POWER(K307,1/3)*(0.2)*A307*A307,0.11)</f>
        <v>0.293242425579545</v>
      </c>
      <c r="T307" s="7" t="n">
        <f aca="false">0.0296*POWER(K307,0.43)*POWER(R307*D307,0.8)*POWER(Q307,0.2)*F307*(O307-H307)/K307*S307/POWER(G307,0.2)</f>
        <v>35912471.3217226</v>
      </c>
      <c r="U307" s="0" t="n">
        <v>2.0397</v>
      </c>
    </row>
    <row r="308" customFormat="false" ht="17.35" hidden="false" customHeight="false" outlineLevel="0" collapsed="false">
      <c r="A308" s="6" t="n">
        <v>27</v>
      </c>
      <c r="B308" s="7" t="n">
        <v>101325</v>
      </c>
      <c r="C308" s="6" t="n">
        <v>198.64</v>
      </c>
      <c r="D308" s="6" t="n">
        <v>7600</v>
      </c>
      <c r="E308" s="8" t="n">
        <f aca="false">B308/287/C308</f>
        <v>1.77732974470301</v>
      </c>
      <c r="F308" s="7" t="n">
        <v>1005</v>
      </c>
      <c r="G308" s="0" t="n">
        <v>2.2931</v>
      </c>
      <c r="H308" s="7" t="n">
        <v>300</v>
      </c>
      <c r="I308" s="8" t="n">
        <f aca="false">0.5+0.039*A308*A308+0.5*H308/C308</f>
        <v>29.6861349174386</v>
      </c>
      <c r="J308" s="8" t="n">
        <f aca="false">POWER(I308,-1/3)</f>
        <v>0.322960033189855</v>
      </c>
      <c r="K308" s="7" t="n">
        <v>0.71</v>
      </c>
      <c r="L308" s="8" t="n">
        <f aca="false">0.00001827*((291.15+120)/(C308+120))*POWER(C308/291.15,3/2)</f>
        <v>1.32850568346379E-005</v>
      </c>
      <c r="M308" s="7" t="n">
        <f aca="false">E308*D308*G308/L308</f>
        <v>2331530918.62106</v>
      </c>
      <c r="N308" s="7" t="n">
        <f aca="false">0.332*SQRT(J308)*POWER(K308,-2/3)/SQRT(M308)</f>
        <v>4.90967772405705E-006</v>
      </c>
      <c r="O308" s="7" t="n">
        <f aca="false">C308+0.85*D308*D308/2/F308</f>
        <v>24624.5106467662</v>
      </c>
      <c r="P308" s="7" t="n">
        <f aca="false">N308*E308*D308*F308*(O308-H308)</f>
        <v>1621230.48235403</v>
      </c>
      <c r="Q308" s="7" t="n">
        <f aca="false">0.00001827*((291.15+120)/(H308+120))*POWER(H308/291.15,3/2)</f>
        <v>1.87066595305024E-005</v>
      </c>
      <c r="R308" s="7" t="n">
        <f aca="false">B308/287/H308</f>
        <v>1.17682926829268</v>
      </c>
      <c r="S308" s="7" t="n">
        <f aca="false">POWER(H308/O308,0.4)*POWER(1+POWER(K308,1/3)*(0.2)*A308*A308,0.11)</f>
        <v>0.293242425579545</v>
      </c>
      <c r="T308" s="7" t="n">
        <f aca="false">0.0296*POWER(K308,0.43)*POWER(R308*D308,0.8)*POWER(Q308,0.2)*F308*(O308-H308)/K308*S308/POWER(G308,0.2)</f>
        <v>35896137.6031442</v>
      </c>
      <c r="U308" s="0" t="n">
        <v>2.0463</v>
      </c>
    </row>
    <row r="309" customFormat="false" ht="17.35" hidden="false" customHeight="false" outlineLevel="0" collapsed="false">
      <c r="A309" s="6" t="n">
        <v>27</v>
      </c>
      <c r="B309" s="7" t="n">
        <v>101325</v>
      </c>
      <c r="C309" s="6" t="n">
        <v>198.64</v>
      </c>
      <c r="D309" s="6" t="n">
        <v>7600</v>
      </c>
      <c r="E309" s="8" t="n">
        <f aca="false">B309/287/C309</f>
        <v>1.77732974470301</v>
      </c>
      <c r="F309" s="7" t="n">
        <v>1005</v>
      </c>
      <c r="G309" s="0" t="n">
        <v>2.29821</v>
      </c>
      <c r="H309" s="7" t="n">
        <v>300</v>
      </c>
      <c r="I309" s="8" t="n">
        <f aca="false">0.5+0.039*A309*A309+0.5*H309/C309</f>
        <v>29.6861349174386</v>
      </c>
      <c r="J309" s="8" t="n">
        <f aca="false">POWER(I309,-1/3)</f>
        <v>0.322960033189855</v>
      </c>
      <c r="K309" s="7" t="n">
        <v>0.71</v>
      </c>
      <c r="L309" s="8" t="n">
        <f aca="false">0.00001827*((291.15+120)/(C309+120))*POWER(C309/291.15,3/2)</f>
        <v>1.32850568346379E-005</v>
      </c>
      <c r="M309" s="7" t="n">
        <f aca="false">E309*D309*G309/L309</f>
        <v>2336726559.01797</v>
      </c>
      <c r="N309" s="7" t="n">
        <f aca="false">0.332*SQRT(J309)*POWER(K309,-2/3)/SQRT(M309)</f>
        <v>4.90421642710233E-006</v>
      </c>
      <c r="O309" s="7" t="n">
        <f aca="false">C309+0.85*D309*D309/2/F309</f>
        <v>24624.5106467662</v>
      </c>
      <c r="P309" s="7" t="n">
        <f aca="false">N309*E309*D309*F309*(O309-H309)</f>
        <v>1619427.10103374</v>
      </c>
      <c r="Q309" s="7" t="n">
        <f aca="false">0.00001827*((291.15+120)/(H309+120))*POWER(H309/291.15,3/2)</f>
        <v>1.87066595305024E-005</v>
      </c>
      <c r="R309" s="7" t="n">
        <f aca="false">B309/287/H309</f>
        <v>1.17682926829268</v>
      </c>
      <c r="S309" s="7" t="n">
        <f aca="false">POWER(H309/O309,0.4)*POWER(1+POWER(K309,1/3)*(0.2)*A309*A309,0.11)</f>
        <v>0.293242425579545</v>
      </c>
      <c r="T309" s="7" t="n">
        <f aca="false">0.0296*POWER(K309,0.43)*POWER(R309*D309,0.8)*POWER(Q309,0.2)*F309*(O309-H309)/K309*S309/POWER(G309,0.2)</f>
        <v>35880160.5931332</v>
      </c>
      <c r="U309" s="0" t="n">
        <v>2.0528</v>
      </c>
    </row>
    <row r="310" customFormat="false" ht="17.35" hidden="false" customHeight="false" outlineLevel="0" collapsed="false">
      <c r="A310" s="6" t="n">
        <v>27</v>
      </c>
      <c r="B310" s="7" t="n">
        <v>101325</v>
      </c>
      <c r="C310" s="6" t="n">
        <v>198.64</v>
      </c>
      <c r="D310" s="6" t="n">
        <v>7600</v>
      </c>
      <c r="E310" s="8" t="n">
        <f aca="false">B310/287/C310</f>
        <v>1.77732974470301</v>
      </c>
      <c r="F310" s="7" t="n">
        <v>1005</v>
      </c>
      <c r="G310" s="0" t="n">
        <v>2.30328</v>
      </c>
      <c r="H310" s="7" t="n">
        <v>300</v>
      </c>
      <c r="I310" s="8" t="n">
        <f aca="false">0.5+0.039*A310*A310+0.5*H310/C310</f>
        <v>29.6861349174386</v>
      </c>
      <c r="J310" s="8" t="n">
        <f aca="false">POWER(I310,-1/3)</f>
        <v>0.322960033189855</v>
      </c>
      <c r="K310" s="7" t="n">
        <v>0.71</v>
      </c>
      <c r="L310" s="8" t="n">
        <f aca="false">0.00001827*((291.15+120)/(C310+120))*POWER(C310/291.15,3/2)</f>
        <v>1.32850568346379E-005</v>
      </c>
      <c r="M310" s="7" t="n">
        <f aca="false">E310*D310*G310/L310</f>
        <v>2341881529.03995</v>
      </c>
      <c r="N310" s="7" t="n">
        <f aca="false">0.332*SQRT(J310)*POWER(K310,-2/3)/SQRT(M310)</f>
        <v>4.89881585155645E-006</v>
      </c>
      <c r="O310" s="7" t="n">
        <f aca="false">C310+0.85*D310*D310/2/F310</f>
        <v>24624.5106467662</v>
      </c>
      <c r="P310" s="7" t="n">
        <f aca="false">N310*E310*D310*F310*(O310-H310)</f>
        <v>1617643.77060162</v>
      </c>
      <c r="Q310" s="7" t="n">
        <f aca="false">0.00001827*((291.15+120)/(H310+120))*POWER(H310/291.15,3/2)</f>
        <v>1.87066595305024E-005</v>
      </c>
      <c r="R310" s="7" t="n">
        <f aca="false">B310/287/H310</f>
        <v>1.17682926829268</v>
      </c>
      <c r="S310" s="7" t="n">
        <f aca="false">POWER(H310/O310,0.4)*POWER(1+POWER(K310,1/3)*(0.2)*A310*A310,0.11)</f>
        <v>0.293242425579545</v>
      </c>
      <c r="T310" s="7" t="n">
        <f aca="false">0.0296*POWER(K310,0.43)*POWER(R310*D310,0.8)*POWER(Q310,0.2)*F310*(O310-H310)/K310*S310/POWER(G310,0.2)</f>
        <v>35864350.7222576</v>
      </c>
      <c r="U310" s="0" t="n">
        <v>2.0593</v>
      </c>
    </row>
    <row r="311" customFormat="false" ht="17.35" hidden="false" customHeight="false" outlineLevel="0" collapsed="false">
      <c r="A311" s="6" t="n">
        <v>27</v>
      </c>
      <c r="B311" s="7" t="n">
        <v>101325</v>
      </c>
      <c r="C311" s="6" t="n">
        <v>198.64</v>
      </c>
      <c r="D311" s="6" t="n">
        <v>7600</v>
      </c>
      <c r="E311" s="8" t="n">
        <f aca="false">B311/287/C311</f>
        <v>1.77732974470301</v>
      </c>
      <c r="F311" s="7" t="n">
        <v>1005</v>
      </c>
      <c r="G311" s="0" t="n">
        <v>2.30827</v>
      </c>
      <c r="H311" s="7" t="n">
        <v>300</v>
      </c>
      <c r="I311" s="8" t="n">
        <f aca="false">0.5+0.039*A311*A311+0.5*H311/C311</f>
        <v>29.6861349174386</v>
      </c>
      <c r="J311" s="8" t="n">
        <f aca="false">POWER(I311,-1/3)</f>
        <v>0.322960033189855</v>
      </c>
      <c r="K311" s="7" t="n">
        <v>0.71</v>
      </c>
      <c r="L311" s="8" t="n">
        <f aca="false">0.00001827*((291.15+120)/(C311+120))*POWER(C311/291.15,3/2)</f>
        <v>1.32850568346379E-005</v>
      </c>
      <c r="M311" s="7" t="n">
        <f aca="false">E311*D311*G311/L311</f>
        <v>2346955158.31208</v>
      </c>
      <c r="N311" s="7" t="n">
        <f aca="false">0.332*SQRT(J311)*POWER(K311,-2/3)/SQRT(M311)</f>
        <v>4.89351787586465E-006</v>
      </c>
      <c r="O311" s="7" t="n">
        <f aca="false">C311+0.85*D311*D311/2/F311</f>
        <v>24624.5106467662</v>
      </c>
      <c r="P311" s="7" t="n">
        <f aca="false">N311*E311*D311*F311*(O311-H311)</f>
        <v>1615894.31978854</v>
      </c>
      <c r="Q311" s="7" t="n">
        <f aca="false">0.00001827*((291.15+120)/(H311+120))*POWER(H311/291.15,3/2)</f>
        <v>1.87066595305024E-005</v>
      </c>
      <c r="R311" s="7" t="n">
        <f aca="false">B311/287/H311</f>
        <v>1.17682926829268</v>
      </c>
      <c r="S311" s="7" t="n">
        <f aca="false">POWER(H311/O311,0.4)*POWER(1+POWER(K311,1/3)*(0.2)*A311*A311,0.11)</f>
        <v>0.293242425579545</v>
      </c>
      <c r="T311" s="7" t="n">
        <f aca="false">0.0296*POWER(K311,0.43)*POWER(R311*D311,0.8)*POWER(Q311,0.2)*F311*(O311-H311)/K311*S311/POWER(G311,0.2)</f>
        <v>35848831.041843</v>
      </c>
      <c r="U311" s="0" t="n">
        <v>2.0658</v>
      </c>
    </row>
    <row r="312" customFormat="false" ht="17.35" hidden="false" customHeight="false" outlineLevel="0" collapsed="false">
      <c r="A312" s="6" t="n">
        <v>27</v>
      </c>
      <c r="B312" s="7" t="n">
        <v>101325</v>
      </c>
      <c r="C312" s="6" t="n">
        <v>198.64</v>
      </c>
      <c r="D312" s="6" t="n">
        <v>7600</v>
      </c>
      <c r="E312" s="8" t="n">
        <f aca="false">B312/287/C312</f>
        <v>1.77732974470301</v>
      </c>
      <c r="F312" s="7" t="n">
        <v>1005</v>
      </c>
      <c r="G312" s="0" t="n">
        <v>2.3132</v>
      </c>
      <c r="H312" s="7" t="n">
        <v>300</v>
      </c>
      <c r="I312" s="8" t="n">
        <f aca="false">0.5+0.039*A312*A312+0.5*H312/C312</f>
        <v>29.6861349174386</v>
      </c>
      <c r="J312" s="8" t="n">
        <f aca="false">POWER(I312,-1/3)</f>
        <v>0.322960033189855</v>
      </c>
      <c r="K312" s="7" t="n">
        <v>0.71</v>
      </c>
      <c r="L312" s="8" t="n">
        <f aca="false">0.00001827*((291.15+120)/(C312+120))*POWER(C312/291.15,3/2)</f>
        <v>1.32850568346379E-005</v>
      </c>
      <c r="M312" s="7" t="n">
        <f aca="false">E312*D312*G312/L312</f>
        <v>2351967782.02182</v>
      </c>
      <c r="N312" s="7" t="n">
        <f aca="false">0.332*SQRT(J312)*POWER(K312,-2/3)/SQRT(M312)</f>
        <v>4.8883004474216E-006</v>
      </c>
      <c r="O312" s="7" t="n">
        <f aca="false">C312+0.85*D312*D312/2/F312</f>
        <v>24624.5106467662</v>
      </c>
      <c r="P312" s="7" t="n">
        <f aca="false">N312*E312*D312*F312*(O312-H312)</f>
        <v>1614171.46657764</v>
      </c>
      <c r="Q312" s="7" t="n">
        <f aca="false">0.00001827*((291.15+120)/(H312+120))*POWER(H312/291.15,3/2)</f>
        <v>1.87066595305024E-005</v>
      </c>
      <c r="R312" s="7" t="n">
        <f aca="false">B312/287/H312</f>
        <v>1.17682926829268</v>
      </c>
      <c r="S312" s="7" t="n">
        <f aca="false">POWER(H312/O312,0.4)*POWER(1+POWER(K312,1/3)*(0.2)*A312*A312,0.11)</f>
        <v>0.293242425579545</v>
      </c>
      <c r="T312" s="7" t="n">
        <f aca="false">0.0296*POWER(K312,0.43)*POWER(R312*D312,0.8)*POWER(Q312,0.2)*F312*(O312-H312)/K312*S312/POWER(G312,0.2)</f>
        <v>35833537.4575336</v>
      </c>
      <c r="U312" s="0" t="n">
        <v>2.0724</v>
      </c>
    </row>
    <row r="313" customFormat="false" ht="17.35" hidden="false" customHeight="false" outlineLevel="0" collapsed="false">
      <c r="A313" s="6" t="n">
        <v>27</v>
      </c>
      <c r="B313" s="7" t="n">
        <v>101325</v>
      </c>
      <c r="C313" s="6" t="n">
        <v>198.64</v>
      </c>
      <c r="D313" s="6" t="n">
        <v>7600</v>
      </c>
      <c r="E313" s="8" t="n">
        <f aca="false">B313/287/C313</f>
        <v>1.77732974470301</v>
      </c>
      <c r="F313" s="7" t="n">
        <v>1005</v>
      </c>
      <c r="G313" s="0" t="n">
        <v>2.31807</v>
      </c>
      <c r="H313" s="7" t="n">
        <v>300</v>
      </c>
      <c r="I313" s="8" t="n">
        <f aca="false">0.5+0.039*A313*A313+0.5*H313/C313</f>
        <v>29.6861349174386</v>
      </c>
      <c r="J313" s="8" t="n">
        <f aca="false">POWER(I313,-1/3)</f>
        <v>0.322960033189855</v>
      </c>
      <c r="K313" s="7" t="n">
        <v>0.71</v>
      </c>
      <c r="L313" s="8" t="n">
        <f aca="false">0.00001827*((291.15+120)/(C313+120))*POWER(C313/291.15,3/2)</f>
        <v>1.32850568346379E-005</v>
      </c>
      <c r="M313" s="7" t="n">
        <f aca="false">E313*D313*G313/L313</f>
        <v>2356919400.16916</v>
      </c>
      <c r="N313" s="7" t="n">
        <f aca="false">0.332*SQRT(J313)*POWER(K313,-2/3)/SQRT(M313)</f>
        <v>4.88316286750307E-006</v>
      </c>
      <c r="O313" s="7" t="n">
        <f aca="false">C313+0.85*D313*D313/2/F313</f>
        <v>24624.5106467662</v>
      </c>
      <c r="P313" s="7" t="n">
        <f aca="false">N313*E313*D313*F313*(O313-H313)</f>
        <v>1612474.98024237</v>
      </c>
      <c r="Q313" s="7" t="n">
        <f aca="false">0.00001827*((291.15+120)/(H313+120))*POWER(H313/291.15,3/2)</f>
        <v>1.87066595305024E-005</v>
      </c>
      <c r="R313" s="7" t="n">
        <f aca="false">B313/287/H313</f>
        <v>1.17682926829268</v>
      </c>
      <c r="S313" s="7" t="n">
        <f aca="false">POWER(H313/O313,0.4)*POWER(1+POWER(K313,1/3)*(0.2)*A313*A313,0.11)</f>
        <v>0.293242425579545</v>
      </c>
      <c r="T313" s="7" t="n">
        <f aca="false">0.0296*POWER(K313,0.43)*POWER(R313*D313,0.8)*POWER(Q313,0.2)*F313*(O313-H313)/K313*S313/POWER(G313,0.2)</f>
        <v>35818468.3558927</v>
      </c>
      <c r="U313" s="0" t="n">
        <v>2.0789</v>
      </c>
    </row>
    <row r="314" customFormat="false" ht="17.35" hidden="false" customHeight="false" outlineLevel="0" collapsed="false">
      <c r="A314" s="6" t="n">
        <v>27</v>
      </c>
      <c r="B314" s="7" t="n">
        <v>101325</v>
      </c>
      <c r="C314" s="6" t="n">
        <v>198.64</v>
      </c>
      <c r="D314" s="6" t="n">
        <v>7600</v>
      </c>
      <c r="E314" s="8" t="n">
        <f aca="false">B314/287/C314</f>
        <v>1.77732974470301</v>
      </c>
      <c r="F314" s="7" t="n">
        <v>1005</v>
      </c>
      <c r="G314" s="0" t="n">
        <v>2.32285</v>
      </c>
      <c r="H314" s="7" t="n">
        <v>300</v>
      </c>
      <c r="I314" s="8" t="n">
        <f aca="false">0.5+0.039*A314*A314+0.5*H314/C314</f>
        <v>29.6861349174386</v>
      </c>
      <c r="J314" s="8" t="n">
        <f aca="false">POWER(I314,-1/3)</f>
        <v>0.322960033189855</v>
      </c>
      <c r="K314" s="7" t="n">
        <v>0.71</v>
      </c>
      <c r="L314" s="8" t="n">
        <f aca="false">0.00001827*((291.15+120)/(C314+120))*POWER(C314/291.15,3/2)</f>
        <v>1.32850568346379E-005</v>
      </c>
      <c r="M314" s="7" t="n">
        <f aca="false">E314*D314*G314/L314</f>
        <v>2361779509.97293</v>
      </c>
      <c r="N314" s="7" t="n">
        <f aca="false">0.332*SQRT(J314)*POWER(K314,-2/3)/SQRT(M314)</f>
        <v>4.87813595250195E-006</v>
      </c>
      <c r="O314" s="7" t="n">
        <f aca="false">C314+0.85*D314*D314/2/F314</f>
        <v>24624.5106467662</v>
      </c>
      <c r="P314" s="7" t="n">
        <f aca="false">N314*E314*D314*F314*(O314-H314)</f>
        <v>1610815.03670023</v>
      </c>
      <c r="Q314" s="7" t="n">
        <f aca="false">0.00001827*((291.15+120)/(H314+120))*POWER(H314/291.15,3/2)</f>
        <v>1.87066595305024E-005</v>
      </c>
      <c r="R314" s="7" t="n">
        <f aca="false">B314/287/H314</f>
        <v>1.17682926829268</v>
      </c>
      <c r="S314" s="7" t="n">
        <f aca="false">POWER(H314/O314,0.4)*POWER(1+POWER(K314,1/3)*(0.2)*A314*A314,0.11)</f>
        <v>0.293242425579545</v>
      </c>
      <c r="T314" s="7" t="n">
        <f aca="false">0.0296*POWER(K314,0.43)*POWER(R314*D314,0.8)*POWER(Q314,0.2)*F314*(O314-H314)/K314*S314/POWER(G314,0.2)</f>
        <v>35803714.6367627</v>
      </c>
      <c r="U314" s="0" t="n">
        <v>2.0854</v>
      </c>
    </row>
    <row r="315" customFormat="false" ht="17.35" hidden="false" customHeight="false" outlineLevel="0" collapsed="false">
      <c r="A315" s="6" t="n">
        <v>27</v>
      </c>
      <c r="B315" s="7" t="n">
        <v>101325</v>
      </c>
      <c r="C315" s="6" t="n">
        <v>198.64</v>
      </c>
      <c r="D315" s="6" t="n">
        <v>7600</v>
      </c>
      <c r="E315" s="8" t="n">
        <f aca="false">B315/287/C315</f>
        <v>1.77732974470301</v>
      </c>
      <c r="F315" s="7" t="n">
        <v>1005</v>
      </c>
      <c r="G315" s="0" t="n">
        <v>2.32758</v>
      </c>
      <c r="H315" s="7" t="n">
        <v>300</v>
      </c>
      <c r="I315" s="8" t="n">
        <f aca="false">0.5+0.039*A315*A315+0.5*H315/C315</f>
        <v>29.6861349174386</v>
      </c>
      <c r="J315" s="8" t="n">
        <f aca="false">POWER(I315,-1/3)</f>
        <v>0.322960033189855</v>
      </c>
      <c r="K315" s="7" t="n">
        <v>0.71</v>
      </c>
      <c r="L315" s="8" t="n">
        <f aca="false">0.00001827*((291.15+120)/(C315+120))*POWER(C315/291.15,3/2)</f>
        <v>1.32850568346379E-005</v>
      </c>
      <c r="M315" s="7" t="n">
        <f aca="false">E315*D315*G315/L315</f>
        <v>2366588781.80803</v>
      </c>
      <c r="N315" s="7" t="n">
        <f aca="false">0.332*SQRT(J315)*POWER(K315,-2/3)/SQRT(M315)</f>
        <v>4.87317687112833E-006</v>
      </c>
      <c r="O315" s="7" t="n">
        <f aca="false">C315+0.85*D315*D315/2/F315</f>
        <v>24624.5106467662</v>
      </c>
      <c r="P315" s="7" t="n">
        <f aca="false">N315*E315*D315*F315*(O315-H315)</f>
        <v>1609177.49258038</v>
      </c>
      <c r="Q315" s="7" t="n">
        <f aca="false">0.00001827*((291.15+120)/(H315+120))*POWER(H315/291.15,3/2)</f>
        <v>1.87066595305024E-005</v>
      </c>
      <c r="R315" s="7" t="n">
        <f aca="false">B315/287/H315</f>
        <v>1.17682926829268</v>
      </c>
      <c r="S315" s="7" t="n">
        <f aca="false">POWER(H315/O315,0.4)*POWER(1+POWER(K315,1/3)*(0.2)*A315*A315,0.11)</f>
        <v>0.293242425579545</v>
      </c>
      <c r="T315" s="7" t="n">
        <f aca="false">0.0296*POWER(K315,0.43)*POWER(R315*D315,0.8)*POWER(Q315,0.2)*F315*(O315-H315)/K315*S315/POWER(G315,0.2)</f>
        <v>35789151.0644965</v>
      </c>
      <c r="U315" s="0" t="n">
        <v>2.092</v>
      </c>
    </row>
    <row r="316" customFormat="false" ht="17.35" hidden="false" customHeight="false" outlineLevel="0" collapsed="false">
      <c r="A316" s="6" t="n">
        <v>27</v>
      </c>
      <c r="B316" s="7" t="n">
        <v>101325</v>
      </c>
      <c r="C316" s="6" t="n">
        <v>198.64</v>
      </c>
      <c r="D316" s="6" t="n">
        <v>7600</v>
      </c>
      <c r="E316" s="8" t="n">
        <f aca="false">B316/287/C316</f>
        <v>1.77732974470301</v>
      </c>
      <c r="F316" s="7" t="n">
        <v>1005</v>
      </c>
      <c r="G316" s="0" t="n">
        <v>2.33223</v>
      </c>
      <c r="H316" s="7" t="n">
        <v>300</v>
      </c>
      <c r="I316" s="8" t="n">
        <f aca="false">0.5+0.039*A316*A316+0.5*H316/C316</f>
        <v>29.6861349174386</v>
      </c>
      <c r="J316" s="8" t="n">
        <f aca="false">POWER(I316,-1/3)</f>
        <v>0.322960033189855</v>
      </c>
      <c r="K316" s="7" t="n">
        <v>0.71</v>
      </c>
      <c r="L316" s="8" t="n">
        <f aca="false">0.00001827*((291.15+120)/(C316+120))*POWER(C316/291.15,3/2)</f>
        <v>1.32850568346379E-005</v>
      </c>
      <c r="M316" s="7" t="n">
        <f aca="false">E316*D316*G316/L316</f>
        <v>2371316712.89328</v>
      </c>
      <c r="N316" s="7" t="n">
        <f aca="false">0.332*SQRT(J316)*POWER(K316,-2/3)/SQRT(M316)</f>
        <v>4.86831637736546E-006</v>
      </c>
      <c r="O316" s="7" t="n">
        <f aca="false">C316+0.85*D316*D316/2/F316</f>
        <v>24624.5106467662</v>
      </c>
      <c r="P316" s="7" t="n">
        <f aca="false">N316*E316*D316*F316*(O316-H316)</f>
        <v>1607572.50319196</v>
      </c>
      <c r="Q316" s="7" t="n">
        <f aca="false">0.00001827*((291.15+120)/(H316+120))*POWER(H316/291.15,3/2)</f>
        <v>1.87066595305024E-005</v>
      </c>
      <c r="R316" s="7" t="n">
        <f aca="false">B316/287/H316</f>
        <v>1.17682926829268</v>
      </c>
      <c r="S316" s="7" t="n">
        <f aca="false">POWER(H316/O316,0.4)*POWER(1+POWER(K316,1/3)*(0.2)*A316*A316,0.11)</f>
        <v>0.293242425579545</v>
      </c>
      <c r="T316" s="7" t="n">
        <f aca="false">0.0296*POWER(K316,0.43)*POWER(R316*D316,0.8)*POWER(Q316,0.2)*F316*(O316-H316)/K316*S316/POWER(G316,0.2)</f>
        <v>35774868.3878855</v>
      </c>
      <c r="U316" s="0" t="n">
        <v>2.0985</v>
      </c>
    </row>
    <row r="317" customFormat="false" ht="17.35" hidden="false" customHeight="false" outlineLevel="0" collapsed="false">
      <c r="A317" s="6" t="n">
        <v>27</v>
      </c>
      <c r="B317" s="7" t="n">
        <v>101325</v>
      </c>
      <c r="C317" s="6" t="n">
        <v>198.64</v>
      </c>
      <c r="D317" s="6" t="n">
        <v>7600</v>
      </c>
      <c r="E317" s="8" t="n">
        <f aca="false">B317/287/C317</f>
        <v>1.77732974470301</v>
      </c>
      <c r="F317" s="7" t="n">
        <v>1005</v>
      </c>
      <c r="G317" s="0" t="n">
        <v>2.33684</v>
      </c>
      <c r="H317" s="7" t="n">
        <v>300</v>
      </c>
      <c r="I317" s="8" t="n">
        <f aca="false">0.5+0.039*A317*A317+0.5*H317/C317</f>
        <v>29.6861349174386</v>
      </c>
      <c r="J317" s="8" t="n">
        <f aca="false">POWER(I317,-1/3)</f>
        <v>0.322960033189855</v>
      </c>
      <c r="K317" s="7" t="n">
        <v>0.71</v>
      </c>
      <c r="L317" s="8" t="n">
        <f aca="false">0.00001827*((291.15+120)/(C317+120))*POWER(C317/291.15,3/2)</f>
        <v>1.32850568346379E-005</v>
      </c>
      <c r="M317" s="7" t="n">
        <f aca="false">E317*D317*G317/L317</f>
        <v>2376003973.60361</v>
      </c>
      <c r="N317" s="7" t="n">
        <f aca="false">0.332*SQRT(J317)*POWER(K317,-2/3)/SQRT(M317)</f>
        <v>4.86351202233795E-006</v>
      </c>
      <c r="O317" s="7" t="n">
        <f aca="false">C317+0.85*D317*D317/2/F317</f>
        <v>24624.5106467662</v>
      </c>
      <c r="P317" s="7" t="n">
        <f aca="false">N317*E317*D317*F317*(O317-H317)</f>
        <v>1605986.05144168</v>
      </c>
      <c r="Q317" s="7" t="n">
        <f aca="false">0.00001827*((291.15+120)/(H317+120))*POWER(H317/291.15,3/2)</f>
        <v>1.87066595305024E-005</v>
      </c>
      <c r="R317" s="7" t="n">
        <f aca="false">B317/287/H317</f>
        <v>1.17682926829268</v>
      </c>
      <c r="S317" s="7" t="n">
        <f aca="false">POWER(H317/O317,0.4)*POWER(1+POWER(K317,1/3)*(0.2)*A317*A317,0.11)</f>
        <v>0.293242425579545</v>
      </c>
      <c r="T317" s="7" t="n">
        <f aca="false">0.0296*POWER(K317,0.43)*POWER(R317*D317,0.8)*POWER(Q317,0.2)*F317*(O317-H317)/K317*S317/POWER(G317,0.2)</f>
        <v>35760742.265639</v>
      </c>
      <c r="U317" s="0" t="n">
        <v>2.105</v>
      </c>
    </row>
    <row r="318" customFormat="false" ht="17.35" hidden="false" customHeight="false" outlineLevel="0" collapsed="false">
      <c r="A318" s="6" t="n">
        <v>27</v>
      </c>
      <c r="B318" s="7" t="n">
        <v>101325</v>
      </c>
      <c r="C318" s="6" t="n">
        <v>198.64</v>
      </c>
      <c r="D318" s="6" t="n">
        <v>7600</v>
      </c>
      <c r="E318" s="8" t="n">
        <f aca="false">B318/287/C318</f>
        <v>1.77732974470301</v>
      </c>
      <c r="F318" s="7" t="n">
        <v>1005</v>
      </c>
      <c r="G318" s="0" t="n">
        <v>2.34137</v>
      </c>
      <c r="H318" s="7" t="n">
        <v>300</v>
      </c>
      <c r="I318" s="8" t="n">
        <f aca="false">0.5+0.039*A318*A318+0.5*H318/C318</f>
        <v>29.6861349174386</v>
      </c>
      <c r="J318" s="8" t="n">
        <f aca="false">POWER(I318,-1/3)</f>
        <v>0.322960033189855</v>
      </c>
      <c r="K318" s="7" t="n">
        <v>0.71</v>
      </c>
      <c r="L318" s="8" t="n">
        <f aca="false">0.00001827*((291.15+120)/(C318+120))*POWER(C318/291.15,3/2)</f>
        <v>1.32850568346379E-005</v>
      </c>
      <c r="M318" s="7" t="n">
        <f aca="false">E318*D318*G318/L318</f>
        <v>2380609893.56408</v>
      </c>
      <c r="N318" s="7" t="n">
        <f aca="false">0.332*SQRT(J318)*POWER(K318,-2/3)/SQRT(M318)</f>
        <v>4.85880486876419E-006</v>
      </c>
      <c r="O318" s="7" t="n">
        <f aca="false">C318+0.85*D318*D318/2/F318</f>
        <v>24624.5106467662</v>
      </c>
      <c r="P318" s="7" t="n">
        <f aca="false">N318*E318*D318*F318*(O318-H318)</f>
        <v>1604431.69669829</v>
      </c>
      <c r="Q318" s="7" t="n">
        <f aca="false">0.00001827*((291.15+120)/(H318+120))*POWER(H318/291.15,3/2)</f>
        <v>1.87066595305024E-005</v>
      </c>
      <c r="R318" s="7" t="n">
        <f aca="false">B318/287/H318</f>
        <v>1.17682926829268</v>
      </c>
      <c r="S318" s="7" t="n">
        <f aca="false">POWER(H318/O318,0.4)*POWER(1+POWER(K318,1/3)*(0.2)*A318*A318,0.11)</f>
        <v>0.293242425579545</v>
      </c>
      <c r="T318" s="7" t="n">
        <f aca="false">0.0296*POWER(K318,0.43)*POWER(R318*D318,0.8)*POWER(Q318,0.2)*F318*(O318-H318)/K318*S318/POWER(G318,0.2)</f>
        <v>35746893.8198163</v>
      </c>
      <c r="U318" s="0" t="n">
        <v>2.1116</v>
      </c>
    </row>
    <row r="319" customFormat="false" ht="17.35" hidden="false" customHeight="false" outlineLevel="0" collapsed="false">
      <c r="A319" s="6" t="n">
        <v>27</v>
      </c>
      <c r="B319" s="7" t="n">
        <v>101325</v>
      </c>
      <c r="C319" s="6" t="n">
        <v>198.64</v>
      </c>
      <c r="D319" s="6" t="n">
        <v>7600</v>
      </c>
      <c r="E319" s="8" t="n">
        <f aca="false">B319/287/C319</f>
        <v>1.77732974470301</v>
      </c>
      <c r="F319" s="7" t="n">
        <v>1005</v>
      </c>
      <c r="G319" s="0" t="n">
        <v>2.34584</v>
      </c>
      <c r="H319" s="7" t="n">
        <v>300</v>
      </c>
      <c r="I319" s="8" t="n">
        <f aca="false">0.5+0.039*A319*A319+0.5*H319/C319</f>
        <v>29.6861349174386</v>
      </c>
      <c r="J319" s="8" t="n">
        <f aca="false">POWER(I319,-1/3)</f>
        <v>0.322960033189855</v>
      </c>
      <c r="K319" s="7" t="n">
        <v>0.71</v>
      </c>
      <c r="L319" s="8" t="n">
        <f aca="false">0.00001827*((291.15+120)/(C319+120))*POWER(C319/291.15,3/2)</f>
        <v>1.32850568346379E-005</v>
      </c>
      <c r="M319" s="7" t="n">
        <f aca="false">E319*D319*G319/L319</f>
        <v>2385154807.96215</v>
      </c>
      <c r="N319" s="7" t="n">
        <f aca="false">0.332*SQRT(J319)*POWER(K319,-2/3)/SQRT(M319)</f>
        <v>4.85417343312539E-006</v>
      </c>
      <c r="O319" s="7" t="n">
        <f aca="false">C319+0.85*D319*D319/2/F319</f>
        <v>24624.5106467662</v>
      </c>
      <c r="P319" s="7" t="n">
        <f aca="false">N319*E319*D319*F319*(O319-H319)</f>
        <v>1602902.34486367</v>
      </c>
      <c r="Q319" s="7" t="n">
        <f aca="false">0.00001827*((291.15+120)/(H319+120))*POWER(H319/291.15,3/2)</f>
        <v>1.87066595305024E-005</v>
      </c>
      <c r="R319" s="7" t="n">
        <f aca="false">B319/287/H319</f>
        <v>1.17682926829268</v>
      </c>
      <c r="S319" s="7" t="n">
        <f aca="false">POWER(H319/O319,0.4)*POWER(1+POWER(K319,1/3)*(0.2)*A319*A319,0.11)</f>
        <v>0.293242425579545</v>
      </c>
      <c r="T319" s="7" t="n">
        <f aca="false">0.0296*POWER(K319,0.43)*POWER(R319*D319,0.8)*POWER(Q319,0.2)*F319*(O319-H319)/K319*S319/POWER(G319,0.2)</f>
        <v>35733260.2773975</v>
      </c>
      <c r="U319" s="0" t="n">
        <v>2.1181</v>
      </c>
    </row>
    <row r="320" customFormat="false" ht="17.35" hidden="false" customHeight="false" outlineLevel="0" collapsed="false">
      <c r="A320" s="6" t="n">
        <v>27</v>
      </c>
      <c r="B320" s="7" t="n">
        <v>101325</v>
      </c>
      <c r="C320" s="6" t="n">
        <v>198.64</v>
      </c>
      <c r="D320" s="6" t="n">
        <v>7600</v>
      </c>
      <c r="E320" s="8" t="n">
        <f aca="false">B320/287/C320</f>
        <v>1.77732974470301</v>
      </c>
      <c r="F320" s="7" t="n">
        <v>1005</v>
      </c>
      <c r="G320" s="0" t="n">
        <v>2.35025</v>
      </c>
      <c r="H320" s="7" t="n">
        <v>300</v>
      </c>
      <c r="I320" s="8" t="n">
        <f aca="false">0.5+0.039*A320*A320+0.5*H320/C320</f>
        <v>29.6861349174386</v>
      </c>
      <c r="J320" s="8" t="n">
        <f aca="false">POWER(I320,-1/3)</f>
        <v>0.322960033189855</v>
      </c>
      <c r="K320" s="7" t="n">
        <v>0.71</v>
      </c>
      <c r="L320" s="8" t="n">
        <f aca="false">0.00001827*((291.15+120)/(C320+120))*POWER(C320/291.15,3/2)</f>
        <v>1.32850568346379E-005</v>
      </c>
      <c r="M320" s="7" t="n">
        <f aca="false">E320*D320*G320/L320</f>
        <v>2389638716.79784</v>
      </c>
      <c r="N320" s="7" t="n">
        <f aca="false">0.332*SQRT(J320)*POWER(K320,-2/3)/SQRT(M320)</f>
        <v>4.84961711864165E-006</v>
      </c>
      <c r="O320" s="7" t="n">
        <f aca="false">C320+0.85*D320*D320/2/F320</f>
        <v>24624.5106467662</v>
      </c>
      <c r="P320" s="7" t="n">
        <f aca="false">N320*E320*D320*F320*(O320-H320)</f>
        <v>1601397.79887443</v>
      </c>
      <c r="Q320" s="7" t="n">
        <f aca="false">0.00001827*((291.15+120)/(H320+120))*POWER(H320/291.15,3/2)</f>
        <v>1.87066595305024E-005</v>
      </c>
      <c r="R320" s="7" t="n">
        <f aca="false">B320/287/H320</f>
        <v>1.17682926829268</v>
      </c>
      <c r="S320" s="7" t="n">
        <f aca="false">POWER(H320/O320,0.4)*POWER(1+POWER(K320,1/3)*(0.2)*A320*A320,0.11)</f>
        <v>0.293242425579545</v>
      </c>
      <c r="T320" s="7" t="n">
        <f aca="false">0.0296*POWER(K320,0.43)*POWER(R320*D320,0.8)*POWER(Q320,0.2)*F320*(O320-H320)/K320*S320/POWER(G320,0.2)</f>
        <v>35719840.2508541</v>
      </c>
      <c r="U320" s="0" t="n">
        <v>2.1246</v>
      </c>
    </row>
    <row r="321" customFormat="false" ht="17.35" hidden="false" customHeight="false" outlineLevel="0" collapsed="false">
      <c r="A321" s="6" t="n">
        <v>27</v>
      </c>
      <c r="B321" s="7" t="n">
        <v>101325</v>
      </c>
      <c r="C321" s="6" t="n">
        <v>198.64</v>
      </c>
      <c r="D321" s="6" t="n">
        <v>7600</v>
      </c>
      <c r="E321" s="8" t="n">
        <f aca="false">B321/287/C321</f>
        <v>1.77732974470301</v>
      </c>
      <c r="F321" s="7" t="n">
        <v>1005</v>
      </c>
      <c r="G321" s="0" t="n">
        <v>2.3546</v>
      </c>
      <c r="H321" s="7" t="n">
        <v>300</v>
      </c>
      <c r="I321" s="8" t="n">
        <f aca="false">0.5+0.039*A321*A321+0.5*H321/C321</f>
        <v>29.6861349174386</v>
      </c>
      <c r="J321" s="8" t="n">
        <f aca="false">POWER(I321,-1/3)</f>
        <v>0.322960033189855</v>
      </c>
      <c r="K321" s="7" t="n">
        <v>0.71</v>
      </c>
      <c r="L321" s="8" t="n">
        <f aca="false">0.00001827*((291.15+120)/(C321+120))*POWER(C321/291.15,3/2)</f>
        <v>1.32850568346379E-005</v>
      </c>
      <c r="M321" s="7" t="n">
        <f aca="false">E321*D321*G321/L321</f>
        <v>2394061620.07114</v>
      </c>
      <c r="N321" s="7" t="n">
        <f aca="false">0.332*SQRT(J321)*POWER(K321,-2/3)/SQRT(M321)</f>
        <v>4.84513534109162E-006</v>
      </c>
      <c r="O321" s="7" t="n">
        <f aca="false">C321+0.85*D321*D321/2/F321</f>
        <v>24624.5106467662</v>
      </c>
      <c r="P321" s="7" t="n">
        <f aca="false">N321*E321*D321*F321*(O321-H321)</f>
        <v>1599917.86581413</v>
      </c>
      <c r="Q321" s="7" t="n">
        <f aca="false">0.00001827*((291.15+120)/(H321+120))*POWER(H321/291.15,3/2)</f>
        <v>1.87066595305024E-005</v>
      </c>
      <c r="R321" s="7" t="n">
        <f aca="false">B321/287/H321</f>
        <v>1.17682926829268</v>
      </c>
      <c r="S321" s="7" t="n">
        <f aca="false">POWER(H321/O321,0.4)*POWER(1+POWER(K321,1/3)*(0.2)*A321*A321,0.11)</f>
        <v>0.293242425579545</v>
      </c>
      <c r="T321" s="7" t="n">
        <f aca="false">0.0296*POWER(K321,0.43)*POWER(R321*D321,0.8)*POWER(Q321,0.2)*F321*(O321-H321)/K321*S321/POWER(G321,0.2)</f>
        <v>35706632.3806376</v>
      </c>
      <c r="U321" s="0" t="n">
        <v>2.1311</v>
      </c>
    </row>
    <row r="322" customFormat="false" ht="17.35" hidden="false" customHeight="false" outlineLevel="0" collapsed="false">
      <c r="A322" s="6" t="n">
        <v>27</v>
      </c>
      <c r="B322" s="7" t="n">
        <v>101325</v>
      </c>
      <c r="C322" s="6" t="n">
        <v>198.64</v>
      </c>
      <c r="D322" s="6" t="n">
        <v>7600</v>
      </c>
      <c r="E322" s="8" t="n">
        <f aca="false">B322/287/C322</f>
        <v>1.77732974470301</v>
      </c>
      <c r="F322" s="7" t="n">
        <v>1005</v>
      </c>
      <c r="G322" s="0" t="n">
        <v>2.3589</v>
      </c>
      <c r="H322" s="7" t="n">
        <v>300</v>
      </c>
      <c r="I322" s="8" t="n">
        <f aca="false">0.5+0.039*A322*A322+0.5*H322/C322</f>
        <v>29.6861349174386</v>
      </c>
      <c r="J322" s="8" t="n">
        <f aca="false">POWER(I322,-1/3)</f>
        <v>0.322960033189855</v>
      </c>
      <c r="K322" s="7" t="n">
        <v>0.71</v>
      </c>
      <c r="L322" s="8" t="n">
        <f aca="false">0.00001827*((291.15+120)/(C322+120))*POWER(C322/291.15,3/2)</f>
        <v>1.32850568346379E-005</v>
      </c>
      <c r="M322" s="7" t="n">
        <f aca="false">E322*D322*G322/L322</f>
        <v>2398433685.37578</v>
      </c>
      <c r="N322" s="7" t="n">
        <f aca="false">0.332*SQRT(J322)*POWER(K322,-2/3)/SQRT(M322)</f>
        <v>4.84071726801591E-006</v>
      </c>
      <c r="O322" s="7" t="n">
        <f aca="false">C322+0.85*D322*D322/2/F322</f>
        <v>24624.5106467662</v>
      </c>
      <c r="P322" s="7" t="n">
        <f aca="false">N322*E322*D322*F322*(O322-H322)</f>
        <v>1598458.96868357</v>
      </c>
      <c r="Q322" s="7" t="n">
        <f aca="false">0.00001827*((291.15+120)/(H322+120))*POWER(H322/291.15,3/2)</f>
        <v>1.87066595305024E-005</v>
      </c>
      <c r="R322" s="7" t="n">
        <f aca="false">B322/287/H322</f>
        <v>1.17682926829268</v>
      </c>
      <c r="S322" s="7" t="n">
        <f aca="false">POWER(H322/O322,0.4)*POWER(1+POWER(K322,1/3)*(0.2)*A322*A322,0.11)</f>
        <v>0.293242425579545</v>
      </c>
      <c r="T322" s="7" t="n">
        <f aca="false">0.0296*POWER(K322,0.43)*POWER(R322*D322,0.8)*POWER(Q322,0.2)*F322*(O322-H322)/K322*S322/POWER(G322,0.2)</f>
        <v>35693605.0717244</v>
      </c>
      <c r="U322" s="0" t="n">
        <v>2.1377</v>
      </c>
    </row>
    <row r="323" customFormat="false" ht="17.35" hidden="false" customHeight="false" outlineLevel="0" collapsed="false">
      <c r="A323" s="6" t="n">
        <v>27</v>
      </c>
      <c r="B323" s="7" t="n">
        <v>101325</v>
      </c>
      <c r="C323" s="6" t="n">
        <v>198.64</v>
      </c>
      <c r="D323" s="6" t="n">
        <v>7600</v>
      </c>
      <c r="E323" s="8" t="n">
        <f aca="false">B323/287/C323</f>
        <v>1.77732974470301</v>
      </c>
      <c r="F323" s="7" t="n">
        <v>1005</v>
      </c>
      <c r="G323" s="0" t="n">
        <v>2.36314</v>
      </c>
      <c r="H323" s="7" t="n">
        <v>300</v>
      </c>
      <c r="I323" s="8" t="n">
        <f aca="false">0.5+0.039*A323*A323+0.5*H323/C323</f>
        <v>29.6861349174386</v>
      </c>
      <c r="J323" s="8" t="n">
        <f aca="false">POWER(I323,-1/3)</f>
        <v>0.322960033189855</v>
      </c>
      <c r="K323" s="7" t="n">
        <v>0.71</v>
      </c>
      <c r="L323" s="8" t="n">
        <f aca="false">0.00001827*((291.15+120)/(C323+120))*POWER(C323/291.15,3/2)</f>
        <v>1.32850568346379E-005</v>
      </c>
      <c r="M323" s="7" t="n">
        <f aca="false">E323*D323*G323/L323</f>
        <v>2402744745.11803</v>
      </c>
      <c r="N323" s="7" t="n">
        <f aca="false">0.332*SQRT(J323)*POWER(K323,-2/3)/SQRT(M323)</f>
        <v>4.83637265535428E-006</v>
      </c>
      <c r="O323" s="7" t="n">
        <f aca="false">C323+0.85*D323*D323/2/F323</f>
        <v>24624.5106467662</v>
      </c>
      <c r="P323" s="7" t="n">
        <f aca="false">N323*E323*D323*F323*(O323-H323)</f>
        <v>1597024.32900314</v>
      </c>
      <c r="Q323" s="7" t="n">
        <f aca="false">0.00001827*((291.15+120)/(H323+120))*POWER(H323/291.15,3/2)</f>
        <v>1.87066595305024E-005</v>
      </c>
      <c r="R323" s="7" t="n">
        <f aca="false">B323/287/H323</f>
        <v>1.17682926829268</v>
      </c>
      <c r="S323" s="7" t="n">
        <f aca="false">POWER(H323/O323,0.4)*POWER(1+POWER(K323,1/3)*(0.2)*A323*A323,0.11)</f>
        <v>0.293242425579545</v>
      </c>
      <c r="T323" s="7" t="n">
        <f aca="false">0.0296*POWER(K323,0.43)*POWER(R323*D323,0.8)*POWER(Q323,0.2)*F323*(O323-H323)/K323*S323/POWER(G323,0.2)</f>
        <v>35680787.4123141</v>
      </c>
      <c r="U323" s="0" t="n">
        <v>2.1442</v>
      </c>
    </row>
    <row r="324" customFormat="false" ht="17.35" hidden="false" customHeight="false" outlineLevel="0" collapsed="false">
      <c r="A324" s="6" t="n">
        <v>27</v>
      </c>
      <c r="B324" s="7" t="n">
        <v>101325</v>
      </c>
      <c r="C324" s="6" t="n">
        <v>198.64</v>
      </c>
      <c r="D324" s="6" t="n">
        <v>7600</v>
      </c>
      <c r="E324" s="8" t="n">
        <f aca="false">B324/287/C324</f>
        <v>1.77732974470301</v>
      </c>
      <c r="F324" s="7" t="n">
        <v>1005</v>
      </c>
      <c r="G324" s="0" t="n">
        <v>2.36732</v>
      </c>
      <c r="H324" s="7" t="n">
        <v>300</v>
      </c>
      <c r="I324" s="8" t="n">
        <f aca="false">0.5+0.039*A324*A324+0.5*H324/C324</f>
        <v>29.6861349174386</v>
      </c>
      <c r="J324" s="8" t="n">
        <f aca="false">POWER(I324,-1/3)</f>
        <v>0.322960033189855</v>
      </c>
      <c r="K324" s="7" t="n">
        <v>0.71</v>
      </c>
      <c r="L324" s="8" t="n">
        <f aca="false">0.00001827*((291.15+120)/(C324+120))*POWER(C324/291.15,3/2)</f>
        <v>1.32850568346379E-005</v>
      </c>
      <c r="M324" s="7" t="n">
        <f aca="false">E324*D324*G324/L324</f>
        <v>2406994799.29789</v>
      </c>
      <c r="N324" s="7" t="n">
        <f aca="false">0.332*SQRT(J324)*POWER(K324,-2/3)/SQRT(M324)</f>
        <v>4.83210095370425E-006</v>
      </c>
      <c r="O324" s="7" t="n">
        <f aca="false">C324+0.85*D324*D324/2/F324</f>
        <v>24624.5106467662</v>
      </c>
      <c r="P324" s="7" t="n">
        <f aca="false">N324*E324*D324*F324*(O324-H324)</f>
        <v>1595613.765354</v>
      </c>
      <c r="Q324" s="7" t="n">
        <f aca="false">0.00001827*((291.15+120)/(H324+120))*POWER(H324/291.15,3/2)</f>
        <v>1.87066595305024E-005</v>
      </c>
      <c r="R324" s="7" t="n">
        <f aca="false">B324/287/H324</f>
        <v>1.17682926829268</v>
      </c>
      <c r="S324" s="7" t="n">
        <f aca="false">POWER(H324/O324,0.4)*POWER(1+POWER(K324,1/3)*(0.2)*A324*A324,0.11)</f>
        <v>0.293242425579545</v>
      </c>
      <c r="T324" s="7" t="n">
        <f aca="false">0.0296*POWER(K324,0.43)*POWER(R324*D324,0.8)*POWER(Q324,0.2)*F324*(O324-H324)/K324*S324/POWER(G324,0.2)</f>
        <v>35668178.1205984</v>
      </c>
      <c r="U324" s="0" t="n">
        <v>2.1507</v>
      </c>
    </row>
    <row r="325" customFormat="false" ht="17.35" hidden="false" customHeight="false" outlineLevel="0" collapsed="false">
      <c r="A325" s="6" t="n">
        <v>27</v>
      </c>
      <c r="B325" s="7" t="n">
        <v>101325</v>
      </c>
      <c r="C325" s="6" t="n">
        <v>198.64</v>
      </c>
      <c r="D325" s="6" t="n">
        <v>7600</v>
      </c>
      <c r="E325" s="8" t="n">
        <f aca="false">B325/287/C325</f>
        <v>1.77732974470301</v>
      </c>
      <c r="F325" s="7" t="n">
        <v>1005</v>
      </c>
      <c r="G325" s="0" t="n">
        <v>2.37146</v>
      </c>
      <c r="H325" s="7" t="n">
        <v>300</v>
      </c>
      <c r="I325" s="8" t="n">
        <f aca="false">0.5+0.039*A325*A325+0.5*H325/C325</f>
        <v>29.6861349174386</v>
      </c>
      <c r="J325" s="8" t="n">
        <f aca="false">POWER(I325,-1/3)</f>
        <v>0.322960033189855</v>
      </c>
      <c r="K325" s="7" t="n">
        <v>0.71</v>
      </c>
      <c r="L325" s="8" t="n">
        <f aca="false">0.00001827*((291.15+120)/(C325+120))*POWER(C325/291.15,3/2)</f>
        <v>1.32850568346379E-005</v>
      </c>
      <c r="M325" s="7" t="n">
        <f aca="false">E325*D325*G325/L325</f>
        <v>2411204183.10283</v>
      </c>
      <c r="N325" s="7" t="n">
        <f aca="false">0.332*SQRT(J325)*POWER(K325,-2/3)/SQRT(M325)</f>
        <v>4.82788126698903E-006</v>
      </c>
      <c r="O325" s="7" t="n">
        <f aca="false">C325+0.85*D325*D325/2/F325</f>
        <v>24624.5106467662</v>
      </c>
      <c r="P325" s="7" t="n">
        <f aca="false">N325*E325*D325*F325*(O325-H325)</f>
        <v>1594220.37761794</v>
      </c>
      <c r="Q325" s="7" t="n">
        <f aca="false">0.00001827*((291.15+120)/(H325+120))*POWER(H325/291.15,3/2)</f>
        <v>1.87066595305024E-005</v>
      </c>
      <c r="R325" s="7" t="n">
        <f aca="false">B325/287/H325</f>
        <v>1.17682926829268</v>
      </c>
      <c r="S325" s="7" t="n">
        <f aca="false">POWER(H325/O325,0.4)*POWER(1+POWER(K325,1/3)*(0.2)*A325*A325,0.11)</f>
        <v>0.293242425579545</v>
      </c>
      <c r="T325" s="7" t="n">
        <f aca="false">0.0296*POWER(K325,0.43)*POWER(R325*D325,0.8)*POWER(Q325,0.2)*F325*(O325-H325)/K325*S325/POWER(G325,0.2)</f>
        <v>35655715.7993703</v>
      </c>
      <c r="U325" s="0" t="n">
        <v>2.1573</v>
      </c>
    </row>
    <row r="326" customFormat="false" ht="17.35" hidden="false" customHeight="false" outlineLevel="0" collapsed="false">
      <c r="A326" s="6" t="n">
        <v>27</v>
      </c>
      <c r="B326" s="7" t="n">
        <v>101325</v>
      </c>
      <c r="C326" s="6" t="n">
        <v>198.64</v>
      </c>
      <c r="D326" s="6" t="n">
        <v>7600</v>
      </c>
      <c r="E326" s="8" t="n">
        <f aca="false">B326/287/C326</f>
        <v>1.77732974470301</v>
      </c>
      <c r="F326" s="7" t="n">
        <v>1005</v>
      </c>
      <c r="G326" s="0" t="n">
        <v>2.37555</v>
      </c>
      <c r="H326" s="7" t="n">
        <v>300</v>
      </c>
      <c r="I326" s="8" t="n">
        <f aca="false">0.5+0.039*A326*A326+0.5*H326/C326</f>
        <v>29.6861349174386</v>
      </c>
      <c r="J326" s="8" t="n">
        <f aca="false">POWER(I326,-1/3)</f>
        <v>0.322960033189855</v>
      </c>
      <c r="K326" s="7" t="n">
        <v>0.71</v>
      </c>
      <c r="L326" s="8" t="n">
        <f aca="false">0.00001827*((291.15+120)/(C326+120))*POWER(C326/291.15,3/2)</f>
        <v>1.32850568346379E-005</v>
      </c>
      <c r="M326" s="7" t="n">
        <f aca="false">E326*D326*G326/L326</f>
        <v>2415362728.9391</v>
      </c>
      <c r="N326" s="7" t="n">
        <f aca="false">0.332*SQRT(J326)*POWER(K326,-2/3)/SQRT(M326)</f>
        <v>4.82372337914713E-006</v>
      </c>
      <c r="O326" s="7" t="n">
        <f aca="false">C326+0.85*D326*D326/2/F326</f>
        <v>24624.5106467662</v>
      </c>
      <c r="P326" s="7" t="n">
        <f aca="false">N326*E326*D326*F326*(O326-H326)</f>
        <v>1592847.39656086</v>
      </c>
      <c r="Q326" s="7" t="n">
        <f aca="false">0.00001827*((291.15+120)/(H326+120))*POWER(H326/291.15,3/2)</f>
        <v>1.87066595305024E-005</v>
      </c>
      <c r="R326" s="7" t="n">
        <f aca="false">B326/287/H326</f>
        <v>1.17682926829268</v>
      </c>
      <c r="S326" s="7" t="n">
        <f aca="false">POWER(H326/O326,0.4)*POWER(1+POWER(K326,1/3)*(0.2)*A326*A326,0.11)</f>
        <v>0.293242425579545</v>
      </c>
      <c r="T326" s="7" t="n">
        <f aca="false">0.0296*POWER(K326,0.43)*POWER(R326*D326,0.8)*POWER(Q326,0.2)*F326*(O326-H326)/K326*S326/POWER(G326,0.2)</f>
        <v>35643429.5992589</v>
      </c>
      <c r="U326" s="0" t="n">
        <v>2.1638</v>
      </c>
    </row>
    <row r="327" customFormat="false" ht="17.35" hidden="false" customHeight="false" outlineLevel="0" collapsed="false">
      <c r="A327" s="6" t="n">
        <v>27</v>
      </c>
      <c r="B327" s="7" t="n">
        <v>101325</v>
      </c>
      <c r="C327" s="6" t="n">
        <v>198.64</v>
      </c>
      <c r="D327" s="6" t="n">
        <v>7600</v>
      </c>
      <c r="E327" s="8" t="n">
        <f aca="false">B327/287/C327</f>
        <v>1.77732974470301</v>
      </c>
      <c r="F327" s="7" t="n">
        <v>1005</v>
      </c>
      <c r="G327" s="0" t="n">
        <v>2.37959</v>
      </c>
      <c r="H327" s="7" t="n">
        <v>300</v>
      </c>
      <c r="I327" s="8" t="n">
        <f aca="false">0.5+0.039*A327*A327+0.5*H327/C327</f>
        <v>29.6861349174386</v>
      </c>
      <c r="J327" s="8" t="n">
        <f aca="false">POWER(I327,-1/3)</f>
        <v>0.322960033189855</v>
      </c>
      <c r="K327" s="7" t="n">
        <v>0.71</v>
      </c>
      <c r="L327" s="8" t="n">
        <f aca="false">0.00001827*((291.15+120)/(C327+120))*POWER(C327/291.15,3/2)</f>
        <v>1.32850568346379E-005</v>
      </c>
      <c r="M327" s="7" t="n">
        <f aca="false">E327*D327*G327/L327</f>
        <v>2419470436.80671</v>
      </c>
      <c r="N327" s="7" t="n">
        <f aca="false">0.332*SQRT(J327)*POWER(K327,-2/3)/SQRT(M327)</f>
        <v>4.81962684971213E-006</v>
      </c>
      <c r="O327" s="7" t="n">
        <f aca="false">C327+0.85*D327*D327/2/F327</f>
        <v>24624.5106467662</v>
      </c>
      <c r="P327" s="7" t="n">
        <f aca="false">N327*E327*D327*F327*(O327-H327)</f>
        <v>1591494.67673582</v>
      </c>
      <c r="Q327" s="7" t="n">
        <f aca="false">0.00001827*((291.15+120)/(H327+120))*POWER(H327/291.15,3/2)</f>
        <v>1.87066595305024E-005</v>
      </c>
      <c r="R327" s="7" t="n">
        <f aca="false">B327/287/H327</f>
        <v>1.17682926829268</v>
      </c>
      <c r="S327" s="7" t="n">
        <f aca="false">POWER(H327/O327,0.4)*POWER(1+POWER(K327,1/3)*(0.2)*A327*A327,0.11)</f>
        <v>0.293242425579545</v>
      </c>
      <c r="T327" s="7" t="n">
        <f aca="false">0.0296*POWER(K327,0.43)*POWER(R327*D327,0.8)*POWER(Q327,0.2)*F327*(O327-H327)/K327*S327/POWER(G327,0.2)</f>
        <v>35631318.4921705</v>
      </c>
      <c r="U327" s="0" t="n">
        <v>2.1703</v>
      </c>
    </row>
    <row r="328" customFormat="false" ht="17.35" hidden="false" customHeight="false" outlineLevel="0" collapsed="false">
      <c r="A328" s="6" t="n">
        <v>27</v>
      </c>
      <c r="B328" s="7" t="n">
        <v>101325</v>
      </c>
      <c r="C328" s="6" t="n">
        <v>198.64</v>
      </c>
      <c r="D328" s="6" t="n">
        <v>7600</v>
      </c>
      <c r="E328" s="8" t="n">
        <f aca="false">B328/287/C328</f>
        <v>1.77732974470301</v>
      </c>
      <c r="F328" s="7" t="n">
        <v>1005</v>
      </c>
      <c r="G328" s="0" t="n">
        <v>2.38359</v>
      </c>
      <c r="H328" s="7" t="n">
        <v>300</v>
      </c>
      <c r="I328" s="8" t="n">
        <f aca="false">0.5+0.039*A328*A328+0.5*H328/C328</f>
        <v>29.6861349174386</v>
      </c>
      <c r="J328" s="8" t="n">
        <f aca="false">POWER(I328,-1/3)</f>
        <v>0.322960033189855</v>
      </c>
      <c r="K328" s="7" t="n">
        <v>0.71</v>
      </c>
      <c r="L328" s="8" t="n">
        <f aca="false">0.00001827*((291.15+120)/(C328+120))*POWER(C328/291.15,3/2)</f>
        <v>1.32850568346379E-005</v>
      </c>
      <c r="M328" s="7" t="n">
        <f aca="false">E328*D328*G328/L328</f>
        <v>2423537474.2994</v>
      </c>
      <c r="N328" s="7" t="n">
        <f aca="false">0.332*SQRT(J328)*POWER(K328,-2/3)/SQRT(M328)</f>
        <v>4.81558114508055E-006</v>
      </c>
      <c r="O328" s="7" t="n">
        <f aca="false">C328+0.85*D328*D328/2/F328</f>
        <v>24624.5106467662</v>
      </c>
      <c r="P328" s="7" t="n">
        <f aca="false">N328*E328*D328*F328*(O328-H328)</f>
        <v>1590158.73982917</v>
      </c>
      <c r="Q328" s="7" t="n">
        <f aca="false">0.00001827*((291.15+120)/(H328+120))*POWER(H328/291.15,3/2)</f>
        <v>1.87066595305024E-005</v>
      </c>
      <c r="R328" s="7" t="n">
        <f aca="false">B328/287/H328</f>
        <v>1.17682926829268</v>
      </c>
      <c r="S328" s="7" t="n">
        <f aca="false">POWER(H328/O328,0.4)*POWER(1+POWER(K328,1/3)*(0.2)*A328*A328,0.11)</f>
        <v>0.293242425579545</v>
      </c>
      <c r="T328" s="7" t="n">
        <f aca="false">0.0296*POWER(K328,0.43)*POWER(R328*D328,0.8)*POWER(Q328,0.2)*F328*(O328-H328)/K328*S328/POWER(G328,0.2)</f>
        <v>35619351.5816354</v>
      </c>
      <c r="U328" s="0" t="n">
        <v>2.1769</v>
      </c>
    </row>
    <row r="329" customFormat="false" ht="17.35" hidden="false" customHeight="false" outlineLevel="0" collapsed="false">
      <c r="A329" s="6" t="n">
        <v>27</v>
      </c>
      <c r="B329" s="7" t="n">
        <v>101325</v>
      </c>
      <c r="C329" s="6" t="n">
        <v>198.64</v>
      </c>
      <c r="D329" s="6" t="n">
        <v>7600</v>
      </c>
      <c r="E329" s="8" t="n">
        <f aca="false">B329/287/C329</f>
        <v>1.77732974470301</v>
      </c>
      <c r="F329" s="7" t="n">
        <v>1005</v>
      </c>
      <c r="G329" s="0" t="n">
        <v>2.38756</v>
      </c>
      <c r="H329" s="7" t="n">
        <v>300</v>
      </c>
      <c r="I329" s="8" t="n">
        <f aca="false">0.5+0.039*A329*A329+0.5*H329/C329</f>
        <v>29.6861349174386</v>
      </c>
      <c r="J329" s="8" t="n">
        <f aca="false">POWER(I329,-1/3)</f>
        <v>0.322960033189855</v>
      </c>
      <c r="K329" s="7" t="n">
        <v>0.71</v>
      </c>
      <c r="L329" s="8" t="n">
        <f aca="false">0.00001827*((291.15+120)/(C329+120))*POWER(C329/291.15,3/2)</f>
        <v>1.32850568346379E-005</v>
      </c>
      <c r="M329" s="7" t="n">
        <f aca="false">E329*D329*G329/L329</f>
        <v>2427574009.0109</v>
      </c>
      <c r="N329" s="7" t="n">
        <f aca="false">0.332*SQRT(J329)*POWER(K329,-2/3)/SQRT(M329)</f>
        <v>4.8115758402958E-006</v>
      </c>
      <c r="O329" s="7" t="n">
        <f aca="false">C329+0.85*D329*D329/2/F329</f>
        <v>24624.5106467662</v>
      </c>
      <c r="P329" s="7" t="n">
        <f aca="false">N329*E329*D329*F329*(O329-H329)</f>
        <v>1588836.14340368</v>
      </c>
      <c r="Q329" s="7" t="n">
        <f aca="false">0.00001827*((291.15+120)/(H329+120))*POWER(H329/291.15,3/2)</f>
        <v>1.87066595305024E-005</v>
      </c>
      <c r="R329" s="7" t="n">
        <f aca="false">B329/287/H329</f>
        <v>1.17682926829268</v>
      </c>
      <c r="S329" s="7" t="n">
        <f aca="false">POWER(H329/O329,0.4)*POWER(1+POWER(K329,1/3)*(0.2)*A329*A329,0.11)</f>
        <v>0.293242425579545</v>
      </c>
      <c r="T329" s="7" t="n">
        <f aca="false">0.0296*POWER(K329,0.43)*POWER(R329*D329,0.8)*POWER(Q329,0.2)*F329*(O329-H329)/K329*S329/POWER(G329,0.2)</f>
        <v>35607498.2273543</v>
      </c>
      <c r="U329" s="0" t="n">
        <v>2.1834</v>
      </c>
    </row>
    <row r="330" customFormat="false" ht="17.35" hidden="false" customHeight="false" outlineLevel="0" collapsed="false">
      <c r="A330" s="6" t="n">
        <v>27</v>
      </c>
      <c r="B330" s="7" t="n">
        <v>101325</v>
      </c>
      <c r="C330" s="6" t="n">
        <v>198.64</v>
      </c>
      <c r="D330" s="6" t="n">
        <v>7600</v>
      </c>
      <c r="E330" s="8" t="n">
        <f aca="false">B330/287/C330</f>
        <v>1.77732974470301</v>
      </c>
      <c r="F330" s="7" t="n">
        <v>1005</v>
      </c>
      <c r="G330" s="0" t="n">
        <v>2.3915</v>
      </c>
      <c r="H330" s="7" t="n">
        <v>300</v>
      </c>
      <c r="I330" s="8" t="n">
        <f aca="false">0.5+0.039*A330*A330+0.5*H330/C330</f>
        <v>29.6861349174386</v>
      </c>
      <c r="J330" s="8" t="n">
        <f aca="false">POWER(I330,-1/3)</f>
        <v>0.322960033189855</v>
      </c>
      <c r="K330" s="7" t="n">
        <v>0.71</v>
      </c>
      <c r="L330" s="8" t="n">
        <f aca="false">0.00001827*((291.15+120)/(C330+120))*POWER(C330/291.15,3/2)</f>
        <v>1.32850568346379E-005</v>
      </c>
      <c r="M330" s="7" t="n">
        <f aca="false">E330*D330*G330/L330</f>
        <v>2431580040.9412</v>
      </c>
      <c r="N330" s="7" t="n">
        <f aca="false">0.332*SQRT(J330)*POWER(K330,-2/3)/SQRT(M330)</f>
        <v>4.80761066709448E-006</v>
      </c>
      <c r="O330" s="7" t="n">
        <f aca="false">C330+0.85*D330*D330/2/F330</f>
        <v>24624.5106467662</v>
      </c>
      <c r="P330" s="7" t="n">
        <f aca="false">N330*E330*D330*F330*(O330-H330)</f>
        <v>1587526.79887577</v>
      </c>
      <c r="Q330" s="7" t="n">
        <f aca="false">0.00001827*((291.15+120)/(H330+120))*POWER(H330/291.15,3/2)</f>
        <v>1.87066595305024E-005</v>
      </c>
      <c r="R330" s="7" t="n">
        <f aca="false">B330/287/H330</f>
        <v>1.17682926829268</v>
      </c>
      <c r="S330" s="7" t="n">
        <f aca="false">POWER(H330/O330,0.4)*POWER(1+POWER(K330,1/3)*(0.2)*A330*A330,0.11)</f>
        <v>0.293242425579545</v>
      </c>
      <c r="T330" s="7" t="n">
        <f aca="false">0.0296*POWER(K330,0.43)*POWER(R330*D330,0.8)*POWER(Q330,0.2)*F330*(O330-H330)/K330*S330/POWER(G330,0.2)</f>
        <v>35595757.8060251</v>
      </c>
      <c r="U330" s="0" t="n">
        <v>2.1899</v>
      </c>
    </row>
    <row r="331" customFormat="false" ht="17.35" hidden="false" customHeight="false" outlineLevel="0" collapsed="false">
      <c r="A331" s="6" t="n">
        <v>27</v>
      </c>
      <c r="B331" s="7" t="n">
        <v>101325</v>
      </c>
      <c r="C331" s="6" t="n">
        <v>198.64</v>
      </c>
      <c r="D331" s="6" t="n">
        <v>7600</v>
      </c>
      <c r="E331" s="8" t="n">
        <f aca="false">B331/287/C331</f>
        <v>1.77732974470301</v>
      </c>
      <c r="F331" s="7" t="n">
        <v>1005</v>
      </c>
      <c r="G331" s="0" t="n">
        <v>2.3954</v>
      </c>
      <c r="H331" s="7" t="n">
        <v>300</v>
      </c>
      <c r="I331" s="8" t="n">
        <f aca="false">0.5+0.039*A331*A331+0.5*H331/C331</f>
        <v>29.6861349174386</v>
      </c>
      <c r="J331" s="8" t="n">
        <f aca="false">POWER(I331,-1/3)</f>
        <v>0.322960033189855</v>
      </c>
      <c r="K331" s="7" t="n">
        <v>0.71</v>
      </c>
      <c r="L331" s="8" t="n">
        <f aca="false">0.00001827*((291.15+120)/(C331+120))*POWER(C331/291.15,3/2)</f>
        <v>1.32850568346379E-005</v>
      </c>
      <c r="M331" s="7" t="n">
        <f aca="false">E331*D331*G331/L331</f>
        <v>2435545402.49657</v>
      </c>
      <c r="N331" s="7" t="n">
        <f aca="false">0.332*SQRT(J331)*POWER(K331,-2/3)/SQRT(M331)</f>
        <v>4.80369538791225E-006</v>
      </c>
      <c r="O331" s="7" t="n">
        <f aca="false">C331+0.85*D331*D331/2/F331</f>
        <v>24624.5106467662</v>
      </c>
      <c r="P331" s="7" t="n">
        <f aca="false">N331*E331*D331*F331*(O331-H331)</f>
        <v>1586233.92991086</v>
      </c>
      <c r="Q331" s="7" t="n">
        <f aca="false">0.00001827*((291.15+120)/(H331+120))*POWER(H331/291.15,3/2)</f>
        <v>1.87066595305024E-005</v>
      </c>
      <c r="R331" s="7" t="n">
        <f aca="false">B331/287/H331</f>
        <v>1.17682926829268</v>
      </c>
      <c r="S331" s="7" t="n">
        <f aca="false">POWER(H331/O331,0.4)*POWER(1+POWER(K331,1/3)*(0.2)*A331*A331,0.11)</f>
        <v>0.293242425579545</v>
      </c>
      <c r="T331" s="7" t="n">
        <f aca="false">0.0296*POWER(K331,0.43)*POWER(R331*D331,0.8)*POWER(Q331,0.2)*F331*(O331-H331)/K331*S331/POWER(G331,0.2)</f>
        <v>35584159.4130727</v>
      </c>
      <c r="U331" s="0" t="n">
        <v>2.1965</v>
      </c>
    </row>
    <row r="332" customFormat="false" ht="17.35" hidden="false" customHeight="false" outlineLevel="0" collapsed="false">
      <c r="A332" s="6" t="n">
        <v>27</v>
      </c>
      <c r="B332" s="7" t="n">
        <v>101325</v>
      </c>
      <c r="C332" s="6" t="n">
        <v>198.64</v>
      </c>
      <c r="D332" s="6" t="n">
        <v>7600</v>
      </c>
      <c r="E332" s="8" t="n">
        <f aca="false">B332/287/C332</f>
        <v>1.77732974470301</v>
      </c>
      <c r="F332" s="7" t="n">
        <v>1005</v>
      </c>
      <c r="G332" s="0" t="n">
        <v>2.39929</v>
      </c>
      <c r="H332" s="7" t="n">
        <v>300</v>
      </c>
      <c r="I332" s="8" t="n">
        <f aca="false">0.5+0.039*A332*A332+0.5*H332/C332</f>
        <v>29.6861349174386</v>
      </c>
      <c r="J332" s="8" t="n">
        <f aca="false">POWER(I332,-1/3)</f>
        <v>0.322960033189855</v>
      </c>
      <c r="K332" s="7" t="n">
        <v>0.71</v>
      </c>
      <c r="L332" s="8" t="n">
        <f aca="false">0.00001827*((291.15+120)/(C332+120))*POWER(C332/291.15,3/2)</f>
        <v>1.32850568346379E-005</v>
      </c>
      <c r="M332" s="7" t="n">
        <f aca="false">E332*D332*G332/L332</f>
        <v>2439500596.45821</v>
      </c>
      <c r="N332" s="7" t="n">
        <f aca="false">0.332*SQRT(J332)*POWER(K332,-2/3)/SQRT(M332)</f>
        <v>4.79979966140133E-006</v>
      </c>
      <c r="O332" s="7" t="n">
        <f aca="false">C332+0.85*D332*D332/2/F332</f>
        <v>24624.5106467662</v>
      </c>
      <c r="P332" s="7" t="n">
        <f aca="false">N332*E332*D332*F332*(O332-H332)</f>
        <v>1584947.51745664</v>
      </c>
      <c r="Q332" s="7" t="n">
        <f aca="false">0.00001827*((291.15+120)/(H332+120))*POWER(H332/291.15,3/2)</f>
        <v>1.87066595305024E-005</v>
      </c>
      <c r="R332" s="7" t="n">
        <f aca="false">B332/287/H332</f>
        <v>1.17682926829268</v>
      </c>
      <c r="S332" s="7" t="n">
        <f aca="false">POWER(H332/O332,0.4)*POWER(1+POWER(K332,1/3)*(0.2)*A332*A332,0.11)</f>
        <v>0.293242425579545</v>
      </c>
      <c r="T332" s="7" t="n">
        <f aca="false">0.0296*POWER(K332,0.43)*POWER(R332*D332,0.8)*POWER(Q332,0.2)*F332*(O332-H332)/K332*S332/POWER(G332,0.2)</f>
        <v>35572613.3108554</v>
      </c>
      <c r="U332" s="0" t="n">
        <v>2.203</v>
      </c>
    </row>
    <row r="333" customFormat="false" ht="17.35" hidden="false" customHeight="false" outlineLevel="0" collapsed="false">
      <c r="A333" s="6" t="n">
        <v>27</v>
      </c>
      <c r="B333" s="7" t="n">
        <v>101325</v>
      </c>
      <c r="C333" s="6" t="n">
        <v>198.64</v>
      </c>
      <c r="D333" s="6" t="n">
        <v>7600</v>
      </c>
      <c r="E333" s="8" t="n">
        <f aca="false">B333/287/C333</f>
        <v>1.77732974470301</v>
      </c>
      <c r="F333" s="7" t="n">
        <v>1005</v>
      </c>
      <c r="G333" s="0" t="n">
        <v>2.40317</v>
      </c>
      <c r="H333" s="7" t="n">
        <v>300</v>
      </c>
      <c r="I333" s="8" t="n">
        <f aca="false">0.5+0.039*A333*A333+0.5*H333/C333</f>
        <v>29.6861349174386</v>
      </c>
      <c r="J333" s="8" t="n">
        <f aca="false">POWER(I333,-1/3)</f>
        <v>0.322960033189855</v>
      </c>
      <c r="K333" s="7" t="n">
        <v>0.71</v>
      </c>
      <c r="L333" s="8" t="n">
        <f aca="false">0.00001827*((291.15+120)/(C333+120))*POWER(C333/291.15,3/2)</f>
        <v>1.32850568346379E-005</v>
      </c>
      <c r="M333" s="7" t="n">
        <f aca="false">E333*D333*G333/L333</f>
        <v>2443445622.82611</v>
      </c>
      <c r="N333" s="7" t="n">
        <f aca="false">0.332*SQRT(J333)*POWER(K333,-2/3)/SQRT(M333)</f>
        <v>4.79592337597047E-006</v>
      </c>
      <c r="O333" s="7" t="n">
        <f aca="false">C333+0.85*D333*D333/2/F333</f>
        <v>24624.5106467662</v>
      </c>
      <c r="P333" s="7" t="n">
        <f aca="false">N333*E333*D333*F333*(O333-H333)</f>
        <v>1583667.52466444</v>
      </c>
      <c r="Q333" s="7" t="n">
        <f aca="false">0.00001827*((291.15+120)/(H333+120))*POWER(H333/291.15,3/2)</f>
        <v>1.87066595305024E-005</v>
      </c>
      <c r="R333" s="7" t="n">
        <f aca="false">B333/287/H333</f>
        <v>1.17682926829268</v>
      </c>
      <c r="S333" s="7" t="n">
        <f aca="false">POWER(H333/O333,0.4)*POWER(1+POWER(K333,1/3)*(0.2)*A333*A333,0.11)</f>
        <v>0.293242425579545</v>
      </c>
      <c r="T333" s="7" t="n">
        <f aca="false">0.0296*POWER(K333,0.43)*POWER(R333*D333,0.8)*POWER(Q333,0.2)*F333*(O333-H333)/K333*S333/POWER(G333,0.2)</f>
        <v>35561119.2457318</v>
      </c>
      <c r="U333" s="0" t="n">
        <v>2.2095</v>
      </c>
    </row>
    <row r="334" customFormat="false" ht="17.35" hidden="false" customHeight="false" outlineLevel="0" collapsed="false">
      <c r="A334" s="6" t="n">
        <v>27</v>
      </c>
      <c r="B334" s="7" t="n">
        <v>101325</v>
      </c>
      <c r="C334" s="6" t="n">
        <v>198.64</v>
      </c>
      <c r="D334" s="6" t="n">
        <v>7600</v>
      </c>
      <c r="E334" s="8" t="n">
        <f aca="false">B334/287/C334</f>
        <v>1.77732974470301</v>
      </c>
      <c r="F334" s="7" t="n">
        <v>1005</v>
      </c>
      <c r="G334" s="0" t="n">
        <v>2.40705</v>
      </c>
      <c r="H334" s="7" t="n">
        <v>300</v>
      </c>
      <c r="I334" s="8" t="n">
        <f aca="false">0.5+0.039*A334*A334+0.5*H334/C334</f>
        <v>29.6861349174386</v>
      </c>
      <c r="J334" s="8" t="n">
        <f aca="false">POWER(I334,-1/3)</f>
        <v>0.322960033189855</v>
      </c>
      <c r="K334" s="7" t="n">
        <v>0.71</v>
      </c>
      <c r="L334" s="8" t="n">
        <f aca="false">0.00001827*((291.15+120)/(C334+120))*POWER(C334/291.15,3/2)</f>
        <v>1.32850568346379E-005</v>
      </c>
      <c r="M334" s="7" t="n">
        <f aca="false">E334*D334*G334/L334</f>
        <v>2447390649.19402</v>
      </c>
      <c r="N334" s="7" t="n">
        <f aca="false">0.332*SQRT(J334)*POWER(K334,-2/3)/SQRT(M334)</f>
        <v>4.79205646678119E-006</v>
      </c>
      <c r="O334" s="7" t="n">
        <f aca="false">C334+0.85*D334*D334/2/F334</f>
        <v>24624.5106467662</v>
      </c>
      <c r="P334" s="7" t="n">
        <f aca="false">N334*E334*D334*F334*(O334-H334)</f>
        <v>1582390.62801205</v>
      </c>
      <c r="Q334" s="7" t="n">
        <f aca="false">0.00001827*((291.15+120)/(H334+120))*POWER(H334/291.15,3/2)</f>
        <v>1.87066595305024E-005</v>
      </c>
      <c r="R334" s="7" t="n">
        <f aca="false">B334/287/H334</f>
        <v>1.17682926829268</v>
      </c>
      <c r="S334" s="7" t="n">
        <f aca="false">POWER(H334/O334,0.4)*POWER(1+POWER(K334,1/3)*(0.2)*A334*A334,0.11)</f>
        <v>0.293242425579545</v>
      </c>
      <c r="T334" s="7" t="n">
        <f aca="false">0.0296*POWER(K334,0.43)*POWER(R334*D334,0.8)*POWER(Q334,0.2)*F334*(O334-H334)/K334*S334/POWER(G334,0.2)</f>
        <v>35549647.4281376</v>
      </c>
      <c r="U334" s="0" t="n">
        <v>2.216</v>
      </c>
    </row>
    <row r="335" customFormat="false" ht="17.35" hidden="false" customHeight="false" outlineLevel="0" collapsed="false">
      <c r="A335" s="6" t="n">
        <v>27</v>
      </c>
      <c r="B335" s="7" t="n">
        <v>101325</v>
      </c>
      <c r="C335" s="6" t="n">
        <v>198.64</v>
      </c>
      <c r="D335" s="6" t="n">
        <v>7600</v>
      </c>
      <c r="E335" s="8" t="n">
        <f aca="false">B335/287/C335</f>
        <v>1.77732974470301</v>
      </c>
      <c r="F335" s="7" t="n">
        <v>1005</v>
      </c>
      <c r="G335" s="0" t="n">
        <v>2.41094</v>
      </c>
      <c r="H335" s="7" t="n">
        <v>300</v>
      </c>
      <c r="I335" s="8" t="n">
        <f aca="false">0.5+0.039*A335*A335+0.5*H335/C335</f>
        <v>29.6861349174386</v>
      </c>
      <c r="J335" s="8" t="n">
        <f aca="false">POWER(I335,-1/3)</f>
        <v>0.322960033189855</v>
      </c>
      <c r="K335" s="7" t="n">
        <v>0.71</v>
      </c>
      <c r="L335" s="8" t="n">
        <f aca="false">0.00001827*((291.15+120)/(C335+120))*POWER(C335/291.15,3/2)</f>
        <v>1.32850568346379E-005</v>
      </c>
      <c r="M335" s="7" t="n">
        <f aca="false">E335*D335*G335/L335</f>
        <v>2451345843.15566</v>
      </c>
      <c r="N335" s="7" t="n">
        <f aca="false">0.332*SQRT(J335)*POWER(K335,-2/3)/SQRT(M335)</f>
        <v>4.78818896593471E-006</v>
      </c>
      <c r="O335" s="7" t="n">
        <f aca="false">C335+0.85*D335*D335/2/F335</f>
        <v>24624.5106467662</v>
      </c>
      <c r="P335" s="7" t="n">
        <f aca="false">N335*E335*D335*F335*(O335-H335)</f>
        <v>1581113.53598784</v>
      </c>
      <c r="Q335" s="7" t="n">
        <f aca="false">0.00001827*((291.15+120)/(H335+120))*POWER(H335/291.15,3/2)</f>
        <v>1.87066595305024E-005</v>
      </c>
      <c r="R335" s="7" t="n">
        <f aca="false">B335/287/H335</f>
        <v>1.17682926829268</v>
      </c>
      <c r="S335" s="7" t="n">
        <f aca="false">POWER(H335/O335,0.4)*POWER(1+POWER(K335,1/3)*(0.2)*A335*A335,0.11)</f>
        <v>0.293242425579545</v>
      </c>
      <c r="T335" s="7" t="n">
        <f aca="false">0.0296*POWER(K335,0.43)*POWER(R335*D335,0.8)*POWER(Q335,0.2)*F335*(O335-H335)/K335*S335/POWER(G335,0.2)</f>
        <v>35538168.2984233</v>
      </c>
      <c r="U335" s="0" t="n">
        <v>2.2226</v>
      </c>
    </row>
    <row r="336" customFormat="false" ht="17.35" hidden="false" customHeight="false" outlineLevel="0" collapsed="false">
      <c r="A336" s="6" t="n">
        <v>27</v>
      </c>
      <c r="B336" s="7" t="n">
        <v>101325</v>
      </c>
      <c r="C336" s="6" t="n">
        <v>198.64</v>
      </c>
      <c r="D336" s="6" t="n">
        <v>7600</v>
      </c>
      <c r="E336" s="8" t="n">
        <f aca="false">B336/287/C336</f>
        <v>1.77732974470301</v>
      </c>
      <c r="F336" s="7" t="n">
        <v>1005</v>
      </c>
      <c r="G336" s="0" t="n">
        <v>2.41486</v>
      </c>
      <c r="H336" s="7" t="n">
        <v>300</v>
      </c>
      <c r="I336" s="8" t="n">
        <f aca="false">0.5+0.039*A336*A336+0.5*H336/C336</f>
        <v>29.6861349174386</v>
      </c>
      <c r="J336" s="8" t="n">
        <f aca="false">POWER(I336,-1/3)</f>
        <v>0.322960033189855</v>
      </c>
      <c r="K336" s="7" t="n">
        <v>0.71</v>
      </c>
      <c r="L336" s="8" t="n">
        <f aca="false">0.00001827*((291.15+120)/(C336+120))*POWER(C336/291.15,3/2)</f>
        <v>1.32850568346379E-005</v>
      </c>
      <c r="M336" s="7" t="n">
        <f aca="false">E336*D336*G336/L336</f>
        <v>2455331539.8985</v>
      </c>
      <c r="N336" s="7" t="n">
        <f aca="false">0.332*SQRT(J336)*POWER(K336,-2/3)/SQRT(M336)</f>
        <v>4.78430109581659E-006</v>
      </c>
      <c r="O336" s="7" t="n">
        <f aca="false">C336+0.85*D336*D336/2/F336</f>
        <v>24624.5106467662</v>
      </c>
      <c r="P336" s="7" t="n">
        <f aca="false">N336*E336*D336*F336*(O336-H336)</f>
        <v>1579829.71780237</v>
      </c>
      <c r="Q336" s="7" t="n">
        <f aca="false">0.00001827*((291.15+120)/(H336+120))*POWER(H336/291.15,3/2)</f>
        <v>1.87066595305024E-005</v>
      </c>
      <c r="R336" s="7" t="n">
        <f aca="false">B336/287/H336</f>
        <v>1.17682926829268</v>
      </c>
      <c r="S336" s="7" t="n">
        <f aca="false">POWER(H336/O336,0.4)*POWER(1+POWER(K336,1/3)*(0.2)*A336*A336,0.11)</f>
        <v>0.293242425579545</v>
      </c>
      <c r="T336" s="7" t="n">
        <f aca="false">0.0296*POWER(K336,0.43)*POWER(R336*D336,0.8)*POWER(Q336,0.2)*F336*(O336-H336)/K336*S336/POWER(G336,0.2)</f>
        <v>35526623.1021404</v>
      </c>
      <c r="U336" s="0" t="n">
        <v>2.2291</v>
      </c>
    </row>
    <row r="337" customFormat="false" ht="17.35" hidden="false" customHeight="false" outlineLevel="0" collapsed="false">
      <c r="A337" s="6" t="n">
        <v>27</v>
      </c>
      <c r="B337" s="7" t="n">
        <v>101325</v>
      </c>
      <c r="C337" s="6" t="n">
        <v>198.64</v>
      </c>
      <c r="D337" s="6" t="n">
        <v>7600</v>
      </c>
      <c r="E337" s="8" t="n">
        <f aca="false">B337/287/C337</f>
        <v>1.77732974470301</v>
      </c>
      <c r="F337" s="7" t="n">
        <v>1005</v>
      </c>
      <c r="G337" s="0" t="n">
        <v>2.41882</v>
      </c>
      <c r="H337" s="7" t="n">
        <v>300</v>
      </c>
      <c r="I337" s="8" t="n">
        <f aca="false">0.5+0.039*A337*A337+0.5*H337/C337</f>
        <v>29.6861349174386</v>
      </c>
      <c r="J337" s="8" t="n">
        <f aca="false">POWER(I337,-1/3)</f>
        <v>0.322960033189855</v>
      </c>
      <c r="K337" s="7" t="n">
        <v>0.71</v>
      </c>
      <c r="L337" s="8" t="n">
        <f aca="false">0.00001827*((291.15+120)/(C337+120))*POWER(C337/291.15,3/2)</f>
        <v>1.32850568346379E-005</v>
      </c>
      <c r="M337" s="7" t="n">
        <f aca="false">E337*D337*G337/L337</f>
        <v>2459357907.01626</v>
      </c>
      <c r="N337" s="7" t="n">
        <f aca="false">0.332*SQRT(J337)*POWER(K337,-2/3)/SQRT(M337)</f>
        <v>4.7803831537948E-006</v>
      </c>
      <c r="O337" s="7" t="n">
        <f aca="false">C337+0.85*D337*D337/2/F337</f>
        <v>24624.5106467662</v>
      </c>
      <c r="P337" s="7" t="n">
        <f aca="false">N337*E337*D337*F337*(O337-H337)</f>
        <v>1578535.96953806</v>
      </c>
      <c r="Q337" s="7" t="n">
        <f aca="false">0.00001827*((291.15+120)/(H337+120))*POWER(H337/291.15,3/2)</f>
        <v>1.87066595305024E-005</v>
      </c>
      <c r="R337" s="7" t="n">
        <f aca="false">B337/287/H337</f>
        <v>1.17682926829268</v>
      </c>
      <c r="S337" s="7" t="n">
        <f aca="false">POWER(H337/O337,0.4)*POWER(1+POWER(K337,1/3)*(0.2)*A337*A337,0.11)</f>
        <v>0.293242425579545</v>
      </c>
      <c r="T337" s="7" t="n">
        <f aca="false">0.0296*POWER(K337,0.43)*POWER(R337*D337,0.8)*POWER(Q337,0.2)*F337*(O337-H337)/K337*S337/POWER(G337,0.2)</f>
        <v>35514982.9099792</v>
      </c>
      <c r="U337" s="0" t="n">
        <v>2.2356</v>
      </c>
    </row>
    <row r="338" customFormat="false" ht="17.35" hidden="false" customHeight="false" outlineLevel="0" collapsed="false">
      <c r="A338" s="6" t="n">
        <v>27</v>
      </c>
      <c r="B338" s="7" t="n">
        <v>101325</v>
      </c>
      <c r="C338" s="6" t="n">
        <v>198.64</v>
      </c>
      <c r="D338" s="6" t="n">
        <v>7600</v>
      </c>
      <c r="E338" s="8" t="n">
        <f aca="false">B338/287/C338</f>
        <v>1.77732974470301</v>
      </c>
      <c r="F338" s="7" t="n">
        <v>1005</v>
      </c>
      <c r="G338" s="0" t="n">
        <v>2.42286</v>
      </c>
      <c r="H338" s="7" t="n">
        <v>300</v>
      </c>
      <c r="I338" s="8" t="n">
        <f aca="false">0.5+0.039*A338*A338+0.5*H338/C338</f>
        <v>29.6861349174386</v>
      </c>
      <c r="J338" s="8" t="n">
        <f aca="false">POWER(I338,-1/3)</f>
        <v>0.322960033189855</v>
      </c>
      <c r="K338" s="7" t="n">
        <v>0.71</v>
      </c>
      <c r="L338" s="8" t="n">
        <f aca="false">0.00001827*((291.15+120)/(C338+120))*POWER(C338/291.15,3/2)</f>
        <v>1.32850568346379E-005</v>
      </c>
      <c r="M338" s="7" t="n">
        <f aca="false">E338*D338*G338/L338</f>
        <v>2463465614.88387</v>
      </c>
      <c r="N338" s="7" t="n">
        <f aca="false">0.332*SQRT(J338)*POWER(K338,-2/3)/SQRT(M338)</f>
        <v>4.7763959639809E-006</v>
      </c>
      <c r="O338" s="7" t="n">
        <f aca="false">C338+0.85*D338*D338/2/F338</f>
        <v>24624.5106467662</v>
      </c>
      <c r="P338" s="7" t="n">
        <f aca="false">N338*E338*D338*F338*(O338-H338)</f>
        <v>1577219.3548785</v>
      </c>
      <c r="Q338" s="7" t="n">
        <f aca="false">0.00001827*((291.15+120)/(H338+120))*POWER(H338/291.15,3/2)</f>
        <v>1.87066595305024E-005</v>
      </c>
      <c r="R338" s="7" t="n">
        <f aca="false">B338/287/H338</f>
        <v>1.17682926829268</v>
      </c>
      <c r="S338" s="7" t="n">
        <f aca="false">POWER(H338/O338,0.4)*POWER(1+POWER(K338,1/3)*(0.2)*A338*A338,0.11)</f>
        <v>0.293242425579545</v>
      </c>
      <c r="T338" s="7" t="n">
        <f aca="false">0.0296*POWER(K338,0.43)*POWER(R338*D338,0.8)*POWER(Q338,0.2)*F338*(O338-H338)/K338*S338/POWER(G338,0.2)</f>
        <v>35503131.1046329</v>
      </c>
      <c r="U338" s="0" t="n">
        <v>2.2422</v>
      </c>
    </row>
    <row r="339" customFormat="false" ht="17.35" hidden="false" customHeight="false" outlineLevel="0" collapsed="false">
      <c r="A339" s="6" t="n">
        <v>27</v>
      </c>
      <c r="B339" s="7" t="n">
        <v>101325</v>
      </c>
      <c r="C339" s="6" t="n">
        <v>198.64</v>
      </c>
      <c r="D339" s="6" t="n">
        <v>7600</v>
      </c>
      <c r="E339" s="8" t="n">
        <f aca="false">B339/287/C339</f>
        <v>1.77732974470301</v>
      </c>
      <c r="F339" s="7" t="n">
        <v>1005</v>
      </c>
      <c r="G339" s="0" t="n">
        <v>2.427</v>
      </c>
      <c r="H339" s="7" t="n">
        <v>300</v>
      </c>
      <c r="I339" s="8" t="n">
        <f aca="false">0.5+0.039*A339*A339+0.5*H339/C339</f>
        <v>29.6861349174386</v>
      </c>
      <c r="J339" s="8" t="n">
        <f aca="false">POWER(I339,-1/3)</f>
        <v>0.322960033189855</v>
      </c>
      <c r="K339" s="7" t="n">
        <v>0.71</v>
      </c>
      <c r="L339" s="8" t="n">
        <f aca="false">0.00001827*((291.15+120)/(C339+120))*POWER(C339/291.15,3/2)</f>
        <v>1.32850568346379E-005</v>
      </c>
      <c r="M339" s="7" t="n">
        <f aca="false">E339*D339*G339/L339</f>
        <v>2467674998.68881</v>
      </c>
      <c r="N339" s="7" t="n">
        <f aca="false">0.332*SQRT(J339)*POWER(K339,-2/3)/SQRT(M339)</f>
        <v>4.77232041406742E-006</v>
      </c>
      <c r="O339" s="7" t="n">
        <f aca="false">C339+0.85*D339*D339/2/F339</f>
        <v>24624.5106467662</v>
      </c>
      <c r="P339" s="7" t="n">
        <f aca="false">N339*E339*D339*F339*(O339-H339)</f>
        <v>1575873.56272605</v>
      </c>
      <c r="Q339" s="7" t="n">
        <f aca="false">0.00001827*((291.15+120)/(H339+120))*POWER(H339/291.15,3/2)</f>
        <v>1.87066595305024E-005</v>
      </c>
      <c r="R339" s="7" t="n">
        <f aca="false">B339/287/H339</f>
        <v>1.17682926829268</v>
      </c>
      <c r="S339" s="7" t="n">
        <f aca="false">POWER(H339/O339,0.4)*POWER(1+POWER(K339,1/3)*(0.2)*A339*A339,0.11)</f>
        <v>0.293242425579545</v>
      </c>
      <c r="T339" s="7" t="n">
        <f aca="false">0.0296*POWER(K339,0.43)*POWER(R339*D339,0.8)*POWER(Q339,0.2)*F339*(O339-H339)/K339*S339/POWER(G339,0.2)</f>
        <v>35491010.514973</v>
      </c>
      <c r="U339" s="0" t="n">
        <v>2.2487</v>
      </c>
    </row>
    <row r="340" customFormat="false" ht="17.35" hidden="false" customHeight="false" outlineLevel="0" collapsed="false">
      <c r="A340" s="6" t="n">
        <v>27</v>
      </c>
      <c r="B340" s="7" t="n">
        <v>101325</v>
      </c>
      <c r="C340" s="6" t="n">
        <v>198.64</v>
      </c>
      <c r="D340" s="6" t="n">
        <v>7600</v>
      </c>
      <c r="E340" s="8" t="n">
        <f aca="false">B340/287/C340</f>
        <v>1.77732974470301</v>
      </c>
      <c r="F340" s="7" t="n">
        <v>1005</v>
      </c>
      <c r="G340" s="0" t="n">
        <v>2.43129</v>
      </c>
      <c r="H340" s="7" t="n">
        <v>300</v>
      </c>
      <c r="I340" s="8" t="n">
        <f aca="false">0.5+0.039*A340*A340+0.5*H340/C340</f>
        <v>29.6861349174386</v>
      </c>
      <c r="J340" s="8" t="n">
        <f aca="false">POWER(I340,-1/3)</f>
        <v>0.322960033189855</v>
      </c>
      <c r="K340" s="7" t="n">
        <v>0.71</v>
      </c>
      <c r="L340" s="8" t="n">
        <f aca="false">0.00001827*((291.15+120)/(C340+120))*POWER(C340/291.15,3/2)</f>
        <v>1.32850568346379E-005</v>
      </c>
      <c r="M340" s="7" t="n">
        <f aca="false">E340*D340*G340/L340</f>
        <v>2472036896.39972</v>
      </c>
      <c r="N340" s="7" t="n">
        <f aca="false">0.332*SQRT(J340)*POWER(K340,-2/3)/SQRT(M340)</f>
        <v>4.76810818644469E-006</v>
      </c>
      <c r="O340" s="7" t="n">
        <f aca="false">C340+0.85*D340*D340/2/F340</f>
        <v>24624.5106467662</v>
      </c>
      <c r="P340" s="7" t="n">
        <f aca="false">N340*E340*D340*F340*(O340-H340)</f>
        <v>1574482.63806573</v>
      </c>
      <c r="Q340" s="7" t="n">
        <f aca="false">0.00001827*((291.15+120)/(H340+120))*POWER(H340/291.15,3/2)</f>
        <v>1.87066595305024E-005</v>
      </c>
      <c r="R340" s="7" t="n">
        <f aca="false">B340/287/H340</f>
        <v>1.17682926829268</v>
      </c>
      <c r="S340" s="7" t="n">
        <f aca="false">POWER(H340/O340,0.4)*POWER(1+POWER(K340,1/3)*(0.2)*A340*A340,0.11)</f>
        <v>0.293242425579545</v>
      </c>
      <c r="T340" s="7" t="n">
        <f aca="false">0.0296*POWER(K340,0.43)*POWER(R340*D340,0.8)*POWER(Q340,0.2)*F340*(O340-H340)/K340*S340/POWER(G340,0.2)</f>
        <v>35478476.9207632</v>
      </c>
      <c r="U340" s="0" t="n">
        <v>2.2552</v>
      </c>
    </row>
    <row r="341" customFormat="false" ht="17.35" hidden="false" customHeight="false" outlineLevel="0" collapsed="false">
      <c r="A341" s="6" t="n">
        <v>27</v>
      </c>
      <c r="B341" s="7" t="n">
        <v>101325</v>
      </c>
      <c r="C341" s="6" t="n">
        <v>198.64</v>
      </c>
      <c r="D341" s="6" t="n">
        <v>7600</v>
      </c>
      <c r="E341" s="8" t="n">
        <f aca="false">B341/287/C341</f>
        <v>1.77732974470301</v>
      </c>
      <c r="F341" s="7" t="n">
        <v>1005</v>
      </c>
      <c r="G341" s="0" t="n">
        <v>2.43577</v>
      </c>
      <c r="H341" s="7" t="n">
        <v>300</v>
      </c>
      <c r="I341" s="8" t="n">
        <f aca="false">0.5+0.039*A341*A341+0.5*H341/C341</f>
        <v>29.6861349174386</v>
      </c>
      <c r="J341" s="8" t="n">
        <f aca="false">POWER(I341,-1/3)</f>
        <v>0.322960033189855</v>
      </c>
      <c r="K341" s="7" t="n">
        <v>0.71</v>
      </c>
      <c r="L341" s="8" t="n">
        <f aca="false">0.00001827*((291.15+120)/(C341+120))*POWER(C341/291.15,3/2)</f>
        <v>1.32850568346379E-005</v>
      </c>
      <c r="M341" s="7" t="n">
        <f aca="false">E341*D341*G341/L341</f>
        <v>2476591978.39153</v>
      </c>
      <c r="N341" s="7" t="n">
        <f aca="false">0.332*SQRT(J341)*POWER(K341,-2/3)/SQRT(M341)</f>
        <v>4.76372128705507E-006</v>
      </c>
      <c r="O341" s="7" t="n">
        <f aca="false">C341+0.85*D341*D341/2/F341</f>
        <v>24624.5106467662</v>
      </c>
      <c r="P341" s="7" t="n">
        <f aca="false">N341*E341*D341*F341*(O341-H341)</f>
        <v>1573034.03483489</v>
      </c>
      <c r="Q341" s="7" t="n">
        <f aca="false">0.00001827*((291.15+120)/(H341+120))*POWER(H341/291.15,3/2)</f>
        <v>1.87066595305024E-005</v>
      </c>
      <c r="R341" s="7" t="n">
        <f aca="false">B341/287/H341</f>
        <v>1.17682926829268</v>
      </c>
      <c r="S341" s="7" t="n">
        <f aca="false">POWER(H341/O341,0.4)*POWER(1+POWER(K341,1/3)*(0.2)*A341*A341,0.11)</f>
        <v>0.293242425579545</v>
      </c>
      <c r="T341" s="7" t="n">
        <f aca="false">0.0296*POWER(K341,0.43)*POWER(R341*D341,0.8)*POWER(Q341,0.2)*F341*(O341-H341)/K341*S341/POWER(G341,0.2)</f>
        <v>35465416.5217217</v>
      </c>
      <c r="U341" s="0" t="n">
        <v>2.2618</v>
      </c>
    </row>
    <row r="342" customFormat="false" ht="17.35" hidden="false" customHeight="false" outlineLevel="0" collapsed="false">
      <c r="A342" s="6" t="n">
        <v>27</v>
      </c>
      <c r="B342" s="7" t="n">
        <v>101325</v>
      </c>
      <c r="C342" s="6" t="n">
        <v>198.64</v>
      </c>
      <c r="D342" s="6" t="n">
        <v>7600</v>
      </c>
      <c r="E342" s="8" t="n">
        <f aca="false">B342/287/C342</f>
        <v>1.77732974470301</v>
      </c>
      <c r="F342" s="7" t="n">
        <v>1005</v>
      </c>
      <c r="G342" s="0" t="n">
        <v>2.44052</v>
      </c>
      <c r="H342" s="7" t="n">
        <v>300</v>
      </c>
      <c r="I342" s="8" t="n">
        <f aca="false">0.5+0.039*A342*A342+0.5*H342/C342</f>
        <v>29.6861349174386</v>
      </c>
      <c r="J342" s="8" t="n">
        <f aca="false">POWER(I342,-1/3)</f>
        <v>0.322960033189855</v>
      </c>
      <c r="K342" s="7" t="n">
        <v>0.71</v>
      </c>
      <c r="L342" s="8" t="n">
        <f aca="false">0.00001827*((291.15+120)/(C342+120))*POWER(C342/291.15,3/2)</f>
        <v>1.32850568346379E-005</v>
      </c>
      <c r="M342" s="7" t="n">
        <f aca="false">E342*D342*G342/L342</f>
        <v>2481421585.41409</v>
      </c>
      <c r="N342" s="7" t="n">
        <f aca="false">0.332*SQRT(J342)*POWER(K342,-2/3)/SQRT(M342)</f>
        <v>4.75908319825852E-006</v>
      </c>
      <c r="O342" s="7" t="n">
        <f aca="false">C342+0.85*D342*D342/2/F342</f>
        <v>24624.5106467662</v>
      </c>
      <c r="P342" s="7" t="n">
        <f aca="false">N342*E342*D342*F342*(O342-H342)</f>
        <v>1571502.48605319</v>
      </c>
      <c r="Q342" s="7" t="n">
        <f aca="false">0.00001827*((291.15+120)/(H342+120))*POWER(H342/291.15,3/2)</f>
        <v>1.87066595305024E-005</v>
      </c>
      <c r="R342" s="7" t="n">
        <f aca="false">B342/287/H342</f>
        <v>1.17682926829268</v>
      </c>
      <c r="S342" s="7" t="n">
        <f aca="false">POWER(H342/O342,0.4)*POWER(1+POWER(K342,1/3)*(0.2)*A342*A342,0.11)</f>
        <v>0.293242425579545</v>
      </c>
      <c r="T342" s="7" t="n">
        <f aca="false">0.0296*POWER(K342,0.43)*POWER(R342*D342,0.8)*POWER(Q342,0.2)*F342*(O342-H342)/K342*S342/POWER(G342,0.2)</f>
        <v>35451600.4470877</v>
      </c>
      <c r="U342" s="0" t="n">
        <v>2.2683</v>
      </c>
    </row>
    <row r="343" customFormat="false" ht="17.35" hidden="false" customHeight="false" outlineLevel="0" collapsed="false">
      <c r="A343" s="6" t="n">
        <v>27</v>
      </c>
      <c r="B343" s="7" t="n">
        <v>101325</v>
      </c>
      <c r="C343" s="6" t="n">
        <v>198.64</v>
      </c>
      <c r="D343" s="6" t="n">
        <v>7600</v>
      </c>
      <c r="E343" s="8" t="n">
        <f aca="false">B343/287/C343</f>
        <v>1.77732974470301</v>
      </c>
      <c r="F343" s="7" t="n">
        <v>1005</v>
      </c>
      <c r="G343" s="0" t="n">
        <v>2.44561</v>
      </c>
      <c r="H343" s="7" t="n">
        <v>300</v>
      </c>
      <c r="I343" s="8" t="n">
        <f aca="false">0.5+0.039*A343*A343+0.5*H343/C343</f>
        <v>29.6861349174386</v>
      </c>
      <c r="J343" s="8" t="n">
        <f aca="false">POWER(I343,-1/3)</f>
        <v>0.322960033189855</v>
      </c>
      <c r="K343" s="7" t="n">
        <v>0.71</v>
      </c>
      <c r="L343" s="8" t="n">
        <f aca="false">0.00001827*((291.15+120)/(C343+120))*POWER(C343/291.15,3/2)</f>
        <v>1.32850568346379E-005</v>
      </c>
      <c r="M343" s="7" t="n">
        <f aca="false">E343*D343*G343/L343</f>
        <v>2486596890.62354</v>
      </c>
      <c r="N343" s="7" t="n">
        <f aca="false">0.332*SQRT(J343)*POWER(K343,-2/3)/SQRT(M343)</f>
        <v>4.75412812555527E-006</v>
      </c>
      <c r="O343" s="7" t="n">
        <f aca="false">C343+0.85*D343*D343/2/F343</f>
        <v>24624.5106467662</v>
      </c>
      <c r="P343" s="7" t="n">
        <f aca="false">N343*E343*D343*F343*(O343-H343)</f>
        <v>1569866.26564112</v>
      </c>
      <c r="Q343" s="7" t="n">
        <f aca="false">0.00001827*((291.15+120)/(H343+120))*POWER(H343/291.15,3/2)</f>
        <v>1.87066595305024E-005</v>
      </c>
      <c r="R343" s="7" t="n">
        <f aca="false">B343/287/H343</f>
        <v>1.17682926829268</v>
      </c>
      <c r="S343" s="7" t="n">
        <f aca="false">POWER(H343/O343,0.4)*POWER(1+POWER(K343,1/3)*(0.2)*A343*A343,0.11)</f>
        <v>0.293242425579545</v>
      </c>
      <c r="T343" s="7" t="n">
        <f aca="false">0.0296*POWER(K343,0.43)*POWER(R343*D343,0.8)*POWER(Q343,0.2)*F343*(O343-H343)/K343*S343/POWER(G343,0.2)</f>
        <v>35436831.2026183</v>
      </c>
      <c r="U343" s="0" t="n">
        <v>2.2748</v>
      </c>
    </row>
    <row r="344" customFormat="false" ht="17.35" hidden="false" customHeight="false" outlineLevel="0" collapsed="false">
      <c r="A344" s="6" t="n">
        <v>27</v>
      </c>
      <c r="B344" s="7" t="n">
        <v>101325</v>
      </c>
      <c r="C344" s="6" t="n">
        <v>198.64</v>
      </c>
      <c r="D344" s="6" t="n">
        <v>7600</v>
      </c>
      <c r="E344" s="8" t="n">
        <f aca="false">B344/287/C344</f>
        <v>1.77732974470301</v>
      </c>
      <c r="F344" s="7" t="n">
        <v>1005</v>
      </c>
      <c r="G344" s="0" t="n">
        <v>2.45118</v>
      </c>
      <c r="H344" s="7" t="n">
        <v>300</v>
      </c>
      <c r="I344" s="8" t="n">
        <f aca="false">0.5+0.039*A344*A344+0.5*H344/C344</f>
        <v>29.6861349174386</v>
      </c>
      <c r="J344" s="8" t="n">
        <f aca="false">POWER(I344,-1/3)</f>
        <v>0.322960033189855</v>
      </c>
      <c r="K344" s="7" t="n">
        <v>0.71</v>
      </c>
      <c r="L344" s="8" t="n">
        <f aca="false">0.00001827*((291.15+120)/(C344+120))*POWER(C344/291.15,3/2)</f>
        <v>1.32850568346379E-005</v>
      </c>
      <c r="M344" s="7" t="n">
        <f aca="false">E344*D344*G344/L344</f>
        <v>2492260240.33211</v>
      </c>
      <c r="N344" s="7" t="n">
        <f aca="false">0.332*SQRT(J344)*POWER(K344,-2/3)/SQRT(M344)</f>
        <v>4.74872347265783E-006</v>
      </c>
      <c r="O344" s="7" t="n">
        <f aca="false">C344+0.85*D344*D344/2/F344</f>
        <v>24624.5106467662</v>
      </c>
      <c r="P344" s="7" t="n">
        <f aca="false">N344*E344*D344*F344*(O344-H344)</f>
        <v>1568081.58882192</v>
      </c>
      <c r="Q344" s="7" t="n">
        <f aca="false">0.00001827*((291.15+120)/(H344+120))*POWER(H344/291.15,3/2)</f>
        <v>1.87066595305024E-005</v>
      </c>
      <c r="R344" s="7" t="n">
        <f aca="false">B344/287/H344</f>
        <v>1.17682926829268</v>
      </c>
      <c r="S344" s="7" t="n">
        <f aca="false">POWER(H344/O344,0.4)*POWER(1+POWER(K344,1/3)*(0.2)*A344*A344,0.11)</f>
        <v>0.293242425579545</v>
      </c>
      <c r="T344" s="7" t="n">
        <f aca="false">0.0296*POWER(K344,0.43)*POWER(R344*D344,0.8)*POWER(Q344,0.2)*F344*(O344-H344)/K344*S344/POWER(G344,0.2)</f>
        <v>35420711.390429</v>
      </c>
      <c r="U344" s="0" t="n">
        <v>2.2813</v>
      </c>
    </row>
    <row r="345" customFormat="false" ht="17.35" hidden="false" customHeight="false" outlineLevel="0" collapsed="false">
      <c r="A345" s="6" t="n">
        <v>27</v>
      </c>
      <c r="B345" s="7" t="n">
        <v>101325</v>
      </c>
      <c r="C345" s="6" t="n">
        <v>198.64</v>
      </c>
      <c r="D345" s="6" t="n">
        <v>7600</v>
      </c>
      <c r="E345" s="8" t="n">
        <f aca="false">B345/287/C345</f>
        <v>1.77732974470301</v>
      </c>
      <c r="F345" s="7" t="n">
        <v>1005</v>
      </c>
      <c r="G345" s="0" t="n">
        <v>2.45736</v>
      </c>
      <c r="H345" s="7" t="n">
        <v>300</v>
      </c>
      <c r="I345" s="8" t="n">
        <f aca="false">0.5+0.039*A345*A345+0.5*H345/C345</f>
        <v>29.6861349174386</v>
      </c>
      <c r="J345" s="8" t="n">
        <f aca="false">POWER(I345,-1/3)</f>
        <v>0.322960033189855</v>
      </c>
      <c r="K345" s="7" t="n">
        <v>0.71</v>
      </c>
      <c r="L345" s="8" t="n">
        <f aca="false">0.00001827*((291.15+120)/(C345+120))*POWER(C345/291.15,3/2)</f>
        <v>1.32850568346379E-005</v>
      </c>
      <c r="M345" s="7" t="n">
        <f aca="false">E345*D345*G345/L345</f>
        <v>2498543813.25831</v>
      </c>
      <c r="N345" s="7" t="n">
        <f aca="false">0.332*SQRT(J345)*POWER(K345,-2/3)/SQRT(M345)</f>
        <v>4.74274844549095E-006</v>
      </c>
      <c r="O345" s="7" t="n">
        <f aca="false">C345+0.85*D345*D345/2/F345</f>
        <v>24624.5106467662</v>
      </c>
      <c r="P345" s="7" t="n">
        <f aca="false">N345*E345*D345*F345*(O345-H345)</f>
        <v>1566108.56804127</v>
      </c>
      <c r="Q345" s="7" t="n">
        <f aca="false">0.00001827*((291.15+120)/(H345+120))*POWER(H345/291.15,3/2)</f>
        <v>1.87066595305024E-005</v>
      </c>
      <c r="R345" s="7" t="n">
        <f aca="false">B345/287/H345</f>
        <v>1.17682926829268</v>
      </c>
      <c r="S345" s="7" t="n">
        <f aca="false">POWER(H345/O345,0.4)*POWER(1+POWER(K345,1/3)*(0.2)*A345*A345,0.11)</f>
        <v>0.293242425579545</v>
      </c>
      <c r="T345" s="7" t="n">
        <f aca="false">0.0296*POWER(K345,0.43)*POWER(R345*D345,0.8)*POWER(Q345,0.2)*F345*(O345-H345)/K345*S345/POWER(G345,0.2)</f>
        <v>35402877.5741896</v>
      </c>
      <c r="U345" s="0" t="n">
        <v>2.2879</v>
      </c>
    </row>
    <row r="346" customFormat="false" ht="17.35" hidden="false" customHeight="false" outlineLevel="0" collapsed="false">
      <c r="A346" s="6" t="n">
        <v>27</v>
      </c>
      <c r="B346" s="7" t="n">
        <v>101325</v>
      </c>
      <c r="C346" s="6" t="n">
        <v>198.64</v>
      </c>
      <c r="D346" s="6" t="n">
        <v>7600</v>
      </c>
      <c r="E346" s="8" t="n">
        <f aca="false">B346/287/C346</f>
        <v>1.77732974470301</v>
      </c>
      <c r="F346" s="7" t="n">
        <v>1005</v>
      </c>
      <c r="G346" s="0" t="n">
        <v>2.46442</v>
      </c>
      <c r="H346" s="7" t="n">
        <v>300</v>
      </c>
      <c r="I346" s="8" t="n">
        <f aca="false">0.5+0.039*A346*A346+0.5*H346/C346</f>
        <v>29.6861349174386</v>
      </c>
      <c r="J346" s="8" t="n">
        <f aca="false">POWER(I346,-1/3)</f>
        <v>0.322960033189855</v>
      </c>
      <c r="K346" s="7" t="n">
        <v>0.71</v>
      </c>
      <c r="L346" s="8" t="n">
        <f aca="false">0.00001827*((291.15+120)/(C346+120))*POWER(C346/291.15,3/2)</f>
        <v>1.32850568346379E-005</v>
      </c>
      <c r="M346" s="7" t="n">
        <f aca="false">E346*D346*G346/L346</f>
        <v>2505722134.43291</v>
      </c>
      <c r="N346" s="7" t="n">
        <f aca="false">0.332*SQRT(J346)*POWER(K346,-2/3)/SQRT(M346)</f>
        <v>4.73595012797651E-006</v>
      </c>
      <c r="O346" s="7" t="n">
        <f aca="false">C346+0.85*D346*D346/2/F346</f>
        <v>24624.5106467662</v>
      </c>
      <c r="P346" s="7" t="n">
        <f aca="false">N346*E346*D346*F346*(O346-H346)</f>
        <v>1563863.68758219</v>
      </c>
      <c r="Q346" s="7" t="n">
        <f aca="false">0.00001827*((291.15+120)/(H346+120))*POWER(H346/291.15,3/2)</f>
        <v>1.87066595305024E-005</v>
      </c>
      <c r="R346" s="7" t="n">
        <f aca="false">B346/287/H346</f>
        <v>1.17682926829268</v>
      </c>
      <c r="S346" s="7" t="n">
        <f aca="false">POWER(H346/O346,0.4)*POWER(1+POWER(K346,1/3)*(0.2)*A346*A346,0.11)</f>
        <v>0.293242425579545</v>
      </c>
      <c r="T346" s="7" t="n">
        <f aca="false">0.0296*POWER(K346,0.43)*POWER(R346*D346,0.8)*POWER(Q346,0.2)*F346*(O346-H346)/K346*S346/POWER(G346,0.2)</f>
        <v>35382570.0598615</v>
      </c>
      <c r="U346" s="0" t="n">
        <v>2.2944</v>
      </c>
    </row>
    <row r="347" customFormat="false" ht="17.35" hidden="false" customHeight="false" outlineLevel="0" collapsed="false">
      <c r="A347" s="6" t="n">
        <v>27</v>
      </c>
      <c r="B347" s="7" t="n">
        <v>101325</v>
      </c>
      <c r="C347" s="6" t="n">
        <v>198.64</v>
      </c>
      <c r="D347" s="6" t="n">
        <v>7600</v>
      </c>
      <c r="E347" s="8" t="n">
        <f aca="false">B347/287/C347</f>
        <v>1.77732974470301</v>
      </c>
      <c r="F347" s="7" t="n">
        <v>1005</v>
      </c>
      <c r="G347" s="0" t="n">
        <v>2.47259</v>
      </c>
      <c r="H347" s="7" t="n">
        <v>300</v>
      </c>
      <c r="I347" s="8" t="n">
        <f aca="false">0.5+0.039*A347*A347+0.5*H347/C347</f>
        <v>29.6861349174386</v>
      </c>
      <c r="J347" s="8" t="n">
        <f aca="false">POWER(I347,-1/3)</f>
        <v>0.322960033189855</v>
      </c>
      <c r="K347" s="7" t="n">
        <v>0.71</v>
      </c>
      <c r="L347" s="8" t="n">
        <f aca="false">0.00001827*((291.15+120)/(C347+120))*POWER(C347/291.15,3/2)</f>
        <v>1.32850568346379E-005</v>
      </c>
      <c r="M347" s="7" t="n">
        <f aca="false">E347*D347*G347/L347</f>
        <v>2514029058.51173</v>
      </c>
      <c r="N347" s="7" t="n">
        <f aca="false">0.332*SQRT(J347)*POWER(K347,-2/3)/SQRT(M347)</f>
        <v>4.72811932548963E-006</v>
      </c>
      <c r="O347" s="7" t="n">
        <f aca="false">C347+0.85*D347*D347/2/F347</f>
        <v>24624.5106467662</v>
      </c>
      <c r="P347" s="7" t="n">
        <f aca="false">N347*E347*D347*F347*(O347-H347)</f>
        <v>1561277.86904041</v>
      </c>
      <c r="Q347" s="7" t="n">
        <f aca="false">0.00001827*((291.15+120)/(H347+120))*POWER(H347/291.15,3/2)</f>
        <v>1.87066595305024E-005</v>
      </c>
      <c r="R347" s="7" t="n">
        <f aca="false">B347/287/H347</f>
        <v>1.17682926829268</v>
      </c>
      <c r="S347" s="7" t="n">
        <f aca="false">POWER(H347/O347,0.4)*POWER(1+POWER(K347,1/3)*(0.2)*A347*A347,0.11)</f>
        <v>0.293242425579545</v>
      </c>
      <c r="T347" s="7" t="n">
        <f aca="false">0.0296*POWER(K347,0.43)*POWER(R347*D347,0.8)*POWER(Q347,0.2)*F347*(O347-H347)/K347*S347/POWER(G347,0.2)</f>
        <v>35359156.6815633</v>
      </c>
      <c r="U347" s="0" t="n">
        <v>2.3009</v>
      </c>
    </row>
    <row r="348" customFormat="false" ht="17.35" hidden="false" customHeight="false" outlineLevel="0" collapsed="false">
      <c r="A348" s="6" t="n">
        <v>27</v>
      </c>
      <c r="B348" s="7" t="n">
        <v>101325</v>
      </c>
      <c r="C348" s="6" t="n">
        <v>198.64</v>
      </c>
      <c r="D348" s="6" t="n">
        <v>7600</v>
      </c>
      <c r="E348" s="8" t="n">
        <f aca="false">B348/287/C348</f>
        <v>1.77732974470301</v>
      </c>
      <c r="F348" s="7" t="n">
        <v>1005</v>
      </c>
      <c r="G348" s="0" t="n">
        <v>2.48236</v>
      </c>
      <c r="H348" s="7" t="n">
        <v>300</v>
      </c>
      <c r="I348" s="8" t="n">
        <f aca="false">0.5+0.039*A348*A348+0.5*H348/C348</f>
        <v>29.6861349174386</v>
      </c>
      <c r="J348" s="8" t="n">
        <f aca="false">POWER(I348,-1/3)</f>
        <v>0.322960033189855</v>
      </c>
      <c r="K348" s="7" t="n">
        <v>0.71</v>
      </c>
      <c r="L348" s="8" t="n">
        <f aca="false">0.00001827*((291.15+120)/(C348+120))*POWER(C348/291.15,3/2)</f>
        <v>1.32850568346379E-005</v>
      </c>
      <c r="M348" s="7" t="n">
        <f aca="false">E348*D348*G348/L348</f>
        <v>2523962797.58762</v>
      </c>
      <c r="N348" s="7" t="n">
        <f aca="false">0.332*SQRT(J348)*POWER(K348,-2/3)/SQRT(M348)</f>
        <v>4.71880575544857E-006</v>
      </c>
      <c r="O348" s="7" t="n">
        <f aca="false">C348+0.85*D348*D348/2/F348</f>
        <v>24624.5106467662</v>
      </c>
      <c r="P348" s="7" t="n">
        <f aca="false">N348*E348*D348*F348*(O348-H348)</f>
        <v>1558202.42407258</v>
      </c>
      <c r="Q348" s="7" t="n">
        <f aca="false">0.00001827*((291.15+120)/(H348+120))*POWER(H348/291.15,3/2)</f>
        <v>1.87066595305024E-005</v>
      </c>
      <c r="R348" s="7" t="n">
        <f aca="false">B348/287/H348</f>
        <v>1.17682926829268</v>
      </c>
      <c r="S348" s="7" t="n">
        <f aca="false">POWER(H348/O348,0.4)*POWER(1+POWER(K348,1/3)*(0.2)*A348*A348,0.11)</f>
        <v>0.293242425579545</v>
      </c>
      <c r="T348" s="7" t="n">
        <f aca="false">0.0296*POWER(K348,0.43)*POWER(R348*D348,0.8)*POWER(Q348,0.2)*F348*(O348-H348)/K348*S348/POWER(G348,0.2)</f>
        <v>35331279.6526435</v>
      </c>
      <c r="U348" s="0" t="n">
        <v>2.3075</v>
      </c>
    </row>
    <row r="349" customFormat="false" ht="17.35" hidden="false" customHeight="false" outlineLevel="0" collapsed="false">
      <c r="A349" s="6" t="n">
        <v>27</v>
      </c>
      <c r="B349" s="7" t="n">
        <v>101325</v>
      </c>
      <c r="C349" s="6" t="n">
        <v>198.64</v>
      </c>
      <c r="D349" s="6" t="n">
        <v>7600</v>
      </c>
      <c r="E349" s="8" t="n">
        <f aca="false">B349/287/C349</f>
        <v>1.77732974470301</v>
      </c>
      <c r="F349" s="7" t="n">
        <v>1005</v>
      </c>
      <c r="G349" s="0" t="n">
        <v>2.49467</v>
      </c>
      <c r="H349" s="7" t="n">
        <v>300</v>
      </c>
      <c r="I349" s="8" t="n">
        <f aca="false">0.5+0.039*A349*A349+0.5*H349/C349</f>
        <v>29.6861349174386</v>
      </c>
      <c r="J349" s="8" t="n">
        <f aca="false">POWER(I349,-1/3)</f>
        <v>0.322960033189855</v>
      </c>
      <c r="K349" s="7" t="n">
        <v>0.71</v>
      </c>
      <c r="L349" s="8" t="n">
        <f aca="false">0.00001827*((291.15+120)/(C349+120))*POWER(C349/291.15,3/2)</f>
        <v>1.32850568346379E-005</v>
      </c>
      <c r="M349" s="7" t="n">
        <f aca="false">E349*D349*G349/L349</f>
        <v>2536479105.47137</v>
      </c>
      <c r="N349" s="7" t="n">
        <f aca="false">0.332*SQRT(J349)*POWER(K349,-2/3)/SQRT(M349)</f>
        <v>4.70714883571159E-006</v>
      </c>
      <c r="O349" s="7" t="n">
        <f aca="false">C349+0.85*D349*D349/2/F349</f>
        <v>24624.5106467662</v>
      </c>
      <c r="P349" s="7" t="n">
        <f aca="false">N349*E349*D349*F349*(O349-H349)</f>
        <v>1554353.17883285</v>
      </c>
      <c r="Q349" s="7" t="n">
        <f aca="false">0.00001827*((291.15+120)/(H349+120))*POWER(H349/291.15,3/2)</f>
        <v>1.87066595305024E-005</v>
      </c>
      <c r="R349" s="7" t="n">
        <f aca="false">B349/287/H349</f>
        <v>1.17682926829268</v>
      </c>
      <c r="S349" s="7" t="n">
        <f aca="false">POWER(H349/O349,0.4)*POWER(1+POWER(K349,1/3)*(0.2)*A349*A349,0.11)</f>
        <v>0.293242425579545</v>
      </c>
      <c r="T349" s="7" t="n">
        <f aca="false">0.0296*POWER(K349,0.43)*POWER(R349*D349,0.8)*POWER(Q349,0.2)*F349*(O349-H349)/K349*S349/POWER(G349,0.2)</f>
        <v>35296342.0402506</v>
      </c>
      <c r="U349" s="0" t="n">
        <v>2.314</v>
      </c>
    </row>
    <row r="350" customFormat="false" ht="17.35" hidden="false" customHeight="false" outlineLevel="0" collapsed="false">
      <c r="A350" s="6" t="n">
        <v>27</v>
      </c>
      <c r="B350" s="7" t="n">
        <v>101325</v>
      </c>
      <c r="C350" s="6" t="n">
        <v>198.64</v>
      </c>
      <c r="D350" s="6" t="n">
        <v>7600</v>
      </c>
      <c r="E350" s="8" t="n">
        <f aca="false">B350/287/C350</f>
        <v>1.77732974470301</v>
      </c>
      <c r="F350" s="7" t="n">
        <v>1005</v>
      </c>
      <c r="G350" s="0" t="n">
        <v>2.51402</v>
      </c>
      <c r="H350" s="7" t="n">
        <v>300</v>
      </c>
      <c r="I350" s="8" t="n">
        <f aca="false">0.5+0.039*A350*A350+0.5*H350/C350</f>
        <v>29.6861349174386</v>
      </c>
      <c r="J350" s="8" t="n">
        <f aca="false">POWER(I350,-1/3)</f>
        <v>0.322960033189855</v>
      </c>
      <c r="K350" s="7" t="n">
        <v>0.71</v>
      </c>
      <c r="L350" s="8" t="n">
        <f aca="false">0.00001827*((291.15+120)/(C350+120))*POWER(C350/291.15,3/2)</f>
        <v>1.32850568346379E-005</v>
      </c>
      <c r="M350" s="7" t="n">
        <f aca="false">E350*D350*G350/L350</f>
        <v>2556153399.34225</v>
      </c>
      <c r="N350" s="7" t="n">
        <f aca="false">0.332*SQRT(J350)*POWER(K350,-2/3)/SQRT(M350)</f>
        <v>4.68899876707918E-006</v>
      </c>
      <c r="O350" s="7" t="n">
        <f aca="false">C350+0.85*D350*D350/2/F350</f>
        <v>24624.5106467662</v>
      </c>
      <c r="P350" s="7" t="n">
        <f aca="false">N350*E350*D350*F350*(O350-H350)</f>
        <v>1548359.82322429</v>
      </c>
      <c r="Q350" s="7" t="n">
        <f aca="false">0.00001827*((291.15+120)/(H350+120))*POWER(H350/291.15,3/2)</f>
        <v>1.87066595305024E-005</v>
      </c>
      <c r="R350" s="7" t="n">
        <f aca="false">B350/287/H350</f>
        <v>1.17682926829268</v>
      </c>
      <c r="S350" s="7" t="n">
        <f aca="false">POWER(H350/O350,0.4)*POWER(1+POWER(K350,1/3)*(0.2)*A350*A350,0.11)</f>
        <v>0.293242425579545</v>
      </c>
      <c r="T350" s="7" t="n">
        <f aca="false">0.0296*POWER(K350,0.43)*POWER(R350*D350,0.8)*POWER(Q350,0.2)*F350*(O350-H350)/K350*S350/POWER(G350,0.2)</f>
        <v>35241839.9512648</v>
      </c>
      <c r="U350" s="0" t="n">
        <v>2.3205</v>
      </c>
    </row>
    <row r="351" customFormat="false" ht="17.35" hidden="false" customHeight="false" outlineLevel="0" collapsed="false">
      <c r="A351" s="6" t="n">
        <v>27</v>
      </c>
      <c r="B351" s="7" t="n">
        <v>101325</v>
      </c>
      <c r="C351" s="6" t="n">
        <v>198.64</v>
      </c>
      <c r="D351" s="6" t="n">
        <v>7600</v>
      </c>
      <c r="E351" s="8" t="n">
        <f aca="false">B351/287/C351</f>
        <v>1.77732974470301</v>
      </c>
      <c r="F351" s="7" t="n">
        <v>1005</v>
      </c>
      <c r="G351" s="0" t="n">
        <v>2.53542</v>
      </c>
      <c r="H351" s="7" t="n">
        <v>300</v>
      </c>
      <c r="I351" s="8" t="n">
        <f aca="false">0.5+0.039*A351*A351+0.5*H351/C351</f>
        <v>29.6861349174386</v>
      </c>
      <c r="J351" s="8" t="n">
        <f aca="false">POWER(I351,-1/3)</f>
        <v>0.322960033189855</v>
      </c>
      <c r="K351" s="7" t="n">
        <v>0.71</v>
      </c>
      <c r="L351" s="8" t="n">
        <f aca="false">0.00001827*((291.15+120)/(C351+120))*POWER(C351/291.15,3/2)</f>
        <v>1.32850568346379E-005</v>
      </c>
      <c r="M351" s="7" t="n">
        <f aca="false">E351*D351*G351/L351</f>
        <v>2577912049.92813</v>
      </c>
      <c r="N351" s="7" t="n">
        <f aca="false">0.332*SQRT(J351)*POWER(K351,-2/3)/SQRT(M351)</f>
        <v>4.66916828348585E-006</v>
      </c>
      <c r="O351" s="7" t="n">
        <f aca="false">C351+0.85*D351*D351/2/F351</f>
        <v>24624.5106467662</v>
      </c>
      <c r="P351" s="7" t="n">
        <f aca="false">N351*E351*D351*F351*(O351-H351)</f>
        <v>1541811.57580598</v>
      </c>
      <c r="Q351" s="7" t="n">
        <f aca="false">0.00001827*((291.15+120)/(H351+120))*POWER(H351/291.15,3/2)</f>
        <v>1.87066595305024E-005</v>
      </c>
      <c r="R351" s="7" t="n">
        <f aca="false">B351/287/H351</f>
        <v>1.17682926829268</v>
      </c>
      <c r="S351" s="7" t="n">
        <f aca="false">POWER(H351/O351,0.4)*POWER(1+POWER(K351,1/3)*(0.2)*A351*A351,0.11)</f>
        <v>0.293242425579545</v>
      </c>
      <c r="T351" s="7" t="n">
        <f aca="false">0.0296*POWER(K351,0.43)*POWER(R351*D351,0.8)*POWER(Q351,0.2)*F351*(O351-H351)/K351*S351/POWER(G351,0.2)</f>
        <v>35182146.9167417</v>
      </c>
      <c r="U351" s="0" t="n">
        <v>2.3271</v>
      </c>
    </row>
    <row r="352" customFormat="false" ht="17.35" hidden="false" customHeight="false" outlineLevel="0" collapsed="false">
      <c r="A352" s="6" t="n">
        <v>27</v>
      </c>
      <c r="B352" s="7" t="n">
        <v>101325</v>
      </c>
      <c r="C352" s="6" t="n">
        <v>198.64</v>
      </c>
      <c r="D352" s="6" t="n">
        <v>7600</v>
      </c>
      <c r="E352" s="8" t="n">
        <f aca="false">B352/287/C352</f>
        <v>1.77732974470301</v>
      </c>
      <c r="F352" s="7" t="n">
        <v>1005</v>
      </c>
      <c r="G352" s="0" t="n">
        <v>2.55618</v>
      </c>
      <c r="H352" s="7" t="n">
        <v>300</v>
      </c>
      <c r="I352" s="8" t="n">
        <f aca="false">0.5+0.039*A352*A352+0.5*H352/C352</f>
        <v>29.6861349174386</v>
      </c>
      <c r="J352" s="8" t="n">
        <f aca="false">POWER(I352,-1/3)</f>
        <v>0.322960033189855</v>
      </c>
      <c r="K352" s="7" t="n">
        <v>0.71</v>
      </c>
      <c r="L352" s="8" t="n">
        <f aca="false">0.00001827*((291.15+120)/(C352+120))*POWER(C352/291.15,3/2)</f>
        <v>1.32850568346379E-005</v>
      </c>
      <c r="M352" s="7" t="n">
        <f aca="false">E352*D352*G352/L352</f>
        <v>2599019974.51518</v>
      </c>
      <c r="N352" s="7" t="n">
        <f aca="false">0.332*SQRT(J352)*POWER(K352,-2/3)/SQRT(M352)</f>
        <v>4.65016931923906E-006</v>
      </c>
      <c r="O352" s="7" t="n">
        <f aca="false">C352+0.85*D352*D352/2/F352</f>
        <v>24624.5106467662</v>
      </c>
      <c r="P352" s="7" t="n">
        <f aca="false">N352*E352*D352*F352*(O352-H352)</f>
        <v>1535537.90537357</v>
      </c>
      <c r="Q352" s="7" t="n">
        <f aca="false">0.00001827*((291.15+120)/(H352+120))*POWER(H352/291.15,3/2)</f>
        <v>1.87066595305024E-005</v>
      </c>
      <c r="R352" s="7" t="n">
        <f aca="false">B352/287/H352</f>
        <v>1.17682926829268</v>
      </c>
      <c r="S352" s="7" t="n">
        <f aca="false">POWER(H352/O352,0.4)*POWER(1+POWER(K352,1/3)*(0.2)*A352*A352,0.11)</f>
        <v>0.293242425579545</v>
      </c>
      <c r="T352" s="7" t="n">
        <f aca="false">0.0296*POWER(K352,0.43)*POWER(R352*D352,0.8)*POWER(Q352,0.2)*F352*(O352-H352)/K352*S352/POWER(G352,0.2)</f>
        <v>35124814.0439996</v>
      </c>
      <c r="U352" s="0" t="n">
        <v>2.3336</v>
      </c>
    </row>
    <row r="353" customFormat="false" ht="17.35" hidden="false" customHeight="false" outlineLevel="0" collapsed="false">
      <c r="A353" s="6" t="n">
        <v>27</v>
      </c>
      <c r="B353" s="7" t="n">
        <v>101325</v>
      </c>
      <c r="C353" s="6" t="n">
        <v>198.64</v>
      </c>
      <c r="D353" s="6" t="n">
        <v>7600</v>
      </c>
      <c r="E353" s="8" t="n">
        <f aca="false">B353/287/C353</f>
        <v>1.77732974470301</v>
      </c>
      <c r="F353" s="7" t="n">
        <v>1005</v>
      </c>
      <c r="G353" s="0" t="n">
        <v>2.57909</v>
      </c>
      <c r="H353" s="7" t="n">
        <v>300</v>
      </c>
      <c r="I353" s="8" t="n">
        <f aca="false">0.5+0.039*A353*A353+0.5*H353/C353</f>
        <v>29.6861349174386</v>
      </c>
      <c r="J353" s="8" t="n">
        <f aca="false">POWER(I353,-1/3)</f>
        <v>0.322960033189855</v>
      </c>
      <c r="K353" s="7" t="n">
        <v>0.71</v>
      </c>
      <c r="L353" s="8" t="n">
        <f aca="false">0.00001827*((291.15+120)/(C353+120))*POWER(C353/291.15,3/2)</f>
        <v>1.32850568346379E-005</v>
      </c>
      <c r="M353" s="7" t="n">
        <f aca="false">E353*D353*G353/L353</f>
        <v>2622313931.75456</v>
      </c>
      <c r="N353" s="7" t="n">
        <f aca="false">0.332*SQRT(J353)*POWER(K353,-2/3)/SQRT(M353)</f>
        <v>4.62946957172413E-006</v>
      </c>
      <c r="O353" s="7" t="n">
        <f aca="false">C353+0.85*D353*D353/2/F353</f>
        <v>24624.5106467662</v>
      </c>
      <c r="P353" s="7" t="n">
        <f aca="false">N353*E353*D353*F353*(O353-H353)</f>
        <v>1528702.61728861</v>
      </c>
      <c r="Q353" s="7" t="n">
        <f aca="false">0.00001827*((291.15+120)/(H353+120))*POWER(H353/291.15,3/2)</f>
        <v>1.87066595305024E-005</v>
      </c>
      <c r="R353" s="7" t="n">
        <f aca="false">B353/287/H353</f>
        <v>1.17682926829268</v>
      </c>
      <c r="S353" s="7" t="n">
        <f aca="false">POWER(H353/O353,0.4)*POWER(1+POWER(K353,1/3)*(0.2)*A353*A353,0.11)</f>
        <v>0.293242425579545</v>
      </c>
      <c r="T353" s="7" t="n">
        <f aca="false">0.0296*POWER(K353,0.43)*POWER(R353*D353,0.8)*POWER(Q353,0.2)*F353*(O353-H353)/K353*S353/POWER(G353,0.2)</f>
        <v>35062188.5356806</v>
      </c>
      <c r="U353" s="0" t="n">
        <v>2.3401</v>
      </c>
    </row>
    <row r="354" customFormat="false" ht="17.35" hidden="false" customHeight="false" outlineLevel="0" collapsed="false">
      <c r="A354" s="6" t="n">
        <v>27</v>
      </c>
      <c r="B354" s="7" t="n">
        <v>101325</v>
      </c>
      <c r="C354" s="6" t="n">
        <v>198.64</v>
      </c>
      <c r="D354" s="6" t="n">
        <v>7600</v>
      </c>
      <c r="E354" s="8" t="n">
        <f aca="false">B354/287/C354</f>
        <v>1.77732974470301</v>
      </c>
      <c r="F354" s="7" t="n">
        <v>1005</v>
      </c>
      <c r="G354" s="0" t="n">
        <v>2.60789</v>
      </c>
      <c r="H354" s="7" t="n">
        <v>300</v>
      </c>
      <c r="I354" s="8" t="n">
        <f aca="false">0.5+0.039*A354*A354+0.5*H354/C354</f>
        <v>29.6861349174386</v>
      </c>
      <c r="J354" s="8" t="n">
        <f aca="false">POWER(I354,-1/3)</f>
        <v>0.322960033189855</v>
      </c>
      <c r="K354" s="7" t="n">
        <v>0.71</v>
      </c>
      <c r="L354" s="8" t="n">
        <f aca="false">0.00001827*((291.15+120)/(C354+120))*POWER(C354/291.15,3/2)</f>
        <v>1.32850568346379E-005</v>
      </c>
      <c r="M354" s="7" t="n">
        <f aca="false">E354*D354*G354/L354</f>
        <v>2651596601.70192</v>
      </c>
      <c r="N354" s="7" t="n">
        <f aca="false">0.332*SQRT(J354)*POWER(K354,-2/3)/SQRT(M354)</f>
        <v>4.60383603823382E-006</v>
      </c>
      <c r="O354" s="7" t="n">
        <f aca="false">C354+0.85*D354*D354/2/F354</f>
        <v>24624.5106467662</v>
      </c>
      <c r="P354" s="7" t="n">
        <f aca="false">N354*E354*D354*F354*(O354-H354)</f>
        <v>1520238.13790714</v>
      </c>
      <c r="Q354" s="7" t="n">
        <f aca="false">0.00001827*((291.15+120)/(H354+120))*POWER(H354/291.15,3/2)</f>
        <v>1.87066595305024E-005</v>
      </c>
      <c r="R354" s="7" t="n">
        <f aca="false">B354/287/H354</f>
        <v>1.17682926829268</v>
      </c>
      <c r="S354" s="7" t="n">
        <f aca="false">POWER(H354/O354,0.4)*POWER(1+POWER(K354,1/3)*(0.2)*A354*A354,0.11)</f>
        <v>0.293242425579545</v>
      </c>
      <c r="T354" s="7" t="n">
        <f aca="false">0.0296*POWER(K354,0.43)*POWER(R354*D354,0.8)*POWER(Q354,0.2)*F354*(O354-H354)/K354*S354/POWER(G354,0.2)</f>
        <v>34984402.9364983</v>
      </c>
      <c r="U354" s="0" t="n">
        <v>2.3466</v>
      </c>
    </row>
    <row r="355" customFormat="false" ht="17.35" hidden="false" customHeight="false" outlineLevel="0" collapsed="false">
      <c r="A355" s="6" t="n">
        <v>27</v>
      </c>
      <c r="B355" s="7" t="n">
        <v>101325</v>
      </c>
      <c r="C355" s="6" t="n">
        <v>198.64</v>
      </c>
      <c r="D355" s="6" t="n">
        <v>7600</v>
      </c>
      <c r="E355" s="8" t="n">
        <f aca="false">B355/287/C355</f>
        <v>1.77732974470301</v>
      </c>
      <c r="F355" s="7" t="n">
        <v>1005</v>
      </c>
      <c r="G355" s="0" t="n">
        <v>2.63866</v>
      </c>
      <c r="H355" s="7" t="n">
        <v>300</v>
      </c>
      <c r="I355" s="8" t="n">
        <f aca="false">0.5+0.039*A355*A355+0.5*H355/C355</f>
        <v>29.6861349174386</v>
      </c>
      <c r="J355" s="8" t="n">
        <f aca="false">POWER(I355,-1/3)</f>
        <v>0.322960033189855</v>
      </c>
      <c r="K355" s="7" t="n">
        <v>0.71</v>
      </c>
      <c r="L355" s="8" t="n">
        <f aca="false">0.00001827*((291.15+120)/(C355+120))*POWER(C355/291.15,3/2)</f>
        <v>1.32850568346379E-005</v>
      </c>
      <c r="M355" s="7" t="n">
        <f aca="false">E355*D355*G355/L355</f>
        <v>2682882287.61442</v>
      </c>
      <c r="N355" s="7" t="n">
        <f aca="false">0.332*SQRT(J355)*POWER(K355,-2/3)/SQRT(M355)</f>
        <v>4.57691414552919E-006</v>
      </c>
      <c r="O355" s="7" t="n">
        <f aca="false">C355+0.85*D355*D355/2/F355</f>
        <v>24624.5106467662</v>
      </c>
      <c r="P355" s="7" t="n">
        <f aca="false">N355*E355*D355*F355*(O355-H355)</f>
        <v>1511348.22790724</v>
      </c>
      <c r="Q355" s="7" t="n">
        <f aca="false">0.00001827*((291.15+120)/(H355+120))*POWER(H355/291.15,3/2)</f>
        <v>1.87066595305024E-005</v>
      </c>
      <c r="R355" s="7" t="n">
        <f aca="false">B355/287/H355</f>
        <v>1.17682926829268</v>
      </c>
      <c r="S355" s="7" t="n">
        <f aca="false">POWER(H355/O355,0.4)*POWER(1+POWER(K355,1/3)*(0.2)*A355*A355,0.11)</f>
        <v>0.293242425579545</v>
      </c>
      <c r="T355" s="7" t="n">
        <f aca="false">0.0296*POWER(K355,0.43)*POWER(R355*D355,0.8)*POWER(Q355,0.2)*F355*(O355-H355)/K355*S355/POWER(G355,0.2)</f>
        <v>34902427.4881881</v>
      </c>
      <c r="U355" s="0" t="n">
        <v>2.3532</v>
      </c>
    </row>
    <row r="356" customFormat="false" ht="17.35" hidden="false" customHeight="false" outlineLevel="0" collapsed="false">
      <c r="A356" s="6" t="n">
        <v>27</v>
      </c>
      <c r="B356" s="7" t="n">
        <v>101325</v>
      </c>
      <c r="C356" s="6" t="n">
        <v>198.64</v>
      </c>
      <c r="D356" s="6" t="n">
        <v>7600</v>
      </c>
      <c r="E356" s="8" t="n">
        <f aca="false">B356/287/C356</f>
        <v>1.77732974470301</v>
      </c>
      <c r="F356" s="7" t="n">
        <v>1005</v>
      </c>
      <c r="G356" s="0" t="n">
        <v>2.66956</v>
      </c>
      <c r="H356" s="7" t="n">
        <v>300</v>
      </c>
      <c r="I356" s="8" t="n">
        <f aca="false">0.5+0.039*A356*A356+0.5*H356/C356</f>
        <v>29.6861349174386</v>
      </c>
      <c r="J356" s="8" t="n">
        <f aca="false">POWER(I356,-1/3)</f>
        <v>0.322960033189855</v>
      </c>
      <c r="K356" s="7" t="n">
        <v>0.71</v>
      </c>
      <c r="L356" s="8" t="n">
        <f aca="false">0.00001827*((291.15+120)/(C356+120))*POWER(C356/291.15,3/2)</f>
        <v>1.32850568346379E-005</v>
      </c>
      <c r="M356" s="7" t="n">
        <f aca="false">E356*D356*G356/L356</f>
        <v>2714300152.24544</v>
      </c>
      <c r="N356" s="7" t="n">
        <f aca="false">0.332*SQRT(J356)*POWER(K356,-2/3)/SQRT(M356)</f>
        <v>4.55034829119701E-006</v>
      </c>
      <c r="O356" s="7" t="n">
        <f aca="false">C356+0.85*D356*D356/2/F356</f>
        <v>24624.5106467662</v>
      </c>
      <c r="P356" s="7" t="n">
        <f aca="false">N356*E356*D356*F356*(O356-H356)</f>
        <v>1502575.88575898</v>
      </c>
      <c r="Q356" s="7" t="n">
        <f aca="false">0.00001827*((291.15+120)/(H356+120))*POWER(H356/291.15,3/2)</f>
        <v>1.87066595305024E-005</v>
      </c>
      <c r="R356" s="7" t="n">
        <f aca="false">B356/287/H356</f>
        <v>1.17682926829268</v>
      </c>
      <c r="S356" s="7" t="n">
        <f aca="false">POWER(H356/O356,0.4)*POWER(1+POWER(K356,1/3)*(0.2)*A356*A356,0.11)</f>
        <v>0.293242425579545</v>
      </c>
      <c r="T356" s="7" t="n">
        <f aca="false">0.0296*POWER(K356,0.43)*POWER(R356*D356,0.8)*POWER(Q356,0.2)*F356*(O356-H356)/K356*S356/POWER(G356,0.2)</f>
        <v>34821252.0636391</v>
      </c>
      <c r="U356" s="0" t="n">
        <v>2.3597</v>
      </c>
    </row>
    <row r="357" customFormat="false" ht="17.35" hidden="false" customHeight="false" outlineLevel="0" collapsed="false">
      <c r="A357" s="6" t="n">
        <v>27</v>
      </c>
      <c r="B357" s="7" t="n">
        <v>101325</v>
      </c>
      <c r="C357" s="6" t="n">
        <v>198.64</v>
      </c>
      <c r="D357" s="6" t="n">
        <v>7600</v>
      </c>
      <c r="E357" s="8" t="n">
        <f aca="false">B357/287/C357</f>
        <v>1.77732974470301</v>
      </c>
      <c r="F357" s="7" t="n">
        <v>1005</v>
      </c>
      <c r="G357" s="0" t="n">
        <v>2.70085</v>
      </c>
      <c r="H357" s="7" t="n">
        <v>300</v>
      </c>
      <c r="I357" s="8" t="n">
        <f aca="false">0.5+0.039*A357*A357+0.5*H357/C357</f>
        <v>29.6861349174386</v>
      </c>
      <c r="J357" s="8" t="n">
        <f aca="false">POWER(I357,-1/3)</f>
        <v>0.322960033189855</v>
      </c>
      <c r="K357" s="7" t="n">
        <v>0.71</v>
      </c>
      <c r="L357" s="8" t="n">
        <f aca="false">0.00001827*((291.15+120)/(C357+120))*POWER(C357/291.15,3/2)</f>
        <v>1.32850568346379E-005</v>
      </c>
      <c r="M357" s="7" t="n">
        <f aca="false">E357*D357*G357/L357</f>
        <v>2746114553.032</v>
      </c>
      <c r="N357" s="7" t="n">
        <f aca="false">0.332*SQRT(J357)*POWER(K357,-2/3)/SQRT(M357)</f>
        <v>4.52391306116787E-006</v>
      </c>
      <c r="O357" s="7" t="n">
        <f aca="false">C357+0.85*D357*D357/2/F357</f>
        <v>24624.5106467662</v>
      </c>
      <c r="P357" s="7" t="n">
        <f aca="false">N357*E357*D357*F357*(O357-H357)</f>
        <v>1493846.67721617</v>
      </c>
      <c r="Q357" s="7" t="n">
        <f aca="false">0.00001827*((291.15+120)/(H357+120))*POWER(H357/291.15,3/2)</f>
        <v>1.87066595305024E-005</v>
      </c>
      <c r="R357" s="7" t="n">
        <f aca="false">B357/287/H357</f>
        <v>1.17682926829268</v>
      </c>
      <c r="S357" s="7" t="n">
        <f aca="false">POWER(H357/O357,0.4)*POWER(1+POWER(K357,1/3)*(0.2)*A357*A357,0.11)</f>
        <v>0.293242425579545</v>
      </c>
      <c r="T357" s="7" t="n">
        <f aca="false">0.0296*POWER(K357,0.43)*POWER(R357*D357,0.8)*POWER(Q357,0.2)*F357*(O357-H357)/K357*S357/POWER(G357,0.2)</f>
        <v>34740193.0286167</v>
      </c>
      <c r="U357" s="0" t="n">
        <v>2.3662</v>
      </c>
    </row>
    <row r="358" customFormat="false" ht="17.35" hidden="false" customHeight="false" outlineLevel="0" collapsed="false">
      <c r="A358" s="6" t="n">
        <v>27</v>
      </c>
      <c r="B358" s="7" t="n">
        <v>101325</v>
      </c>
      <c r="C358" s="6" t="n">
        <v>198.64</v>
      </c>
      <c r="D358" s="6" t="n">
        <v>7600</v>
      </c>
      <c r="E358" s="8" t="n">
        <f aca="false">B358/287/C358</f>
        <v>1.77732974470301</v>
      </c>
      <c r="F358" s="7" t="n">
        <v>1005</v>
      </c>
      <c r="G358" s="0" t="n">
        <v>2.72941</v>
      </c>
      <c r="H358" s="7" t="n">
        <v>300</v>
      </c>
      <c r="I358" s="8" t="n">
        <f aca="false">0.5+0.039*A358*A358+0.5*H358/C358</f>
        <v>29.6861349174386</v>
      </c>
      <c r="J358" s="8" t="n">
        <f aca="false">POWER(I358,-1/3)</f>
        <v>0.322960033189855</v>
      </c>
      <c r="K358" s="7" t="n">
        <v>0.71</v>
      </c>
      <c r="L358" s="8" t="n">
        <f aca="false">0.00001827*((291.15+120)/(C358+120))*POWER(C358/291.15,3/2)</f>
        <v>1.32850568346379E-005</v>
      </c>
      <c r="M358" s="7" t="n">
        <f aca="false">E358*D358*G358/L358</f>
        <v>2775153200.7298</v>
      </c>
      <c r="N358" s="7" t="n">
        <f aca="false">0.332*SQRT(J358)*POWER(K358,-2/3)/SQRT(M358)</f>
        <v>4.50018215861567E-006</v>
      </c>
      <c r="O358" s="7" t="n">
        <f aca="false">C358+0.85*D358*D358/2/F358</f>
        <v>24624.5106467662</v>
      </c>
      <c r="P358" s="7" t="n">
        <f aca="false">N358*E358*D358*F358*(O358-H358)</f>
        <v>1486010.46784486</v>
      </c>
      <c r="Q358" s="7" t="n">
        <f aca="false">0.00001827*((291.15+120)/(H358+120))*POWER(H358/291.15,3/2)</f>
        <v>1.87066595305024E-005</v>
      </c>
      <c r="R358" s="7" t="n">
        <f aca="false">B358/287/H358</f>
        <v>1.17682926829268</v>
      </c>
      <c r="S358" s="7" t="n">
        <f aca="false">POWER(H358/O358,0.4)*POWER(1+POWER(K358,1/3)*(0.2)*A358*A358,0.11)</f>
        <v>0.293242425579545</v>
      </c>
      <c r="T358" s="7" t="n">
        <f aca="false">0.0296*POWER(K358,0.43)*POWER(R358*D358,0.8)*POWER(Q358,0.2)*F358*(O358-H358)/K358*S358/POWER(G358,0.2)</f>
        <v>34667183.9192056</v>
      </c>
      <c r="U358" s="0" t="n">
        <v>2.3728</v>
      </c>
    </row>
    <row r="359" customFormat="false" ht="17.35" hidden="false" customHeight="false" outlineLevel="0" collapsed="false">
      <c r="A359" s="6" t="n">
        <v>27</v>
      </c>
      <c r="B359" s="7" t="n">
        <v>101325</v>
      </c>
      <c r="C359" s="6" t="n">
        <v>198.64</v>
      </c>
      <c r="D359" s="6" t="n">
        <v>7600</v>
      </c>
      <c r="E359" s="8" t="n">
        <f aca="false">B359/287/C359</f>
        <v>1.77732974470301</v>
      </c>
      <c r="F359" s="7" t="n">
        <v>1005</v>
      </c>
      <c r="G359" s="0" t="n">
        <v>2.76053</v>
      </c>
      <c r="H359" s="7" t="n">
        <v>300</v>
      </c>
      <c r="I359" s="8" t="n">
        <f aca="false">0.5+0.039*A359*A359+0.5*H359/C359</f>
        <v>29.6861349174386</v>
      </c>
      <c r="J359" s="8" t="n">
        <f aca="false">POWER(I359,-1/3)</f>
        <v>0.322960033189855</v>
      </c>
      <c r="K359" s="7" t="n">
        <v>0.71</v>
      </c>
      <c r="L359" s="8" t="n">
        <f aca="false">0.00001827*((291.15+120)/(C359+120))*POWER(C359/291.15,3/2)</f>
        <v>1.32850568346379E-005</v>
      </c>
      <c r="M359" s="7" t="n">
        <f aca="false">E359*D359*G359/L359</f>
        <v>2806794752.42291</v>
      </c>
      <c r="N359" s="7" t="n">
        <f aca="false">0.332*SQRT(J359)*POWER(K359,-2/3)/SQRT(M359)</f>
        <v>4.47474454339134E-006</v>
      </c>
      <c r="O359" s="7" t="n">
        <f aca="false">C359+0.85*D359*D359/2/F359</f>
        <v>24624.5106467662</v>
      </c>
      <c r="P359" s="7" t="n">
        <f aca="false">N359*E359*D359*F359*(O359-H359)</f>
        <v>1477610.68286549</v>
      </c>
      <c r="Q359" s="7" t="n">
        <f aca="false">0.00001827*((291.15+120)/(H359+120))*POWER(H359/291.15,3/2)</f>
        <v>1.87066595305024E-005</v>
      </c>
      <c r="R359" s="7" t="n">
        <f aca="false">B359/287/H359</f>
        <v>1.17682926829268</v>
      </c>
      <c r="S359" s="7" t="n">
        <f aca="false">POWER(H359/O359,0.4)*POWER(1+POWER(K359,1/3)*(0.2)*A359*A359,0.11)</f>
        <v>0.293242425579545</v>
      </c>
      <c r="T359" s="7" t="n">
        <f aca="false">0.0296*POWER(K359,0.43)*POWER(R359*D359,0.8)*POWER(Q359,0.2)*F359*(O359-H359)/K359*S359/POWER(G359,0.2)</f>
        <v>34588667.0594983</v>
      </c>
      <c r="U359" s="0" t="n">
        <v>2.3793</v>
      </c>
    </row>
    <row r="360" customFormat="false" ht="17.35" hidden="false" customHeight="false" outlineLevel="0" collapsed="false">
      <c r="A360" s="6" t="n">
        <v>27</v>
      </c>
      <c r="B360" s="7" t="n">
        <v>101325</v>
      </c>
      <c r="C360" s="6" t="n">
        <v>198.64</v>
      </c>
      <c r="D360" s="6" t="n">
        <v>7600</v>
      </c>
      <c r="E360" s="8" t="n">
        <f aca="false">B360/287/C360</f>
        <v>1.77732974470301</v>
      </c>
      <c r="F360" s="7" t="n">
        <v>1005</v>
      </c>
      <c r="G360" s="0" t="n">
        <v>2.80105</v>
      </c>
      <c r="H360" s="7" t="n">
        <v>300</v>
      </c>
      <c r="I360" s="8" t="n">
        <f aca="false">0.5+0.039*A360*A360+0.5*H360/C360</f>
        <v>29.6861349174386</v>
      </c>
      <c r="J360" s="8" t="n">
        <f aca="false">POWER(I360,-1/3)</f>
        <v>0.322960033189855</v>
      </c>
      <c r="K360" s="7" t="n">
        <v>0.71</v>
      </c>
      <c r="L360" s="8" t="n">
        <f aca="false">0.00001827*((291.15+120)/(C360+120))*POWER(C360/291.15,3/2)</f>
        <v>1.32850568346379E-005</v>
      </c>
      <c r="M360" s="7" t="n">
        <f aca="false">E360*D360*G360/L360</f>
        <v>2847993842.22385</v>
      </c>
      <c r="N360" s="7" t="n">
        <f aca="false">0.332*SQRT(J360)*POWER(K360,-2/3)/SQRT(M360)</f>
        <v>4.44226080212243E-006</v>
      </c>
      <c r="O360" s="7" t="n">
        <f aca="false">C360+0.85*D360*D360/2/F360</f>
        <v>24624.5106467662</v>
      </c>
      <c r="P360" s="7" t="n">
        <f aca="false">N360*E360*D360*F360*(O360-H360)</f>
        <v>1466884.1882795</v>
      </c>
      <c r="Q360" s="7" t="n">
        <f aca="false">0.00001827*((291.15+120)/(H360+120))*POWER(H360/291.15,3/2)</f>
        <v>1.87066595305024E-005</v>
      </c>
      <c r="R360" s="7" t="n">
        <f aca="false">B360/287/H360</f>
        <v>1.17682926829268</v>
      </c>
      <c r="S360" s="7" t="n">
        <f aca="false">POWER(H360/O360,0.4)*POWER(1+POWER(K360,1/3)*(0.2)*A360*A360,0.11)</f>
        <v>0.293242425579545</v>
      </c>
      <c r="T360" s="7" t="n">
        <f aca="false">0.0296*POWER(K360,0.43)*POWER(R360*D360,0.8)*POWER(Q360,0.2)*F360*(O360-H360)/K360*S360/POWER(G360,0.2)</f>
        <v>34488010.967565</v>
      </c>
      <c r="U360" s="0" t="n">
        <v>2.3858</v>
      </c>
    </row>
    <row r="361" customFormat="false" ht="17.35" hidden="false" customHeight="false" outlineLevel="0" collapsed="false">
      <c r="A361" s="6" t="n">
        <v>27</v>
      </c>
      <c r="B361" s="7" t="n">
        <v>101325</v>
      </c>
      <c r="C361" s="6" t="n">
        <v>198.64</v>
      </c>
      <c r="D361" s="6" t="n">
        <v>7600</v>
      </c>
      <c r="E361" s="8" t="n">
        <f aca="false">B361/287/C361</f>
        <v>1.77732974470301</v>
      </c>
      <c r="F361" s="7" t="n">
        <v>1005</v>
      </c>
      <c r="G361" s="0" t="n">
        <v>2.84239</v>
      </c>
      <c r="H361" s="7" t="n">
        <v>300</v>
      </c>
      <c r="I361" s="8" t="n">
        <f aca="false">0.5+0.039*A361*A361+0.5*H361/C361</f>
        <v>29.6861349174386</v>
      </c>
      <c r="J361" s="8" t="n">
        <f aca="false">POWER(I361,-1/3)</f>
        <v>0.322960033189855</v>
      </c>
      <c r="K361" s="7" t="n">
        <v>0.71</v>
      </c>
      <c r="L361" s="8" t="n">
        <f aca="false">0.00001827*((291.15+120)/(C361+120))*POWER(C361/291.15,3/2)</f>
        <v>1.32850568346379E-005</v>
      </c>
      <c r="M361" s="7" t="n">
        <f aca="false">E361*D361*G361/L361</f>
        <v>2890026674.71079</v>
      </c>
      <c r="N361" s="7" t="n">
        <f aca="false">0.332*SQRT(J361)*POWER(K361,-2/3)/SQRT(M361)</f>
        <v>4.4098381415066E-006</v>
      </c>
      <c r="O361" s="7" t="n">
        <f aca="false">C361+0.85*D361*D361/2/F361</f>
        <v>24624.5106467662</v>
      </c>
      <c r="P361" s="7" t="n">
        <f aca="false">N361*E361*D361*F361*(O361-H361)</f>
        <v>1456177.86320813</v>
      </c>
      <c r="Q361" s="7" t="n">
        <f aca="false">0.00001827*((291.15+120)/(H361+120))*POWER(H361/291.15,3/2)</f>
        <v>1.87066595305024E-005</v>
      </c>
      <c r="R361" s="7" t="n">
        <f aca="false">B361/287/H361</f>
        <v>1.17682926829268</v>
      </c>
      <c r="S361" s="7" t="n">
        <f aca="false">POWER(H361/O361,0.4)*POWER(1+POWER(K361,1/3)*(0.2)*A361*A361,0.11)</f>
        <v>0.293242425579545</v>
      </c>
      <c r="T361" s="7" t="n">
        <f aca="false">0.0296*POWER(K361,0.43)*POWER(R361*D361,0.8)*POWER(Q361,0.2)*F361*(O361-H361)/K361*S361/POWER(G361,0.2)</f>
        <v>34387102.7946688</v>
      </c>
      <c r="U361" s="0" t="n">
        <v>2.3924</v>
      </c>
    </row>
    <row r="362" customFormat="false" ht="17.35" hidden="false" customHeight="false" outlineLevel="0" collapsed="false">
      <c r="A362" s="6" t="n">
        <v>27</v>
      </c>
      <c r="B362" s="7" t="n">
        <v>101325</v>
      </c>
      <c r="C362" s="6" t="n">
        <v>198.64</v>
      </c>
      <c r="D362" s="6" t="n">
        <v>7600</v>
      </c>
      <c r="E362" s="8" t="n">
        <f aca="false">B362/287/C362</f>
        <v>1.77732974470301</v>
      </c>
      <c r="F362" s="7" t="n">
        <v>1005</v>
      </c>
      <c r="G362" s="0" t="n">
        <v>2.87343</v>
      </c>
      <c r="H362" s="7" t="n">
        <v>300</v>
      </c>
      <c r="I362" s="8" t="n">
        <f aca="false">0.5+0.039*A362*A362+0.5*H362/C362</f>
        <v>29.6861349174386</v>
      </c>
      <c r="J362" s="8" t="n">
        <f aca="false">POWER(I362,-1/3)</f>
        <v>0.322960033189855</v>
      </c>
      <c r="K362" s="7" t="n">
        <v>0.71</v>
      </c>
      <c r="L362" s="8" t="n">
        <f aca="false">0.00001827*((291.15+120)/(C362+120))*POWER(C362/291.15,3/2)</f>
        <v>1.32850568346379E-005</v>
      </c>
      <c r="M362" s="7" t="n">
        <f aca="false">E362*D362*G362/L362</f>
        <v>2921586885.65405</v>
      </c>
      <c r="N362" s="7" t="n">
        <f aca="false">0.332*SQRT(J362)*POWER(K362,-2/3)/SQRT(M362)</f>
        <v>4.38595500381468E-006</v>
      </c>
      <c r="O362" s="7" t="n">
        <f aca="false">C362+0.85*D362*D362/2/F362</f>
        <v>24624.5106467662</v>
      </c>
      <c r="P362" s="7" t="n">
        <f aca="false">N362*E362*D362*F362*(O362-H362)</f>
        <v>1448291.38409145</v>
      </c>
      <c r="Q362" s="7" t="n">
        <f aca="false">0.00001827*((291.15+120)/(H362+120))*POWER(H362/291.15,3/2)</f>
        <v>1.87066595305024E-005</v>
      </c>
      <c r="R362" s="7" t="n">
        <f aca="false">B362/287/H362</f>
        <v>1.17682926829268</v>
      </c>
      <c r="S362" s="7" t="n">
        <f aca="false">POWER(H362/O362,0.4)*POWER(1+POWER(K362,1/3)*(0.2)*A362*A362,0.11)</f>
        <v>0.293242425579545</v>
      </c>
      <c r="T362" s="7" t="n">
        <f aca="false">0.0296*POWER(K362,0.43)*POWER(R362*D362,0.8)*POWER(Q362,0.2)*F362*(O362-H362)/K362*S362/POWER(G362,0.2)</f>
        <v>34312486.8904565</v>
      </c>
      <c r="U362" s="0" t="n">
        <v>2.3989</v>
      </c>
    </row>
    <row r="363" customFormat="false" ht="17.35" hidden="false" customHeight="false" outlineLevel="0" collapsed="false">
      <c r="A363" s="6" t="n">
        <v>27</v>
      </c>
      <c r="B363" s="7" t="n">
        <v>101325</v>
      </c>
      <c r="C363" s="6" t="n">
        <v>198.64</v>
      </c>
      <c r="D363" s="6" t="n">
        <v>7600</v>
      </c>
      <c r="E363" s="8" t="n">
        <f aca="false">B363/287/C363</f>
        <v>1.77732974470301</v>
      </c>
      <c r="F363" s="7" t="n">
        <v>1005</v>
      </c>
      <c r="G363" s="0" t="n">
        <v>2.90565</v>
      </c>
      <c r="H363" s="7" t="n">
        <v>300</v>
      </c>
      <c r="I363" s="8" t="n">
        <f aca="false">0.5+0.039*A363*A363+0.5*H363/C363</f>
        <v>29.6861349174386</v>
      </c>
      <c r="J363" s="8" t="n">
        <f aca="false">POWER(I363,-1/3)</f>
        <v>0.322960033189855</v>
      </c>
      <c r="K363" s="7" t="n">
        <v>0.71</v>
      </c>
      <c r="L363" s="8" t="n">
        <f aca="false">0.00001827*((291.15+120)/(C363+120))*POWER(C363/291.15,3/2)</f>
        <v>1.32850568346379E-005</v>
      </c>
      <c r="M363" s="7" t="n">
        <f aca="false">E363*D363*G363/L363</f>
        <v>2954346872.65766</v>
      </c>
      <c r="N363" s="7" t="n">
        <f aca="false">0.332*SQRT(J363)*POWER(K363,-2/3)/SQRT(M363)</f>
        <v>4.36156985590038E-006</v>
      </c>
      <c r="O363" s="7" t="n">
        <f aca="false">C363+0.85*D363*D363/2/F363</f>
        <v>24624.5106467662</v>
      </c>
      <c r="P363" s="7" t="n">
        <f aca="false">N363*E363*D363*F363*(O363-H363)</f>
        <v>1440239.13558608</v>
      </c>
      <c r="Q363" s="7" t="n">
        <f aca="false">0.00001827*((291.15+120)/(H363+120))*POWER(H363/291.15,3/2)</f>
        <v>1.87066595305024E-005</v>
      </c>
      <c r="R363" s="7" t="n">
        <f aca="false">B363/287/H363</f>
        <v>1.17682926829268</v>
      </c>
      <c r="S363" s="7" t="n">
        <f aca="false">POWER(H363/O363,0.4)*POWER(1+POWER(K363,1/3)*(0.2)*A363*A363,0.11)</f>
        <v>0.293242425579545</v>
      </c>
      <c r="T363" s="7" t="n">
        <f aca="false">0.0296*POWER(K363,0.43)*POWER(R363*D363,0.8)*POWER(Q363,0.2)*F363*(O363-H363)/K363*S363/POWER(G363,0.2)</f>
        <v>34236050.6463247</v>
      </c>
      <c r="U363" s="0" t="n">
        <v>2.4054</v>
      </c>
    </row>
    <row r="364" customFormat="false" ht="17.35" hidden="false" customHeight="false" outlineLevel="0" collapsed="false">
      <c r="A364" s="6" t="n">
        <v>27</v>
      </c>
      <c r="B364" s="7" t="n">
        <v>101325</v>
      </c>
      <c r="C364" s="6" t="n">
        <v>198.64</v>
      </c>
      <c r="D364" s="6" t="n">
        <v>7600</v>
      </c>
      <c r="E364" s="8" t="n">
        <f aca="false">B364/287/C364</f>
        <v>1.77732974470301</v>
      </c>
      <c r="F364" s="7" t="n">
        <v>1005</v>
      </c>
      <c r="G364" s="0" t="n">
        <v>2.948</v>
      </c>
      <c r="H364" s="7" t="n">
        <v>300</v>
      </c>
      <c r="I364" s="8" t="n">
        <f aca="false">0.5+0.039*A364*A364+0.5*H364/C364</f>
        <v>29.6861349174386</v>
      </c>
      <c r="J364" s="8" t="n">
        <f aca="false">POWER(I364,-1/3)</f>
        <v>0.322960033189855</v>
      </c>
      <c r="K364" s="7" t="n">
        <v>0.71</v>
      </c>
      <c r="L364" s="8" t="n">
        <f aca="false">0.00001827*((291.15+120)/(C364+120))*POWER(C364/291.15,3/2)</f>
        <v>1.32850568346379E-005</v>
      </c>
      <c r="M364" s="7" t="n">
        <f aca="false">E364*D364*G364/L364</f>
        <v>2997406632.1115</v>
      </c>
      <c r="N364" s="7" t="n">
        <f aca="false">0.332*SQRT(J364)*POWER(K364,-2/3)/SQRT(M364)</f>
        <v>4.33012808668679E-006</v>
      </c>
      <c r="O364" s="7" t="n">
        <f aca="false">C364+0.85*D364*D364/2/F364</f>
        <v>24624.5106467662</v>
      </c>
      <c r="P364" s="7" t="n">
        <f aca="false">N364*E364*D364*F364*(O364-H364)</f>
        <v>1429856.71182363</v>
      </c>
      <c r="Q364" s="7" t="n">
        <f aca="false">0.00001827*((291.15+120)/(H364+120))*POWER(H364/291.15,3/2)</f>
        <v>1.87066595305024E-005</v>
      </c>
      <c r="R364" s="7" t="n">
        <f aca="false">B364/287/H364</f>
        <v>1.17682926829268</v>
      </c>
      <c r="S364" s="7" t="n">
        <f aca="false">POWER(H364/O364,0.4)*POWER(1+POWER(K364,1/3)*(0.2)*A364*A364,0.11)</f>
        <v>0.293242425579545</v>
      </c>
      <c r="T364" s="7" t="n">
        <f aca="false">0.0296*POWER(K364,0.43)*POWER(R364*D364,0.8)*POWER(Q364,0.2)*F364*(O364-H364)/K364*S364/POWER(G364,0.2)</f>
        <v>34137115.7220549</v>
      </c>
      <c r="U364" s="0" t="n">
        <v>2.412</v>
      </c>
    </row>
    <row r="365" customFormat="false" ht="17.35" hidden="false" customHeight="false" outlineLevel="0" collapsed="false">
      <c r="A365" s="6" t="n">
        <v>27</v>
      </c>
      <c r="B365" s="7" t="n">
        <v>101325</v>
      </c>
      <c r="C365" s="6" t="n">
        <v>198.64</v>
      </c>
      <c r="D365" s="6" t="n">
        <v>7600</v>
      </c>
      <c r="E365" s="8" t="n">
        <f aca="false">B365/287/C365</f>
        <v>1.77732974470301</v>
      </c>
      <c r="F365" s="7" t="n">
        <v>1005</v>
      </c>
      <c r="G365" s="0" t="n">
        <v>2.99216</v>
      </c>
      <c r="H365" s="7" t="n">
        <v>300</v>
      </c>
      <c r="I365" s="8" t="n">
        <f aca="false">0.5+0.039*A365*A365+0.5*H365/C365</f>
        <v>29.6861349174386</v>
      </c>
      <c r="J365" s="8" t="n">
        <f aca="false">POWER(I365,-1/3)</f>
        <v>0.322960033189855</v>
      </c>
      <c r="K365" s="7" t="n">
        <v>0.71</v>
      </c>
      <c r="L365" s="8" t="n">
        <f aca="false">0.00001827*((291.15+120)/(C365+120))*POWER(C365/291.15,3/2)</f>
        <v>1.32850568346379E-005</v>
      </c>
      <c r="M365" s="7" t="n">
        <f aca="false">E365*D365*G365/L365</f>
        <v>3042306726.03078</v>
      </c>
      <c r="N365" s="7" t="n">
        <f aca="false">0.332*SQRT(J365)*POWER(K365,-2/3)/SQRT(M365)</f>
        <v>4.29805606533415E-006</v>
      </c>
      <c r="O365" s="7" t="n">
        <f aca="false">C365+0.85*D365*D365/2/F365</f>
        <v>24624.5106467662</v>
      </c>
      <c r="P365" s="7" t="n">
        <f aca="false">N365*E365*D365*F365*(O365-H365)</f>
        <v>1419266.17175767</v>
      </c>
      <c r="Q365" s="7" t="n">
        <f aca="false">0.00001827*((291.15+120)/(H365+120))*POWER(H365/291.15,3/2)</f>
        <v>1.87066595305024E-005</v>
      </c>
      <c r="R365" s="7" t="n">
        <f aca="false">B365/287/H365</f>
        <v>1.17682926829268</v>
      </c>
      <c r="S365" s="7" t="n">
        <f aca="false">POWER(H365/O365,0.4)*POWER(1+POWER(K365,1/3)*(0.2)*A365*A365,0.11)</f>
        <v>0.293242425579545</v>
      </c>
      <c r="T365" s="7" t="n">
        <f aca="false">0.0296*POWER(K365,0.43)*POWER(R365*D365,0.8)*POWER(Q365,0.2)*F365*(O365-H365)/K365*S365/POWER(G365,0.2)</f>
        <v>34035752.5565285</v>
      </c>
      <c r="U365" s="0" t="n">
        <v>2.4185</v>
      </c>
    </row>
    <row r="366" customFormat="false" ht="17.35" hidden="false" customHeight="false" outlineLevel="0" collapsed="false">
      <c r="A366" s="6" t="n">
        <v>27</v>
      </c>
      <c r="B366" s="7" t="n">
        <v>101325</v>
      </c>
      <c r="C366" s="6" t="n">
        <v>198.64</v>
      </c>
      <c r="D366" s="6" t="n">
        <v>7600</v>
      </c>
      <c r="E366" s="8" t="n">
        <f aca="false">B366/287/C366</f>
        <v>1.77732974470301</v>
      </c>
      <c r="F366" s="7" t="n">
        <v>1005</v>
      </c>
      <c r="G366" s="0" t="n">
        <v>3.03054</v>
      </c>
      <c r="H366" s="7" t="n">
        <v>300</v>
      </c>
      <c r="I366" s="8" t="n">
        <f aca="false">0.5+0.039*A366*A366+0.5*H366/C366</f>
        <v>29.6861349174386</v>
      </c>
      <c r="J366" s="8" t="n">
        <f aca="false">POWER(I366,-1/3)</f>
        <v>0.322960033189855</v>
      </c>
      <c r="K366" s="7" t="n">
        <v>0.71</v>
      </c>
      <c r="L366" s="8" t="n">
        <f aca="false">0.00001827*((291.15+120)/(C366+120))*POWER(C366/291.15,3/2)</f>
        <v>1.32850568346379E-005</v>
      </c>
      <c r="M366" s="7" t="n">
        <f aca="false">E366*D366*G366/L366</f>
        <v>3081329950.77313</v>
      </c>
      <c r="N366" s="7" t="n">
        <f aca="false">0.332*SQRT(J366)*POWER(K366,-2/3)/SQRT(M366)</f>
        <v>4.27075317480963E-006</v>
      </c>
      <c r="O366" s="7" t="n">
        <f aca="false">C366+0.85*D366*D366/2/F366</f>
        <v>24624.5106467662</v>
      </c>
      <c r="P366" s="7" t="n">
        <f aca="false">N366*E366*D366*F366*(O366-H366)</f>
        <v>1410250.45201748</v>
      </c>
      <c r="Q366" s="7" t="n">
        <f aca="false">0.00001827*((291.15+120)/(H366+120))*POWER(H366/291.15,3/2)</f>
        <v>1.87066595305024E-005</v>
      </c>
      <c r="R366" s="7" t="n">
        <f aca="false">B366/287/H366</f>
        <v>1.17682926829268</v>
      </c>
      <c r="S366" s="7" t="n">
        <f aca="false">POWER(H366/O366,0.4)*POWER(1+POWER(K366,1/3)*(0.2)*A366*A366,0.11)</f>
        <v>0.293242425579545</v>
      </c>
      <c r="T366" s="7" t="n">
        <f aca="false">0.0296*POWER(K366,0.43)*POWER(R366*D366,0.8)*POWER(Q366,0.2)*F366*(O366-H366)/K366*S366/POWER(G366,0.2)</f>
        <v>33949103.9537066</v>
      </c>
      <c r="U366" s="0" t="n">
        <v>2.425</v>
      </c>
    </row>
    <row r="367" customFormat="false" ht="17.35" hidden="false" customHeight="false" outlineLevel="0" collapsed="false">
      <c r="A367" s="6" t="n">
        <v>27</v>
      </c>
      <c r="B367" s="7" t="n">
        <v>101325</v>
      </c>
      <c r="C367" s="6" t="n">
        <v>198.64</v>
      </c>
      <c r="D367" s="6" t="n">
        <v>7600</v>
      </c>
      <c r="E367" s="8" t="n">
        <f aca="false">B367/287/C367</f>
        <v>1.77732974470301</v>
      </c>
      <c r="F367" s="7" t="n">
        <v>1005</v>
      </c>
      <c r="G367" s="0" t="n">
        <v>3.06934</v>
      </c>
      <c r="H367" s="7" t="n">
        <v>300</v>
      </c>
      <c r="I367" s="8" t="n">
        <f aca="false">0.5+0.039*A367*A367+0.5*H367/C367</f>
        <v>29.6861349174386</v>
      </c>
      <c r="J367" s="8" t="n">
        <f aca="false">POWER(I367,-1/3)</f>
        <v>0.322960033189855</v>
      </c>
      <c r="K367" s="7" t="n">
        <v>0.71</v>
      </c>
      <c r="L367" s="8" t="n">
        <f aca="false">0.00001827*((291.15+120)/(C367+120))*POWER(C367/291.15,3/2)</f>
        <v>1.32850568346379E-005</v>
      </c>
      <c r="M367" s="7" t="n">
        <f aca="false">E367*D367*G367/L367</f>
        <v>3120780214.45221</v>
      </c>
      <c r="N367" s="7" t="n">
        <f aca="false">0.332*SQRT(J367)*POWER(K367,-2/3)/SQRT(M367)</f>
        <v>4.24367369912105E-006</v>
      </c>
      <c r="O367" s="7" t="n">
        <f aca="false">C367+0.85*D367*D367/2/F367</f>
        <v>24624.5106467662</v>
      </c>
      <c r="P367" s="7" t="n">
        <f aca="false">N367*E367*D367*F367*(O367-H367)</f>
        <v>1401308.50635425</v>
      </c>
      <c r="Q367" s="7" t="n">
        <f aca="false">0.00001827*((291.15+120)/(H367+120))*POWER(H367/291.15,3/2)</f>
        <v>1.87066595305024E-005</v>
      </c>
      <c r="R367" s="7" t="n">
        <f aca="false">B367/287/H367</f>
        <v>1.17682926829268</v>
      </c>
      <c r="S367" s="7" t="n">
        <f aca="false">POWER(H367/O367,0.4)*POWER(1+POWER(K367,1/3)*(0.2)*A367*A367,0.11)</f>
        <v>0.293242425579545</v>
      </c>
      <c r="T367" s="7" t="n">
        <f aca="false">0.0296*POWER(K367,0.43)*POWER(R367*D367,0.8)*POWER(Q367,0.2)*F367*(O367-H367)/K367*S367/POWER(G367,0.2)</f>
        <v>33862835.4594064</v>
      </c>
      <c r="U367" s="0" t="n">
        <v>2.4315</v>
      </c>
    </row>
    <row r="368" customFormat="false" ht="17.35" hidden="false" customHeight="false" outlineLevel="0" collapsed="false">
      <c r="A368" s="6" t="n">
        <v>27</v>
      </c>
      <c r="B368" s="7" t="n">
        <v>101325</v>
      </c>
      <c r="C368" s="6" t="n">
        <v>198.64</v>
      </c>
      <c r="D368" s="6" t="n">
        <v>7600</v>
      </c>
      <c r="E368" s="8" t="n">
        <f aca="false">B368/287/C368</f>
        <v>1.77732974470301</v>
      </c>
      <c r="F368" s="7" t="n">
        <v>1005</v>
      </c>
      <c r="G368" s="0" t="n">
        <v>3.11034</v>
      </c>
      <c r="H368" s="7" t="n">
        <v>300</v>
      </c>
      <c r="I368" s="8" t="n">
        <f aca="false">0.5+0.039*A368*A368+0.5*H368/C368</f>
        <v>29.6861349174386</v>
      </c>
      <c r="J368" s="8" t="n">
        <f aca="false">POWER(I368,-1/3)</f>
        <v>0.322960033189855</v>
      </c>
      <c r="K368" s="7" t="n">
        <v>0.71</v>
      </c>
      <c r="L368" s="8" t="n">
        <f aca="false">0.00001827*((291.15+120)/(C368+120))*POWER(C368/291.15,3/2)</f>
        <v>1.32850568346379E-005</v>
      </c>
      <c r="M368" s="7" t="n">
        <f aca="false">E368*D368*G368/L368</f>
        <v>3162467348.75226</v>
      </c>
      <c r="N368" s="7" t="n">
        <f aca="false">0.332*SQRT(J368)*POWER(K368,-2/3)/SQRT(M368)</f>
        <v>4.21561120253564E-006</v>
      </c>
      <c r="O368" s="7" t="n">
        <f aca="false">C368+0.85*D368*D368/2/F368</f>
        <v>24624.5106467662</v>
      </c>
      <c r="P368" s="7" t="n">
        <f aca="false">N368*E368*D368*F368*(O368-H368)</f>
        <v>1392041.95619918</v>
      </c>
      <c r="Q368" s="7" t="n">
        <f aca="false">0.00001827*((291.15+120)/(H368+120))*POWER(H368/291.15,3/2)</f>
        <v>1.87066595305024E-005</v>
      </c>
      <c r="R368" s="7" t="n">
        <f aca="false">B368/287/H368</f>
        <v>1.17682926829268</v>
      </c>
      <c r="S368" s="7" t="n">
        <f aca="false">POWER(H368/O368,0.4)*POWER(1+POWER(K368,1/3)*(0.2)*A368*A368,0.11)</f>
        <v>0.293242425579545</v>
      </c>
      <c r="T368" s="7" t="n">
        <f aca="false">0.0296*POWER(K368,0.43)*POWER(R368*D368,0.8)*POWER(Q368,0.2)*F368*(O368-H368)/K368*S368/POWER(G368,0.2)</f>
        <v>33773086.0922563</v>
      </c>
      <c r="U368" s="0" t="n">
        <v>2.4381</v>
      </c>
    </row>
    <row r="369" customFormat="false" ht="17.35" hidden="false" customHeight="false" outlineLevel="0" collapsed="false">
      <c r="A369" s="6" t="n">
        <v>27</v>
      </c>
      <c r="B369" s="7" t="n">
        <v>101325</v>
      </c>
      <c r="C369" s="6" t="n">
        <v>198.64</v>
      </c>
      <c r="D369" s="6" t="n">
        <v>7600</v>
      </c>
      <c r="E369" s="8" t="n">
        <f aca="false">B369/287/C369</f>
        <v>1.77732974470301</v>
      </c>
      <c r="F369" s="7" t="n">
        <v>1005</v>
      </c>
      <c r="G369" s="0" t="n">
        <v>3.15376</v>
      </c>
      <c r="H369" s="7" t="n">
        <v>300</v>
      </c>
      <c r="I369" s="8" t="n">
        <f aca="false">0.5+0.039*A369*A369+0.5*H369/C369</f>
        <v>29.6861349174386</v>
      </c>
      <c r="J369" s="8" t="n">
        <f aca="false">POWER(I369,-1/3)</f>
        <v>0.322960033189855</v>
      </c>
      <c r="K369" s="7" t="n">
        <v>0.71</v>
      </c>
      <c r="L369" s="8" t="n">
        <f aca="false">0.00001827*((291.15+120)/(C369+120))*POWER(C369/291.15,3/2)</f>
        <v>1.32850568346379E-005</v>
      </c>
      <c r="M369" s="7" t="n">
        <f aca="false">E369*D369*G369/L369</f>
        <v>3206615040.7354</v>
      </c>
      <c r="N369" s="7" t="n">
        <f aca="false">0.332*SQRT(J369)*POWER(K369,-2/3)/SQRT(M369)</f>
        <v>4.18649100489913E-006</v>
      </c>
      <c r="O369" s="7" t="n">
        <f aca="false">C369+0.85*D369*D369/2/F369</f>
        <v>24624.5106467662</v>
      </c>
      <c r="P369" s="7" t="n">
        <f aca="false">N369*E369*D369*F369*(O369-H369)</f>
        <v>1382426.14133028</v>
      </c>
      <c r="Q369" s="7" t="n">
        <f aca="false">0.00001827*((291.15+120)/(H369+120))*POWER(H369/291.15,3/2)</f>
        <v>1.87066595305024E-005</v>
      </c>
      <c r="R369" s="7" t="n">
        <f aca="false">B369/287/H369</f>
        <v>1.17682926829268</v>
      </c>
      <c r="S369" s="7" t="n">
        <f aca="false">POWER(H369/O369,0.4)*POWER(1+POWER(K369,1/3)*(0.2)*A369*A369,0.11)</f>
        <v>0.293242425579545</v>
      </c>
      <c r="T369" s="7" t="n">
        <f aca="false">0.0296*POWER(K369,0.43)*POWER(R369*D369,0.8)*POWER(Q369,0.2)*F369*(O369-H369)/K369*S369/POWER(G369,0.2)</f>
        <v>33679574.1898081</v>
      </c>
      <c r="U369" s="0" t="n">
        <v>2.4446</v>
      </c>
    </row>
    <row r="370" customFormat="false" ht="17.35" hidden="false" customHeight="false" outlineLevel="0" collapsed="false">
      <c r="A370" s="6" t="n">
        <v>27</v>
      </c>
      <c r="B370" s="7" t="n">
        <v>101325</v>
      </c>
      <c r="C370" s="6" t="n">
        <v>198.64</v>
      </c>
      <c r="D370" s="6" t="n">
        <v>7600</v>
      </c>
      <c r="E370" s="8" t="n">
        <f aca="false">B370/287/C370</f>
        <v>1.77732974470301</v>
      </c>
      <c r="F370" s="7" t="n">
        <v>1005</v>
      </c>
      <c r="G370" s="0" t="n">
        <v>3.20152</v>
      </c>
      <c r="H370" s="7" t="n">
        <v>300</v>
      </c>
      <c r="I370" s="8" t="n">
        <f aca="false">0.5+0.039*A370*A370+0.5*H370/C370</f>
        <v>29.6861349174386</v>
      </c>
      <c r="J370" s="8" t="n">
        <f aca="false">POWER(I370,-1/3)</f>
        <v>0.322960033189855</v>
      </c>
      <c r="K370" s="7" t="n">
        <v>0.71</v>
      </c>
      <c r="L370" s="8" t="n">
        <f aca="false">0.00001827*((291.15+120)/(C370+120))*POWER(C370/291.15,3/2)</f>
        <v>1.32850568346379E-005</v>
      </c>
      <c r="M370" s="7" t="n">
        <f aca="false">E370*D370*G370/L370</f>
        <v>3255175468.3981</v>
      </c>
      <c r="N370" s="7" t="n">
        <f aca="false">0.332*SQRT(J370)*POWER(K370,-2/3)/SQRT(M370)</f>
        <v>4.15514681178842E-006</v>
      </c>
      <c r="O370" s="7" t="n">
        <f aca="false">C370+0.85*D370*D370/2/F370</f>
        <v>24624.5106467662</v>
      </c>
      <c r="P370" s="7" t="n">
        <f aca="false">N370*E370*D370*F370*(O370-H370)</f>
        <v>1372075.93828806</v>
      </c>
      <c r="Q370" s="7" t="n">
        <f aca="false">0.00001827*((291.15+120)/(H370+120))*POWER(H370/291.15,3/2)</f>
        <v>1.87066595305024E-005</v>
      </c>
      <c r="R370" s="7" t="n">
        <f aca="false">B370/287/H370</f>
        <v>1.17682926829268</v>
      </c>
      <c r="S370" s="7" t="n">
        <f aca="false">POWER(H370/O370,0.4)*POWER(1+POWER(K370,1/3)*(0.2)*A370*A370,0.11)</f>
        <v>0.293242425579545</v>
      </c>
      <c r="T370" s="7" t="n">
        <f aca="false">0.0296*POWER(K370,0.43)*POWER(R370*D370,0.8)*POWER(Q370,0.2)*F370*(O370-H370)/K370*S370/POWER(G370,0.2)</f>
        <v>33578483.3525129</v>
      </c>
      <c r="U370" s="0" t="n">
        <v>2.4511</v>
      </c>
    </row>
    <row r="371" customFormat="false" ht="17.35" hidden="false" customHeight="false" outlineLevel="0" collapsed="false">
      <c r="A371" s="6" t="n">
        <v>27</v>
      </c>
      <c r="B371" s="7" t="n">
        <v>101325</v>
      </c>
      <c r="C371" s="6" t="n">
        <v>198.64</v>
      </c>
      <c r="D371" s="6" t="n">
        <v>7600</v>
      </c>
      <c r="E371" s="8" t="n">
        <f aca="false">B371/287/C371</f>
        <v>1.77732974470301</v>
      </c>
      <c r="F371" s="7" t="n">
        <v>1005</v>
      </c>
      <c r="G371" s="0" t="n">
        <v>3.24994</v>
      </c>
      <c r="H371" s="7" t="n">
        <v>300</v>
      </c>
      <c r="I371" s="8" t="n">
        <f aca="false">0.5+0.039*A371*A371+0.5*H371/C371</f>
        <v>29.6861349174386</v>
      </c>
      <c r="J371" s="8" t="n">
        <f aca="false">POWER(I371,-1/3)</f>
        <v>0.322960033189855</v>
      </c>
      <c r="K371" s="7" t="n">
        <v>0.71</v>
      </c>
      <c r="L371" s="8" t="n">
        <f aca="false">0.00001827*((291.15+120)/(C371+120))*POWER(C371/291.15,3/2)</f>
        <v>1.32850568346379E-005</v>
      </c>
      <c r="M371" s="7" t="n">
        <f aca="false">E371*D371*G371/L371</f>
        <v>3304406957.2471</v>
      </c>
      <c r="N371" s="7" t="n">
        <f aca="false">0.332*SQRT(J371)*POWER(K371,-2/3)/SQRT(M371)</f>
        <v>4.12407743497296E-006</v>
      </c>
      <c r="O371" s="7" t="n">
        <f aca="false">C371+0.85*D371*D371/2/F371</f>
        <v>24624.5106467662</v>
      </c>
      <c r="P371" s="7" t="n">
        <f aca="false">N371*E371*D371*F371*(O371-H371)</f>
        <v>1361816.4826594</v>
      </c>
      <c r="Q371" s="7" t="n">
        <f aca="false">0.00001827*((291.15+120)/(H371+120))*POWER(H371/291.15,3/2)</f>
        <v>1.87066595305024E-005</v>
      </c>
      <c r="R371" s="7" t="n">
        <f aca="false">B371/287/H371</f>
        <v>1.17682926829268</v>
      </c>
      <c r="S371" s="7" t="n">
        <f aca="false">POWER(H371/O371,0.4)*POWER(1+POWER(K371,1/3)*(0.2)*A371*A371,0.11)</f>
        <v>0.293242425579545</v>
      </c>
      <c r="T371" s="7" t="n">
        <f aca="false">0.0296*POWER(K371,0.43)*POWER(R371*D371,0.8)*POWER(Q371,0.2)*F371*(O371-H371)/K371*S371/POWER(G371,0.2)</f>
        <v>33477826.2906779</v>
      </c>
      <c r="U371" s="0" t="n">
        <v>2.4577</v>
      </c>
    </row>
    <row r="372" customFormat="false" ht="17.35" hidden="false" customHeight="false" outlineLevel="0" collapsed="false">
      <c r="A372" s="6" t="n">
        <v>27</v>
      </c>
      <c r="B372" s="7" t="n">
        <v>101325</v>
      </c>
      <c r="C372" s="6" t="n">
        <v>198.64</v>
      </c>
      <c r="D372" s="6" t="n">
        <v>7600</v>
      </c>
      <c r="E372" s="8" t="n">
        <f aca="false">B372/287/C372</f>
        <v>1.77732974470301</v>
      </c>
      <c r="F372" s="7" t="n">
        <v>1005</v>
      </c>
      <c r="G372" s="0" t="n">
        <v>3.28925</v>
      </c>
      <c r="H372" s="7" t="n">
        <v>300</v>
      </c>
      <c r="I372" s="8" t="n">
        <f aca="false">0.5+0.039*A372*A372+0.5*H372/C372</f>
        <v>29.6861349174386</v>
      </c>
      <c r="J372" s="8" t="n">
        <f aca="false">POWER(I372,-1/3)</f>
        <v>0.322960033189855</v>
      </c>
      <c r="K372" s="7" t="n">
        <v>0.71</v>
      </c>
      <c r="L372" s="8" t="n">
        <f aca="false">0.00001827*((291.15+120)/(C372+120))*POWER(C372/291.15,3/2)</f>
        <v>1.32850568346379E-005</v>
      </c>
      <c r="M372" s="7" t="n">
        <f aca="false">E372*D372*G372/L372</f>
        <v>3344375768.20649</v>
      </c>
      <c r="N372" s="7" t="n">
        <f aca="false">0.332*SQRT(J372)*POWER(K372,-2/3)/SQRT(M372)</f>
        <v>4.0993598293219E-006</v>
      </c>
      <c r="O372" s="7" t="n">
        <f aca="false">C372+0.85*D372*D372/2/F372</f>
        <v>24624.5106467662</v>
      </c>
      <c r="P372" s="7" t="n">
        <f aca="false">N372*E372*D372*F372*(O372-H372)</f>
        <v>1353654.45289196</v>
      </c>
      <c r="Q372" s="7" t="n">
        <f aca="false">0.00001827*((291.15+120)/(H372+120))*POWER(H372/291.15,3/2)</f>
        <v>1.87066595305024E-005</v>
      </c>
      <c r="R372" s="7" t="n">
        <f aca="false">B372/287/H372</f>
        <v>1.17682926829268</v>
      </c>
      <c r="S372" s="7" t="n">
        <f aca="false">POWER(H372/O372,0.4)*POWER(1+POWER(K372,1/3)*(0.2)*A372*A372,0.11)</f>
        <v>0.293242425579545</v>
      </c>
      <c r="T372" s="7" t="n">
        <f aca="false">0.0296*POWER(K372,0.43)*POWER(R372*D372,0.8)*POWER(Q372,0.2)*F372*(O372-H372)/K372*S372/POWER(G372,0.2)</f>
        <v>33397421.9467434</v>
      </c>
      <c r="U372" s="0" t="n">
        <v>2.4642</v>
      </c>
    </row>
    <row r="373" customFormat="false" ht="17.35" hidden="false" customHeight="false" outlineLevel="0" collapsed="false">
      <c r="A373" s="6" t="n">
        <v>27</v>
      </c>
      <c r="B373" s="7" t="n">
        <v>101325</v>
      </c>
      <c r="C373" s="6" t="n">
        <v>198.64</v>
      </c>
      <c r="D373" s="6" t="n">
        <v>7600</v>
      </c>
      <c r="E373" s="8" t="n">
        <f aca="false">B373/287/C373</f>
        <v>1.77732974470301</v>
      </c>
      <c r="F373" s="7" t="n">
        <v>1005</v>
      </c>
      <c r="G373" s="0" t="n">
        <v>3.3303</v>
      </c>
      <c r="H373" s="7" t="n">
        <v>300</v>
      </c>
      <c r="I373" s="8" t="n">
        <f aca="false">0.5+0.039*A373*A373+0.5*H373/C373</f>
        <v>29.6861349174386</v>
      </c>
      <c r="J373" s="8" t="n">
        <f aca="false">POWER(I373,-1/3)</f>
        <v>0.322960033189855</v>
      </c>
      <c r="K373" s="7" t="n">
        <v>0.71</v>
      </c>
      <c r="L373" s="8" t="n">
        <f aca="false">0.00001827*((291.15+120)/(C373+120))*POWER(C373/291.15,3/2)</f>
        <v>1.32850568346379E-005</v>
      </c>
      <c r="M373" s="7" t="n">
        <f aca="false">E373*D373*G373/L373</f>
        <v>3386113740.47521</v>
      </c>
      <c r="N373" s="7" t="n">
        <f aca="false">0.332*SQRT(J373)*POWER(K373,-2/3)/SQRT(M373)</f>
        <v>4.07401669180086E-006</v>
      </c>
      <c r="O373" s="7" t="n">
        <f aca="false">C373+0.85*D373*D373/2/F373</f>
        <v>24624.5106467662</v>
      </c>
      <c r="P373" s="7" t="n">
        <f aca="false">N373*E373*D373*F373*(O373-H373)</f>
        <v>1345285.86550662</v>
      </c>
      <c r="Q373" s="7" t="n">
        <f aca="false">0.00001827*((291.15+120)/(H373+120))*POWER(H373/291.15,3/2)</f>
        <v>1.87066595305024E-005</v>
      </c>
      <c r="R373" s="7" t="n">
        <f aca="false">B373/287/H373</f>
        <v>1.17682926829268</v>
      </c>
      <c r="S373" s="7" t="n">
        <f aca="false">POWER(H373/O373,0.4)*POWER(1+POWER(K373,1/3)*(0.2)*A373*A373,0.11)</f>
        <v>0.293242425579545</v>
      </c>
      <c r="T373" s="7" t="n">
        <f aca="false">0.0296*POWER(K373,0.43)*POWER(R373*D373,0.8)*POWER(Q373,0.2)*F373*(O373-H373)/K373*S373/POWER(G373,0.2)</f>
        <v>33314680.2046421</v>
      </c>
      <c r="U373" s="0" t="n">
        <v>2.4707</v>
      </c>
    </row>
    <row r="374" customFormat="false" ht="17.35" hidden="false" customHeight="false" outlineLevel="0" collapsed="false">
      <c r="A374" s="6" t="n">
        <v>27</v>
      </c>
      <c r="B374" s="7" t="n">
        <v>101325</v>
      </c>
      <c r="C374" s="6" t="n">
        <v>198.64</v>
      </c>
      <c r="D374" s="6" t="n">
        <v>7600</v>
      </c>
      <c r="E374" s="8" t="n">
        <f aca="false">B374/287/C374</f>
        <v>1.77732974470301</v>
      </c>
      <c r="F374" s="7" t="n">
        <v>1005</v>
      </c>
      <c r="G374" s="0" t="n">
        <v>3.38393</v>
      </c>
      <c r="H374" s="7" t="n">
        <v>300</v>
      </c>
      <c r="I374" s="8" t="n">
        <f aca="false">0.5+0.039*A374*A374+0.5*H374/C374</f>
        <v>29.6861349174386</v>
      </c>
      <c r="J374" s="8" t="n">
        <f aca="false">POWER(I374,-1/3)</f>
        <v>0.322960033189855</v>
      </c>
      <c r="K374" s="7" t="n">
        <v>0.71</v>
      </c>
      <c r="L374" s="8" t="n">
        <f aca="false">0.00001827*((291.15+120)/(C374+120))*POWER(C374/291.15,3/2)</f>
        <v>1.32850568346379E-005</v>
      </c>
      <c r="M374" s="7" t="n">
        <f aca="false">E374*D374*G374/L374</f>
        <v>3440642545.65843</v>
      </c>
      <c r="N374" s="7" t="n">
        <f aca="false">0.332*SQRT(J374)*POWER(K374,-2/3)/SQRT(M374)</f>
        <v>4.04160436012871E-006</v>
      </c>
      <c r="O374" s="7" t="n">
        <f aca="false">C374+0.85*D374*D374/2/F374</f>
        <v>24624.5106467662</v>
      </c>
      <c r="P374" s="7" t="n">
        <f aca="false">N374*E374*D374*F374*(O374-H374)</f>
        <v>1334582.95116795</v>
      </c>
      <c r="Q374" s="7" t="n">
        <f aca="false">0.00001827*((291.15+120)/(H374+120))*POWER(H374/291.15,3/2)</f>
        <v>1.87066595305024E-005</v>
      </c>
      <c r="R374" s="7" t="n">
        <f aca="false">B374/287/H374</f>
        <v>1.17682926829268</v>
      </c>
      <c r="S374" s="7" t="n">
        <f aca="false">POWER(H374/O374,0.4)*POWER(1+POWER(K374,1/3)*(0.2)*A374*A374,0.11)</f>
        <v>0.293242425579545</v>
      </c>
      <c r="T374" s="7" t="n">
        <f aca="false">0.0296*POWER(K374,0.43)*POWER(R374*D374,0.8)*POWER(Q374,0.2)*F374*(O374-H374)/K374*S374/POWER(G374,0.2)</f>
        <v>33208407.2286202</v>
      </c>
      <c r="U374" s="0" t="n">
        <v>2.4773</v>
      </c>
    </row>
    <row r="375" customFormat="false" ht="17.35" hidden="false" customHeight="false" outlineLevel="0" collapsed="false">
      <c r="A375" s="6" t="n">
        <v>27</v>
      </c>
      <c r="B375" s="7" t="n">
        <v>101325</v>
      </c>
      <c r="C375" s="6" t="n">
        <v>198.64</v>
      </c>
      <c r="D375" s="6" t="n">
        <v>7600</v>
      </c>
      <c r="E375" s="8" t="n">
        <f aca="false">B375/287/C375</f>
        <v>1.77732974470301</v>
      </c>
      <c r="F375" s="7" t="n">
        <v>1005</v>
      </c>
      <c r="G375" s="0" t="n">
        <v>3.44087</v>
      </c>
      <c r="H375" s="7" t="n">
        <v>300</v>
      </c>
      <c r="I375" s="8" t="n">
        <f aca="false">0.5+0.039*A375*A375+0.5*H375/C375</f>
        <v>29.6861349174386</v>
      </c>
      <c r="J375" s="8" t="n">
        <f aca="false">POWER(I375,-1/3)</f>
        <v>0.322960033189855</v>
      </c>
      <c r="K375" s="7" t="n">
        <v>0.71</v>
      </c>
      <c r="L375" s="8" t="n">
        <f aca="false">0.00001827*((291.15+120)/(C375+120))*POWER(C375/291.15,3/2)</f>
        <v>1.32850568346379E-005</v>
      </c>
      <c r="M375" s="7" t="n">
        <f aca="false">E375*D375*G375/L375</f>
        <v>3498536824.36685</v>
      </c>
      <c r="N375" s="7" t="n">
        <f aca="false">0.332*SQRT(J375)*POWER(K375,-2/3)/SQRT(M375)</f>
        <v>4.00802434060017E-006</v>
      </c>
      <c r="O375" s="7" t="n">
        <f aca="false">C375+0.85*D375*D375/2/F375</f>
        <v>24624.5106467662</v>
      </c>
      <c r="P375" s="7" t="n">
        <f aca="false">N375*E375*D375*F375*(O375-H375)</f>
        <v>1323494.45324253</v>
      </c>
      <c r="Q375" s="7" t="n">
        <f aca="false">0.00001827*((291.15+120)/(H375+120))*POWER(H375/291.15,3/2)</f>
        <v>1.87066595305024E-005</v>
      </c>
      <c r="R375" s="7" t="n">
        <f aca="false">B375/287/H375</f>
        <v>1.17682926829268</v>
      </c>
      <c r="S375" s="7" t="n">
        <f aca="false">POWER(H375/O375,0.4)*POWER(1+POWER(K375,1/3)*(0.2)*A375*A375,0.11)</f>
        <v>0.293242425579545</v>
      </c>
      <c r="T375" s="7" t="n">
        <f aca="false">0.0296*POWER(K375,0.43)*POWER(R375*D375,0.8)*POWER(Q375,0.2)*F375*(O375-H375)/K375*S375/POWER(G375,0.2)</f>
        <v>33097764.9374827</v>
      </c>
      <c r="U375" s="0" t="n">
        <v>2.4838</v>
      </c>
    </row>
    <row r="376" customFormat="false" ht="17.35" hidden="false" customHeight="false" outlineLevel="0" collapsed="false">
      <c r="A376" s="6" t="n">
        <v>27</v>
      </c>
      <c r="B376" s="7" t="n">
        <v>101325</v>
      </c>
      <c r="C376" s="6" t="n">
        <v>198.64</v>
      </c>
      <c r="D376" s="6" t="n">
        <v>7600</v>
      </c>
      <c r="E376" s="8" t="n">
        <f aca="false">B376/287/C376</f>
        <v>1.77732974470301</v>
      </c>
      <c r="F376" s="7" t="n">
        <v>1005</v>
      </c>
      <c r="G376" s="0" t="n">
        <v>3.49439</v>
      </c>
      <c r="H376" s="7" t="n">
        <v>300</v>
      </c>
      <c r="I376" s="8" t="n">
        <f aca="false">0.5+0.039*A376*A376+0.5*H376/C376</f>
        <v>29.6861349174386</v>
      </c>
      <c r="J376" s="8" t="n">
        <f aca="false">POWER(I376,-1/3)</f>
        <v>0.322960033189855</v>
      </c>
      <c r="K376" s="7" t="n">
        <v>0.71</v>
      </c>
      <c r="L376" s="8" t="n">
        <f aca="false">0.00001827*((291.15+120)/(C376+120))*POWER(C376/291.15,3/2)</f>
        <v>1.32850568346379E-005</v>
      </c>
      <c r="M376" s="7" t="n">
        <f aca="false">E376*D376*G376/L376</f>
        <v>3552953786.01903</v>
      </c>
      <c r="N376" s="7" t="n">
        <f aca="false">0.332*SQRT(J376)*POWER(K376,-2/3)/SQRT(M376)</f>
        <v>3.97721250090122E-006</v>
      </c>
      <c r="O376" s="7" t="n">
        <f aca="false">C376+0.85*D376*D376/2/F376</f>
        <v>24624.5106467662</v>
      </c>
      <c r="P376" s="7" t="n">
        <f aca="false">N376*E376*D376*F376*(O376-H376)</f>
        <v>1313320.03924941</v>
      </c>
      <c r="Q376" s="7" t="n">
        <f aca="false">0.00001827*((291.15+120)/(H376+120))*POWER(H376/291.15,3/2)</f>
        <v>1.87066595305024E-005</v>
      </c>
      <c r="R376" s="7" t="n">
        <f aca="false">B376/287/H376</f>
        <v>1.17682926829268</v>
      </c>
      <c r="S376" s="7" t="n">
        <f aca="false">POWER(H376/O376,0.4)*POWER(1+POWER(K376,1/3)*(0.2)*A376*A376,0.11)</f>
        <v>0.293242425579545</v>
      </c>
      <c r="T376" s="7" t="n">
        <f aca="false">0.0296*POWER(K376,0.43)*POWER(R376*D376,0.8)*POWER(Q376,0.2)*F376*(O376-H376)/K376*S376/POWER(G376,0.2)</f>
        <v>32995753.1167364</v>
      </c>
      <c r="U376" s="0" t="n">
        <v>2.4903</v>
      </c>
    </row>
    <row r="377" customFormat="false" ht="17.35" hidden="false" customHeight="false" outlineLevel="0" collapsed="false">
      <c r="A377" s="6" t="n">
        <v>27</v>
      </c>
      <c r="B377" s="7" t="n">
        <v>101325</v>
      </c>
      <c r="C377" s="6" t="n">
        <v>198.64</v>
      </c>
      <c r="D377" s="6" t="n">
        <v>7600</v>
      </c>
      <c r="E377" s="8" t="n">
        <f aca="false">B377/287/C377</f>
        <v>1.77732974470301</v>
      </c>
      <c r="F377" s="7" t="n">
        <v>1005</v>
      </c>
      <c r="G377" s="0" t="n">
        <v>3.5484</v>
      </c>
      <c r="H377" s="7" t="n">
        <v>300</v>
      </c>
      <c r="I377" s="8" t="n">
        <f aca="false">0.5+0.039*A377*A377+0.5*H377/C377</f>
        <v>29.6861349174386</v>
      </c>
      <c r="J377" s="8" t="n">
        <f aca="false">POWER(I377,-1/3)</f>
        <v>0.322960033189855</v>
      </c>
      <c r="K377" s="7" t="n">
        <v>0.71</v>
      </c>
      <c r="L377" s="8" t="n">
        <f aca="false">0.00001827*((291.15+120)/(C377+120))*POWER(C377/291.15,3/2)</f>
        <v>1.32850568346379E-005</v>
      </c>
      <c r="M377" s="7" t="n">
        <f aca="false">E377*D377*G377/L377</f>
        <v>3607868959.76406</v>
      </c>
      <c r="N377" s="7" t="n">
        <f aca="false">0.332*SQRT(J377)*POWER(K377,-2/3)/SQRT(M377)</f>
        <v>3.94682797157738E-006</v>
      </c>
      <c r="O377" s="7" t="n">
        <f aca="false">C377+0.85*D377*D377/2/F377</f>
        <v>24624.5106467662</v>
      </c>
      <c r="P377" s="7" t="n">
        <f aca="false">N377*E377*D377*F377*(O377-H377)</f>
        <v>1303286.72792015</v>
      </c>
      <c r="Q377" s="7" t="n">
        <f aca="false">0.00001827*((291.15+120)/(H377+120))*POWER(H377/291.15,3/2)</f>
        <v>1.87066595305024E-005</v>
      </c>
      <c r="R377" s="7" t="n">
        <f aca="false">B377/287/H377</f>
        <v>1.17682926829268</v>
      </c>
      <c r="S377" s="7" t="n">
        <f aca="false">POWER(H377/O377,0.4)*POWER(1+POWER(K377,1/3)*(0.2)*A377*A377,0.11)</f>
        <v>0.293242425579545</v>
      </c>
      <c r="T377" s="7" t="n">
        <f aca="false">0.0296*POWER(K377,0.43)*POWER(R377*D377,0.8)*POWER(Q377,0.2)*F377*(O377-H377)/K377*S377/POWER(G377,0.2)</f>
        <v>32894690.6161594</v>
      </c>
      <c r="U377" s="0" t="n">
        <v>2.4968</v>
      </c>
    </row>
    <row r="378" customFormat="false" ht="17.35" hidden="false" customHeight="false" outlineLevel="0" collapsed="false">
      <c r="A378" s="6" t="n">
        <v>27</v>
      </c>
      <c r="B378" s="7" t="n">
        <v>101325</v>
      </c>
      <c r="C378" s="6" t="n">
        <v>198.64</v>
      </c>
      <c r="D378" s="6" t="n">
        <v>7600</v>
      </c>
      <c r="E378" s="8" t="n">
        <f aca="false">B378/287/C378</f>
        <v>1.77732974470301</v>
      </c>
      <c r="F378" s="7" t="n">
        <v>1005</v>
      </c>
      <c r="G378" s="0" t="n">
        <v>3.60012</v>
      </c>
      <c r="H378" s="7" t="n">
        <v>300</v>
      </c>
      <c r="I378" s="8" t="n">
        <f aca="false">0.5+0.039*A378*A378+0.5*H378/C378</f>
        <v>29.6861349174386</v>
      </c>
      <c r="J378" s="8" t="n">
        <f aca="false">POWER(I378,-1/3)</f>
        <v>0.322960033189855</v>
      </c>
      <c r="K378" s="7" t="n">
        <v>0.71</v>
      </c>
      <c r="L378" s="8" t="n">
        <f aca="false">0.00001827*((291.15+120)/(C378+120))*POWER(C378/291.15,3/2)</f>
        <v>1.32850568346379E-005</v>
      </c>
      <c r="M378" s="7" t="n">
        <f aca="false">E378*D378*G378/L378</f>
        <v>3660455754.54452</v>
      </c>
      <c r="N378" s="7" t="n">
        <f aca="false">0.332*SQRT(J378)*POWER(K378,-2/3)/SQRT(M378)</f>
        <v>3.91837497571085E-006</v>
      </c>
      <c r="O378" s="7" t="n">
        <f aca="false">C378+0.85*D378*D378/2/F378</f>
        <v>24624.5106467662</v>
      </c>
      <c r="P378" s="7" t="n">
        <f aca="false">N378*E378*D378*F378*(O378-H378)</f>
        <v>1293891.23053606</v>
      </c>
      <c r="Q378" s="7" t="n">
        <f aca="false">0.00001827*((291.15+120)/(H378+120))*POWER(H378/291.15,3/2)</f>
        <v>1.87066595305024E-005</v>
      </c>
      <c r="R378" s="7" t="n">
        <f aca="false">B378/287/H378</f>
        <v>1.17682926829268</v>
      </c>
      <c r="S378" s="7" t="n">
        <f aca="false">POWER(H378/O378,0.4)*POWER(1+POWER(K378,1/3)*(0.2)*A378*A378,0.11)</f>
        <v>0.293242425579545</v>
      </c>
      <c r="T378" s="7" t="n">
        <f aca="false">0.0296*POWER(K378,0.43)*POWER(R378*D378,0.8)*POWER(Q378,0.2)*F378*(O378-H378)/K378*S378/POWER(G378,0.2)</f>
        <v>32799628.5025801</v>
      </c>
      <c r="U378" s="0" t="n">
        <v>2.5034</v>
      </c>
    </row>
    <row r="379" customFormat="false" ht="17.35" hidden="false" customHeight="false" outlineLevel="0" collapsed="false">
      <c r="A379" s="6" t="n">
        <v>27</v>
      </c>
      <c r="B379" s="7" t="n">
        <v>101325</v>
      </c>
      <c r="C379" s="6" t="n">
        <v>198.64</v>
      </c>
      <c r="D379" s="6" t="n">
        <v>7600</v>
      </c>
      <c r="E379" s="8" t="n">
        <f aca="false">B379/287/C379</f>
        <v>1.77732974470301</v>
      </c>
      <c r="F379" s="7" t="n">
        <v>1005</v>
      </c>
      <c r="G379" s="0" t="n">
        <v>3.65357</v>
      </c>
      <c r="H379" s="7" t="n">
        <v>300</v>
      </c>
      <c r="I379" s="8" t="n">
        <f aca="false">0.5+0.039*A379*A379+0.5*H379/C379</f>
        <v>29.6861349174386</v>
      </c>
      <c r="J379" s="8" t="n">
        <f aca="false">POWER(I379,-1/3)</f>
        <v>0.322960033189855</v>
      </c>
      <c r="K379" s="7" t="n">
        <v>0.71</v>
      </c>
      <c r="L379" s="8" t="n">
        <f aca="false">0.00001827*((291.15+120)/(C379+120))*POWER(C379/291.15,3/2)</f>
        <v>1.32850568346379E-005</v>
      </c>
      <c r="M379" s="7" t="n">
        <f aca="false">E379*D379*G379/L379</f>
        <v>3714801543.04057</v>
      </c>
      <c r="N379" s="7" t="n">
        <f aca="false">0.332*SQRT(J379)*POWER(K379,-2/3)/SQRT(M379)</f>
        <v>3.88960738827866E-006</v>
      </c>
      <c r="O379" s="7" t="n">
        <f aca="false">C379+0.85*D379*D379/2/F379</f>
        <v>24624.5106467662</v>
      </c>
      <c r="P379" s="7" t="n">
        <f aca="false">N379*E379*D379*F379*(O379-H379)</f>
        <v>1284391.85149936</v>
      </c>
      <c r="Q379" s="7" t="n">
        <f aca="false">0.00001827*((291.15+120)/(H379+120))*POWER(H379/291.15,3/2)</f>
        <v>1.87066595305024E-005</v>
      </c>
      <c r="R379" s="7" t="n">
        <f aca="false">B379/287/H379</f>
        <v>1.17682926829268</v>
      </c>
      <c r="S379" s="7" t="n">
        <f aca="false">POWER(H379/O379,0.4)*POWER(1+POWER(K379,1/3)*(0.2)*A379*A379,0.11)</f>
        <v>0.293242425579545</v>
      </c>
      <c r="T379" s="7" t="n">
        <f aca="false">0.0296*POWER(K379,0.43)*POWER(R379*D379,0.8)*POWER(Q379,0.2)*F379*(O379-H379)/K379*S379/POWER(G379,0.2)</f>
        <v>32703093.3234957</v>
      </c>
      <c r="U379" s="0" t="n">
        <v>2.5099</v>
      </c>
    </row>
    <row r="380" customFormat="false" ht="17.35" hidden="false" customHeight="false" outlineLevel="0" collapsed="false">
      <c r="A380" s="6" t="n">
        <v>27</v>
      </c>
      <c r="B380" s="7" t="n">
        <v>101325</v>
      </c>
      <c r="C380" s="6" t="n">
        <v>198.64</v>
      </c>
      <c r="D380" s="6" t="n">
        <v>7600</v>
      </c>
      <c r="E380" s="8" t="n">
        <f aca="false">B380/287/C380</f>
        <v>1.77732974470301</v>
      </c>
      <c r="F380" s="7" t="n">
        <v>1005</v>
      </c>
      <c r="G380" s="0" t="n">
        <v>3.71223</v>
      </c>
      <c r="H380" s="7" t="n">
        <v>300</v>
      </c>
      <c r="I380" s="8" t="n">
        <f aca="false">0.5+0.039*A380*A380+0.5*H380/C380</f>
        <v>29.6861349174386</v>
      </c>
      <c r="J380" s="8" t="n">
        <f aca="false">POWER(I380,-1/3)</f>
        <v>0.322960033189855</v>
      </c>
      <c r="K380" s="7" t="n">
        <v>0.71</v>
      </c>
      <c r="L380" s="8" t="n">
        <f aca="false">0.00001827*((291.15+120)/(C380+120))*POWER(C380/291.15,3/2)</f>
        <v>1.32850568346379E-005</v>
      </c>
      <c r="M380" s="7" t="n">
        <f aca="false">E380*D380*G380/L380</f>
        <v>3774444647.87085</v>
      </c>
      <c r="N380" s="7" t="n">
        <f aca="false">0.332*SQRT(J380)*POWER(K380,-2/3)/SQRT(M380)</f>
        <v>3.8587535732871E-006</v>
      </c>
      <c r="O380" s="7" t="n">
        <f aca="false">C380+0.85*D380*D380/2/F380</f>
        <v>24624.5106467662</v>
      </c>
      <c r="P380" s="7" t="n">
        <f aca="false">N380*E380*D380*F380*(O380-H380)</f>
        <v>1274203.57679527</v>
      </c>
      <c r="Q380" s="7" t="n">
        <f aca="false">0.00001827*((291.15+120)/(H380+120))*POWER(H380/291.15,3/2)</f>
        <v>1.87066595305024E-005</v>
      </c>
      <c r="R380" s="7" t="n">
        <f aca="false">B380/287/H380</f>
        <v>1.17682926829268</v>
      </c>
      <c r="S380" s="7" t="n">
        <f aca="false">POWER(H380/O380,0.4)*POWER(1+POWER(K380,1/3)*(0.2)*A380*A380,0.11)</f>
        <v>0.293242425579545</v>
      </c>
      <c r="T380" s="7" t="n">
        <f aca="false">0.0296*POWER(K380,0.43)*POWER(R380*D380,0.8)*POWER(Q380,0.2)*F380*(O380-H380)/K380*S380/POWER(G380,0.2)</f>
        <v>32599080.0937309</v>
      </c>
      <c r="U380" s="0" t="n">
        <v>2.5164</v>
      </c>
    </row>
    <row r="381" customFormat="false" ht="17.35" hidden="false" customHeight="false" outlineLevel="0" collapsed="false">
      <c r="A381" s="6" t="n">
        <v>27</v>
      </c>
      <c r="B381" s="7" t="n">
        <v>101325</v>
      </c>
      <c r="C381" s="6" t="n">
        <v>198.64</v>
      </c>
      <c r="D381" s="6" t="n">
        <v>7600</v>
      </c>
      <c r="E381" s="8" t="n">
        <f aca="false">B381/287/C381</f>
        <v>1.77732974470301</v>
      </c>
      <c r="F381" s="7" t="n">
        <v>1005</v>
      </c>
      <c r="G381" s="0" t="n">
        <v>3.77341</v>
      </c>
      <c r="H381" s="7" t="n">
        <v>300</v>
      </c>
      <c r="I381" s="8" t="n">
        <f aca="false">0.5+0.039*A381*A381+0.5*H381/C381</f>
        <v>29.6861349174386</v>
      </c>
      <c r="J381" s="8" t="n">
        <f aca="false">POWER(I381,-1/3)</f>
        <v>0.322960033189855</v>
      </c>
      <c r="K381" s="7" t="n">
        <v>0.71</v>
      </c>
      <c r="L381" s="8" t="n">
        <f aca="false">0.00001827*((291.15+120)/(C381+120))*POWER(C381/291.15,3/2)</f>
        <v>1.32850568346379E-005</v>
      </c>
      <c r="M381" s="7" t="n">
        <f aca="false">E381*D381*G381/L381</f>
        <v>3836649986.32152</v>
      </c>
      <c r="N381" s="7" t="n">
        <f aca="false">0.332*SQRT(J381)*POWER(K381,-2/3)/SQRT(M381)</f>
        <v>3.82734388118459E-006</v>
      </c>
      <c r="O381" s="7" t="n">
        <f aca="false">C381+0.85*D381*D381/2/F381</f>
        <v>24624.5106467662</v>
      </c>
      <c r="P381" s="7" t="n">
        <f aca="false">N381*E381*D381*F381*(O381-H381)</f>
        <v>1263831.74525358</v>
      </c>
      <c r="Q381" s="7" t="n">
        <f aca="false">0.00001827*((291.15+120)/(H381+120))*POWER(H381/291.15,3/2)</f>
        <v>1.87066595305024E-005</v>
      </c>
      <c r="R381" s="7" t="n">
        <f aca="false">B381/287/H381</f>
        <v>1.17682926829268</v>
      </c>
      <c r="S381" s="7" t="n">
        <f aca="false">POWER(H381/O381,0.4)*POWER(1+POWER(K381,1/3)*(0.2)*A381*A381,0.11)</f>
        <v>0.293242425579545</v>
      </c>
      <c r="T381" s="7" t="n">
        <f aca="false">0.0296*POWER(K381,0.43)*POWER(R381*D381,0.8)*POWER(Q381,0.2)*F381*(O381-H381)/K381*S381/POWER(G381,0.2)</f>
        <v>32492679.0658527</v>
      </c>
      <c r="U381" s="0" t="n">
        <v>2.523</v>
      </c>
    </row>
    <row r="382" customFormat="false" ht="17.35" hidden="false" customHeight="false" outlineLevel="0" collapsed="false">
      <c r="A382" s="6" t="n">
        <v>27</v>
      </c>
      <c r="B382" s="7" t="n">
        <v>101325</v>
      </c>
      <c r="C382" s="6" t="n">
        <v>198.64</v>
      </c>
      <c r="D382" s="6" t="n">
        <v>7600</v>
      </c>
      <c r="E382" s="8" t="n">
        <f aca="false">B382/287/C382</f>
        <v>1.77732974470301</v>
      </c>
      <c r="F382" s="7" t="n">
        <v>1005</v>
      </c>
      <c r="G382" s="0" t="n">
        <v>3.83328</v>
      </c>
      <c r="H382" s="7" t="n">
        <v>300</v>
      </c>
      <c r="I382" s="8" t="n">
        <f aca="false">0.5+0.039*A382*A382+0.5*H382/C382</f>
        <v>29.6861349174386</v>
      </c>
      <c r="J382" s="8" t="n">
        <f aca="false">POWER(I382,-1/3)</f>
        <v>0.322960033189855</v>
      </c>
      <c r="K382" s="7" t="n">
        <v>0.71</v>
      </c>
      <c r="L382" s="8" t="n">
        <f aca="false">0.00001827*((291.15+120)/(C382+120))*POWER(C382/291.15,3/2)</f>
        <v>1.32850568346379E-005</v>
      </c>
      <c r="M382" s="7" t="n">
        <f aca="false">E382*D382*G382/L382</f>
        <v>3897523369.99334</v>
      </c>
      <c r="N382" s="7" t="n">
        <f aca="false">0.332*SQRT(J382)*POWER(K382,-2/3)/SQRT(M382)</f>
        <v>3.79733761361192E-006</v>
      </c>
      <c r="O382" s="7" t="n">
        <f aca="false">C382+0.85*D382*D382/2/F382</f>
        <v>24624.5106467662</v>
      </c>
      <c r="P382" s="7" t="n">
        <f aca="false">N382*E382*D382*F382*(O382-H382)</f>
        <v>1253923.34018411</v>
      </c>
      <c r="Q382" s="7" t="n">
        <f aca="false">0.00001827*((291.15+120)/(H382+120))*POWER(H382/291.15,3/2)</f>
        <v>1.87066595305024E-005</v>
      </c>
      <c r="R382" s="7" t="n">
        <f aca="false">B382/287/H382</f>
        <v>1.17682926829268</v>
      </c>
      <c r="S382" s="7" t="n">
        <f aca="false">POWER(H382/O382,0.4)*POWER(1+POWER(K382,1/3)*(0.2)*A382*A382,0.11)</f>
        <v>0.293242425579545</v>
      </c>
      <c r="T382" s="7" t="n">
        <f aca="false">0.0296*POWER(K382,0.43)*POWER(R382*D382,0.8)*POWER(Q382,0.2)*F382*(O382-H382)/K382*S382/POWER(G382,0.2)</f>
        <v>32390541.7252614</v>
      </c>
      <c r="U382" s="0" t="n">
        <v>2.5295</v>
      </c>
    </row>
    <row r="383" customFormat="false" ht="17.35" hidden="false" customHeight="false" outlineLevel="0" collapsed="false">
      <c r="A383" s="6" t="n">
        <v>27</v>
      </c>
      <c r="B383" s="7" t="n">
        <v>101325</v>
      </c>
      <c r="C383" s="6" t="n">
        <v>198.64</v>
      </c>
      <c r="D383" s="6" t="n">
        <v>7600</v>
      </c>
      <c r="E383" s="8" t="n">
        <f aca="false">B383/287/C383</f>
        <v>1.77732974470301</v>
      </c>
      <c r="F383" s="7" t="n">
        <v>1005</v>
      </c>
      <c r="G383" s="0" t="n">
        <v>3.89445</v>
      </c>
      <c r="H383" s="7" t="n">
        <v>300</v>
      </c>
      <c r="I383" s="8" t="n">
        <f aca="false">0.5+0.039*A383*A383+0.5*H383/C383</f>
        <v>29.6861349174386</v>
      </c>
      <c r="J383" s="8" t="n">
        <f aca="false">POWER(I383,-1/3)</f>
        <v>0.322960033189855</v>
      </c>
      <c r="K383" s="7" t="n">
        <v>0.71</v>
      </c>
      <c r="L383" s="8" t="n">
        <f aca="false">0.00001827*((291.15+120)/(C383+120))*POWER(C383/291.15,3/2)</f>
        <v>1.32850568346379E-005</v>
      </c>
      <c r="M383" s="7" t="n">
        <f aca="false">E383*D383*G383/L383</f>
        <v>3959718540.85028</v>
      </c>
      <c r="N383" s="7" t="n">
        <f aca="false">0.332*SQRT(J383)*POWER(K383,-2/3)/SQRT(M383)</f>
        <v>3.76739725076711E-006</v>
      </c>
      <c r="O383" s="7" t="n">
        <f aca="false">C383+0.85*D383*D383/2/F383</f>
        <v>24624.5106467662</v>
      </c>
      <c r="P383" s="7" t="n">
        <f aca="false">N383*E383*D383*F383*(O383-H383)</f>
        <v>1244036.69759271</v>
      </c>
      <c r="Q383" s="7" t="n">
        <f aca="false">0.00001827*((291.15+120)/(H383+120))*POWER(H383/291.15,3/2)</f>
        <v>1.87066595305024E-005</v>
      </c>
      <c r="R383" s="7" t="n">
        <f aca="false">B383/287/H383</f>
        <v>1.17682926829268</v>
      </c>
      <c r="S383" s="7" t="n">
        <f aca="false">POWER(H383/O383,0.4)*POWER(1+POWER(K383,1/3)*(0.2)*A383*A383,0.11)</f>
        <v>0.293242425579545</v>
      </c>
      <c r="T383" s="7" t="n">
        <f aca="false">0.0296*POWER(K383,0.43)*POWER(R383*D383,0.8)*POWER(Q383,0.2)*F383*(O383-H383)/K383*S383/POWER(G383,0.2)</f>
        <v>32288144.9129537</v>
      </c>
      <c r="U383" s="0" t="n">
        <v>2.536</v>
      </c>
    </row>
    <row r="384" customFormat="false" ht="17.35" hidden="false" customHeight="false" outlineLevel="0" collapsed="false">
      <c r="A384" s="6" t="n">
        <v>27</v>
      </c>
      <c r="B384" s="7" t="n">
        <v>101325</v>
      </c>
      <c r="C384" s="6" t="n">
        <v>198.64</v>
      </c>
      <c r="D384" s="6" t="n">
        <v>7600</v>
      </c>
      <c r="E384" s="8" t="n">
        <f aca="false">B384/287/C384</f>
        <v>1.77732974470301</v>
      </c>
      <c r="F384" s="7" t="n">
        <v>1005</v>
      </c>
      <c r="G384" s="0" t="n">
        <v>3.95551</v>
      </c>
      <c r="H384" s="7" t="n">
        <v>300</v>
      </c>
      <c r="I384" s="8" t="n">
        <f aca="false">0.5+0.039*A384*A384+0.5*H384/C384</f>
        <v>29.6861349174386</v>
      </c>
      <c r="J384" s="8" t="n">
        <f aca="false">POWER(I384,-1/3)</f>
        <v>0.322960033189855</v>
      </c>
      <c r="K384" s="7" t="n">
        <v>0.71</v>
      </c>
      <c r="L384" s="8" t="n">
        <f aca="false">0.00001827*((291.15+120)/(C384+120))*POWER(C384/291.15,3/2)</f>
        <v>1.32850568346379E-005</v>
      </c>
      <c r="M384" s="7" t="n">
        <f aca="false">E384*D384*G384/L384</f>
        <v>4021801868.17617</v>
      </c>
      <c r="N384" s="7" t="n">
        <f aca="false">0.332*SQRT(J384)*POWER(K384,-2/3)/SQRT(M384)</f>
        <v>3.73820607835813E-006</v>
      </c>
      <c r="O384" s="7" t="n">
        <f aca="false">C384+0.85*D384*D384/2/F384</f>
        <v>24624.5106467662</v>
      </c>
      <c r="P384" s="7" t="n">
        <f aca="false">N384*E384*D384*F384*(O384-H384)</f>
        <v>1234397.44606033</v>
      </c>
      <c r="Q384" s="7" t="n">
        <f aca="false">0.00001827*((291.15+120)/(H384+120))*POWER(H384/291.15,3/2)</f>
        <v>1.87066595305024E-005</v>
      </c>
      <c r="R384" s="7" t="n">
        <f aca="false">B384/287/H384</f>
        <v>1.17682926829268</v>
      </c>
      <c r="S384" s="7" t="n">
        <f aca="false">POWER(H384/O384,0.4)*POWER(1+POWER(K384,1/3)*(0.2)*A384*A384,0.11)</f>
        <v>0.293242425579545</v>
      </c>
      <c r="T384" s="7" t="n">
        <f aca="false">0.0296*POWER(K384,0.43)*POWER(R384*D384,0.8)*POWER(Q384,0.2)*F384*(O384-H384)/K384*S384/POWER(G384,0.2)</f>
        <v>32187839.183646</v>
      </c>
      <c r="U384" s="0" t="n">
        <v>2.5426</v>
      </c>
    </row>
    <row r="385" customFormat="false" ht="17.35" hidden="false" customHeight="false" outlineLevel="0" collapsed="false">
      <c r="A385" s="6" t="n">
        <v>27</v>
      </c>
      <c r="B385" s="7" t="n">
        <v>101325</v>
      </c>
      <c r="C385" s="6" t="n">
        <v>198.64</v>
      </c>
      <c r="D385" s="6" t="n">
        <v>7600</v>
      </c>
      <c r="E385" s="8" t="n">
        <f aca="false">B385/287/C385</f>
        <v>1.77732974470301</v>
      </c>
      <c r="F385" s="7" t="n">
        <v>1005</v>
      </c>
      <c r="G385" s="0" t="n">
        <v>4.01823</v>
      </c>
      <c r="H385" s="7" t="n">
        <v>300</v>
      </c>
      <c r="I385" s="8" t="n">
        <f aca="false">0.5+0.039*A385*A385+0.5*H385/C385</f>
        <v>29.6861349174386</v>
      </c>
      <c r="J385" s="8" t="n">
        <f aca="false">POWER(I385,-1/3)</f>
        <v>0.322960033189855</v>
      </c>
      <c r="K385" s="7" t="n">
        <v>0.71</v>
      </c>
      <c r="L385" s="8" t="n">
        <f aca="false">0.00001827*((291.15+120)/(C385+120))*POWER(C385/291.15,3/2)</f>
        <v>1.32850568346379E-005</v>
      </c>
      <c r="M385" s="7" t="n">
        <f aca="false">E385*D385*G385/L385</f>
        <v>4085573016.06153</v>
      </c>
      <c r="N385" s="7" t="n">
        <f aca="false">0.332*SQRT(J385)*POWER(K385,-2/3)/SQRT(M385)</f>
        <v>3.70891676308175E-006</v>
      </c>
      <c r="O385" s="7" t="n">
        <f aca="false">C385+0.85*D385*D385/2/F385</f>
        <v>24624.5106467662</v>
      </c>
      <c r="P385" s="7" t="n">
        <f aca="false">N385*E385*D385*F385*(O385-H385)</f>
        <v>1224725.78665575</v>
      </c>
      <c r="Q385" s="7" t="n">
        <f aca="false">0.00001827*((291.15+120)/(H385+120))*POWER(H385/291.15,3/2)</f>
        <v>1.87066595305024E-005</v>
      </c>
      <c r="R385" s="7" t="n">
        <f aca="false">B385/287/H385</f>
        <v>1.17682926829268</v>
      </c>
      <c r="S385" s="7" t="n">
        <f aca="false">POWER(H385/O385,0.4)*POWER(1+POWER(K385,1/3)*(0.2)*A385*A385,0.11)</f>
        <v>0.293242425579545</v>
      </c>
      <c r="T385" s="7" t="n">
        <f aca="false">0.0296*POWER(K385,0.43)*POWER(R385*D385,0.8)*POWER(Q385,0.2)*F385*(O385-H385)/K385*S385/POWER(G385,0.2)</f>
        <v>32086722.7604178</v>
      </c>
      <c r="U385" s="0" t="n">
        <v>2.5491</v>
      </c>
    </row>
    <row r="386" customFormat="false" ht="17.35" hidden="false" customHeight="false" outlineLevel="0" collapsed="false">
      <c r="A386" s="6" t="n">
        <v>27</v>
      </c>
      <c r="B386" s="7" t="n">
        <v>101325</v>
      </c>
      <c r="C386" s="6" t="n">
        <v>198.64</v>
      </c>
      <c r="D386" s="6" t="n">
        <v>7600</v>
      </c>
      <c r="E386" s="8" t="n">
        <f aca="false">B386/287/C386</f>
        <v>1.77732974470301</v>
      </c>
      <c r="F386" s="7" t="n">
        <v>1005</v>
      </c>
      <c r="G386" s="0" t="n">
        <v>4.08165</v>
      </c>
      <c r="H386" s="7" t="n">
        <v>300</v>
      </c>
      <c r="I386" s="8" t="n">
        <f aca="false">0.5+0.039*A386*A386+0.5*H386/C386</f>
        <v>29.6861349174386</v>
      </c>
      <c r="J386" s="8" t="n">
        <f aca="false">POWER(I386,-1/3)</f>
        <v>0.322960033189855</v>
      </c>
      <c r="K386" s="7" t="n">
        <v>0.71</v>
      </c>
      <c r="L386" s="8" t="n">
        <f aca="false">0.00001827*((291.15+120)/(C386+120))*POWER(C386/291.15,3/2)</f>
        <v>1.32850568346379E-005</v>
      </c>
      <c r="M386" s="7" t="n">
        <f aca="false">E386*D386*G386/L386</f>
        <v>4150055895.5081</v>
      </c>
      <c r="N386" s="7" t="n">
        <f aca="false">0.332*SQRT(J386)*POWER(K386,-2/3)/SQRT(M386)</f>
        <v>3.67998969073867E-006</v>
      </c>
      <c r="O386" s="7" t="n">
        <f aca="false">C386+0.85*D386*D386/2/F386</f>
        <v>24624.5106467662</v>
      </c>
      <c r="P386" s="7" t="n">
        <f aca="false">N386*E386*D386*F386*(O386-H386)</f>
        <v>1215173.74391818</v>
      </c>
      <c r="Q386" s="7" t="n">
        <f aca="false">0.00001827*((291.15+120)/(H386+120))*POWER(H386/291.15,3/2)</f>
        <v>1.87066595305024E-005</v>
      </c>
      <c r="R386" s="7" t="n">
        <f aca="false">B386/287/H386</f>
        <v>1.17682926829268</v>
      </c>
      <c r="S386" s="7" t="n">
        <f aca="false">POWER(H386/O386,0.4)*POWER(1+POWER(K386,1/3)*(0.2)*A386*A386,0.11)</f>
        <v>0.293242425579545</v>
      </c>
      <c r="T386" s="7" t="n">
        <f aca="false">0.0296*POWER(K386,0.43)*POWER(R386*D386,0.8)*POWER(Q386,0.2)*F386*(O386-H386)/K386*S386/POWER(G386,0.2)</f>
        <v>31986385.5640858</v>
      </c>
      <c r="U386" s="0" t="n">
        <v>2.5556</v>
      </c>
    </row>
    <row r="387" customFormat="false" ht="17.35" hidden="false" customHeight="false" outlineLevel="0" collapsed="false">
      <c r="A387" s="6" t="n">
        <v>27</v>
      </c>
      <c r="B387" s="7" t="n">
        <v>101325</v>
      </c>
      <c r="C387" s="6" t="n">
        <v>198.64</v>
      </c>
      <c r="D387" s="6" t="n">
        <v>7600</v>
      </c>
      <c r="E387" s="8" t="n">
        <f aca="false">B387/287/C387</f>
        <v>1.77732974470301</v>
      </c>
      <c r="F387" s="7" t="n">
        <v>1005</v>
      </c>
      <c r="G387" s="0" t="n">
        <v>4.14698</v>
      </c>
      <c r="H387" s="7" t="n">
        <v>300</v>
      </c>
      <c r="I387" s="8" t="n">
        <f aca="false">0.5+0.039*A387*A387+0.5*H387/C387</f>
        <v>29.6861349174386</v>
      </c>
      <c r="J387" s="8" t="n">
        <f aca="false">POWER(I387,-1/3)</f>
        <v>0.322960033189855</v>
      </c>
      <c r="K387" s="7" t="n">
        <v>0.71</v>
      </c>
      <c r="L387" s="8" t="n">
        <f aca="false">0.00001827*((291.15+120)/(C387+120))*POWER(C387/291.15,3/2)</f>
        <v>1.32850568346379E-005</v>
      </c>
      <c r="M387" s="7" t="n">
        <f aca="false">E387*D387*G387/L387</f>
        <v>4216480785.35744</v>
      </c>
      <c r="N387" s="7" t="n">
        <f aca="false">0.332*SQRT(J387)*POWER(K387,-2/3)/SQRT(M387)</f>
        <v>3.65088801840348E-006</v>
      </c>
      <c r="O387" s="7" t="n">
        <f aca="false">C387+0.85*D387*D387/2/F387</f>
        <v>24624.5106467662</v>
      </c>
      <c r="P387" s="7" t="n">
        <f aca="false">N387*E387*D387*F387*(O387-H387)</f>
        <v>1205564.04631092</v>
      </c>
      <c r="Q387" s="7" t="n">
        <f aca="false">0.00001827*((291.15+120)/(H387+120))*POWER(H387/291.15,3/2)</f>
        <v>1.87066595305024E-005</v>
      </c>
      <c r="R387" s="7" t="n">
        <f aca="false">B387/287/H387</f>
        <v>1.17682926829268</v>
      </c>
      <c r="S387" s="7" t="n">
        <f aca="false">POWER(H387/O387,0.4)*POWER(1+POWER(K387,1/3)*(0.2)*A387*A387,0.11)</f>
        <v>0.293242425579545</v>
      </c>
      <c r="T387" s="7" t="n">
        <f aca="false">0.0296*POWER(K387,0.43)*POWER(R387*D387,0.8)*POWER(Q387,0.2)*F387*(O387-H387)/K387*S387/POWER(G387,0.2)</f>
        <v>31884964.0773592</v>
      </c>
      <c r="U387" s="0" t="n">
        <v>2.5622</v>
      </c>
    </row>
    <row r="388" customFormat="false" ht="17.35" hidden="false" customHeight="false" outlineLevel="0" collapsed="false">
      <c r="A388" s="6" t="n">
        <v>27</v>
      </c>
      <c r="B388" s="7" t="n">
        <v>101325</v>
      </c>
      <c r="C388" s="6" t="n">
        <v>198.64</v>
      </c>
      <c r="D388" s="6" t="n">
        <v>7600</v>
      </c>
      <c r="E388" s="8" t="n">
        <f aca="false">B388/287/C388</f>
        <v>1.77732974470301</v>
      </c>
      <c r="F388" s="7" t="n">
        <v>1005</v>
      </c>
      <c r="G388" s="0" t="n">
        <v>4.21316</v>
      </c>
      <c r="H388" s="7" t="n">
        <v>300</v>
      </c>
      <c r="I388" s="8" t="n">
        <f aca="false">0.5+0.039*A388*A388+0.5*H388/C388</f>
        <v>29.6861349174386</v>
      </c>
      <c r="J388" s="8" t="n">
        <f aca="false">POWER(I388,-1/3)</f>
        <v>0.322960033189855</v>
      </c>
      <c r="K388" s="7" t="n">
        <v>0.71</v>
      </c>
      <c r="L388" s="8" t="n">
        <f aca="false">0.00001827*((291.15+120)/(C388+120))*POWER(C388/291.15,3/2)</f>
        <v>1.32850568346379E-005</v>
      </c>
      <c r="M388" s="7" t="n">
        <f aca="false">E388*D388*G388/L388</f>
        <v>4283769920.67397</v>
      </c>
      <c r="N388" s="7" t="n">
        <f aca="false">0.332*SQRT(J388)*POWER(K388,-2/3)/SQRT(M388)</f>
        <v>3.62210058621375E-006</v>
      </c>
      <c r="O388" s="7" t="n">
        <f aca="false">C388+0.85*D388*D388/2/F388</f>
        <v>24624.5106467662</v>
      </c>
      <c r="P388" s="7" t="n">
        <f aca="false">N388*E388*D388*F388*(O388-H388)</f>
        <v>1196058.11431339</v>
      </c>
      <c r="Q388" s="7" t="n">
        <f aca="false">0.00001827*((291.15+120)/(H388+120))*POWER(H388/291.15,3/2)</f>
        <v>1.87066595305024E-005</v>
      </c>
      <c r="R388" s="7" t="n">
        <f aca="false">B388/287/H388</f>
        <v>1.17682926829268</v>
      </c>
      <c r="S388" s="7" t="n">
        <f aca="false">POWER(H388/O388,0.4)*POWER(1+POWER(K388,1/3)*(0.2)*A388*A388,0.11)</f>
        <v>0.293242425579545</v>
      </c>
      <c r="T388" s="7" t="n">
        <f aca="false">0.0296*POWER(K388,0.43)*POWER(R388*D388,0.8)*POWER(Q388,0.2)*F388*(O388-H388)/K388*S388/POWER(G388,0.2)</f>
        <v>31784159.375801</v>
      </c>
      <c r="U388" s="0" t="n">
        <v>2.5687</v>
      </c>
    </row>
    <row r="389" customFormat="false" ht="17.35" hidden="false" customHeight="false" outlineLevel="0" collapsed="false">
      <c r="A389" s="6" t="n">
        <v>27</v>
      </c>
      <c r="B389" s="7" t="n">
        <v>101325</v>
      </c>
      <c r="C389" s="6" t="n">
        <v>198.64</v>
      </c>
      <c r="D389" s="6" t="n">
        <v>7600</v>
      </c>
      <c r="E389" s="8" t="n">
        <f aca="false">B389/287/C389</f>
        <v>1.77732974470301</v>
      </c>
      <c r="F389" s="7" t="n">
        <v>1005</v>
      </c>
      <c r="G389" s="0" t="n">
        <v>4.2814</v>
      </c>
      <c r="H389" s="7" t="n">
        <v>300</v>
      </c>
      <c r="I389" s="8" t="n">
        <f aca="false">0.5+0.039*A389*A389+0.5*H389/C389</f>
        <v>29.6861349174386</v>
      </c>
      <c r="J389" s="8" t="n">
        <f aca="false">POWER(I389,-1/3)</f>
        <v>0.322960033189855</v>
      </c>
      <c r="K389" s="7" t="n">
        <v>0.71</v>
      </c>
      <c r="L389" s="8" t="n">
        <f aca="false">0.00001827*((291.15+120)/(C389+120))*POWER(C389/291.15,3/2)</f>
        <v>1.32850568346379E-005</v>
      </c>
      <c r="M389" s="7" t="n">
        <f aca="false">E389*D389*G389/L389</f>
        <v>4353153580.29924</v>
      </c>
      <c r="N389" s="7" t="n">
        <f aca="false">0.332*SQRT(J389)*POWER(K389,-2/3)/SQRT(M389)</f>
        <v>3.59311883100665E-006</v>
      </c>
      <c r="O389" s="7" t="n">
        <f aca="false">C389+0.85*D389*D389/2/F389</f>
        <v>24624.5106467662</v>
      </c>
      <c r="P389" s="7" t="n">
        <f aca="false">N389*E389*D389*F389*(O389-H389)</f>
        <v>1186488.01468269</v>
      </c>
      <c r="Q389" s="7" t="n">
        <f aca="false">0.00001827*((291.15+120)/(H389+120))*POWER(H389/291.15,3/2)</f>
        <v>1.87066595305024E-005</v>
      </c>
      <c r="R389" s="7" t="n">
        <f aca="false">B389/287/H389</f>
        <v>1.17682926829268</v>
      </c>
      <c r="S389" s="7" t="n">
        <f aca="false">POWER(H389/O389,0.4)*POWER(1+POWER(K389,1/3)*(0.2)*A389*A389,0.11)</f>
        <v>0.293242425579545</v>
      </c>
      <c r="T389" s="7" t="n">
        <f aca="false">0.0296*POWER(K389,0.43)*POWER(R389*D389,0.8)*POWER(Q389,0.2)*F389*(O389-H389)/K389*S389/POWER(G389,0.2)</f>
        <v>31682187.4561123</v>
      </c>
      <c r="U389" s="0" t="n">
        <v>2.5752</v>
      </c>
    </row>
    <row r="390" customFormat="false" ht="17.35" hidden="false" customHeight="false" outlineLevel="0" collapsed="false">
      <c r="A390" s="6" t="n">
        <v>27</v>
      </c>
      <c r="B390" s="7" t="n">
        <v>101325</v>
      </c>
      <c r="C390" s="6" t="n">
        <v>198.64</v>
      </c>
      <c r="D390" s="6" t="n">
        <v>7600</v>
      </c>
      <c r="E390" s="8" t="n">
        <f aca="false">B390/287/C390</f>
        <v>1.77732974470301</v>
      </c>
      <c r="F390" s="7" t="n">
        <v>1005</v>
      </c>
      <c r="G390" s="0" t="n">
        <v>4.3507</v>
      </c>
      <c r="H390" s="7" t="n">
        <v>300</v>
      </c>
      <c r="I390" s="8" t="n">
        <f aca="false">0.5+0.039*A390*A390+0.5*H390/C390</f>
        <v>29.6861349174386</v>
      </c>
      <c r="J390" s="8" t="n">
        <f aca="false">POWER(I390,-1/3)</f>
        <v>0.322960033189855</v>
      </c>
      <c r="K390" s="7" t="n">
        <v>0.71</v>
      </c>
      <c r="L390" s="8" t="n">
        <f aca="false">0.00001827*((291.15+120)/(C390+120))*POWER(C390/291.15,3/2)</f>
        <v>1.32850568346379E-005</v>
      </c>
      <c r="M390" s="7" t="n">
        <f aca="false">E390*D390*G390/L390</f>
        <v>4423615004.86007</v>
      </c>
      <c r="N390" s="7" t="n">
        <f aca="false">0.332*SQRT(J390)*POWER(K390,-2/3)/SQRT(M390)</f>
        <v>3.56438751520342E-006</v>
      </c>
      <c r="O390" s="7" t="n">
        <f aca="false">C390+0.85*D390*D390/2/F390</f>
        <v>24624.5106467662</v>
      </c>
      <c r="P390" s="7" t="n">
        <f aca="false">N390*E390*D390*F390*(O390-H390)</f>
        <v>1177000.61294344</v>
      </c>
      <c r="Q390" s="7" t="n">
        <f aca="false">0.00001827*((291.15+120)/(H390+120))*POWER(H390/291.15,3/2)</f>
        <v>1.87066595305024E-005</v>
      </c>
      <c r="R390" s="7" t="n">
        <f aca="false">B390/287/H390</f>
        <v>1.17682926829268</v>
      </c>
      <c r="S390" s="7" t="n">
        <f aca="false">POWER(H390/O390,0.4)*POWER(1+POWER(K390,1/3)*(0.2)*A390*A390,0.11)</f>
        <v>0.293242425579545</v>
      </c>
      <c r="T390" s="7" t="n">
        <f aca="false">0.0296*POWER(K390,0.43)*POWER(R390*D390,0.8)*POWER(Q390,0.2)*F390*(O390-H390)/K390*S390/POWER(G390,0.2)</f>
        <v>31580608.4156135</v>
      </c>
      <c r="U390" s="0" t="n">
        <v>2.5817</v>
      </c>
    </row>
    <row r="391" customFormat="false" ht="17.35" hidden="false" customHeight="false" outlineLevel="0" collapsed="false">
      <c r="A391" s="6" t="n">
        <v>27</v>
      </c>
      <c r="B391" s="7" t="n">
        <v>101325</v>
      </c>
      <c r="C391" s="6" t="n">
        <v>198.64</v>
      </c>
      <c r="D391" s="6" t="n">
        <v>7600</v>
      </c>
      <c r="E391" s="8" t="n">
        <f aca="false">B391/287/C391</f>
        <v>1.77732974470301</v>
      </c>
      <c r="F391" s="7" t="n">
        <v>1005</v>
      </c>
      <c r="G391" s="0" t="n">
        <v>4.42242</v>
      </c>
      <c r="H391" s="7" t="n">
        <v>300</v>
      </c>
      <c r="I391" s="8" t="n">
        <f aca="false">0.5+0.039*A391*A391+0.5*H391/C391</f>
        <v>29.6861349174386</v>
      </c>
      <c r="J391" s="8" t="n">
        <f aca="false">POWER(I391,-1/3)</f>
        <v>0.322960033189855</v>
      </c>
      <c r="K391" s="7" t="n">
        <v>0.71</v>
      </c>
      <c r="L391" s="8" t="n">
        <f aca="false">0.00001827*((291.15+120)/(C391+120))*POWER(C391/291.15,3/2)</f>
        <v>1.32850568346379E-005</v>
      </c>
      <c r="M391" s="7" t="n">
        <f aca="false">E391*D391*G391/L391</f>
        <v>4496536987.10398</v>
      </c>
      <c r="N391" s="7" t="n">
        <f aca="false">0.332*SQRT(J391)*POWER(K391,-2/3)/SQRT(M391)</f>
        <v>3.53536688779542E-006</v>
      </c>
      <c r="O391" s="7" t="n">
        <f aca="false">C391+0.85*D391*D391/2/F391</f>
        <v>24624.5106467662</v>
      </c>
      <c r="P391" s="7" t="n">
        <f aca="false">N391*E391*D391*F391*(O391-H391)</f>
        <v>1167417.67727735</v>
      </c>
      <c r="Q391" s="7" t="n">
        <f aca="false">0.00001827*((291.15+120)/(H391+120))*POWER(H391/291.15,3/2)</f>
        <v>1.87066595305024E-005</v>
      </c>
      <c r="R391" s="7" t="n">
        <f aca="false">B391/287/H391</f>
        <v>1.17682926829268</v>
      </c>
      <c r="S391" s="7" t="n">
        <f aca="false">POWER(H391/O391,0.4)*POWER(1+POWER(K391,1/3)*(0.2)*A391*A391,0.11)</f>
        <v>0.293242425579545</v>
      </c>
      <c r="T391" s="7" t="n">
        <f aca="false">0.0296*POWER(K391,0.43)*POWER(R391*D391,0.8)*POWER(Q391,0.2)*F391*(O391-H391)/K391*S391/POWER(G391,0.2)</f>
        <v>31477506.5606961</v>
      </c>
      <c r="U391" s="0" t="n">
        <v>2.5883</v>
      </c>
    </row>
    <row r="392" customFormat="false" ht="17.35" hidden="false" customHeight="false" outlineLevel="0" collapsed="false">
      <c r="A392" s="6" t="n">
        <v>27</v>
      </c>
      <c r="B392" s="7" t="n">
        <v>101325</v>
      </c>
      <c r="C392" s="6" t="n">
        <v>198.64</v>
      </c>
      <c r="D392" s="6" t="n">
        <v>7600</v>
      </c>
      <c r="E392" s="8" t="n">
        <f aca="false">B392/287/C392</f>
        <v>1.77732974470301</v>
      </c>
      <c r="F392" s="7" t="n">
        <v>1005</v>
      </c>
      <c r="G392" s="0" t="n">
        <v>4.49687</v>
      </c>
      <c r="H392" s="7" t="n">
        <v>300</v>
      </c>
      <c r="I392" s="8" t="n">
        <f aca="false">0.5+0.039*A392*A392+0.5*H392/C392</f>
        <v>29.6861349174386</v>
      </c>
      <c r="J392" s="8" t="n">
        <f aca="false">POWER(I392,-1/3)</f>
        <v>0.322960033189855</v>
      </c>
      <c r="K392" s="7" t="n">
        <v>0.71</v>
      </c>
      <c r="L392" s="8" t="n">
        <f aca="false">0.00001827*((291.15+120)/(C392+120))*POWER(C392/291.15,3/2)</f>
        <v>1.32850568346379E-005</v>
      </c>
      <c r="M392" s="7" t="n">
        <f aca="false">E392*D392*G392/L392</f>
        <v>4572234722.43664</v>
      </c>
      <c r="N392" s="7" t="n">
        <f aca="false">0.332*SQRT(J392)*POWER(K392,-2/3)/SQRT(M392)</f>
        <v>3.50597904770696E-006</v>
      </c>
      <c r="O392" s="7" t="n">
        <f aca="false">C392+0.85*D392*D392/2/F392</f>
        <v>24624.5106467662</v>
      </c>
      <c r="P392" s="7" t="n">
        <f aca="false">N392*E392*D392*F392*(O392-H392)</f>
        <v>1157713.48387816</v>
      </c>
      <c r="Q392" s="7" t="n">
        <f aca="false">0.00001827*((291.15+120)/(H392+120))*POWER(H392/291.15,3/2)</f>
        <v>1.87066595305024E-005</v>
      </c>
      <c r="R392" s="7" t="n">
        <f aca="false">B392/287/H392</f>
        <v>1.17682926829268</v>
      </c>
      <c r="S392" s="7" t="n">
        <f aca="false">POWER(H392/O392,0.4)*POWER(1+POWER(K392,1/3)*(0.2)*A392*A392,0.11)</f>
        <v>0.293242425579545</v>
      </c>
      <c r="T392" s="7" t="n">
        <f aca="false">0.0296*POWER(K392,0.43)*POWER(R392*D392,0.8)*POWER(Q392,0.2)*F392*(O392-H392)/K392*S392/POWER(G392,0.2)</f>
        <v>31372581.3172742</v>
      </c>
      <c r="U392" s="0" t="n">
        <v>2.5948</v>
      </c>
    </row>
    <row r="393" customFormat="false" ht="17.35" hidden="false" customHeight="false" outlineLevel="0" collapsed="false">
      <c r="A393" s="6" t="n">
        <v>27</v>
      </c>
      <c r="B393" s="7" t="n">
        <v>101325</v>
      </c>
      <c r="C393" s="6" t="n">
        <v>198.64</v>
      </c>
      <c r="D393" s="6" t="n">
        <v>7600</v>
      </c>
      <c r="E393" s="8" t="n">
        <f aca="false">B393/287/C393</f>
        <v>1.77732974470301</v>
      </c>
      <c r="F393" s="7" t="n">
        <v>1005</v>
      </c>
      <c r="G393" s="0" t="n">
        <v>4.57422</v>
      </c>
      <c r="H393" s="7" t="n">
        <v>300</v>
      </c>
      <c r="I393" s="8" t="n">
        <f aca="false">0.5+0.039*A393*A393+0.5*H393/C393</f>
        <v>29.6861349174386</v>
      </c>
      <c r="J393" s="8" t="n">
        <f aca="false">POWER(I393,-1/3)</f>
        <v>0.322960033189855</v>
      </c>
      <c r="K393" s="7" t="n">
        <v>0.71</v>
      </c>
      <c r="L393" s="8" t="n">
        <f aca="false">0.00001827*((291.15+120)/(C393+120))*POWER(C393/291.15,3/2)</f>
        <v>1.32850568346379E-005</v>
      </c>
      <c r="M393" s="7" t="n">
        <f aca="false">E393*D393*G393/L393</f>
        <v>4650881059.95151</v>
      </c>
      <c r="N393" s="7" t="n">
        <f aca="false">0.332*SQRT(J393)*POWER(K393,-2/3)/SQRT(M393)</f>
        <v>3.47620963124168E-006</v>
      </c>
      <c r="O393" s="7" t="n">
        <f aca="false">C393+0.85*D393*D393/2/F393</f>
        <v>24624.5106467662</v>
      </c>
      <c r="P393" s="7" t="n">
        <f aca="false">N393*E393*D393*F393*(O393-H393)</f>
        <v>1147883.28969272</v>
      </c>
      <c r="Q393" s="7" t="n">
        <f aca="false">0.00001827*((291.15+120)/(H393+120))*POWER(H393/291.15,3/2)</f>
        <v>1.87066595305024E-005</v>
      </c>
      <c r="R393" s="7" t="n">
        <f aca="false">B393/287/H393</f>
        <v>1.17682926829268</v>
      </c>
      <c r="S393" s="7" t="n">
        <f aca="false">POWER(H393/O393,0.4)*POWER(1+POWER(K393,1/3)*(0.2)*A393*A393,0.11)</f>
        <v>0.293242425579545</v>
      </c>
      <c r="T393" s="7" t="n">
        <f aca="false">0.0296*POWER(K393,0.43)*POWER(R393*D393,0.8)*POWER(Q393,0.2)*F393*(O393-H393)/K393*S393/POWER(G393,0.2)</f>
        <v>31265754.2877303</v>
      </c>
      <c r="U393" s="0" t="n">
        <v>2.6013</v>
      </c>
    </row>
    <row r="394" customFormat="false" ht="17.35" hidden="false" customHeight="false" outlineLevel="0" collapsed="false">
      <c r="A394" s="6" t="n">
        <v>27</v>
      </c>
      <c r="B394" s="7" t="n">
        <v>101325</v>
      </c>
      <c r="C394" s="6" t="n">
        <v>198.64</v>
      </c>
      <c r="D394" s="6" t="n">
        <v>7600</v>
      </c>
      <c r="E394" s="8" t="n">
        <f aca="false">B394/287/C394</f>
        <v>1.77732974470301</v>
      </c>
      <c r="F394" s="7" t="n">
        <v>1005</v>
      </c>
      <c r="G394" s="0" t="n">
        <v>4.65392</v>
      </c>
      <c r="H394" s="7" t="n">
        <v>300</v>
      </c>
      <c r="I394" s="8" t="n">
        <f aca="false">0.5+0.039*A394*A394+0.5*H394/C394</f>
        <v>29.6861349174386</v>
      </c>
      <c r="J394" s="8" t="n">
        <f aca="false">POWER(I394,-1/3)</f>
        <v>0.322960033189855</v>
      </c>
      <c r="K394" s="7" t="n">
        <v>0.71</v>
      </c>
      <c r="L394" s="8" t="n">
        <f aca="false">0.00001827*((291.15+120)/(C394+120))*POWER(C394/291.15,3/2)</f>
        <v>1.32850568346379E-005</v>
      </c>
      <c r="M394" s="7" t="n">
        <f aca="false">E394*D394*G394/L394</f>
        <v>4731916781.99333</v>
      </c>
      <c r="N394" s="7" t="n">
        <f aca="false">0.332*SQRT(J394)*POWER(K394,-2/3)/SQRT(M394)</f>
        <v>3.44631544145067E-006</v>
      </c>
      <c r="O394" s="7" t="n">
        <f aca="false">C394+0.85*D394*D394/2/F394</f>
        <v>24624.5106467662</v>
      </c>
      <c r="P394" s="7" t="n">
        <f aca="false">N394*E394*D394*F394*(O394-H394)</f>
        <v>1138011.89395996</v>
      </c>
      <c r="Q394" s="7" t="n">
        <f aca="false">0.00001827*((291.15+120)/(H394+120))*POWER(H394/291.15,3/2)</f>
        <v>1.87066595305024E-005</v>
      </c>
      <c r="R394" s="7" t="n">
        <f aca="false">B394/287/H394</f>
        <v>1.17682926829268</v>
      </c>
      <c r="S394" s="7" t="n">
        <f aca="false">POWER(H394/O394,0.4)*POWER(1+POWER(K394,1/3)*(0.2)*A394*A394,0.11)</f>
        <v>0.293242425579545</v>
      </c>
      <c r="T394" s="7" t="n">
        <f aca="false">0.0296*POWER(K394,0.43)*POWER(R394*D394,0.8)*POWER(Q394,0.2)*F394*(O394-H394)/K394*S394/POWER(G394,0.2)</f>
        <v>31157925.7100457</v>
      </c>
      <c r="U394" s="0" t="n">
        <v>2.6079</v>
      </c>
    </row>
    <row r="395" customFormat="false" ht="17.35" hidden="false" customHeight="false" outlineLevel="0" collapsed="false">
      <c r="A395" s="6" t="n">
        <v>27</v>
      </c>
      <c r="B395" s="7" t="n">
        <v>101325</v>
      </c>
      <c r="C395" s="6" t="n">
        <v>198.64</v>
      </c>
      <c r="D395" s="6" t="n">
        <v>7600</v>
      </c>
      <c r="E395" s="8" t="n">
        <f aca="false">B395/287/C395</f>
        <v>1.77732974470301</v>
      </c>
      <c r="F395" s="7" t="n">
        <v>1005</v>
      </c>
      <c r="G395" s="0" t="n">
        <v>4.73599</v>
      </c>
      <c r="H395" s="7" t="n">
        <v>300</v>
      </c>
      <c r="I395" s="8" t="n">
        <f aca="false">0.5+0.039*A395*A395+0.5*H395/C395</f>
        <v>29.6861349174386</v>
      </c>
      <c r="J395" s="8" t="n">
        <f aca="false">POWER(I395,-1/3)</f>
        <v>0.322960033189855</v>
      </c>
      <c r="K395" s="7" t="n">
        <v>0.71</v>
      </c>
      <c r="L395" s="8" t="n">
        <f aca="false">0.00001827*((291.15+120)/(C395+120))*POWER(C395/291.15,3/2)</f>
        <v>1.32850568346379E-005</v>
      </c>
      <c r="M395" s="7" t="n">
        <f aca="false">E395*D395*G395/L395</f>
        <v>4815362223.74957</v>
      </c>
      <c r="N395" s="7" t="n">
        <f aca="false">0.332*SQRT(J395)*POWER(K395,-2/3)/SQRT(M395)</f>
        <v>3.41632433381302E-006</v>
      </c>
      <c r="O395" s="7" t="n">
        <f aca="false">C395+0.85*D395*D395/2/F395</f>
        <v>24624.5106467662</v>
      </c>
      <c r="P395" s="7" t="n">
        <f aca="false">N395*E395*D395*F395*(O395-H395)</f>
        <v>1128108.49487056</v>
      </c>
      <c r="Q395" s="7" t="n">
        <f aca="false">0.00001827*((291.15+120)/(H395+120))*POWER(H395/291.15,3/2)</f>
        <v>1.87066595305024E-005</v>
      </c>
      <c r="R395" s="7" t="n">
        <f aca="false">B395/287/H395</f>
        <v>1.17682926829268</v>
      </c>
      <c r="S395" s="7" t="n">
        <f aca="false">POWER(H395/O395,0.4)*POWER(1+POWER(K395,1/3)*(0.2)*A395*A395,0.11)</f>
        <v>0.293242425579545</v>
      </c>
      <c r="T395" s="7" t="n">
        <f aca="false">0.0296*POWER(K395,0.43)*POWER(R395*D395,0.8)*POWER(Q395,0.2)*F395*(O395-H395)/K395*S395/POWER(G395,0.2)</f>
        <v>31049182.1300182</v>
      </c>
      <c r="U395" s="0" t="n">
        <v>2.6144</v>
      </c>
    </row>
    <row r="396" customFormat="false" ht="17.35" hidden="false" customHeight="false" outlineLevel="0" collapsed="false">
      <c r="A396" s="6" t="n">
        <v>27</v>
      </c>
      <c r="B396" s="7" t="n">
        <v>101325</v>
      </c>
      <c r="C396" s="6" t="n">
        <v>198.64</v>
      </c>
      <c r="D396" s="6" t="n">
        <v>7600</v>
      </c>
      <c r="E396" s="8" t="n">
        <f aca="false">B396/287/C396</f>
        <v>1.77732974470301</v>
      </c>
      <c r="F396" s="7" t="n">
        <v>1005</v>
      </c>
      <c r="G396" s="0" t="n">
        <v>4.81578</v>
      </c>
      <c r="H396" s="7" t="n">
        <v>300</v>
      </c>
      <c r="I396" s="8" t="n">
        <f aca="false">0.5+0.039*A396*A396+0.5*H396/C396</f>
        <v>29.6861349174386</v>
      </c>
      <c r="J396" s="8" t="n">
        <f aca="false">POWER(I396,-1/3)</f>
        <v>0.322960033189855</v>
      </c>
      <c r="K396" s="7" t="n">
        <v>0.71</v>
      </c>
      <c r="L396" s="8" t="n">
        <f aca="false">0.00001827*((291.15+120)/(C396+120))*POWER(C396/291.15,3/2)</f>
        <v>1.32850568346379E-005</v>
      </c>
      <c r="M396" s="7" t="n">
        <f aca="false">E396*D396*G396/L396</f>
        <v>4896489454.13498</v>
      </c>
      <c r="N396" s="7" t="n">
        <f aca="false">0.332*SQRT(J396)*POWER(K396,-2/3)/SQRT(M396)</f>
        <v>3.38790452825595E-006</v>
      </c>
      <c r="O396" s="7" t="n">
        <f aca="false">C396+0.85*D396*D396/2/F396</f>
        <v>24624.5106467662</v>
      </c>
      <c r="P396" s="7" t="n">
        <f aca="false">N396*E396*D396*F396*(O396-H396)</f>
        <v>1118723.95729777</v>
      </c>
      <c r="Q396" s="7" t="n">
        <f aca="false">0.00001827*((291.15+120)/(H396+120))*POWER(H396/291.15,3/2)</f>
        <v>1.87066595305024E-005</v>
      </c>
      <c r="R396" s="7" t="n">
        <f aca="false">B396/287/H396</f>
        <v>1.17682926829268</v>
      </c>
      <c r="S396" s="7" t="n">
        <f aca="false">POWER(H396/O396,0.4)*POWER(1+POWER(K396,1/3)*(0.2)*A396*A396,0.11)</f>
        <v>0.293242425579545</v>
      </c>
      <c r="T396" s="7" t="n">
        <f aca="false">0.0296*POWER(K396,0.43)*POWER(R396*D396,0.8)*POWER(Q396,0.2)*F396*(O396-H396)/K396*S396/POWER(G396,0.2)</f>
        <v>30945606.0471036</v>
      </c>
      <c r="U396" s="0" t="n">
        <v>2.6209</v>
      </c>
    </row>
    <row r="397" customFormat="false" ht="17.35" hidden="false" customHeight="false" outlineLevel="0" collapsed="false">
      <c r="A397" s="6" t="n">
        <v>27</v>
      </c>
      <c r="B397" s="7" t="n">
        <v>101325</v>
      </c>
      <c r="C397" s="6" t="n">
        <v>198.64</v>
      </c>
      <c r="D397" s="6" t="n">
        <v>7600</v>
      </c>
      <c r="E397" s="8" t="n">
        <f aca="false">B397/287/C397</f>
        <v>1.77732974470301</v>
      </c>
      <c r="F397" s="7" t="n">
        <v>1005</v>
      </c>
      <c r="G397" s="0" t="n">
        <v>4.89703</v>
      </c>
      <c r="H397" s="7" t="n">
        <v>300</v>
      </c>
      <c r="I397" s="8" t="n">
        <f aca="false">0.5+0.039*A397*A397+0.5*H397/C397</f>
        <v>29.6861349174386</v>
      </c>
      <c r="J397" s="8" t="n">
        <f aca="false">POWER(I397,-1/3)</f>
        <v>0.322960033189855</v>
      </c>
      <c r="K397" s="7" t="n">
        <v>0.71</v>
      </c>
      <c r="L397" s="8" t="n">
        <f aca="false">0.00001827*((291.15+120)/(C397+120))*POWER(C397/291.15,3/2)</f>
        <v>1.32850568346379E-005</v>
      </c>
      <c r="M397" s="7" t="n">
        <f aca="false">E397*D397*G397/L397</f>
        <v>4979101153.20521</v>
      </c>
      <c r="N397" s="7" t="n">
        <f aca="false">0.332*SQRT(J397)*POWER(K397,-2/3)/SQRT(M397)</f>
        <v>3.35968144186205E-006</v>
      </c>
      <c r="O397" s="7" t="n">
        <f aca="false">C397+0.85*D397*D397/2/F397</f>
        <v>24624.5106467662</v>
      </c>
      <c r="P397" s="7" t="n">
        <f aca="false">N397*E397*D397*F397*(O397-H397)</f>
        <v>1109404.37859228</v>
      </c>
      <c r="Q397" s="7" t="n">
        <f aca="false">0.00001827*((291.15+120)/(H397+120))*POWER(H397/291.15,3/2)</f>
        <v>1.87066595305024E-005</v>
      </c>
      <c r="R397" s="7" t="n">
        <f aca="false">B397/287/H397</f>
        <v>1.17682926829268</v>
      </c>
      <c r="S397" s="7" t="n">
        <f aca="false">POWER(H397/O397,0.4)*POWER(1+POWER(K397,1/3)*(0.2)*A397*A397,0.11)</f>
        <v>0.293242425579545</v>
      </c>
      <c r="T397" s="7" t="n">
        <f aca="false">0.0296*POWER(K397,0.43)*POWER(R397*D397,0.8)*POWER(Q397,0.2)*F397*(O397-H397)/K397*S397/POWER(G397,0.2)</f>
        <v>30842229.7002708</v>
      </c>
      <c r="U397" s="0" t="n">
        <v>2.6275</v>
      </c>
    </row>
    <row r="398" customFormat="false" ht="17.35" hidden="false" customHeight="false" outlineLevel="0" collapsed="false">
      <c r="A398" s="6" t="n">
        <v>27</v>
      </c>
      <c r="B398" s="7" t="n">
        <v>101325</v>
      </c>
      <c r="C398" s="6" t="n">
        <v>198.64</v>
      </c>
      <c r="D398" s="6" t="n">
        <v>7600</v>
      </c>
      <c r="E398" s="8" t="n">
        <f aca="false">B398/287/C398</f>
        <v>1.77732974470301</v>
      </c>
      <c r="F398" s="7" t="n">
        <v>1005</v>
      </c>
      <c r="G398" s="0" t="n">
        <v>4.979</v>
      </c>
      <c r="H398" s="7" t="n">
        <v>300</v>
      </c>
      <c r="I398" s="8" t="n">
        <f aca="false">0.5+0.039*A398*A398+0.5*H398/C398</f>
        <v>29.6861349174386</v>
      </c>
      <c r="J398" s="8" t="n">
        <f aca="false">POWER(I398,-1/3)</f>
        <v>0.322960033189855</v>
      </c>
      <c r="K398" s="7" t="n">
        <v>0.71</v>
      </c>
      <c r="L398" s="8" t="n">
        <f aca="false">0.00001827*((291.15+120)/(C398+120))*POWER(C398/291.15,3/2)</f>
        <v>1.32850568346379E-005</v>
      </c>
      <c r="M398" s="7" t="n">
        <f aca="false">E398*D398*G398/L398</f>
        <v>5062444919.02413</v>
      </c>
      <c r="N398" s="7" t="n">
        <f aca="false">0.332*SQRT(J398)*POWER(K398,-2/3)/SQRT(M398)</f>
        <v>3.33191120946987E-006</v>
      </c>
      <c r="O398" s="7" t="n">
        <f aca="false">C398+0.85*D398*D398/2/F398</f>
        <v>24624.5106467662</v>
      </c>
      <c r="P398" s="7" t="n">
        <f aca="false">N398*E398*D398*F398*(O398-H398)</f>
        <v>1100234.33734179</v>
      </c>
      <c r="Q398" s="7" t="n">
        <f aca="false">0.00001827*((291.15+120)/(H398+120))*POWER(H398/291.15,3/2)</f>
        <v>1.87066595305024E-005</v>
      </c>
      <c r="R398" s="7" t="n">
        <f aca="false">B398/287/H398</f>
        <v>1.17682926829268</v>
      </c>
      <c r="S398" s="7" t="n">
        <f aca="false">POWER(H398/O398,0.4)*POWER(1+POWER(K398,1/3)*(0.2)*A398*A398,0.11)</f>
        <v>0.293242425579545</v>
      </c>
      <c r="T398" s="7" t="n">
        <f aca="false">0.0296*POWER(K398,0.43)*POWER(R398*D398,0.8)*POWER(Q398,0.2)*F398*(O398-H398)/K398*S398/POWER(G398,0.2)</f>
        <v>30740002.2498797</v>
      </c>
      <c r="U398" s="0" t="n">
        <v>2.634</v>
      </c>
    </row>
    <row r="399" customFormat="false" ht="17.35" hidden="false" customHeight="false" outlineLevel="0" collapsed="false">
      <c r="A399" s="6" t="n">
        <v>27</v>
      </c>
      <c r="B399" s="7" t="n">
        <v>101325</v>
      </c>
      <c r="C399" s="6" t="n">
        <v>198.64</v>
      </c>
      <c r="D399" s="6" t="n">
        <v>7600</v>
      </c>
      <c r="E399" s="8" t="n">
        <f aca="false">B399/287/C399</f>
        <v>1.77732974470301</v>
      </c>
      <c r="F399" s="7" t="n">
        <v>1005</v>
      </c>
      <c r="G399" s="0" t="n">
        <v>5.06307</v>
      </c>
      <c r="H399" s="7" t="n">
        <v>300</v>
      </c>
      <c r="I399" s="8" t="n">
        <f aca="false">0.5+0.039*A399*A399+0.5*H399/C399</f>
        <v>29.6861349174386</v>
      </c>
      <c r="J399" s="8" t="n">
        <f aca="false">POWER(I399,-1/3)</f>
        <v>0.322960033189855</v>
      </c>
      <c r="K399" s="7" t="n">
        <v>0.71</v>
      </c>
      <c r="L399" s="8" t="n">
        <f aca="false">0.00001827*((291.15+120)/(C399+120))*POWER(C399/291.15,3/2)</f>
        <v>1.32850568346379E-005</v>
      </c>
      <c r="M399" s="7" t="n">
        <f aca="false">E399*D399*G399/L399</f>
        <v>5147923879.52672</v>
      </c>
      <c r="N399" s="7" t="n">
        <f aca="false">0.332*SQRT(J399)*POWER(K399,-2/3)/SQRT(M399)</f>
        <v>3.30413297202049E-006</v>
      </c>
      <c r="O399" s="7" t="n">
        <f aca="false">C399+0.85*D399*D399/2/F399</f>
        <v>24624.5106467662</v>
      </c>
      <c r="P399" s="7" t="n">
        <f aca="false">N399*E399*D399*F399*(O399-H399)</f>
        <v>1091061.65273189</v>
      </c>
      <c r="Q399" s="7" t="n">
        <f aca="false">0.00001827*((291.15+120)/(H399+120))*POWER(H399/291.15,3/2)</f>
        <v>1.87066595305024E-005</v>
      </c>
      <c r="R399" s="7" t="n">
        <f aca="false">B399/287/H399</f>
        <v>1.17682926829268</v>
      </c>
      <c r="S399" s="7" t="n">
        <f aca="false">POWER(H399/O399,0.4)*POWER(1+POWER(K399,1/3)*(0.2)*A399*A399,0.11)</f>
        <v>0.293242425579545</v>
      </c>
      <c r="T399" s="7" t="n">
        <f aca="false">0.0296*POWER(K399,0.43)*POWER(R399*D399,0.8)*POWER(Q399,0.2)*F399*(O399-H399)/K399*S399/POWER(G399,0.2)</f>
        <v>30637232.6044631</v>
      </c>
      <c r="U399" s="0" t="n">
        <v>2.6405</v>
      </c>
    </row>
    <row r="400" customFormat="false" ht="17.35" hidden="false" customHeight="false" outlineLevel="0" collapsed="false">
      <c r="A400" s="6" t="n">
        <v>27</v>
      </c>
      <c r="B400" s="7" t="n">
        <v>101325</v>
      </c>
      <c r="C400" s="6" t="n">
        <v>198.64</v>
      </c>
      <c r="D400" s="6" t="n">
        <v>7600</v>
      </c>
      <c r="E400" s="8" t="n">
        <f aca="false">B400/287/C400</f>
        <v>1.77732974470301</v>
      </c>
      <c r="F400" s="7" t="n">
        <v>1005</v>
      </c>
      <c r="G400" s="0" t="n">
        <v>5.14789</v>
      </c>
      <c r="H400" s="7" t="n">
        <v>300</v>
      </c>
      <c r="I400" s="8" t="n">
        <f aca="false">0.5+0.039*A400*A400+0.5*H400/C400</f>
        <v>29.6861349174386</v>
      </c>
      <c r="J400" s="8" t="n">
        <f aca="false">POWER(I400,-1/3)</f>
        <v>0.322960033189855</v>
      </c>
      <c r="K400" s="7" t="n">
        <v>0.71</v>
      </c>
      <c r="L400" s="8" t="n">
        <f aca="false">0.00001827*((291.15+120)/(C400+120))*POWER(C400/291.15,3/2)</f>
        <v>1.32850568346379E-005</v>
      </c>
      <c r="M400" s="7" t="n">
        <f aca="false">E400*D400*G400/L400</f>
        <v>5234165409.55918</v>
      </c>
      <c r="N400" s="7" t="n">
        <f aca="false">0.332*SQRT(J400)*POWER(K400,-2/3)/SQRT(M400)</f>
        <v>3.27679938575173E-006</v>
      </c>
      <c r="O400" s="7" t="n">
        <f aca="false">C400+0.85*D400*D400/2/F400</f>
        <v>24624.5106467662</v>
      </c>
      <c r="P400" s="7" t="n">
        <f aca="false">N400*E400*D400*F400*(O400-H400)</f>
        <v>1082035.79691373</v>
      </c>
      <c r="Q400" s="7" t="n">
        <f aca="false">0.00001827*((291.15+120)/(H400+120))*POWER(H400/291.15,3/2)</f>
        <v>1.87066595305024E-005</v>
      </c>
      <c r="R400" s="7" t="n">
        <f aca="false">B400/287/H400</f>
        <v>1.17682926829268</v>
      </c>
      <c r="S400" s="7" t="n">
        <f aca="false">POWER(H400/O400,0.4)*POWER(1+POWER(K400,1/3)*(0.2)*A400*A400,0.11)</f>
        <v>0.293242425579545</v>
      </c>
      <c r="T400" s="7" t="n">
        <f aca="false">0.0296*POWER(K400,0.43)*POWER(R400*D400,0.8)*POWER(Q400,0.2)*F400*(O400-H400)/K400*S400/POWER(G400,0.2)</f>
        <v>30535600.7442057</v>
      </c>
      <c r="U400" s="0" t="n">
        <v>2.647</v>
      </c>
    </row>
    <row r="401" customFormat="false" ht="17.35" hidden="false" customHeight="false" outlineLevel="0" collapsed="false">
      <c r="A401" s="6" t="n">
        <v>27</v>
      </c>
      <c r="B401" s="7" t="n">
        <v>101325</v>
      </c>
      <c r="C401" s="6" t="n">
        <v>198.64</v>
      </c>
      <c r="D401" s="6" t="n">
        <v>7600</v>
      </c>
      <c r="E401" s="8" t="n">
        <f aca="false">B401/287/C401</f>
        <v>1.77732974470301</v>
      </c>
      <c r="F401" s="7" t="n">
        <v>1005</v>
      </c>
      <c r="G401" s="0" t="n">
        <v>5.23471</v>
      </c>
      <c r="H401" s="7" t="n">
        <v>300</v>
      </c>
      <c r="I401" s="8" t="n">
        <f aca="false">0.5+0.039*A401*A401+0.5*H401/C401</f>
        <v>29.6861349174386</v>
      </c>
      <c r="J401" s="8" t="n">
        <f aca="false">POWER(I401,-1/3)</f>
        <v>0.322960033189855</v>
      </c>
      <c r="K401" s="7" t="n">
        <v>0.71</v>
      </c>
      <c r="L401" s="8" t="n">
        <f aca="false">0.00001827*((291.15+120)/(C401+120))*POWER(C401/291.15,3/2)</f>
        <v>1.32850568346379E-005</v>
      </c>
      <c r="M401" s="7" t="n">
        <f aca="false">E401*D401*G401/L401</f>
        <v>5322440458.33798</v>
      </c>
      <c r="N401" s="7" t="n">
        <f aca="false">0.332*SQRT(J401)*POWER(K401,-2/3)/SQRT(M401)</f>
        <v>3.24951218044989E-006</v>
      </c>
      <c r="O401" s="7" t="n">
        <f aca="false">C401+0.85*D401*D401/2/F401</f>
        <v>24624.5106467662</v>
      </c>
      <c r="P401" s="7" t="n">
        <f aca="false">N401*E401*D401*F401*(O401-H401)</f>
        <v>1073025.25660946</v>
      </c>
      <c r="Q401" s="7" t="n">
        <f aca="false">0.00001827*((291.15+120)/(H401+120))*POWER(H401/291.15,3/2)</f>
        <v>1.87066595305024E-005</v>
      </c>
      <c r="R401" s="7" t="n">
        <f aca="false">B401/287/H401</f>
        <v>1.17682926829268</v>
      </c>
      <c r="S401" s="7" t="n">
        <f aca="false">POWER(H401/O401,0.4)*POWER(1+POWER(K401,1/3)*(0.2)*A401*A401,0.11)</f>
        <v>0.293242425579545</v>
      </c>
      <c r="T401" s="7" t="n">
        <f aca="false">0.0296*POWER(K401,0.43)*POWER(R401*D401,0.8)*POWER(Q401,0.2)*F401*(O401-H401)/K401*S401/POWER(G401,0.2)</f>
        <v>30433632.6958427</v>
      </c>
      <c r="U401" s="0" t="n">
        <v>2.6536</v>
      </c>
    </row>
    <row r="402" customFormat="false" ht="17.35" hidden="false" customHeight="false" outlineLevel="0" collapsed="false">
      <c r="A402" s="6" t="n">
        <v>27</v>
      </c>
      <c r="B402" s="7" t="n">
        <v>101325</v>
      </c>
      <c r="C402" s="6" t="n">
        <v>198.64</v>
      </c>
      <c r="D402" s="6" t="n">
        <v>7600</v>
      </c>
      <c r="E402" s="8" t="n">
        <f aca="false">B402/287/C402</f>
        <v>1.77732974470301</v>
      </c>
      <c r="F402" s="7" t="n">
        <v>1005</v>
      </c>
      <c r="G402" s="0" t="n">
        <v>5.32204</v>
      </c>
      <c r="H402" s="7" t="n">
        <v>300</v>
      </c>
      <c r="I402" s="8" t="n">
        <f aca="false">0.5+0.039*A402*A402+0.5*H402/C402</f>
        <v>29.6861349174386</v>
      </c>
      <c r="J402" s="8" t="n">
        <f aca="false">POWER(I402,-1/3)</f>
        <v>0.322960033189855</v>
      </c>
      <c r="K402" s="7" t="n">
        <v>0.71</v>
      </c>
      <c r="L402" s="8" t="n">
        <f aca="false">0.00001827*((291.15+120)/(C402+120))*POWER(C402/291.15,3/2)</f>
        <v>1.32850568346379E-005</v>
      </c>
      <c r="M402" s="7" t="n">
        <f aca="false">E402*D402*G402/L402</f>
        <v>5411234054.39711</v>
      </c>
      <c r="N402" s="7" t="n">
        <f aca="false">0.332*SQRT(J402)*POWER(K402,-2/3)/SQRT(M402)</f>
        <v>3.22274108385863E-006</v>
      </c>
      <c r="O402" s="7" t="n">
        <f aca="false">C402+0.85*D402*D402/2/F402</f>
        <v>24624.5106467662</v>
      </c>
      <c r="P402" s="7" t="n">
        <f aca="false">N402*E402*D402*F402*(O402-H402)</f>
        <v>1064185.14117233</v>
      </c>
      <c r="Q402" s="7" t="n">
        <f aca="false">0.00001827*((291.15+120)/(H402+120))*POWER(H402/291.15,3/2)</f>
        <v>1.87066595305024E-005</v>
      </c>
      <c r="R402" s="7" t="n">
        <f aca="false">B402/287/H402</f>
        <v>1.17682926829268</v>
      </c>
      <c r="S402" s="7" t="n">
        <f aca="false">POWER(H402/O402,0.4)*POWER(1+POWER(K402,1/3)*(0.2)*A402*A402,0.11)</f>
        <v>0.293242425579545</v>
      </c>
      <c r="T402" s="7" t="n">
        <f aca="false">0.0296*POWER(K402,0.43)*POWER(R402*D402,0.8)*POWER(Q402,0.2)*F402*(O402-H402)/K402*S402/POWER(G402,0.2)</f>
        <v>30333092.7692534</v>
      </c>
      <c r="U402" s="0" t="n">
        <v>2.6601</v>
      </c>
    </row>
    <row r="403" customFormat="false" ht="17.35" hidden="false" customHeight="false" outlineLevel="0" collapsed="false">
      <c r="A403" s="6" t="n">
        <v>27</v>
      </c>
      <c r="B403" s="7" t="n">
        <v>101325</v>
      </c>
      <c r="C403" s="6" t="n">
        <v>198.64</v>
      </c>
      <c r="D403" s="6" t="n">
        <v>7600</v>
      </c>
      <c r="E403" s="8" t="n">
        <f aca="false">B403/287/C403</f>
        <v>1.77732974470301</v>
      </c>
      <c r="F403" s="7" t="n">
        <v>1005</v>
      </c>
      <c r="G403" s="0" t="n">
        <v>5.41093</v>
      </c>
      <c r="H403" s="7" t="n">
        <v>300</v>
      </c>
      <c r="I403" s="8" t="n">
        <f aca="false">0.5+0.039*A403*A403+0.5*H403/C403</f>
        <v>29.6861349174386</v>
      </c>
      <c r="J403" s="8" t="n">
        <f aca="false">POWER(I403,-1/3)</f>
        <v>0.322960033189855</v>
      </c>
      <c r="K403" s="7" t="n">
        <v>0.71</v>
      </c>
      <c r="L403" s="8" t="n">
        <f aca="false">0.00001827*((291.15+120)/(C403+120))*POWER(C403/291.15,3/2)</f>
        <v>1.32850568346379E-005</v>
      </c>
      <c r="M403" s="7" t="n">
        <f aca="false">E403*D403*G403/L403</f>
        <v>5501613795.07838</v>
      </c>
      <c r="N403" s="7" t="n">
        <f aca="false">0.332*SQRT(J403)*POWER(K403,-2/3)/SQRT(M403)</f>
        <v>3.19616009508281E-006</v>
      </c>
      <c r="O403" s="7" t="n">
        <f aca="false">C403+0.85*D403*D403/2/F403</f>
        <v>24624.5106467662</v>
      </c>
      <c r="P403" s="7" t="n">
        <f aca="false">N403*E403*D403*F403*(O403-H403)</f>
        <v>1055407.80146155</v>
      </c>
      <c r="Q403" s="7" t="n">
        <f aca="false">0.00001827*((291.15+120)/(H403+120))*POWER(H403/291.15,3/2)</f>
        <v>1.87066595305024E-005</v>
      </c>
      <c r="R403" s="7" t="n">
        <f aca="false">B403/287/H403</f>
        <v>1.17682926829268</v>
      </c>
      <c r="S403" s="7" t="n">
        <f aca="false">POWER(H403/O403,0.4)*POWER(1+POWER(K403,1/3)*(0.2)*A403*A403,0.11)</f>
        <v>0.293242425579545</v>
      </c>
      <c r="T403" s="7" t="n">
        <f aca="false">0.0296*POWER(K403,0.43)*POWER(R403*D403,0.8)*POWER(Q403,0.2)*F403*(O403-H403)/K403*S403/POWER(G403,0.2)</f>
        <v>30232769.7888542</v>
      </c>
      <c r="U403" s="0" t="n">
        <v>2.6666</v>
      </c>
    </row>
    <row r="404" customFormat="false" ht="17.35" hidden="false" customHeight="false" outlineLevel="0" collapsed="false">
      <c r="A404" s="6" t="n">
        <v>27</v>
      </c>
      <c r="B404" s="7" t="n">
        <v>101325</v>
      </c>
      <c r="C404" s="6" t="n">
        <v>198.64</v>
      </c>
      <c r="D404" s="6" t="n">
        <v>7600</v>
      </c>
      <c r="E404" s="8" t="n">
        <f aca="false">B404/287/C404</f>
        <v>1.77732974470301</v>
      </c>
      <c r="F404" s="7" t="n">
        <v>1005</v>
      </c>
      <c r="G404" s="0" t="n">
        <v>5.49965</v>
      </c>
      <c r="H404" s="7" t="n">
        <v>300</v>
      </c>
      <c r="I404" s="8" t="n">
        <f aca="false">0.5+0.039*A404*A404+0.5*H404/C404</f>
        <v>29.6861349174386</v>
      </c>
      <c r="J404" s="8" t="n">
        <f aca="false">POWER(I404,-1/3)</f>
        <v>0.322960033189855</v>
      </c>
      <c r="K404" s="7" t="n">
        <v>0.71</v>
      </c>
      <c r="L404" s="8" t="n">
        <f aca="false">0.00001827*((291.15+120)/(C404+120))*POWER(C404/291.15,3/2)</f>
        <v>1.32850568346379E-005</v>
      </c>
      <c r="M404" s="7" t="n">
        <f aca="false">E404*D404*G404/L404</f>
        <v>5591820686.66621</v>
      </c>
      <c r="N404" s="7" t="n">
        <f aca="false">0.332*SQRT(J404)*POWER(K404,-2/3)/SQRT(M404)</f>
        <v>3.17027515255756E-006</v>
      </c>
      <c r="O404" s="7" t="n">
        <f aca="false">C404+0.85*D404*D404/2/F404</f>
        <v>24624.5106467662</v>
      </c>
      <c r="P404" s="7" t="n">
        <f aca="false">N404*E404*D404*F404*(O404-H404)</f>
        <v>1046860.3040056</v>
      </c>
      <c r="Q404" s="7" t="n">
        <f aca="false">0.00001827*((291.15+120)/(H404+120))*POWER(H404/291.15,3/2)</f>
        <v>1.87066595305024E-005</v>
      </c>
      <c r="R404" s="7" t="n">
        <f aca="false">B404/287/H404</f>
        <v>1.17682926829268</v>
      </c>
      <c r="S404" s="7" t="n">
        <f aca="false">POWER(H404/O404,0.4)*POWER(1+POWER(K404,1/3)*(0.2)*A404*A404,0.11)</f>
        <v>0.293242425579545</v>
      </c>
      <c r="T404" s="7" t="n">
        <f aca="false">0.0296*POWER(K404,0.43)*POWER(R404*D404,0.8)*POWER(Q404,0.2)*F404*(O404-H404)/K404*S404/POWER(G404,0.2)</f>
        <v>30134591.5869725</v>
      </c>
      <c r="U404" s="0" t="n">
        <v>2.6732</v>
      </c>
    </row>
    <row r="405" customFormat="false" ht="17.35" hidden="false" customHeight="false" outlineLevel="0" collapsed="false">
      <c r="A405" s="6" t="n">
        <v>27</v>
      </c>
      <c r="B405" s="7" t="n">
        <v>101325</v>
      </c>
      <c r="C405" s="6" t="n">
        <v>198.64</v>
      </c>
      <c r="D405" s="6" t="n">
        <v>7600</v>
      </c>
      <c r="E405" s="8" t="n">
        <f aca="false">B405/287/C405</f>
        <v>1.77732974470301</v>
      </c>
      <c r="F405" s="7" t="n">
        <v>1005</v>
      </c>
      <c r="G405" s="0" t="n">
        <v>5.58904</v>
      </c>
      <c r="H405" s="7" t="n">
        <v>300</v>
      </c>
      <c r="I405" s="8" t="n">
        <f aca="false">0.5+0.039*A405*A405+0.5*H405/C405</f>
        <v>29.6861349174386</v>
      </c>
      <c r="J405" s="8" t="n">
        <f aca="false">POWER(I405,-1/3)</f>
        <v>0.322960033189855</v>
      </c>
      <c r="K405" s="7" t="n">
        <v>0.71</v>
      </c>
      <c r="L405" s="8" t="n">
        <f aca="false">0.00001827*((291.15+120)/(C405+120))*POWER(C405/291.15,3/2)</f>
        <v>1.32850568346379E-005</v>
      </c>
      <c r="M405" s="7" t="n">
        <f aca="false">E405*D405*G405/L405</f>
        <v>5682708807.03407</v>
      </c>
      <c r="N405" s="7" t="n">
        <f aca="false">0.332*SQRT(J405)*POWER(K405,-2/3)/SQRT(M405)</f>
        <v>3.14482058670564E-006</v>
      </c>
      <c r="O405" s="7" t="n">
        <f aca="false">C405+0.85*D405*D405/2/F405</f>
        <v>24624.5106467662</v>
      </c>
      <c r="P405" s="7" t="n">
        <f aca="false">N405*E405*D405*F405*(O405-H405)</f>
        <v>1038454.92173947</v>
      </c>
      <c r="Q405" s="7" t="n">
        <f aca="false">0.00001827*((291.15+120)/(H405+120))*POWER(H405/291.15,3/2)</f>
        <v>1.87066595305024E-005</v>
      </c>
      <c r="R405" s="7" t="n">
        <f aca="false">B405/287/H405</f>
        <v>1.17682926829268</v>
      </c>
      <c r="S405" s="7" t="n">
        <f aca="false">POWER(H405/O405,0.4)*POWER(1+POWER(K405,1/3)*(0.2)*A405*A405,0.11)</f>
        <v>0.293242425579545</v>
      </c>
      <c r="T405" s="7" t="n">
        <f aca="false">0.0296*POWER(K405,0.43)*POWER(R405*D405,0.8)*POWER(Q405,0.2)*F405*(O405-H405)/K405*S405/POWER(G405,0.2)</f>
        <v>30037575.5845085</v>
      </c>
      <c r="U405" s="0" t="n">
        <v>2.6797</v>
      </c>
    </row>
    <row r="406" customFormat="false" ht="17.35" hidden="false" customHeight="false" outlineLevel="0" collapsed="false">
      <c r="A406" s="6" t="n">
        <v>27</v>
      </c>
      <c r="B406" s="7" t="n">
        <v>101325</v>
      </c>
      <c r="C406" s="6" t="n">
        <v>198.64</v>
      </c>
      <c r="D406" s="6" t="n">
        <v>7600</v>
      </c>
      <c r="E406" s="8" t="n">
        <f aca="false">B406/287/C406</f>
        <v>1.77732974470301</v>
      </c>
      <c r="F406" s="7" t="n">
        <v>1005</v>
      </c>
      <c r="G406" s="0" t="n">
        <v>5.68164</v>
      </c>
      <c r="H406" s="7" t="n">
        <v>300</v>
      </c>
      <c r="I406" s="8" t="n">
        <f aca="false">0.5+0.039*A406*A406+0.5*H406/C406</f>
        <v>29.6861349174386</v>
      </c>
      <c r="J406" s="8" t="n">
        <f aca="false">POWER(I406,-1/3)</f>
        <v>0.322960033189855</v>
      </c>
      <c r="K406" s="7" t="n">
        <v>0.71</v>
      </c>
      <c r="L406" s="8" t="n">
        <f aca="false">0.00001827*((291.15+120)/(C406+120))*POWER(C406/291.15,3/2)</f>
        <v>1.32850568346379E-005</v>
      </c>
      <c r="M406" s="7" t="n">
        <f aca="false">E406*D406*G406/L406</f>
        <v>5776860724.98981</v>
      </c>
      <c r="N406" s="7" t="n">
        <f aca="false">0.332*SQRT(J406)*POWER(K406,-2/3)/SQRT(M406)</f>
        <v>3.11908799013247E-006</v>
      </c>
      <c r="O406" s="7" t="n">
        <f aca="false">C406+0.85*D406*D406/2/F406</f>
        <v>24624.5106467662</v>
      </c>
      <c r="P406" s="7" t="n">
        <f aca="false">N406*E406*D406*F406*(O406-H406)</f>
        <v>1029957.73062036</v>
      </c>
      <c r="Q406" s="7" t="n">
        <f aca="false">0.00001827*((291.15+120)/(H406+120))*POWER(H406/291.15,3/2)</f>
        <v>1.87066595305024E-005</v>
      </c>
      <c r="R406" s="7" t="n">
        <f aca="false">B406/287/H406</f>
        <v>1.17682926829268</v>
      </c>
      <c r="S406" s="7" t="n">
        <f aca="false">POWER(H406/O406,0.4)*POWER(1+POWER(K406,1/3)*(0.2)*A406*A406,0.11)</f>
        <v>0.293242425579545</v>
      </c>
      <c r="T406" s="7" t="n">
        <f aca="false">0.0296*POWER(K406,0.43)*POWER(R406*D406,0.8)*POWER(Q406,0.2)*F406*(O406-H406)/K406*S406/POWER(G406,0.2)</f>
        <v>29939019.8149105</v>
      </c>
      <c r="U406" s="0" t="n">
        <v>2.6862</v>
      </c>
    </row>
    <row r="407" customFormat="false" ht="17.35" hidden="false" customHeight="false" outlineLevel="0" collapsed="false">
      <c r="A407" s="6" t="n">
        <v>27</v>
      </c>
      <c r="B407" s="7" t="n">
        <v>101325</v>
      </c>
      <c r="C407" s="6" t="n">
        <v>198.64</v>
      </c>
      <c r="D407" s="6" t="n">
        <v>7600</v>
      </c>
      <c r="E407" s="8" t="n">
        <f aca="false">B407/287/C407</f>
        <v>1.77732974470301</v>
      </c>
      <c r="F407" s="7" t="n">
        <v>1005</v>
      </c>
      <c r="G407" s="0" t="n">
        <v>5.77199</v>
      </c>
      <c r="H407" s="7" t="n">
        <v>300</v>
      </c>
      <c r="I407" s="8" t="n">
        <f aca="false">0.5+0.039*A407*A407+0.5*H407/C407</f>
        <v>29.6861349174386</v>
      </c>
      <c r="J407" s="8" t="n">
        <f aca="false">POWER(I407,-1/3)</f>
        <v>0.322960033189855</v>
      </c>
      <c r="K407" s="7" t="n">
        <v>0.71</v>
      </c>
      <c r="L407" s="8" t="n">
        <f aca="false">0.00001827*((291.15+120)/(C407+120))*POWER(C407/291.15,3/2)</f>
        <v>1.32850568346379E-005</v>
      </c>
      <c r="M407" s="7" t="n">
        <f aca="false">E407*D407*G407/L407</f>
        <v>5868724934.35592</v>
      </c>
      <c r="N407" s="7" t="n">
        <f aca="false">0.332*SQRT(J407)*POWER(K407,-2/3)/SQRT(M407)</f>
        <v>3.09457988109218E-006</v>
      </c>
      <c r="O407" s="7" t="n">
        <f aca="false">C407+0.85*D407*D407/2/F407</f>
        <v>24624.5106467662</v>
      </c>
      <c r="P407" s="7" t="n">
        <f aca="false">N407*E407*D407*F407*(O407-H407)</f>
        <v>1021864.87897629</v>
      </c>
      <c r="Q407" s="7" t="n">
        <f aca="false">0.00001827*((291.15+120)/(H407+120))*POWER(H407/291.15,3/2)</f>
        <v>1.87066595305024E-005</v>
      </c>
      <c r="R407" s="7" t="n">
        <f aca="false">B407/287/H407</f>
        <v>1.17682926829268</v>
      </c>
      <c r="S407" s="7" t="n">
        <f aca="false">POWER(H407/O407,0.4)*POWER(1+POWER(K407,1/3)*(0.2)*A407*A407,0.11)</f>
        <v>0.293242425579545</v>
      </c>
      <c r="T407" s="7" t="n">
        <f aca="false">0.0296*POWER(K407,0.43)*POWER(R407*D407,0.8)*POWER(Q407,0.2)*F407*(O407-H407)/K407*S407/POWER(G407,0.2)</f>
        <v>29844699.2096021</v>
      </c>
      <c r="U407" s="0" t="n">
        <v>2.6928</v>
      </c>
    </row>
    <row r="408" customFormat="false" ht="17.35" hidden="false" customHeight="false" outlineLevel="0" collapsed="false">
      <c r="A408" s="6" t="n">
        <v>27</v>
      </c>
      <c r="B408" s="7" t="n">
        <v>101325</v>
      </c>
      <c r="C408" s="6" t="n">
        <v>198.64</v>
      </c>
      <c r="D408" s="6" t="n">
        <v>7600</v>
      </c>
      <c r="E408" s="8" t="n">
        <f aca="false">B408/287/C408</f>
        <v>1.77732974470301</v>
      </c>
      <c r="F408" s="7" t="n">
        <v>1005</v>
      </c>
      <c r="G408" s="0" t="n">
        <v>5.84884</v>
      </c>
      <c r="H408" s="7" t="n">
        <v>300</v>
      </c>
      <c r="I408" s="8" t="n">
        <f aca="false">0.5+0.039*A408*A408+0.5*H408/C408</f>
        <v>29.6861349174386</v>
      </c>
      <c r="J408" s="8" t="n">
        <f aca="false">POWER(I408,-1/3)</f>
        <v>0.322960033189855</v>
      </c>
      <c r="K408" s="7" t="n">
        <v>0.71</v>
      </c>
      <c r="L408" s="8" t="n">
        <f aca="false">0.00001827*((291.15+120)/(C408+120))*POWER(C408/291.15,3/2)</f>
        <v>1.32850568346379E-005</v>
      </c>
      <c r="M408" s="7" t="n">
        <f aca="false">E408*D408*G408/L408</f>
        <v>5946862892.18419</v>
      </c>
      <c r="N408" s="7" t="n">
        <f aca="false">0.332*SQRT(J408)*POWER(K408,-2/3)/SQRT(M408)</f>
        <v>3.07418226087519E-006</v>
      </c>
      <c r="O408" s="7" t="n">
        <f aca="false">C408+0.85*D408*D408/2/F408</f>
        <v>24624.5106467662</v>
      </c>
      <c r="P408" s="7" t="n">
        <f aca="false">N408*E408*D408*F408*(O408-H408)</f>
        <v>1015129.35670337</v>
      </c>
      <c r="Q408" s="7" t="n">
        <f aca="false">0.00001827*((291.15+120)/(H408+120))*POWER(H408/291.15,3/2)</f>
        <v>1.87066595305024E-005</v>
      </c>
      <c r="R408" s="7" t="n">
        <f aca="false">B408/287/H408</f>
        <v>1.17682926829268</v>
      </c>
      <c r="S408" s="7" t="n">
        <f aca="false">POWER(H408/O408,0.4)*POWER(1+POWER(K408,1/3)*(0.2)*A408*A408,0.11)</f>
        <v>0.293242425579545</v>
      </c>
      <c r="T408" s="7" t="n">
        <f aca="false">0.0296*POWER(K408,0.43)*POWER(R408*D408,0.8)*POWER(Q408,0.2)*F408*(O408-H408)/K408*S408/POWER(G408,0.2)</f>
        <v>29765855.6974444</v>
      </c>
      <c r="U408" s="0" t="n">
        <v>2.6993</v>
      </c>
    </row>
    <row r="409" customFormat="false" ht="17.35" hidden="false" customHeight="false" outlineLevel="0" collapsed="false">
      <c r="A409" s="6" t="n">
        <v>27</v>
      </c>
      <c r="B409" s="7" t="n">
        <v>101325</v>
      </c>
      <c r="C409" s="6" t="n">
        <v>198.64</v>
      </c>
      <c r="D409" s="6" t="n">
        <v>7600</v>
      </c>
      <c r="E409" s="8" t="n">
        <f aca="false">B409/287/C409</f>
        <v>1.77732974470301</v>
      </c>
      <c r="F409" s="7" t="n">
        <v>1005</v>
      </c>
      <c r="G409" s="0" t="n">
        <v>5.91458</v>
      </c>
      <c r="H409" s="7" t="n">
        <v>300</v>
      </c>
      <c r="I409" s="8" t="n">
        <f aca="false">0.5+0.039*A409*A409+0.5*H409/C409</f>
        <v>29.6861349174386</v>
      </c>
      <c r="J409" s="8" t="n">
        <f aca="false">POWER(I409,-1/3)</f>
        <v>0.322960033189855</v>
      </c>
      <c r="K409" s="7" t="n">
        <v>0.71</v>
      </c>
      <c r="L409" s="8" t="n">
        <f aca="false">0.00001827*((291.15+120)/(C409+120))*POWER(C409/291.15,3/2)</f>
        <v>1.32850568346379E-005</v>
      </c>
      <c r="M409" s="7" t="n">
        <f aca="false">E409*D409*G409/L409</f>
        <v>6013704653.37653</v>
      </c>
      <c r="N409" s="7" t="n">
        <f aca="false">0.332*SQRT(J409)*POWER(K409,-2/3)/SQRT(M409)</f>
        <v>3.05704989846283E-006</v>
      </c>
      <c r="O409" s="7" t="n">
        <f aca="false">C409+0.85*D409*D409/2/F409</f>
        <v>24624.5106467662</v>
      </c>
      <c r="P409" s="7" t="n">
        <f aca="false">N409*E409*D409*F409*(O409-H409)</f>
        <v>1009472.05906822</v>
      </c>
      <c r="Q409" s="7" t="n">
        <f aca="false">0.00001827*((291.15+120)/(H409+120))*POWER(H409/291.15,3/2)</f>
        <v>1.87066595305024E-005</v>
      </c>
      <c r="R409" s="7" t="n">
        <f aca="false">B409/287/H409</f>
        <v>1.17682926829268</v>
      </c>
      <c r="S409" s="7" t="n">
        <f aca="false">POWER(H409/O409,0.4)*POWER(1+POWER(K409,1/3)*(0.2)*A409*A409,0.11)</f>
        <v>0.293242425579545</v>
      </c>
      <c r="T409" s="7" t="n">
        <f aca="false">0.0296*POWER(K409,0.43)*POWER(R409*D409,0.8)*POWER(Q409,0.2)*F409*(O409-H409)/K409*S409/POWER(G409,0.2)</f>
        <v>29699390.5986641</v>
      </c>
      <c r="U409" s="0" t="n">
        <v>2.7058</v>
      </c>
    </row>
    <row r="410" customFormat="false" ht="17.35" hidden="false" customHeight="false" outlineLevel="0" collapsed="false">
      <c r="A410" s="6" t="n">
        <v>27</v>
      </c>
      <c r="B410" s="7" t="n">
        <v>101325</v>
      </c>
      <c r="C410" s="6" t="n">
        <v>198.64</v>
      </c>
      <c r="D410" s="6" t="n">
        <v>7600</v>
      </c>
      <c r="E410" s="8" t="n">
        <f aca="false">B410/287/C410</f>
        <v>1.77732974470301</v>
      </c>
      <c r="F410" s="7" t="n">
        <v>1005</v>
      </c>
      <c r="G410" s="0" t="n">
        <v>5.96411</v>
      </c>
      <c r="H410" s="7" t="n">
        <v>300</v>
      </c>
      <c r="I410" s="8" t="n">
        <f aca="false">0.5+0.039*A410*A410+0.5*H410/C410</f>
        <v>29.6861349174386</v>
      </c>
      <c r="J410" s="8" t="n">
        <f aca="false">POWER(I410,-1/3)</f>
        <v>0.322960033189855</v>
      </c>
      <c r="K410" s="7" t="n">
        <v>0.71</v>
      </c>
      <c r="L410" s="8" t="n">
        <f aca="false">0.00001827*((291.15+120)/(C410+120))*POWER(C410/291.15,3/2)</f>
        <v>1.32850568346379E-005</v>
      </c>
      <c r="M410" s="7" t="n">
        <f aca="false">E410*D410*G410/L410</f>
        <v>6064064745.12975</v>
      </c>
      <c r="N410" s="7" t="n">
        <f aca="false">0.332*SQRT(J410)*POWER(K410,-2/3)/SQRT(M410)</f>
        <v>3.04432952960896E-006</v>
      </c>
      <c r="O410" s="7" t="n">
        <f aca="false">C410+0.85*D410*D410/2/F410</f>
        <v>24624.5106467662</v>
      </c>
      <c r="P410" s="7" t="n">
        <f aca="false">N410*E410*D410*F410*(O410-H410)</f>
        <v>1005271.65103906</v>
      </c>
      <c r="Q410" s="7" t="n">
        <f aca="false">0.00001827*((291.15+120)/(H410+120))*POWER(H410/291.15,3/2)</f>
        <v>1.87066595305024E-005</v>
      </c>
      <c r="R410" s="7" t="n">
        <f aca="false">B410/287/H410</f>
        <v>1.17682926829268</v>
      </c>
      <c r="S410" s="7" t="n">
        <f aca="false">POWER(H410/O410,0.4)*POWER(1+POWER(K410,1/3)*(0.2)*A410*A410,0.11)</f>
        <v>0.293242425579545</v>
      </c>
      <c r="T410" s="7" t="n">
        <f aca="false">0.0296*POWER(K410,0.43)*POWER(R410*D410,0.8)*POWER(Q410,0.2)*F410*(O410-H410)/K410*S410/POWER(G410,0.2)</f>
        <v>29649897.1515452</v>
      </c>
      <c r="U410" s="0" t="n">
        <v>2.7123</v>
      </c>
    </row>
    <row r="411" customFormat="false" ht="17.35" hidden="false" customHeight="false" outlineLevel="0" collapsed="false">
      <c r="A411" s="6" t="n">
        <v>27</v>
      </c>
      <c r="B411" s="7" t="n">
        <v>101325</v>
      </c>
      <c r="C411" s="6" t="n">
        <v>198.64</v>
      </c>
      <c r="D411" s="6" t="n">
        <v>7600</v>
      </c>
      <c r="E411" s="8" t="n">
        <f aca="false">B411/287/C411</f>
        <v>1.77732974470301</v>
      </c>
      <c r="F411" s="7" t="n">
        <v>1005</v>
      </c>
      <c r="G411" s="0" t="n">
        <v>5.99327</v>
      </c>
      <c r="H411" s="7" t="n">
        <v>300</v>
      </c>
      <c r="I411" s="8" t="n">
        <f aca="false">0.5+0.039*A411*A411+0.5*H411/C411</f>
        <v>29.6861349174386</v>
      </c>
      <c r="J411" s="8" t="n">
        <f aca="false">POWER(I411,-1/3)</f>
        <v>0.322960033189855</v>
      </c>
      <c r="K411" s="7" t="n">
        <v>0.71</v>
      </c>
      <c r="L411" s="8" t="n">
        <f aca="false">0.00001827*((291.15+120)/(C411+120))*POWER(C411/291.15,3/2)</f>
        <v>1.32850568346379E-005</v>
      </c>
      <c r="M411" s="7" t="n">
        <f aca="false">E411*D411*G411/L411</f>
        <v>6093713448.45145</v>
      </c>
      <c r="N411" s="7" t="n">
        <f aca="false">0.332*SQRT(J411)*POWER(K411,-2/3)/SQRT(M411)</f>
        <v>3.03691447134721E-006</v>
      </c>
      <c r="O411" s="7" t="n">
        <f aca="false">C411+0.85*D411*D411/2/F411</f>
        <v>24624.5106467662</v>
      </c>
      <c r="P411" s="7" t="n">
        <f aca="false">N411*E411*D411*F411*(O411-H411)</f>
        <v>1002823.11588909</v>
      </c>
      <c r="Q411" s="7" t="n">
        <f aca="false">0.00001827*((291.15+120)/(H411+120))*POWER(H411/291.15,3/2)</f>
        <v>1.87066595305024E-005</v>
      </c>
      <c r="R411" s="7" t="n">
        <f aca="false">B411/287/H411</f>
        <v>1.17682926829268</v>
      </c>
      <c r="S411" s="7" t="n">
        <f aca="false">POWER(H411/O411,0.4)*POWER(1+POWER(K411,1/3)*(0.2)*A411*A411,0.11)</f>
        <v>0.293242425579545</v>
      </c>
      <c r="T411" s="7" t="n">
        <f aca="false">0.0296*POWER(K411,0.43)*POWER(R411*D411,0.8)*POWER(Q411,0.2)*F411*(O411-H411)/K411*S411/POWER(G411,0.2)</f>
        <v>29620988.773243</v>
      </c>
      <c r="U411" s="0" t="n">
        <v>2.7189</v>
      </c>
    </row>
    <row r="412" customFormat="false" ht="17.35" hidden="false" customHeight="false" outlineLevel="0" collapsed="false">
      <c r="A412" s="6" t="n">
        <v>27</v>
      </c>
      <c r="B412" s="7" t="n">
        <v>101325</v>
      </c>
      <c r="C412" s="6" t="n">
        <v>198.64</v>
      </c>
      <c r="D412" s="6" t="n">
        <v>7600</v>
      </c>
      <c r="E412" s="8" t="n">
        <f aca="false">B412/287/C412</f>
        <v>1.77732974470301</v>
      </c>
      <c r="F412" s="7" t="n">
        <v>1005</v>
      </c>
      <c r="G412" s="0" t="n">
        <v>5.99591</v>
      </c>
      <c r="H412" s="7" t="n">
        <v>300</v>
      </c>
      <c r="I412" s="8" t="n">
        <f aca="false">0.5+0.039*A412*A412+0.5*H412/C412</f>
        <v>29.6861349174386</v>
      </c>
      <c r="J412" s="8" t="n">
        <f aca="false">POWER(I412,-1/3)</f>
        <v>0.322960033189855</v>
      </c>
      <c r="K412" s="7" t="n">
        <v>0.71</v>
      </c>
      <c r="L412" s="8" t="n">
        <f aca="false">0.00001827*((291.15+120)/(C412+120))*POWER(C412/291.15,3/2)</f>
        <v>1.32850568346379E-005</v>
      </c>
      <c r="M412" s="7" t="n">
        <f aca="false">E412*D412*G412/L412</f>
        <v>6096397693.19662</v>
      </c>
      <c r="N412" s="7" t="n">
        <f aca="false">0.332*SQRT(J412)*POWER(K412,-2/3)/SQRT(M412)</f>
        <v>3.03624582080707E-006</v>
      </c>
      <c r="O412" s="7" t="n">
        <f aca="false">C412+0.85*D412*D412/2/F412</f>
        <v>24624.5106467662</v>
      </c>
      <c r="P412" s="7" t="n">
        <f aca="false">N412*E412*D412*F412*(O412-H412)</f>
        <v>1002602.32000418</v>
      </c>
      <c r="Q412" s="7" t="n">
        <f aca="false">0.00001827*((291.15+120)/(H412+120))*POWER(H412/291.15,3/2)</f>
        <v>1.87066595305024E-005</v>
      </c>
      <c r="R412" s="7" t="n">
        <f aca="false">B412/287/H412</f>
        <v>1.17682926829268</v>
      </c>
      <c r="S412" s="7" t="n">
        <f aca="false">POWER(H412/O412,0.4)*POWER(1+POWER(K412,1/3)*(0.2)*A412*A412,0.11)</f>
        <v>0.293242425579545</v>
      </c>
      <c r="T412" s="7" t="n">
        <f aca="false">0.0296*POWER(K412,0.43)*POWER(R412*D412,0.8)*POWER(Q412,0.2)*F412*(O412-H412)/K412*S412/POWER(G412,0.2)</f>
        <v>29618379.8886371</v>
      </c>
      <c r="U412" s="0" t="n">
        <v>2.7254</v>
      </c>
    </row>
    <row r="413" customFormat="false" ht="17.35" hidden="false" customHeight="false" outlineLevel="0" collapsed="false">
      <c r="A413" s="6" t="n">
        <v>27</v>
      </c>
      <c r="B413" s="7" t="n">
        <v>101325</v>
      </c>
      <c r="C413" s="6" t="n">
        <v>198.64</v>
      </c>
      <c r="D413" s="6" t="n">
        <v>7600</v>
      </c>
      <c r="E413" s="8" t="n">
        <f aca="false">B413/287/C413</f>
        <v>1.77732974470301</v>
      </c>
      <c r="F413" s="7" t="n">
        <v>1005</v>
      </c>
      <c r="G413" s="0" t="n">
        <v>5.96899</v>
      </c>
      <c r="H413" s="7" t="n">
        <v>300</v>
      </c>
      <c r="I413" s="8" t="n">
        <f aca="false">0.5+0.039*A413*A413+0.5*H413/C413</f>
        <v>29.6861349174386</v>
      </c>
      <c r="J413" s="8" t="n">
        <f aca="false">POWER(I413,-1/3)</f>
        <v>0.322960033189855</v>
      </c>
      <c r="K413" s="7" t="n">
        <v>0.71</v>
      </c>
      <c r="L413" s="8" t="n">
        <f aca="false">0.00001827*((291.15+120)/(C413+120))*POWER(C413/291.15,3/2)</f>
        <v>1.32850568346379E-005</v>
      </c>
      <c r="M413" s="7" t="n">
        <f aca="false">E413*D413*G413/L413</f>
        <v>6069026530.87083</v>
      </c>
      <c r="N413" s="7" t="n">
        <f aca="false">0.332*SQRT(J413)*POWER(K413,-2/3)/SQRT(M413)</f>
        <v>3.04308481602872E-006</v>
      </c>
      <c r="O413" s="7" t="n">
        <f aca="false">C413+0.85*D413*D413/2/F413</f>
        <v>24624.5106467662</v>
      </c>
      <c r="P413" s="7" t="n">
        <f aca="false">N413*E413*D413*F413*(O413-H413)</f>
        <v>1004860.63269703</v>
      </c>
      <c r="Q413" s="7" t="n">
        <f aca="false">0.00001827*((291.15+120)/(H413+120))*POWER(H413/291.15,3/2)</f>
        <v>1.87066595305024E-005</v>
      </c>
      <c r="R413" s="7" t="n">
        <f aca="false">B413/287/H413</f>
        <v>1.17682926829268</v>
      </c>
      <c r="S413" s="7" t="n">
        <f aca="false">POWER(H413/O413,0.4)*POWER(1+POWER(K413,1/3)*(0.2)*A413*A413,0.11)</f>
        <v>0.293242425579545</v>
      </c>
      <c r="T413" s="7" t="n">
        <f aca="false">0.0296*POWER(K413,0.43)*POWER(R413*D413,0.8)*POWER(Q413,0.2)*F413*(O413-H413)/K413*S413/POWER(G413,0.2)</f>
        <v>29645047.4587548</v>
      </c>
      <c r="U413" s="0" t="n">
        <v>2.7319</v>
      </c>
    </row>
    <row r="414" customFormat="false" ht="17.35" hidden="false" customHeight="false" outlineLevel="0" collapsed="false">
      <c r="A414" s="6" t="n">
        <v>27</v>
      </c>
      <c r="B414" s="7" t="n">
        <v>101325</v>
      </c>
      <c r="C414" s="6" t="n">
        <v>198.64</v>
      </c>
      <c r="D414" s="6" t="n">
        <v>7600</v>
      </c>
      <c r="E414" s="8" t="n">
        <f aca="false">B414/287/C414</f>
        <v>1.77732974470301</v>
      </c>
      <c r="F414" s="7" t="n">
        <v>1005</v>
      </c>
      <c r="G414" s="0" t="n">
        <v>5.91256</v>
      </c>
      <c r="H414" s="7" t="n">
        <v>300</v>
      </c>
      <c r="I414" s="8" t="n">
        <f aca="false">0.5+0.039*A414*A414+0.5*H414/C414</f>
        <v>29.6861349174386</v>
      </c>
      <c r="J414" s="8" t="n">
        <f aca="false">POWER(I414,-1/3)</f>
        <v>0.322960033189855</v>
      </c>
      <c r="K414" s="7" t="n">
        <v>0.71</v>
      </c>
      <c r="L414" s="8" t="n">
        <f aca="false">0.00001827*((291.15+120)/(C414+120))*POWER(C414/291.15,3/2)</f>
        <v>1.32850568346379E-005</v>
      </c>
      <c r="M414" s="7" t="n">
        <f aca="false">E414*D414*G414/L414</f>
        <v>6011650799.44272</v>
      </c>
      <c r="N414" s="7" t="n">
        <f aca="false">0.332*SQRT(J414)*POWER(K414,-2/3)/SQRT(M414)</f>
        <v>3.05757206766272E-006</v>
      </c>
      <c r="O414" s="7" t="n">
        <f aca="false">C414+0.85*D414*D414/2/F414</f>
        <v>24624.5106467662</v>
      </c>
      <c r="P414" s="7" t="n">
        <f aca="false">N414*E414*D414*F414*(O414-H414)</f>
        <v>1009644.48517669</v>
      </c>
      <c r="Q414" s="7" t="n">
        <f aca="false">0.00001827*((291.15+120)/(H414+120))*POWER(H414/291.15,3/2)</f>
        <v>1.87066595305024E-005</v>
      </c>
      <c r="R414" s="7" t="n">
        <f aca="false">B414/287/H414</f>
        <v>1.17682926829268</v>
      </c>
      <c r="S414" s="7" t="n">
        <f aca="false">POWER(H414/O414,0.4)*POWER(1+POWER(K414,1/3)*(0.2)*A414*A414,0.11)</f>
        <v>0.293242425579545</v>
      </c>
      <c r="T414" s="7" t="n">
        <f aca="false">0.0296*POWER(K414,0.43)*POWER(R414*D414,0.8)*POWER(Q414,0.2)*F414*(O414-H414)/K414*S414/POWER(G414,0.2)</f>
        <v>29701419.6545108</v>
      </c>
      <c r="U414" s="0" t="n">
        <v>2.7385</v>
      </c>
    </row>
    <row r="415" customFormat="false" ht="17.35" hidden="false" customHeight="false" outlineLevel="0" collapsed="false">
      <c r="A415" s="6" t="n">
        <v>27</v>
      </c>
      <c r="B415" s="7" t="n">
        <v>101325</v>
      </c>
      <c r="C415" s="6" t="n">
        <v>198.64</v>
      </c>
      <c r="D415" s="6" t="n">
        <v>7600</v>
      </c>
      <c r="E415" s="8" t="n">
        <f aca="false">B415/287/C415</f>
        <v>1.77732974470301</v>
      </c>
      <c r="F415" s="7" t="n">
        <v>1005</v>
      </c>
      <c r="G415" s="0" t="n">
        <v>5.83394</v>
      </c>
      <c r="H415" s="7" t="n">
        <v>300</v>
      </c>
      <c r="I415" s="8" t="n">
        <f aca="false">0.5+0.039*A415*A415+0.5*H415/C415</f>
        <v>29.6861349174386</v>
      </c>
      <c r="J415" s="8" t="n">
        <f aca="false">POWER(I415,-1/3)</f>
        <v>0.322960033189855</v>
      </c>
      <c r="K415" s="7" t="n">
        <v>0.71</v>
      </c>
      <c r="L415" s="8" t="n">
        <f aca="false">0.00001827*((291.15+120)/(C415+120))*POWER(C415/291.15,3/2)</f>
        <v>1.32850568346379E-005</v>
      </c>
      <c r="M415" s="7" t="n">
        <f aca="false">E415*D415*G415/L415</f>
        <v>5931713177.52393</v>
      </c>
      <c r="N415" s="7" t="n">
        <f aca="false">0.332*SQRT(J415)*POWER(K415,-2/3)/SQRT(M415)</f>
        <v>3.07810551908936E-006</v>
      </c>
      <c r="O415" s="7" t="n">
        <f aca="false">C415+0.85*D415*D415/2/F415</f>
        <v>24624.5106467662</v>
      </c>
      <c r="P415" s="7" t="n">
        <f aca="false">N415*E415*D415*F415*(O415-H415)</f>
        <v>1016424.86043384</v>
      </c>
      <c r="Q415" s="7" t="n">
        <f aca="false">0.00001827*((291.15+120)/(H415+120))*POWER(H415/291.15,3/2)</f>
        <v>1.87066595305024E-005</v>
      </c>
      <c r="R415" s="7" t="n">
        <f aca="false">B415/287/H415</f>
        <v>1.17682926829268</v>
      </c>
      <c r="S415" s="7" t="n">
        <f aca="false">POWER(H415/O415,0.4)*POWER(1+POWER(K415,1/3)*(0.2)*A415*A415,0.11)</f>
        <v>0.293242425579545</v>
      </c>
      <c r="T415" s="7" t="n">
        <f aca="false">0.0296*POWER(K415,0.43)*POWER(R415*D415,0.8)*POWER(Q415,0.2)*F415*(O415-H415)/K415*S415/POWER(G415,0.2)</f>
        <v>29781044.7068728</v>
      </c>
      <c r="U415" s="0" t="n">
        <v>2.745</v>
      </c>
    </row>
    <row r="416" customFormat="false" ht="17.35" hidden="false" customHeight="false" outlineLevel="0" collapsed="false">
      <c r="A416" s="6" t="n">
        <v>27</v>
      </c>
      <c r="B416" s="7" t="n">
        <v>101325</v>
      </c>
      <c r="C416" s="6" t="n">
        <v>198.64</v>
      </c>
      <c r="D416" s="6" t="n">
        <v>7600</v>
      </c>
      <c r="E416" s="8" t="n">
        <f aca="false">B416/287/C416</f>
        <v>1.77732974470301</v>
      </c>
      <c r="F416" s="7" t="n">
        <v>1005</v>
      </c>
      <c r="G416" s="0" t="n">
        <v>5.74171</v>
      </c>
      <c r="H416" s="7" t="n">
        <v>300</v>
      </c>
      <c r="I416" s="8" t="n">
        <f aca="false">0.5+0.039*A416*A416+0.5*H416/C416</f>
        <v>29.6861349174386</v>
      </c>
      <c r="J416" s="8" t="n">
        <f aca="false">POWER(I416,-1/3)</f>
        <v>0.322960033189855</v>
      </c>
      <c r="K416" s="7" t="n">
        <v>0.71</v>
      </c>
      <c r="L416" s="8" t="n">
        <f aca="false">0.00001827*((291.15+120)/(C416+120))*POWER(C416/291.15,3/2)</f>
        <v>1.32850568346379E-005</v>
      </c>
      <c r="M416" s="7" t="n">
        <f aca="false">E416*D416*G416/L416</f>
        <v>5837937460.53626</v>
      </c>
      <c r="N416" s="7" t="n">
        <f aca="false">0.332*SQRT(J416)*POWER(K416,-2/3)/SQRT(M416)</f>
        <v>3.10272907899499E-006</v>
      </c>
      <c r="O416" s="7" t="n">
        <f aca="false">C416+0.85*D416*D416/2/F416</f>
        <v>24624.5106467662</v>
      </c>
      <c r="P416" s="7" t="n">
        <f aca="false">N416*E416*D416*F416*(O416-H416)</f>
        <v>1024555.83524457</v>
      </c>
      <c r="Q416" s="7" t="n">
        <f aca="false">0.00001827*((291.15+120)/(H416+120))*POWER(H416/291.15,3/2)</f>
        <v>1.87066595305024E-005</v>
      </c>
      <c r="R416" s="7" t="n">
        <f aca="false">B416/287/H416</f>
        <v>1.17682926829268</v>
      </c>
      <c r="S416" s="7" t="n">
        <f aca="false">POWER(H416/O416,0.4)*POWER(1+POWER(K416,1/3)*(0.2)*A416*A416,0.11)</f>
        <v>0.293242425579545</v>
      </c>
      <c r="T416" s="7" t="n">
        <f aca="false">0.0296*POWER(K416,0.43)*POWER(R416*D416,0.8)*POWER(Q416,0.2)*F416*(O416-H416)/K416*S416/POWER(G416,0.2)</f>
        <v>29876111.3559369</v>
      </c>
      <c r="U416" s="0" t="n">
        <v>2.7515</v>
      </c>
    </row>
    <row r="417" customFormat="false" ht="17.35" hidden="false" customHeight="false" outlineLevel="0" collapsed="false">
      <c r="A417" s="6" t="n">
        <v>27</v>
      </c>
      <c r="B417" s="7" t="n">
        <v>101325</v>
      </c>
      <c r="C417" s="6" t="n">
        <v>198.64</v>
      </c>
      <c r="D417" s="6" t="n">
        <v>7600</v>
      </c>
      <c r="E417" s="8" t="n">
        <f aca="false">B417/287/C417</f>
        <v>1.77732974470301</v>
      </c>
      <c r="F417" s="7" t="n">
        <v>1005</v>
      </c>
      <c r="G417" s="0" t="n">
        <v>5.64449</v>
      </c>
      <c r="H417" s="7" t="n">
        <v>300</v>
      </c>
      <c r="I417" s="8" t="n">
        <f aca="false">0.5+0.039*A417*A417+0.5*H417/C417</f>
        <v>29.6861349174386</v>
      </c>
      <c r="J417" s="8" t="n">
        <f aca="false">POWER(I417,-1/3)</f>
        <v>0.322960033189855</v>
      </c>
      <c r="K417" s="7" t="n">
        <v>0.71</v>
      </c>
      <c r="L417" s="8" t="n">
        <f aca="false">0.00001827*((291.15+120)/(C417+120))*POWER(C417/291.15,3/2)</f>
        <v>1.32850568346379E-005</v>
      </c>
      <c r="M417" s="7" t="n">
        <f aca="false">E417*D417*G417/L417</f>
        <v>5739088114.27647</v>
      </c>
      <c r="N417" s="7" t="n">
        <f aca="false">0.332*SQRT(J417)*POWER(K417,-2/3)/SQRT(M417)</f>
        <v>3.12933551322717E-006</v>
      </c>
      <c r="O417" s="7" t="n">
        <f aca="false">C417+0.85*D417*D417/2/F417</f>
        <v>24624.5106467662</v>
      </c>
      <c r="P417" s="7" t="n">
        <f aca="false">N417*E417*D417*F417*(O417-H417)</f>
        <v>1033341.57732955</v>
      </c>
      <c r="Q417" s="7" t="n">
        <f aca="false">0.00001827*((291.15+120)/(H417+120))*POWER(H417/291.15,3/2)</f>
        <v>1.87066595305024E-005</v>
      </c>
      <c r="R417" s="7" t="n">
        <f aca="false">B417/287/H417</f>
        <v>1.17682926829268</v>
      </c>
      <c r="S417" s="7" t="n">
        <f aca="false">POWER(H417/O417,0.4)*POWER(1+POWER(K417,1/3)*(0.2)*A417*A417,0.11)</f>
        <v>0.293242425579545</v>
      </c>
      <c r="T417" s="7" t="n">
        <f aca="false">0.0296*POWER(K417,0.43)*POWER(R417*D417,0.8)*POWER(Q417,0.2)*F417*(O417-H417)/K417*S417/POWER(G417,0.2)</f>
        <v>29978326.0397525</v>
      </c>
      <c r="U417" s="0" t="n">
        <v>2.7581</v>
      </c>
    </row>
    <row r="418" customFormat="false" ht="17.35" hidden="false" customHeight="false" outlineLevel="0" collapsed="false">
      <c r="A418" s="6" t="n">
        <v>27</v>
      </c>
      <c r="B418" s="7" t="n">
        <v>101325</v>
      </c>
      <c r="C418" s="6" t="n">
        <v>198.64</v>
      </c>
      <c r="D418" s="6" t="n">
        <v>7600</v>
      </c>
      <c r="E418" s="8" t="n">
        <f aca="false">B418/287/C418</f>
        <v>1.77732974470301</v>
      </c>
      <c r="F418" s="7" t="n">
        <v>1005</v>
      </c>
      <c r="G418" s="0" t="n">
        <v>5.54884</v>
      </c>
      <c r="H418" s="7" t="n">
        <v>300</v>
      </c>
      <c r="I418" s="8" t="n">
        <f aca="false">0.5+0.039*A418*A418+0.5*H418/C418</f>
        <v>29.6861349174386</v>
      </c>
      <c r="J418" s="8" t="n">
        <f aca="false">POWER(I418,-1/3)</f>
        <v>0.322960033189855</v>
      </c>
      <c r="K418" s="7" t="n">
        <v>0.71</v>
      </c>
      <c r="L418" s="8" t="n">
        <f aca="false">0.00001827*((291.15+120)/(C418+120))*POWER(C418/291.15,3/2)</f>
        <v>1.32850568346379E-005</v>
      </c>
      <c r="M418" s="7" t="n">
        <f aca="false">E418*D418*G418/L418</f>
        <v>5641835080.23255</v>
      </c>
      <c r="N418" s="7" t="n">
        <f aca="false">0.332*SQRT(J418)*POWER(K418,-2/3)/SQRT(M418)</f>
        <v>3.15619175973293E-006</v>
      </c>
      <c r="O418" s="7" t="n">
        <f aca="false">C418+0.85*D418*D418/2/F418</f>
        <v>24624.5106467662</v>
      </c>
      <c r="P418" s="7" t="n">
        <f aca="false">N418*E418*D418*F418*(O418-H418)</f>
        <v>1042209.81022056</v>
      </c>
      <c r="Q418" s="7" t="n">
        <f aca="false">0.00001827*((291.15+120)/(H418+120))*POWER(H418/291.15,3/2)</f>
        <v>1.87066595305024E-005</v>
      </c>
      <c r="R418" s="7" t="n">
        <f aca="false">B418/287/H418</f>
        <v>1.17682926829268</v>
      </c>
      <c r="S418" s="7" t="n">
        <f aca="false">POWER(H418/O418,0.4)*POWER(1+POWER(K418,1/3)*(0.2)*A418*A418,0.11)</f>
        <v>0.293242425579545</v>
      </c>
      <c r="T418" s="7" t="n">
        <f aca="false">0.0296*POWER(K418,0.43)*POWER(R418*D418,0.8)*POWER(Q418,0.2)*F418*(O418-H418)/K418*S418/POWER(G418,0.2)</f>
        <v>30080972.9945657</v>
      </c>
      <c r="U418" s="0" t="n">
        <v>2.7646</v>
      </c>
    </row>
    <row r="419" customFormat="false" ht="17.35" hidden="false" customHeight="false" outlineLevel="0" collapsed="false">
      <c r="A419" s="6" t="n">
        <v>27</v>
      </c>
      <c r="B419" s="7" t="n">
        <v>101325</v>
      </c>
      <c r="C419" s="6" t="n">
        <v>198.64</v>
      </c>
      <c r="D419" s="6" t="n">
        <v>7600</v>
      </c>
      <c r="E419" s="8" t="n">
        <f aca="false">B419/287/C419</f>
        <v>1.77732974470301</v>
      </c>
      <c r="F419" s="7" t="n">
        <v>1005</v>
      </c>
      <c r="G419" s="0" t="n">
        <v>5.46201</v>
      </c>
      <c r="H419" s="7" t="n">
        <v>300</v>
      </c>
      <c r="I419" s="8" t="n">
        <f aca="false">0.5+0.039*A419*A419+0.5*H419/C419</f>
        <v>29.6861349174386</v>
      </c>
      <c r="J419" s="8" t="n">
        <f aca="false">POWER(I419,-1/3)</f>
        <v>0.322960033189855</v>
      </c>
      <c r="K419" s="7" t="n">
        <v>0.71</v>
      </c>
      <c r="L419" s="8" t="n">
        <f aca="false">0.00001827*((291.15+120)/(C419+120))*POWER(C419/291.15,3/2)</f>
        <v>1.32850568346379E-005</v>
      </c>
      <c r="M419" s="7" t="n">
        <f aca="false">E419*D419*G419/L419</f>
        <v>5553549863.86001</v>
      </c>
      <c r="N419" s="7" t="n">
        <f aca="false">0.332*SQRT(J419)*POWER(K419,-2/3)/SQRT(M419)</f>
        <v>3.18117995506757E-006</v>
      </c>
      <c r="O419" s="7" t="n">
        <f aca="false">C419+0.85*D419*D419/2/F419</f>
        <v>24624.5106467662</v>
      </c>
      <c r="P419" s="7" t="n">
        <f aca="false">N419*E419*D419*F419*(O419-H419)</f>
        <v>1050461.19172714</v>
      </c>
      <c r="Q419" s="7" t="n">
        <f aca="false">0.00001827*((291.15+120)/(H419+120))*POWER(H419/291.15,3/2)</f>
        <v>1.87066595305024E-005</v>
      </c>
      <c r="R419" s="7" t="n">
        <f aca="false">B419/287/H419</f>
        <v>1.17682926829268</v>
      </c>
      <c r="S419" s="7" t="n">
        <f aca="false">POWER(H419/O419,0.4)*POWER(1+POWER(K419,1/3)*(0.2)*A419*A419,0.11)</f>
        <v>0.293242425579545</v>
      </c>
      <c r="T419" s="7" t="n">
        <f aca="false">0.0296*POWER(K419,0.43)*POWER(R419*D419,0.8)*POWER(Q419,0.2)*F419*(O419-H419)/K419*S419/POWER(G419,0.2)</f>
        <v>30176010.4893552</v>
      </c>
      <c r="U419" s="0" t="n">
        <v>2.7711</v>
      </c>
    </row>
    <row r="420" customFormat="false" ht="17.35" hidden="false" customHeight="false" outlineLevel="0" collapsed="false">
      <c r="A420" s="6" t="n">
        <v>27</v>
      </c>
      <c r="B420" s="7" t="n">
        <v>101325</v>
      </c>
      <c r="C420" s="6" t="n">
        <v>198.64</v>
      </c>
      <c r="D420" s="6" t="n">
        <v>7600</v>
      </c>
      <c r="E420" s="8" t="n">
        <f aca="false">B420/287/C420</f>
        <v>1.77732974470301</v>
      </c>
      <c r="F420" s="7" t="n">
        <v>1005</v>
      </c>
      <c r="G420" s="0" t="n">
        <v>5.38008</v>
      </c>
      <c r="H420" s="7" t="n">
        <v>300</v>
      </c>
      <c r="I420" s="8" t="n">
        <f aca="false">0.5+0.039*A420*A420+0.5*H420/C420</f>
        <v>29.6861349174386</v>
      </c>
      <c r="J420" s="8" t="n">
        <f aca="false">POWER(I420,-1/3)</f>
        <v>0.322960033189855</v>
      </c>
      <c r="K420" s="7" t="n">
        <v>0.71</v>
      </c>
      <c r="L420" s="8" t="n">
        <f aca="false">0.00001827*((291.15+120)/(C420+120))*POWER(C420/291.15,3/2)</f>
        <v>1.32850568346379E-005</v>
      </c>
      <c r="M420" s="7" t="n">
        <f aca="false">E420*D420*G420/L420</f>
        <v>5470246768.41602</v>
      </c>
      <c r="N420" s="7" t="n">
        <f aca="false">0.332*SQRT(J420)*POWER(K420,-2/3)/SQRT(M420)</f>
        <v>3.20531057189611E-006</v>
      </c>
      <c r="O420" s="7" t="n">
        <f aca="false">C420+0.85*D420*D420/2/F420</f>
        <v>24624.5106467662</v>
      </c>
      <c r="P420" s="7" t="n">
        <f aca="false">N420*E420*D420*F420*(O420-H420)</f>
        <v>1058429.39122194</v>
      </c>
      <c r="Q420" s="7" t="n">
        <f aca="false">0.00001827*((291.15+120)/(H420+120))*POWER(H420/291.15,3/2)</f>
        <v>1.87066595305024E-005</v>
      </c>
      <c r="R420" s="7" t="n">
        <f aca="false">B420/287/H420</f>
        <v>1.17682926829268</v>
      </c>
      <c r="S420" s="7" t="n">
        <f aca="false">POWER(H420/O420,0.4)*POWER(1+POWER(K420,1/3)*(0.2)*A420*A420,0.11)</f>
        <v>0.293242425579545</v>
      </c>
      <c r="T420" s="7" t="n">
        <f aca="false">0.0296*POWER(K420,0.43)*POWER(R420*D420,0.8)*POWER(Q420,0.2)*F420*(O420-H420)/K420*S420/POWER(G420,0.2)</f>
        <v>30267362.1755272</v>
      </c>
      <c r="U420" s="0" t="n">
        <v>2.7776</v>
      </c>
    </row>
    <row r="421" customFormat="false" ht="17.35" hidden="false" customHeight="false" outlineLevel="0" collapsed="false">
      <c r="A421" s="6" t="n">
        <v>27</v>
      </c>
      <c r="B421" s="7" t="n">
        <v>101325</v>
      </c>
      <c r="C421" s="6" t="n">
        <v>198.64</v>
      </c>
      <c r="D421" s="6" t="n">
        <v>7600</v>
      </c>
      <c r="E421" s="8" t="n">
        <f aca="false">B421/287/C421</f>
        <v>1.77732974470301</v>
      </c>
      <c r="F421" s="7" t="n">
        <v>1005</v>
      </c>
      <c r="G421" s="0" t="n">
        <v>5.31138</v>
      </c>
      <c r="H421" s="7" t="n">
        <v>300</v>
      </c>
      <c r="I421" s="8" t="n">
        <f aca="false">0.5+0.039*A421*A421+0.5*H421/C421</f>
        <v>29.6861349174386</v>
      </c>
      <c r="J421" s="8" t="n">
        <f aca="false">POWER(I421,-1/3)</f>
        <v>0.322960033189855</v>
      </c>
      <c r="K421" s="7" t="n">
        <v>0.71</v>
      </c>
      <c r="L421" s="8" t="n">
        <f aca="false">0.00001827*((291.15+120)/(C421+120))*POWER(C421/291.15,3/2)</f>
        <v>1.32850568346379E-005</v>
      </c>
      <c r="M421" s="7" t="n">
        <f aca="false">E421*D421*G421/L421</f>
        <v>5400395399.47909</v>
      </c>
      <c r="N421" s="7" t="n">
        <f aca="false">0.332*SQRT(J421)*POWER(K421,-2/3)/SQRT(M421)</f>
        <v>3.22597350178037E-006</v>
      </c>
      <c r="O421" s="7" t="n">
        <f aca="false">C421+0.85*D421*D421/2/F421</f>
        <v>24624.5106467662</v>
      </c>
      <c r="P421" s="7" t="n">
        <f aca="false">N421*E421*D421*F421*(O421-H421)</f>
        <v>1065252.52171357</v>
      </c>
      <c r="Q421" s="7" t="n">
        <f aca="false">0.00001827*((291.15+120)/(H421+120))*POWER(H421/291.15,3/2)</f>
        <v>1.87066595305024E-005</v>
      </c>
      <c r="R421" s="7" t="n">
        <f aca="false">B421/287/H421</f>
        <v>1.17682926829268</v>
      </c>
      <c r="S421" s="7" t="n">
        <f aca="false">POWER(H421/O421,0.4)*POWER(1+POWER(K421,1/3)*(0.2)*A421*A421,0.11)</f>
        <v>0.293242425579545</v>
      </c>
      <c r="T421" s="7" t="n">
        <f aca="false">0.0296*POWER(K421,0.43)*POWER(R421*D421,0.8)*POWER(Q421,0.2)*F421*(O421-H421)/K421*S421/POWER(G421,0.2)</f>
        <v>30345258.7785999</v>
      </c>
      <c r="U421" s="0" t="n">
        <v>2.7842</v>
      </c>
    </row>
    <row r="422" customFormat="false" ht="17.35" hidden="false" customHeight="false" outlineLevel="0" collapsed="false">
      <c r="A422" s="6" t="n">
        <v>27</v>
      </c>
      <c r="B422" s="7" t="n">
        <v>101325</v>
      </c>
      <c r="C422" s="6" t="n">
        <v>198.64</v>
      </c>
      <c r="D422" s="6" t="n">
        <v>7600</v>
      </c>
      <c r="E422" s="8" t="n">
        <f aca="false">B422/287/C422</f>
        <v>1.77732974470301</v>
      </c>
      <c r="F422" s="7" t="n">
        <v>1005</v>
      </c>
      <c r="G422" s="0" t="n">
        <v>5.25686</v>
      </c>
      <c r="H422" s="7" t="n">
        <v>300</v>
      </c>
      <c r="I422" s="8" t="n">
        <f aca="false">0.5+0.039*A422*A422+0.5*H422/C422</f>
        <v>29.6861349174386</v>
      </c>
      <c r="J422" s="8" t="n">
        <f aca="false">POWER(I422,-1/3)</f>
        <v>0.322960033189855</v>
      </c>
      <c r="K422" s="7" t="n">
        <v>0.71</v>
      </c>
      <c r="L422" s="8" t="n">
        <f aca="false">0.00001827*((291.15+120)/(C422+120))*POWER(C422/291.15,3/2)</f>
        <v>1.32850568346379E-005</v>
      </c>
      <c r="M422" s="7" t="n">
        <f aca="false">E422*D422*G422/L422</f>
        <v>5344961678.45375</v>
      </c>
      <c r="N422" s="7" t="n">
        <f aca="false">0.332*SQRT(J422)*POWER(K422,-2/3)/SQRT(M422)</f>
        <v>3.24265897586028E-006</v>
      </c>
      <c r="O422" s="7" t="n">
        <f aca="false">C422+0.85*D422*D422/2/F422</f>
        <v>24624.5106467662</v>
      </c>
      <c r="P422" s="7" t="n">
        <f aca="false">N422*E422*D422*F422*(O422-H422)</f>
        <v>1070762.25182443</v>
      </c>
      <c r="Q422" s="7" t="n">
        <f aca="false">0.00001827*((291.15+120)/(H422+120))*POWER(H422/291.15,3/2)</f>
        <v>1.87066595305024E-005</v>
      </c>
      <c r="R422" s="7" t="n">
        <f aca="false">B422/287/H422</f>
        <v>1.17682926829268</v>
      </c>
      <c r="S422" s="7" t="n">
        <f aca="false">POWER(H422/O422,0.4)*POWER(1+POWER(K422,1/3)*(0.2)*A422*A422,0.11)</f>
        <v>0.293242425579545</v>
      </c>
      <c r="T422" s="7" t="n">
        <f aca="false">0.0296*POWER(K422,0.43)*POWER(R422*D422,0.8)*POWER(Q422,0.2)*F422*(O422-H422)/K422*S422/POWER(G422,0.2)</f>
        <v>30407942.6834457</v>
      </c>
      <c r="U422" s="0" t="n">
        <v>2.7907</v>
      </c>
    </row>
    <row r="423" customFormat="false" ht="17.35" hidden="false" customHeight="false" outlineLevel="0" collapsed="false">
      <c r="A423" s="6" t="n">
        <v>27</v>
      </c>
      <c r="B423" s="7" t="n">
        <v>101325</v>
      </c>
      <c r="C423" s="6" t="n">
        <v>198.64</v>
      </c>
      <c r="D423" s="6" t="n">
        <v>7600</v>
      </c>
      <c r="E423" s="8" t="n">
        <f aca="false">B423/287/C423</f>
        <v>1.77732974470301</v>
      </c>
      <c r="F423" s="7" t="n">
        <v>1005</v>
      </c>
      <c r="G423" s="0" t="n">
        <v>5.21363</v>
      </c>
      <c r="H423" s="7" t="n">
        <v>300</v>
      </c>
      <c r="I423" s="8" t="n">
        <f aca="false">0.5+0.039*A423*A423+0.5*H423/C423</f>
        <v>29.6861349174386</v>
      </c>
      <c r="J423" s="8" t="n">
        <f aca="false">POWER(I423,-1/3)</f>
        <v>0.322960033189855</v>
      </c>
      <c r="K423" s="7" t="n">
        <v>0.71</v>
      </c>
      <c r="L423" s="8" t="n">
        <f aca="false">0.00001827*((291.15+120)/(C423+120))*POWER(C423/291.15,3/2)</f>
        <v>1.32850568346379E-005</v>
      </c>
      <c r="M423" s="7" t="n">
        <f aca="false">E423*D423*G423/L423</f>
        <v>5301007170.75151</v>
      </c>
      <c r="N423" s="7" t="n">
        <f aca="false">0.332*SQRT(J423)*POWER(K423,-2/3)/SQRT(M423)</f>
        <v>3.25607484562274E-006</v>
      </c>
      <c r="O423" s="7" t="n">
        <f aca="false">C423+0.85*D423*D423/2/F423</f>
        <v>24624.5106467662</v>
      </c>
      <c r="P423" s="7" t="n">
        <f aca="false">N423*E423*D423*F423*(O423-H423)</f>
        <v>1075192.32203039</v>
      </c>
      <c r="Q423" s="7" t="n">
        <f aca="false">0.00001827*((291.15+120)/(H423+120))*POWER(H423/291.15,3/2)</f>
        <v>1.87066595305024E-005</v>
      </c>
      <c r="R423" s="7" t="n">
        <f aca="false">B423/287/H423</f>
        <v>1.17682926829268</v>
      </c>
      <c r="S423" s="7" t="n">
        <f aca="false">POWER(H423/O423,0.4)*POWER(1+POWER(K423,1/3)*(0.2)*A423*A423,0.11)</f>
        <v>0.293242425579545</v>
      </c>
      <c r="T423" s="7" t="n">
        <f aca="false">0.0296*POWER(K423,0.43)*POWER(R423*D423,0.8)*POWER(Q423,0.2)*F423*(O423-H423)/K423*S423/POWER(G423,0.2)</f>
        <v>30458203.1361481</v>
      </c>
      <c r="U423" s="0" t="n">
        <v>2.7972</v>
      </c>
    </row>
    <row r="424" customFormat="false" ht="17.35" hidden="false" customHeight="false" outlineLevel="0" collapsed="false">
      <c r="A424" s="6" t="n">
        <v>27</v>
      </c>
      <c r="B424" s="7" t="n">
        <v>101325</v>
      </c>
      <c r="C424" s="6" t="n">
        <v>198.64</v>
      </c>
      <c r="D424" s="6" t="n">
        <v>7600</v>
      </c>
      <c r="E424" s="8" t="n">
        <f aca="false">B424/287/C424</f>
        <v>1.77732974470301</v>
      </c>
      <c r="F424" s="7" t="n">
        <v>1005</v>
      </c>
      <c r="G424" s="0" t="n">
        <v>5.17505</v>
      </c>
      <c r="H424" s="7" t="n">
        <v>300</v>
      </c>
      <c r="I424" s="8" t="n">
        <f aca="false">0.5+0.039*A424*A424+0.5*H424/C424</f>
        <v>29.6861349174386</v>
      </c>
      <c r="J424" s="8" t="n">
        <f aca="false">POWER(I424,-1/3)</f>
        <v>0.322960033189855</v>
      </c>
      <c r="K424" s="7" t="n">
        <v>0.71</v>
      </c>
      <c r="L424" s="8" t="n">
        <f aca="false">0.00001827*((291.15+120)/(C424+120))*POWER(C424/291.15,3/2)</f>
        <v>1.32850568346379E-005</v>
      </c>
      <c r="M424" s="7" t="n">
        <f aca="false">E424*D424*G424/L424</f>
        <v>5261780594.13453</v>
      </c>
      <c r="N424" s="7" t="n">
        <f aca="false">0.332*SQRT(J424)*POWER(K424,-2/3)/SQRT(M424)</f>
        <v>3.26818932887248E-006</v>
      </c>
      <c r="O424" s="7" t="n">
        <f aca="false">C424+0.85*D424*D424/2/F424</f>
        <v>24624.5106467662</v>
      </c>
      <c r="P424" s="7" t="n">
        <f aca="false">N424*E424*D424*F424*(O424-H424)</f>
        <v>1079192.65985831</v>
      </c>
      <c r="Q424" s="7" t="n">
        <f aca="false">0.00001827*((291.15+120)/(H424+120))*POWER(H424/291.15,3/2)</f>
        <v>1.87066595305024E-005</v>
      </c>
      <c r="R424" s="7" t="n">
        <f aca="false">B424/287/H424</f>
        <v>1.17682926829268</v>
      </c>
      <c r="S424" s="7" t="n">
        <f aca="false">POWER(H424/O424,0.4)*POWER(1+POWER(K424,1/3)*(0.2)*A424*A424,0.11)</f>
        <v>0.293242425579545</v>
      </c>
      <c r="T424" s="7" t="n">
        <f aca="false">0.0296*POWER(K424,0.43)*POWER(R424*D424,0.8)*POWER(Q424,0.2)*F424*(O424-H424)/K424*S424/POWER(G424,0.2)</f>
        <v>30503481.5001514</v>
      </c>
      <c r="U424" s="0" t="n">
        <v>2.8038</v>
      </c>
    </row>
    <row r="425" customFormat="false" ht="17.35" hidden="false" customHeight="false" outlineLevel="0" collapsed="false">
      <c r="A425" s="6" t="n">
        <v>27</v>
      </c>
      <c r="B425" s="7" t="n">
        <v>101325</v>
      </c>
      <c r="C425" s="6" t="n">
        <v>198.64</v>
      </c>
      <c r="D425" s="6" t="n">
        <v>7600</v>
      </c>
      <c r="E425" s="8" t="n">
        <f aca="false">B425/287/C425</f>
        <v>1.77732974470301</v>
      </c>
      <c r="F425" s="7" t="n">
        <v>1005</v>
      </c>
      <c r="G425" s="0" t="n">
        <v>5.14624</v>
      </c>
      <c r="H425" s="7" t="n">
        <v>300</v>
      </c>
      <c r="I425" s="8" t="n">
        <f aca="false">0.5+0.039*A425*A425+0.5*H425/C425</f>
        <v>29.6861349174386</v>
      </c>
      <c r="J425" s="8" t="n">
        <f aca="false">POWER(I425,-1/3)</f>
        <v>0.322960033189855</v>
      </c>
      <c r="K425" s="7" t="n">
        <v>0.71</v>
      </c>
      <c r="L425" s="8" t="n">
        <f aca="false">0.00001827*((291.15+120)/(C425+120))*POWER(C425/291.15,3/2)</f>
        <v>1.32850568346379E-005</v>
      </c>
      <c r="M425" s="7" t="n">
        <f aca="false">E425*D425*G425/L425</f>
        <v>5232487756.59344</v>
      </c>
      <c r="N425" s="7" t="n">
        <f aca="false">0.332*SQRT(J425)*POWER(K425,-2/3)/SQRT(M425)</f>
        <v>3.27732465135118E-006</v>
      </c>
      <c r="O425" s="7" t="n">
        <f aca="false">C425+0.85*D425*D425/2/F425</f>
        <v>24624.5106467662</v>
      </c>
      <c r="P425" s="7" t="n">
        <f aca="false">N425*E425*D425*F425*(O425-H425)</f>
        <v>1082209.24548796</v>
      </c>
      <c r="Q425" s="7" t="n">
        <f aca="false">0.00001827*((291.15+120)/(H425+120))*POWER(H425/291.15,3/2)</f>
        <v>1.87066595305024E-005</v>
      </c>
      <c r="R425" s="7" t="n">
        <f aca="false">B425/287/H425</f>
        <v>1.17682926829268</v>
      </c>
      <c r="S425" s="7" t="n">
        <f aca="false">POWER(H425/O425,0.4)*POWER(1+POWER(K425,1/3)*(0.2)*A425*A425,0.11)</f>
        <v>0.293242425579545</v>
      </c>
      <c r="T425" s="7" t="n">
        <f aca="false">0.0296*POWER(K425,0.43)*POWER(R425*D425,0.8)*POWER(Q425,0.2)*F425*(O425-H425)/K425*S425/POWER(G425,0.2)</f>
        <v>30537558.5728654</v>
      </c>
      <c r="U425" s="0" t="n">
        <v>2.8103</v>
      </c>
    </row>
    <row r="426" customFormat="false" ht="17.35" hidden="false" customHeight="false" outlineLevel="0" collapsed="false">
      <c r="A426" s="6" t="n">
        <v>27</v>
      </c>
      <c r="B426" s="7" t="n">
        <v>101325</v>
      </c>
      <c r="C426" s="6" t="n">
        <v>198.64</v>
      </c>
      <c r="D426" s="6" t="n">
        <v>7600</v>
      </c>
      <c r="E426" s="8" t="n">
        <f aca="false">B426/287/C426</f>
        <v>1.77732974470301</v>
      </c>
      <c r="F426" s="7" t="n">
        <v>1005</v>
      </c>
      <c r="G426" s="0" t="n">
        <v>5.12558</v>
      </c>
      <c r="H426" s="7" t="n">
        <v>300</v>
      </c>
      <c r="I426" s="8" t="n">
        <f aca="false">0.5+0.039*A426*A426+0.5*H426/C426</f>
        <v>29.6861349174386</v>
      </c>
      <c r="J426" s="8" t="n">
        <f aca="false">POWER(I426,-1/3)</f>
        <v>0.322960033189855</v>
      </c>
      <c r="K426" s="7" t="n">
        <v>0.71</v>
      </c>
      <c r="L426" s="8" t="n">
        <f aca="false">0.00001827*((291.15+120)/(C426+120))*POWER(C426/291.15,3/2)</f>
        <v>1.32850568346379E-005</v>
      </c>
      <c r="M426" s="7" t="n">
        <f aca="false">E426*D426*G426/L426</f>
        <v>5211481507.94371</v>
      </c>
      <c r="N426" s="7" t="n">
        <f aca="false">0.332*SQRT(J426)*POWER(K426,-2/3)/SQRT(M426)</f>
        <v>3.28392306891478E-006</v>
      </c>
      <c r="O426" s="7" t="n">
        <f aca="false">C426+0.85*D426*D426/2/F426</f>
        <v>24624.5106467662</v>
      </c>
      <c r="P426" s="7" t="n">
        <f aca="false">N426*E426*D426*F426*(O426-H426)</f>
        <v>1084388.11674808</v>
      </c>
      <c r="Q426" s="7" t="n">
        <f aca="false">0.00001827*((291.15+120)/(H426+120))*POWER(H426/291.15,3/2)</f>
        <v>1.87066595305024E-005</v>
      </c>
      <c r="R426" s="7" t="n">
        <f aca="false">B426/287/H426</f>
        <v>1.17682926829268</v>
      </c>
      <c r="S426" s="7" t="n">
        <f aca="false">POWER(H426/O426,0.4)*POWER(1+POWER(K426,1/3)*(0.2)*A426*A426,0.11)</f>
        <v>0.293242425579545</v>
      </c>
      <c r="T426" s="7" t="n">
        <f aca="false">0.0296*POWER(K426,0.43)*POWER(R426*D426,0.8)*POWER(Q426,0.2)*F426*(O426-H426)/K426*S426/POWER(G426,0.2)</f>
        <v>30562136.911326</v>
      </c>
      <c r="U426" s="0" t="n">
        <v>2.8168</v>
      </c>
    </row>
    <row r="427" customFormat="false" ht="17.35" hidden="false" customHeight="false" outlineLevel="0" collapsed="false">
      <c r="A427" s="6" t="n">
        <v>27</v>
      </c>
      <c r="B427" s="7" t="n">
        <v>101325</v>
      </c>
      <c r="C427" s="6" t="n">
        <v>198.64</v>
      </c>
      <c r="D427" s="6" t="n">
        <v>7600</v>
      </c>
      <c r="E427" s="8" t="n">
        <f aca="false">B427/287/C427</f>
        <v>1.77732974470301</v>
      </c>
      <c r="F427" s="7" t="n">
        <v>1005</v>
      </c>
      <c r="G427" s="0" t="n">
        <v>5.11407</v>
      </c>
      <c r="H427" s="7" t="n">
        <v>300</v>
      </c>
      <c r="I427" s="8" t="n">
        <f aca="false">0.5+0.039*A427*A427+0.5*H427/C427</f>
        <v>29.6861349174386</v>
      </c>
      <c r="J427" s="8" t="n">
        <f aca="false">POWER(I427,-1/3)</f>
        <v>0.322960033189855</v>
      </c>
      <c r="K427" s="7" t="n">
        <v>0.71</v>
      </c>
      <c r="L427" s="8" t="n">
        <f aca="false">0.00001827*((291.15+120)/(C427+120))*POWER(C427/291.15,3/2)</f>
        <v>1.32850568346379E-005</v>
      </c>
      <c r="M427" s="7" t="n">
        <f aca="false">E427*D427*G427/L427</f>
        <v>5199778607.55849</v>
      </c>
      <c r="N427" s="7" t="n">
        <f aca="false">0.332*SQRT(J427)*POWER(K427,-2/3)/SQRT(M427)</f>
        <v>3.28761647855691E-006</v>
      </c>
      <c r="O427" s="7" t="n">
        <f aca="false">C427+0.85*D427*D427/2/F427</f>
        <v>24624.5106467662</v>
      </c>
      <c r="P427" s="7" t="n">
        <f aca="false">N427*E427*D427*F427*(O427-H427)</f>
        <v>1085607.72191001</v>
      </c>
      <c r="Q427" s="7" t="n">
        <f aca="false">0.00001827*((291.15+120)/(H427+120))*POWER(H427/291.15,3/2)</f>
        <v>1.87066595305024E-005</v>
      </c>
      <c r="R427" s="7" t="n">
        <f aca="false">B427/287/H427</f>
        <v>1.17682926829268</v>
      </c>
      <c r="S427" s="7" t="n">
        <f aca="false">POWER(H427/O427,0.4)*POWER(1+POWER(K427,1/3)*(0.2)*A427*A427,0.11)</f>
        <v>0.293242425579545</v>
      </c>
      <c r="T427" s="7" t="n">
        <f aca="false">0.0296*POWER(K427,0.43)*POWER(R427*D427,0.8)*POWER(Q427,0.2)*F427*(O427-H427)/K427*S427/POWER(G427,0.2)</f>
        <v>30575881.4997921</v>
      </c>
      <c r="U427" s="0" t="n">
        <v>2.8234</v>
      </c>
    </row>
    <row r="428" customFormat="false" ht="17.35" hidden="false" customHeight="false" outlineLevel="0" collapsed="false">
      <c r="A428" s="6" t="n">
        <v>27</v>
      </c>
      <c r="B428" s="7" t="n">
        <v>101325</v>
      </c>
      <c r="C428" s="6" t="n">
        <v>198.64</v>
      </c>
      <c r="D428" s="6" t="n">
        <v>7600</v>
      </c>
      <c r="E428" s="8" t="n">
        <f aca="false">B428/287/C428</f>
        <v>1.77732974470301</v>
      </c>
      <c r="F428" s="7" t="n">
        <v>1005</v>
      </c>
      <c r="G428" s="0" t="n">
        <v>5.10478</v>
      </c>
      <c r="H428" s="7" t="n">
        <v>300</v>
      </c>
      <c r="I428" s="8" t="n">
        <f aca="false">0.5+0.039*A428*A428+0.5*H428/C428</f>
        <v>29.6861349174386</v>
      </c>
      <c r="J428" s="8" t="n">
        <f aca="false">POWER(I428,-1/3)</f>
        <v>0.322960033189855</v>
      </c>
      <c r="K428" s="7" t="n">
        <v>0.71</v>
      </c>
      <c r="L428" s="8" t="n">
        <f aca="false">0.00001827*((291.15+120)/(C428+120))*POWER(C428/291.15,3/2)</f>
        <v>1.32850568346379E-005</v>
      </c>
      <c r="M428" s="7" t="n">
        <f aca="false">E428*D428*G428/L428</f>
        <v>5190332912.98173</v>
      </c>
      <c r="N428" s="7" t="n">
        <f aca="false">0.332*SQRT(J428)*POWER(K428,-2/3)/SQRT(M428)</f>
        <v>3.29060662447616E-006</v>
      </c>
      <c r="O428" s="7" t="n">
        <f aca="false">C428+0.85*D428*D428/2/F428</f>
        <v>24624.5106467662</v>
      </c>
      <c r="P428" s="7" t="n">
        <f aca="false">N428*E428*D428*F428*(O428-H428)</f>
        <v>1086595.10152705</v>
      </c>
      <c r="Q428" s="7" t="n">
        <f aca="false">0.00001827*((291.15+120)/(H428+120))*POWER(H428/291.15,3/2)</f>
        <v>1.87066595305024E-005</v>
      </c>
      <c r="R428" s="7" t="n">
        <f aca="false">B428/287/H428</f>
        <v>1.17682926829268</v>
      </c>
      <c r="S428" s="7" t="n">
        <f aca="false">POWER(H428/O428,0.4)*POWER(1+POWER(K428,1/3)*(0.2)*A428*A428,0.11)</f>
        <v>0.293242425579545</v>
      </c>
      <c r="T428" s="7" t="n">
        <f aca="false">0.0296*POWER(K428,0.43)*POWER(R428*D428,0.8)*POWER(Q428,0.2)*F428*(O428-H428)/K428*S428/POWER(G428,0.2)</f>
        <v>30587002.1902759</v>
      </c>
      <c r="U428" s="0" t="n">
        <v>2.8299</v>
      </c>
    </row>
    <row r="429" customFormat="false" ht="17.35" hidden="false" customHeight="false" outlineLevel="0" collapsed="false">
      <c r="A429" s="6" t="n">
        <v>27</v>
      </c>
      <c r="B429" s="7" t="n">
        <v>101325</v>
      </c>
      <c r="C429" s="6" t="n">
        <v>198.64</v>
      </c>
      <c r="D429" s="6" t="n">
        <v>7600</v>
      </c>
      <c r="E429" s="8" t="n">
        <f aca="false">B429/287/C429</f>
        <v>1.77732974470301</v>
      </c>
      <c r="F429" s="7" t="n">
        <v>1005</v>
      </c>
      <c r="G429" s="0" t="n">
        <v>5.10139</v>
      </c>
      <c r="H429" s="7" t="n">
        <v>300</v>
      </c>
      <c r="I429" s="8" t="n">
        <f aca="false">0.5+0.039*A429*A429+0.5*H429/C429</f>
        <v>29.6861349174386</v>
      </c>
      <c r="J429" s="8" t="n">
        <f aca="false">POWER(I429,-1/3)</f>
        <v>0.322960033189855</v>
      </c>
      <c r="K429" s="7" t="n">
        <v>0.71</v>
      </c>
      <c r="L429" s="8" t="n">
        <f aca="false">0.00001827*((291.15+120)/(C429+120))*POWER(C429/291.15,3/2)</f>
        <v>1.32850568346379E-005</v>
      </c>
      <c r="M429" s="7" t="n">
        <f aca="false">E429*D429*G429/L429</f>
        <v>5186886098.70667</v>
      </c>
      <c r="N429" s="7" t="n">
        <f aca="false">0.332*SQRT(J429)*POWER(K429,-2/3)/SQRT(M429)</f>
        <v>3.29169978769766E-006</v>
      </c>
      <c r="O429" s="7" t="n">
        <f aca="false">C429+0.85*D429*D429/2/F429</f>
        <v>24624.5106467662</v>
      </c>
      <c r="P429" s="7" t="n">
        <f aca="false">N429*E429*D429*F429*(O429-H429)</f>
        <v>1086956.07624606</v>
      </c>
      <c r="Q429" s="7" t="n">
        <f aca="false">0.00001827*((291.15+120)/(H429+120))*POWER(H429/291.15,3/2)</f>
        <v>1.87066595305024E-005</v>
      </c>
      <c r="R429" s="7" t="n">
        <f aca="false">B429/287/H429</f>
        <v>1.17682926829268</v>
      </c>
      <c r="S429" s="7" t="n">
        <f aca="false">POWER(H429/O429,0.4)*POWER(1+POWER(K429,1/3)*(0.2)*A429*A429,0.11)</f>
        <v>0.293242425579545</v>
      </c>
      <c r="T429" s="7" t="n">
        <f aca="false">0.0296*POWER(K429,0.43)*POWER(R429*D429,0.8)*POWER(Q429,0.2)*F429*(O429-H429)/K429*S429/POWER(G429,0.2)</f>
        <v>30591066.274245</v>
      </c>
      <c r="U429" s="0" t="n">
        <v>2.8364</v>
      </c>
    </row>
    <row r="430" customFormat="false" ht="17.35" hidden="false" customHeight="false" outlineLevel="0" collapsed="false">
      <c r="A430" s="6" t="n">
        <v>27</v>
      </c>
      <c r="B430" s="7" t="n">
        <v>101325</v>
      </c>
      <c r="C430" s="6" t="n">
        <v>198.64</v>
      </c>
      <c r="D430" s="6" t="n">
        <v>7600</v>
      </c>
      <c r="E430" s="8" t="n">
        <f aca="false">B430/287/C430</f>
        <v>1.77732974470301</v>
      </c>
      <c r="F430" s="7" t="n">
        <v>1005</v>
      </c>
      <c r="G430" s="0" t="n">
        <v>5.10212</v>
      </c>
      <c r="H430" s="7" t="n">
        <v>300</v>
      </c>
      <c r="I430" s="8" t="n">
        <f aca="false">0.5+0.039*A430*A430+0.5*H430/C430</f>
        <v>29.6861349174386</v>
      </c>
      <c r="J430" s="8" t="n">
        <f aca="false">POWER(I430,-1/3)</f>
        <v>0.322960033189855</v>
      </c>
      <c r="K430" s="7" t="n">
        <v>0.71</v>
      </c>
      <c r="L430" s="8" t="n">
        <f aca="false">0.00001827*((291.15+120)/(C430+120))*POWER(C430/291.15,3/2)</f>
        <v>1.32850568346379E-005</v>
      </c>
      <c r="M430" s="7" t="n">
        <f aca="false">E430*D430*G430/L430</f>
        <v>5187628333.04909</v>
      </c>
      <c r="N430" s="7" t="n">
        <f aca="false">0.332*SQRT(J430)*POWER(K430,-2/3)/SQRT(M430)</f>
        <v>3.29146429472582E-006</v>
      </c>
      <c r="O430" s="7" t="n">
        <f aca="false">C430+0.85*D430*D430/2/F430</f>
        <v>24624.5106467662</v>
      </c>
      <c r="P430" s="7" t="n">
        <f aca="false">N430*E430*D430*F430*(O430-H430)</f>
        <v>1086878.31383358</v>
      </c>
      <c r="Q430" s="7" t="n">
        <f aca="false">0.00001827*((291.15+120)/(H430+120))*POWER(H430/291.15,3/2)</f>
        <v>1.87066595305024E-005</v>
      </c>
      <c r="R430" s="7" t="n">
        <f aca="false">B430/287/H430</f>
        <v>1.17682926829268</v>
      </c>
      <c r="S430" s="7" t="n">
        <f aca="false">POWER(H430/O430,0.4)*POWER(1+POWER(K430,1/3)*(0.2)*A430*A430,0.11)</f>
        <v>0.293242425579545</v>
      </c>
      <c r="T430" s="7" t="n">
        <f aca="false">0.0296*POWER(K430,0.43)*POWER(R430*D430,0.8)*POWER(Q430,0.2)*F430*(O430-H430)/K430*S430/POWER(G430,0.2)</f>
        <v>30590190.8437751</v>
      </c>
      <c r="U430" s="0" t="n">
        <v>2.843</v>
      </c>
    </row>
    <row r="431" customFormat="false" ht="17.35" hidden="false" customHeight="false" outlineLevel="0" collapsed="false">
      <c r="A431" s="6" t="n">
        <v>27</v>
      </c>
      <c r="B431" s="7" t="n">
        <v>101325</v>
      </c>
      <c r="C431" s="6" t="n">
        <v>198.64</v>
      </c>
      <c r="D431" s="6" t="n">
        <v>7600</v>
      </c>
      <c r="E431" s="8" t="n">
        <f aca="false">B431/287/C431</f>
        <v>1.77732974470301</v>
      </c>
      <c r="F431" s="7" t="n">
        <v>1005</v>
      </c>
      <c r="G431" s="0" t="n">
        <v>5.1086</v>
      </c>
      <c r="H431" s="7" t="n">
        <v>300</v>
      </c>
      <c r="I431" s="8" t="n">
        <f aca="false">0.5+0.039*A431*A431+0.5*H431/C431</f>
        <v>29.6861349174386</v>
      </c>
      <c r="J431" s="8" t="n">
        <f aca="false">POWER(I431,-1/3)</f>
        <v>0.322960033189855</v>
      </c>
      <c r="K431" s="7" t="n">
        <v>0.71</v>
      </c>
      <c r="L431" s="8" t="n">
        <f aca="false">0.00001827*((291.15+120)/(C431+120))*POWER(C431/291.15,3/2)</f>
        <v>1.32850568346379E-005</v>
      </c>
      <c r="M431" s="7" t="n">
        <f aca="false">E431*D431*G431/L431</f>
        <v>5194216933.78724</v>
      </c>
      <c r="N431" s="7" t="n">
        <f aca="false">0.332*SQRT(J431)*POWER(K431,-2/3)/SQRT(M431)</f>
        <v>3.28937610456483E-006</v>
      </c>
      <c r="O431" s="7" t="n">
        <f aca="false">C431+0.85*D431*D431/2/F431</f>
        <v>24624.5106467662</v>
      </c>
      <c r="P431" s="7" t="n">
        <f aca="false">N431*E431*D431*F431*(O431-H431)</f>
        <v>1086188.77009319</v>
      </c>
      <c r="Q431" s="7" t="n">
        <f aca="false">0.00001827*((291.15+120)/(H431+120))*POWER(H431/291.15,3/2)</f>
        <v>1.87066595305024E-005</v>
      </c>
      <c r="R431" s="7" t="n">
        <f aca="false">B431/287/H431</f>
        <v>1.17682926829268</v>
      </c>
      <c r="S431" s="7" t="n">
        <f aca="false">POWER(H431/O431,0.4)*POWER(1+POWER(K431,1/3)*(0.2)*A431*A431,0.11)</f>
        <v>0.293242425579545</v>
      </c>
      <c r="T431" s="7" t="n">
        <f aca="false">0.0296*POWER(K431,0.43)*POWER(R431*D431,0.8)*POWER(Q431,0.2)*F431*(O431-H431)/K431*S431/POWER(G431,0.2)</f>
        <v>30582426.4821756</v>
      </c>
      <c r="U431" s="0" t="n">
        <v>2.8495</v>
      </c>
    </row>
    <row r="432" customFormat="false" ht="17.35" hidden="false" customHeight="false" outlineLevel="0" collapsed="false">
      <c r="A432" s="6" t="n">
        <v>27</v>
      </c>
      <c r="B432" s="7" t="n">
        <v>101325</v>
      </c>
      <c r="C432" s="6" t="n">
        <v>198.64</v>
      </c>
      <c r="D432" s="6" t="n">
        <v>7600</v>
      </c>
      <c r="E432" s="8" t="n">
        <f aca="false">B432/287/C432</f>
        <v>1.77732974470301</v>
      </c>
      <c r="F432" s="7" t="n">
        <v>1005</v>
      </c>
      <c r="G432" s="0" t="n">
        <v>5.11849</v>
      </c>
      <c r="H432" s="7" t="n">
        <v>300</v>
      </c>
      <c r="I432" s="8" t="n">
        <f aca="false">0.5+0.039*A432*A432+0.5*H432/C432</f>
        <v>29.6861349174386</v>
      </c>
      <c r="J432" s="8" t="n">
        <f aca="false">POWER(I432,-1/3)</f>
        <v>0.322960033189855</v>
      </c>
      <c r="K432" s="7" t="n">
        <v>0.71</v>
      </c>
      <c r="L432" s="8" t="n">
        <f aca="false">0.00001827*((291.15+120)/(C432+120))*POWER(C432/291.15,3/2)</f>
        <v>1.32850568346379E-005</v>
      </c>
      <c r="M432" s="7" t="n">
        <f aca="false">E432*D432*G432/L432</f>
        <v>5204272683.98792</v>
      </c>
      <c r="N432" s="7" t="n">
        <f aca="false">0.332*SQRT(J432)*POWER(K432,-2/3)/SQRT(M432)</f>
        <v>3.28619668451045E-006</v>
      </c>
      <c r="O432" s="7" t="n">
        <f aca="false">C432+0.85*D432*D432/2/F432</f>
        <v>24624.5106467662</v>
      </c>
      <c r="P432" s="7" t="n">
        <f aca="false">N432*E432*D432*F432*(O432-H432)</f>
        <v>1085138.89004035</v>
      </c>
      <c r="Q432" s="7" t="n">
        <f aca="false">0.00001827*((291.15+120)/(H432+120))*POWER(H432/291.15,3/2)</f>
        <v>1.87066595305024E-005</v>
      </c>
      <c r="R432" s="7" t="n">
        <f aca="false">B432/287/H432</f>
        <v>1.17682926829268</v>
      </c>
      <c r="S432" s="7" t="n">
        <f aca="false">POWER(H432/O432,0.4)*POWER(1+POWER(K432,1/3)*(0.2)*A432*A432,0.11)</f>
        <v>0.293242425579545</v>
      </c>
      <c r="T432" s="7" t="n">
        <f aca="false">0.0296*POWER(K432,0.43)*POWER(R432*D432,0.8)*POWER(Q432,0.2)*F432*(O432-H432)/K432*S432/POWER(G432,0.2)</f>
        <v>30570599.000399</v>
      </c>
      <c r="U432" s="0" t="n">
        <v>2.856</v>
      </c>
    </row>
    <row r="433" customFormat="false" ht="17.35" hidden="false" customHeight="false" outlineLevel="0" collapsed="false">
      <c r="A433" s="6" t="n">
        <v>27</v>
      </c>
      <c r="B433" s="7" t="n">
        <v>101325</v>
      </c>
      <c r="C433" s="6" t="n">
        <v>198.64</v>
      </c>
      <c r="D433" s="6" t="n">
        <v>7600</v>
      </c>
      <c r="E433" s="8" t="n">
        <f aca="false">B433/287/C433</f>
        <v>1.77732974470301</v>
      </c>
      <c r="F433" s="7" t="n">
        <v>1005</v>
      </c>
      <c r="G433" s="0" t="n">
        <v>5.13283</v>
      </c>
      <c r="H433" s="7" t="n">
        <v>300</v>
      </c>
      <c r="I433" s="8" t="n">
        <f aca="false">0.5+0.039*A433*A433+0.5*H433/C433</f>
        <v>29.6861349174386</v>
      </c>
      <c r="J433" s="8" t="n">
        <f aca="false">POWER(I433,-1/3)</f>
        <v>0.322960033189855</v>
      </c>
      <c r="K433" s="7" t="n">
        <v>0.71</v>
      </c>
      <c r="L433" s="8" t="n">
        <f aca="false">0.00001827*((291.15+120)/(C433+120))*POWER(C433/291.15,3/2)</f>
        <v>1.32850568346379E-005</v>
      </c>
      <c r="M433" s="7" t="n">
        <f aca="false">E433*D433*G433/L433</f>
        <v>5218853013.3992</v>
      </c>
      <c r="N433" s="7" t="n">
        <f aca="false">0.332*SQRT(J433)*POWER(K433,-2/3)/SQRT(M433)</f>
        <v>3.28160301785069E-006</v>
      </c>
      <c r="O433" s="7" t="n">
        <f aca="false">C433+0.85*D433*D433/2/F433</f>
        <v>24624.5106467662</v>
      </c>
      <c r="P433" s="7" t="n">
        <f aca="false">N433*E433*D433*F433*(O433-H433)</f>
        <v>1083622.00994492</v>
      </c>
      <c r="Q433" s="7" t="n">
        <f aca="false">0.00001827*((291.15+120)/(H433+120))*POWER(H433/291.15,3/2)</f>
        <v>1.87066595305024E-005</v>
      </c>
      <c r="R433" s="7" t="n">
        <f aca="false">B433/287/H433</f>
        <v>1.17682926829268</v>
      </c>
      <c r="S433" s="7" t="n">
        <f aca="false">POWER(H433/O433,0.4)*POWER(1+POWER(K433,1/3)*(0.2)*A433*A433,0.11)</f>
        <v>0.293242425579545</v>
      </c>
      <c r="T433" s="7" t="n">
        <f aca="false">0.0296*POWER(K433,0.43)*POWER(R433*D433,0.8)*POWER(Q433,0.2)*F433*(O433-H433)/K433*S433/POWER(G433,0.2)</f>
        <v>30553498.3713062</v>
      </c>
      <c r="U433" s="0" t="n">
        <v>2.8625</v>
      </c>
    </row>
    <row r="434" customFormat="false" ht="17.35" hidden="false" customHeight="false" outlineLevel="0" collapsed="false">
      <c r="A434" s="6" t="n">
        <v>27</v>
      </c>
      <c r="B434" s="7" t="n">
        <v>101325</v>
      </c>
      <c r="C434" s="6" t="n">
        <v>198.64</v>
      </c>
      <c r="D434" s="6" t="n">
        <v>7600</v>
      </c>
      <c r="E434" s="8" t="n">
        <f aca="false">B434/287/C434</f>
        <v>1.77732974470301</v>
      </c>
      <c r="F434" s="7" t="n">
        <v>1005</v>
      </c>
      <c r="G434" s="0" t="n">
        <v>5.15004</v>
      </c>
      <c r="H434" s="7" t="n">
        <v>300</v>
      </c>
      <c r="I434" s="8" t="n">
        <f aca="false">0.5+0.039*A434*A434+0.5*H434/C434</f>
        <v>29.6861349174386</v>
      </c>
      <c r="J434" s="8" t="n">
        <f aca="false">POWER(I434,-1/3)</f>
        <v>0.322960033189855</v>
      </c>
      <c r="K434" s="7" t="n">
        <v>0.71</v>
      </c>
      <c r="L434" s="8" t="n">
        <f aca="false">0.00001827*((291.15+120)/(C434+120))*POWER(C434/291.15,3/2)</f>
        <v>1.32850568346379E-005</v>
      </c>
      <c r="M434" s="7" t="n">
        <f aca="false">E434*D434*G434/L434</f>
        <v>5236351442.2115</v>
      </c>
      <c r="N434" s="7" t="n">
        <f aca="false">0.332*SQRT(J434)*POWER(K434,-2/3)/SQRT(M434)</f>
        <v>3.27611532755813E-006</v>
      </c>
      <c r="O434" s="7" t="n">
        <f aca="false">C434+0.85*D434*D434/2/F434</f>
        <v>24624.5106467662</v>
      </c>
      <c r="P434" s="7" t="n">
        <f aca="false">N434*E434*D434*F434*(O434-H434)</f>
        <v>1081809.91324936</v>
      </c>
      <c r="Q434" s="7" t="n">
        <f aca="false">0.00001827*((291.15+120)/(H434+120))*POWER(H434/291.15,3/2)</f>
        <v>1.87066595305024E-005</v>
      </c>
      <c r="R434" s="7" t="n">
        <f aca="false">B434/287/H434</f>
        <v>1.17682926829268</v>
      </c>
      <c r="S434" s="7" t="n">
        <f aca="false">POWER(H434/O434,0.4)*POWER(1+POWER(K434,1/3)*(0.2)*A434*A434,0.11)</f>
        <v>0.293242425579545</v>
      </c>
      <c r="T434" s="7" t="n">
        <f aca="false">0.0296*POWER(K434,0.43)*POWER(R434*D434,0.8)*POWER(Q434,0.2)*F434*(O434-H434)/K434*S434/POWER(G434,0.2)</f>
        <v>30533050.7637227</v>
      </c>
      <c r="U434" s="0" t="n">
        <v>2.8691</v>
      </c>
    </row>
    <row r="435" customFormat="false" ht="17.35" hidden="false" customHeight="false" outlineLevel="0" collapsed="false">
      <c r="A435" s="6" t="n">
        <v>27</v>
      </c>
      <c r="B435" s="7" t="n">
        <v>101325</v>
      </c>
      <c r="C435" s="6" t="n">
        <v>198.64</v>
      </c>
      <c r="D435" s="6" t="n">
        <v>7600</v>
      </c>
      <c r="E435" s="8" t="n">
        <f aca="false">B435/287/C435</f>
        <v>1.77732974470301</v>
      </c>
      <c r="F435" s="7" t="n">
        <v>1005</v>
      </c>
      <c r="G435" s="0" t="n">
        <v>5.17057</v>
      </c>
      <c r="H435" s="7" t="n">
        <v>300</v>
      </c>
      <c r="I435" s="8" t="n">
        <f aca="false">0.5+0.039*A435*A435+0.5*H435/C435</f>
        <v>29.6861349174386</v>
      </c>
      <c r="J435" s="8" t="n">
        <f aca="false">POWER(I435,-1/3)</f>
        <v>0.322960033189855</v>
      </c>
      <c r="K435" s="7" t="n">
        <v>0.71</v>
      </c>
      <c r="L435" s="8" t="n">
        <f aca="false">0.00001827*((291.15+120)/(C435+120))*POWER(C435/291.15,3/2)</f>
        <v>1.32850568346379E-005</v>
      </c>
      <c r="M435" s="7" t="n">
        <f aca="false">E435*D435*G435/L435</f>
        <v>5257225512.14272</v>
      </c>
      <c r="N435" s="7" t="n">
        <f aca="false">0.332*SQRT(J435)*POWER(K435,-2/3)/SQRT(M435)</f>
        <v>3.26960487087904E-006</v>
      </c>
      <c r="O435" s="7" t="n">
        <f aca="false">C435+0.85*D435*D435/2/F435</f>
        <v>24624.5106467662</v>
      </c>
      <c r="P435" s="7" t="n">
        <f aca="false">N435*E435*D435*F435*(O435-H435)</f>
        <v>1079660.08765685</v>
      </c>
      <c r="Q435" s="7" t="n">
        <f aca="false">0.00001827*((291.15+120)/(H435+120))*POWER(H435/291.15,3/2)</f>
        <v>1.87066595305024E-005</v>
      </c>
      <c r="R435" s="7" t="n">
        <f aca="false">B435/287/H435</f>
        <v>1.17682926829268</v>
      </c>
      <c r="S435" s="7" t="n">
        <f aca="false">POWER(H435/O435,0.4)*POWER(1+POWER(K435,1/3)*(0.2)*A435*A435,0.11)</f>
        <v>0.293242425579545</v>
      </c>
      <c r="T435" s="7" t="n">
        <f aca="false">0.0296*POWER(K435,0.43)*POWER(R435*D435,0.8)*POWER(Q435,0.2)*F435*(O435-H435)/K435*S435/POWER(G435,0.2)</f>
        <v>30508765.5698016</v>
      </c>
      <c r="U435" s="0" t="n">
        <v>2.8756</v>
      </c>
    </row>
    <row r="436" customFormat="false" ht="17.35" hidden="false" customHeight="false" outlineLevel="0" collapsed="false">
      <c r="A436" s="6" t="n">
        <v>27</v>
      </c>
      <c r="B436" s="7" t="n">
        <v>101325</v>
      </c>
      <c r="C436" s="6" t="n">
        <v>198.64</v>
      </c>
      <c r="D436" s="6" t="n">
        <v>7600</v>
      </c>
      <c r="E436" s="8" t="n">
        <f aca="false">B436/287/C436</f>
        <v>1.77732974470301</v>
      </c>
      <c r="F436" s="7" t="n">
        <v>1005</v>
      </c>
      <c r="G436" s="0" t="n">
        <v>5.19282</v>
      </c>
      <c r="H436" s="7" t="n">
        <v>300</v>
      </c>
      <c r="I436" s="8" t="n">
        <f aca="false">0.5+0.039*A436*A436+0.5*H436/C436</f>
        <v>29.6861349174386</v>
      </c>
      <c r="J436" s="8" t="n">
        <f aca="false">POWER(I436,-1/3)</f>
        <v>0.322960033189855</v>
      </c>
      <c r="K436" s="7" t="n">
        <v>0.71</v>
      </c>
      <c r="L436" s="8" t="n">
        <f aca="false">0.00001827*((291.15+120)/(C436+120))*POWER(C436/291.15,3/2)</f>
        <v>1.32850568346379E-005</v>
      </c>
      <c r="M436" s="7" t="n">
        <f aca="false">E436*D436*G436/L436</f>
        <v>5279848408.1958</v>
      </c>
      <c r="N436" s="7" t="n">
        <f aca="false">0.332*SQRT(J436)*POWER(K436,-2/3)/SQRT(M436)</f>
        <v>3.26259261130627E-006</v>
      </c>
      <c r="O436" s="7" t="n">
        <f aca="false">C436+0.85*D436*D436/2/F436</f>
        <v>24624.5106467662</v>
      </c>
      <c r="P436" s="7" t="n">
        <f aca="false">N436*E436*D436*F436*(O436-H436)</f>
        <v>1077344.5611379</v>
      </c>
      <c r="Q436" s="7" t="n">
        <f aca="false">0.00001827*((291.15+120)/(H436+120))*POWER(H436/291.15,3/2)</f>
        <v>1.87066595305024E-005</v>
      </c>
      <c r="R436" s="7" t="n">
        <f aca="false">B436/287/H436</f>
        <v>1.17682926829268</v>
      </c>
      <c r="S436" s="7" t="n">
        <f aca="false">POWER(H436/O436,0.4)*POWER(1+POWER(K436,1/3)*(0.2)*A436*A436,0.11)</f>
        <v>0.293242425579545</v>
      </c>
      <c r="T436" s="7" t="n">
        <f aca="false">0.0296*POWER(K436,0.43)*POWER(R436*D436,0.8)*POWER(Q436,0.2)*F436*(O436-H436)/K436*S436/POWER(G436,0.2)</f>
        <v>30482576.0825104</v>
      </c>
      <c r="U436" s="0" t="n">
        <v>2.8821</v>
      </c>
    </row>
    <row r="437" customFormat="false" ht="17.35" hidden="false" customHeight="false" outlineLevel="0" collapsed="false">
      <c r="A437" s="6" t="n">
        <v>27</v>
      </c>
      <c r="B437" s="7" t="n">
        <v>101325</v>
      </c>
      <c r="C437" s="6" t="n">
        <v>198.64</v>
      </c>
      <c r="D437" s="6" t="n">
        <v>7600</v>
      </c>
      <c r="E437" s="8" t="n">
        <f aca="false">B437/287/C437</f>
        <v>1.77732974470301</v>
      </c>
      <c r="F437" s="7" t="n">
        <v>1005</v>
      </c>
      <c r="G437" s="0" t="n">
        <v>5.21632</v>
      </c>
      <c r="H437" s="7" t="n">
        <v>300</v>
      </c>
      <c r="I437" s="8" t="n">
        <f aca="false">0.5+0.039*A437*A437+0.5*H437/C437</f>
        <v>29.6861349174386</v>
      </c>
      <c r="J437" s="8" t="n">
        <f aca="false">POWER(I437,-1/3)</f>
        <v>0.322960033189855</v>
      </c>
      <c r="K437" s="7" t="n">
        <v>0.71</v>
      </c>
      <c r="L437" s="8" t="n">
        <f aca="false">0.00001827*((291.15+120)/(C437+120))*POWER(C437/291.15,3/2)</f>
        <v>1.32850568346379E-005</v>
      </c>
      <c r="M437" s="7" t="n">
        <f aca="false">E437*D437*G437/L437</f>
        <v>5303742253.46535</v>
      </c>
      <c r="N437" s="7" t="n">
        <f aca="false">0.332*SQRT(J437)*POWER(K437,-2/3)/SQRT(M437)</f>
        <v>3.25523517600547E-006</v>
      </c>
      <c r="O437" s="7" t="n">
        <f aca="false">C437+0.85*D437*D437/2/F437</f>
        <v>24624.5106467662</v>
      </c>
      <c r="P437" s="7" t="n">
        <f aca="false">N437*E437*D437*F437*(O437-H437)</f>
        <v>1074915.05373395</v>
      </c>
      <c r="Q437" s="7" t="n">
        <f aca="false">0.00001827*((291.15+120)/(H437+120))*POWER(H437/291.15,3/2)</f>
        <v>1.87066595305024E-005</v>
      </c>
      <c r="R437" s="7" t="n">
        <f aca="false">B437/287/H437</f>
        <v>1.17682926829268</v>
      </c>
      <c r="S437" s="7" t="n">
        <f aca="false">POWER(H437/O437,0.4)*POWER(1+POWER(K437,1/3)*(0.2)*A437*A437,0.11)</f>
        <v>0.293242425579545</v>
      </c>
      <c r="T437" s="7" t="n">
        <f aca="false">0.0296*POWER(K437,0.43)*POWER(R437*D437,0.8)*POWER(Q437,0.2)*F437*(O437-H437)/K437*S437/POWER(G437,0.2)</f>
        <v>30455061.0945416</v>
      </c>
      <c r="U437" s="0" t="n">
        <v>2.8887</v>
      </c>
    </row>
    <row r="438" customFormat="false" ht="17.35" hidden="false" customHeight="false" outlineLevel="0" collapsed="false">
      <c r="A438" s="6" t="n">
        <v>27</v>
      </c>
      <c r="B438" s="7" t="n">
        <v>101325</v>
      </c>
      <c r="C438" s="6" t="n">
        <v>198.64</v>
      </c>
      <c r="D438" s="6" t="n">
        <v>7600</v>
      </c>
      <c r="E438" s="8" t="n">
        <f aca="false">B438/287/C438</f>
        <v>1.77732974470301</v>
      </c>
      <c r="F438" s="7" t="n">
        <v>1005</v>
      </c>
      <c r="G438" s="0" t="n">
        <v>5.23941</v>
      </c>
      <c r="H438" s="7" t="n">
        <v>300</v>
      </c>
      <c r="I438" s="8" t="n">
        <f aca="false">0.5+0.039*A438*A438+0.5*H438/C438</f>
        <v>29.6861349174386</v>
      </c>
      <c r="J438" s="8" t="n">
        <f aca="false">POWER(I438,-1/3)</f>
        <v>0.322960033189855</v>
      </c>
      <c r="K438" s="7" t="n">
        <v>0.71</v>
      </c>
      <c r="L438" s="8" t="n">
        <f aca="false">0.00001827*((291.15+120)/(C438+120))*POWER(C438/291.15,3/2)</f>
        <v>1.32850568346379E-005</v>
      </c>
      <c r="M438" s="7" t="n">
        <f aca="false">E438*D438*G438/L438</f>
        <v>5327219227.39189</v>
      </c>
      <c r="N438" s="7" t="n">
        <f aca="false">0.332*SQRT(J438)*POWER(K438,-2/3)/SQRT(M438)</f>
        <v>3.24805436994532E-006</v>
      </c>
      <c r="O438" s="7" t="n">
        <f aca="false">C438+0.85*D438*D438/2/F438</f>
        <v>24624.5106467662</v>
      </c>
      <c r="P438" s="7" t="n">
        <f aca="false">N438*E438*D438*F438*(O438-H438)</f>
        <v>1072543.87128025</v>
      </c>
      <c r="Q438" s="7" t="n">
        <f aca="false">0.00001827*((291.15+120)/(H438+120))*POWER(H438/291.15,3/2)</f>
        <v>1.87066595305024E-005</v>
      </c>
      <c r="R438" s="7" t="n">
        <f aca="false">B438/287/H438</f>
        <v>1.17682926829268</v>
      </c>
      <c r="S438" s="7" t="n">
        <f aca="false">POWER(H438/O438,0.4)*POWER(1+POWER(K438,1/3)*(0.2)*A438*A438,0.11)</f>
        <v>0.293242425579545</v>
      </c>
      <c r="T438" s="7" t="n">
        <f aca="false">0.0296*POWER(K438,0.43)*POWER(R438*D438,0.8)*POWER(Q438,0.2)*F438*(O438-H438)/K438*S438/POWER(G438,0.2)</f>
        <v>30428170.6523647</v>
      </c>
      <c r="U438" s="0" t="n">
        <v>2.8952</v>
      </c>
    </row>
    <row r="439" customFormat="false" ht="17.35" hidden="false" customHeight="false" outlineLevel="0" collapsed="false">
      <c r="A439" s="6" t="n">
        <v>27</v>
      </c>
      <c r="B439" s="7" t="n">
        <v>101325</v>
      </c>
      <c r="C439" s="6" t="n">
        <v>198.64</v>
      </c>
      <c r="D439" s="6" t="n">
        <v>7600</v>
      </c>
      <c r="E439" s="8" t="n">
        <f aca="false">B439/287/C439</f>
        <v>1.77732974470301</v>
      </c>
      <c r="F439" s="7" t="n">
        <v>1005</v>
      </c>
      <c r="G439" s="0" t="n">
        <v>5.2603</v>
      </c>
      <c r="H439" s="7" t="n">
        <v>300</v>
      </c>
      <c r="I439" s="8" t="n">
        <f aca="false">0.5+0.039*A439*A439+0.5*H439/C439</f>
        <v>29.6861349174386</v>
      </c>
      <c r="J439" s="8" t="n">
        <f aca="false">POWER(I439,-1/3)</f>
        <v>0.322960033189855</v>
      </c>
      <c r="K439" s="7" t="n">
        <v>0.71</v>
      </c>
      <c r="L439" s="8" t="n">
        <f aca="false">0.00001827*((291.15+120)/(C439+120))*POWER(C439/291.15,3/2)</f>
        <v>1.32850568346379E-005</v>
      </c>
      <c r="M439" s="7" t="n">
        <f aca="false">E439*D439*G439/L439</f>
        <v>5348459330.69746</v>
      </c>
      <c r="N439" s="7" t="n">
        <f aca="false">0.332*SQRT(J439)*POWER(K439,-2/3)/SQRT(M439)</f>
        <v>3.24159852577669E-006</v>
      </c>
      <c r="O439" s="7" t="n">
        <f aca="false">C439+0.85*D439*D439/2/F439</f>
        <v>24624.5106467662</v>
      </c>
      <c r="P439" s="7" t="n">
        <f aca="false">N439*E439*D439*F439*(O439-H439)</f>
        <v>1070412.07934934</v>
      </c>
      <c r="Q439" s="7" t="n">
        <f aca="false">0.00001827*((291.15+120)/(H439+120))*POWER(H439/291.15,3/2)</f>
        <v>1.87066595305024E-005</v>
      </c>
      <c r="R439" s="7" t="n">
        <f aca="false">B439/287/H439</f>
        <v>1.17682926829268</v>
      </c>
      <c r="S439" s="7" t="n">
        <f aca="false">POWER(H439/O439,0.4)*POWER(1+POWER(K439,1/3)*(0.2)*A439*A439,0.11)</f>
        <v>0.293242425579545</v>
      </c>
      <c r="T439" s="7" t="n">
        <f aca="false">0.0296*POWER(K439,0.43)*POWER(R439*D439,0.8)*POWER(Q439,0.2)*F439*(O439-H439)/K439*S439/POWER(G439,0.2)</f>
        <v>30403964.5568779</v>
      </c>
      <c r="U439" s="0" t="n">
        <v>2.9017</v>
      </c>
    </row>
    <row r="440" customFormat="false" ht="17.35" hidden="false" customHeight="false" outlineLevel="0" collapsed="false">
      <c r="A440" s="6" t="n">
        <v>27</v>
      </c>
      <c r="B440" s="7" t="n">
        <v>101325</v>
      </c>
      <c r="C440" s="6" t="n">
        <v>198.64</v>
      </c>
      <c r="D440" s="6" t="n">
        <v>7600</v>
      </c>
      <c r="E440" s="8" t="n">
        <f aca="false">B440/287/C440</f>
        <v>1.77732974470301</v>
      </c>
      <c r="F440" s="7" t="n">
        <v>1005</v>
      </c>
      <c r="G440" s="0" t="n">
        <v>5.27344</v>
      </c>
      <c r="H440" s="7" t="n">
        <v>300</v>
      </c>
      <c r="I440" s="8" t="n">
        <f aca="false">0.5+0.039*A440*A440+0.5*H440/C440</f>
        <v>29.6861349174386</v>
      </c>
      <c r="J440" s="8" t="n">
        <f aca="false">POWER(I440,-1/3)</f>
        <v>0.322960033189855</v>
      </c>
      <c r="K440" s="7" t="n">
        <v>0.71</v>
      </c>
      <c r="L440" s="8" t="n">
        <f aca="false">0.00001827*((291.15+120)/(C440+120))*POWER(C440/291.15,3/2)</f>
        <v>1.32850568346379E-005</v>
      </c>
      <c r="M440" s="7" t="n">
        <f aca="false">E440*D440*G440/L440</f>
        <v>5361819548.86094</v>
      </c>
      <c r="N440" s="7" t="n">
        <f aca="false">0.332*SQRT(J440)*POWER(K440,-2/3)/SQRT(M440)</f>
        <v>3.2375574092262E-006</v>
      </c>
      <c r="O440" s="7" t="n">
        <f aca="false">C440+0.85*D440*D440/2/F440</f>
        <v>24624.5106467662</v>
      </c>
      <c r="P440" s="7" t="n">
        <f aca="false">N440*E440*D440*F440*(O440-H440)</f>
        <v>1069077.65747837</v>
      </c>
      <c r="Q440" s="7" t="n">
        <f aca="false">0.00001827*((291.15+120)/(H440+120))*POWER(H440/291.15,3/2)</f>
        <v>1.87066595305024E-005</v>
      </c>
      <c r="R440" s="7" t="n">
        <f aca="false">B440/287/H440</f>
        <v>1.17682926829268</v>
      </c>
      <c r="S440" s="7" t="n">
        <f aca="false">POWER(H440/O440,0.4)*POWER(1+POWER(K440,1/3)*(0.2)*A440*A440,0.11)</f>
        <v>0.293242425579545</v>
      </c>
      <c r="T440" s="7" t="n">
        <f aca="false">0.0296*POWER(K440,0.43)*POWER(R440*D440,0.8)*POWER(Q440,0.2)*F440*(O440-H440)/K440*S440/POWER(G440,0.2)</f>
        <v>30388797.7254552</v>
      </c>
      <c r="U440" s="0" t="n">
        <v>2.9083</v>
      </c>
    </row>
    <row r="441" customFormat="false" ht="17.35" hidden="false" customHeight="false" outlineLevel="0" collapsed="false">
      <c r="A441" s="6" t="n">
        <v>27</v>
      </c>
      <c r="B441" s="7" t="n">
        <v>101325</v>
      </c>
      <c r="C441" s="6" t="n">
        <v>198.64</v>
      </c>
      <c r="D441" s="6" t="n">
        <v>7600</v>
      </c>
      <c r="E441" s="8" t="n">
        <f aca="false">B441/287/C441</f>
        <v>1.77732974470301</v>
      </c>
      <c r="F441" s="7" t="n">
        <v>1005</v>
      </c>
      <c r="G441" s="0" t="n">
        <v>5.27868</v>
      </c>
      <c r="H441" s="7" t="n">
        <v>300</v>
      </c>
      <c r="I441" s="8" t="n">
        <f aca="false">0.5+0.039*A441*A441+0.5*H441/C441</f>
        <v>29.6861349174386</v>
      </c>
      <c r="J441" s="8" t="n">
        <f aca="false">POWER(I441,-1/3)</f>
        <v>0.322960033189855</v>
      </c>
      <c r="K441" s="7" t="n">
        <v>0.71</v>
      </c>
      <c r="L441" s="8" t="n">
        <f aca="false">0.00001827*((291.15+120)/(C441+120))*POWER(C441/291.15,3/2)</f>
        <v>1.32850568346379E-005</v>
      </c>
      <c r="M441" s="7" t="n">
        <f aca="false">E441*D441*G441/L441</f>
        <v>5367147367.97636</v>
      </c>
      <c r="N441" s="7" t="n">
        <f aca="false">0.332*SQRT(J441)*POWER(K441,-2/3)/SQRT(M441)</f>
        <v>3.2359500932838E-006</v>
      </c>
      <c r="O441" s="7" t="n">
        <f aca="false">C441+0.85*D441*D441/2/F441</f>
        <v>24624.5106467662</v>
      </c>
      <c r="P441" s="7" t="n">
        <f aca="false">N441*E441*D441*F441*(O441-H441)</f>
        <v>1068546.90378189</v>
      </c>
      <c r="Q441" s="7" t="n">
        <f aca="false">0.00001827*((291.15+120)/(H441+120))*POWER(H441/291.15,3/2)</f>
        <v>1.87066595305024E-005</v>
      </c>
      <c r="R441" s="7" t="n">
        <f aca="false">B441/287/H441</f>
        <v>1.17682926829268</v>
      </c>
      <c r="S441" s="7" t="n">
        <f aca="false">POWER(H441/O441,0.4)*POWER(1+POWER(K441,1/3)*(0.2)*A441*A441,0.11)</f>
        <v>0.293242425579545</v>
      </c>
      <c r="T441" s="7" t="n">
        <f aca="false">0.0296*POWER(K441,0.43)*POWER(R441*D441,0.8)*POWER(Q441,0.2)*F441*(O441-H441)/K441*S441/POWER(G441,0.2)</f>
        <v>30382762.104203</v>
      </c>
      <c r="U441" s="0" t="n">
        <v>2.9148</v>
      </c>
    </row>
    <row r="442" customFormat="false" ht="17.35" hidden="false" customHeight="false" outlineLevel="0" collapsed="false">
      <c r="A442" s="6" t="n">
        <v>27</v>
      </c>
      <c r="B442" s="7" t="n">
        <v>101325</v>
      </c>
      <c r="C442" s="6" t="n">
        <v>198.64</v>
      </c>
      <c r="D442" s="6" t="n">
        <v>7600</v>
      </c>
      <c r="E442" s="8" t="n">
        <f aca="false">B442/287/C442</f>
        <v>1.77732974470301</v>
      </c>
      <c r="F442" s="7" t="n">
        <v>1005</v>
      </c>
      <c r="G442" s="0" t="n">
        <v>5.31816</v>
      </c>
      <c r="H442" s="7" t="n">
        <v>300</v>
      </c>
      <c r="I442" s="8" t="n">
        <f aca="false">0.5+0.039*A442*A442+0.5*H442/C442</f>
        <v>29.6861349174386</v>
      </c>
      <c r="J442" s="8" t="n">
        <f aca="false">POWER(I442,-1/3)</f>
        <v>0.322960033189855</v>
      </c>
      <c r="K442" s="7" t="n">
        <v>0.71</v>
      </c>
      <c r="L442" s="8" t="n">
        <f aca="false">0.00001827*((291.15+120)/(C442+120))*POWER(C442/291.15,3/2)</f>
        <v>1.32850568346379E-005</v>
      </c>
      <c r="M442" s="7" t="n">
        <f aca="false">E442*D442*G442/L442</f>
        <v>5407289028.0292</v>
      </c>
      <c r="N442" s="7" t="n">
        <f aca="false">0.332*SQRT(J442)*POWER(K442,-2/3)/SQRT(M442)</f>
        <v>3.22391648621025E-006</v>
      </c>
      <c r="O442" s="7" t="n">
        <f aca="false">C442+0.85*D442*D442/2/F442</f>
        <v>24624.5106467662</v>
      </c>
      <c r="P442" s="7" t="n">
        <f aca="false">N442*E442*D442*F442*(O442-H442)</f>
        <v>1064573.27217167</v>
      </c>
      <c r="Q442" s="7" t="n">
        <f aca="false">0.00001827*((291.15+120)/(H442+120))*POWER(H442/291.15,3/2)</f>
        <v>1.87066595305024E-005</v>
      </c>
      <c r="R442" s="7" t="n">
        <f aca="false">B442/287/H442</f>
        <v>1.17682926829268</v>
      </c>
      <c r="S442" s="7" t="n">
        <f aca="false">POWER(H442/O442,0.4)*POWER(1+POWER(K442,1/3)*(0.2)*A442*A442,0.11)</f>
        <v>0.293242425579545</v>
      </c>
      <c r="T442" s="7" t="n">
        <f aca="false">0.0296*POWER(K442,0.43)*POWER(R442*D442,0.8)*POWER(Q442,0.2)*F442*(O442-H442)/K442*S442/POWER(G442,0.2)</f>
        <v>30337517.5352916</v>
      </c>
      <c r="U442" s="0" t="n">
        <v>2.9213</v>
      </c>
    </row>
    <row r="443" customFormat="false" ht="17.35" hidden="false" customHeight="false" outlineLevel="0" collapsed="false">
      <c r="A443" s="6" t="n">
        <v>27</v>
      </c>
      <c r="B443" s="7" t="n">
        <v>101325</v>
      </c>
      <c r="C443" s="6" t="n">
        <v>198.64</v>
      </c>
      <c r="D443" s="6" t="n">
        <v>7600</v>
      </c>
      <c r="E443" s="8" t="n">
        <f aca="false">B443/287/C443</f>
        <v>1.77732974470301</v>
      </c>
      <c r="F443" s="7" t="n">
        <v>1005</v>
      </c>
      <c r="G443" s="0" t="n">
        <v>5.34146</v>
      </c>
      <c r="H443" s="7" t="n">
        <v>300</v>
      </c>
      <c r="I443" s="8" t="n">
        <f aca="false">0.5+0.039*A443*A443+0.5*H443/C443</f>
        <v>29.6861349174386</v>
      </c>
      <c r="J443" s="8" t="n">
        <f aca="false">POWER(I443,-1/3)</f>
        <v>0.322960033189855</v>
      </c>
      <c r="K443" s="7" t="n">
        <v>0.71</v>
      </c>
      <c r="L443" s="8" t="n">
        <f aca="false">0.00001827*((291.15+120)/(C443+120))*POWER(C443/291.15,3/2)</f>
        <v>1.32850568346379E-005</v>
      </c>
      <c r="M443" s="7" t="n">
        <f aca="false">E443*D443*G443/L443</f>
        <v>5430979521.42411</v>
      </c>
      <c r="N443" s="7" t="n">
        <f aca="false">0.332*SQRT(J443)*POWER(K443,-2/3)/SQRT(M443)</f>
        <v>3.21687727309364E-006</v>
      </c>
      <c r="O443" s="7" t="n">
        <f aca="false">C443+0.85*D443*D443/2/F443</f>
        <v>24624.5106467662</v>
      </c>
      <c r="P443" s="7" t="n">
        <f aca="false">N443*E443*D443*F443*(O443-H443)</f>
        <v>1062248.84529116</v>
      </c>
      <c r="Q443" s="7" t="n">
        <f aca="false">0.00001827*((291.15+120)/(H443+120))*POWER(H443/291.15,3/2)</f>
        <v>1.87066595305024E-005</v>
      </c>
      <c r="R443" s="7" t="n">
        <f aca="false">B443/287/H443</f>
        <v>1.17682926829268</v>
      </c>
      <c r="S443" s="7" t="n">
        <f aca="false">POWER(H443/O443,0.4)*POWER(1+POWER(K443,1/3)*(0.2)*A443*A443,0.11)</f>
        <v>0.293242425579545</v>
      </c>
      <c r="T443" s="7" t="n">
        <f aca="false">0.0296*POWER(K443,0.43)*POWER(R443*D443,0.8)*POWER(Q443,0.2)*F443*(O443-H443)/K443*S443/POWER(G443,0.2)</f>
        <v>30311004.1564672</v>
      </c>
      <c r="U443" s="0" t="n">
        <v>2.9279</v>
      </c>
    </row>
    <row r="444" customFormat="false" ht="17.35" hidden="false" customHeight="false" outlineLevel="0" collapsed="false">
      <c r="A444" s="6" t="n">
        <v>27</v>
      </c>
      <c r="B444" s="7" t="n">
        <v>101325</v>
      </c>
      <c r="C444" s="6" t="n">
        <v>198.64</v>
      </c>
      <c r="D444" s="6" t="n">
        <v>7600</v>
      </c>
      <c r="E444" s="8" t="n">
        <f aca="false">B444/287/C444</f>
        <v>1.77732974470301</v>
      </c>
      <c r="F444" s="7" t="n">
        <v>1005</v>
      </c>
      <c r="G444" s="0" t="n">
        <v>5.37446</v>
      </c>
      <c r="H444" s="7" t="n">
        <v>300</v>
      </c>
      <c r="I444" s="8" t="n">
        <f aca="false">0.5+0.039*A444*A444+0.5*H444/C444</f>
        <v>29.6861349174386</v>
      </c>
      <c r="J444" s="8" t="n">
        <f aca="false">POWER(I444,-1/3)</f>
        <v>0.322960033189855</v>
      </c>
      <c r="K444" s="7" t="n">
        <v>0.71</v>
      </c>
      <c r="L444" s="8" t="n">
        <f aca="false">0.00001827*((291.15+120)/(C444+120))*POWER(C444/291.15,3/2)</f>
        <v>1.32850568346379E-005</v>
      </c>
      <c r="M444" s="7" t="n">
        <f aca="false">E444*D444*G444/L444</f>
        <v>5464532580.73879</v>
      </c>
      <c r="N444" s="7" t="n">
        <f aca="false">0.332*SQRT(J444)*POWER(K444,-2/3)/SQRT(M444)</f>
        <v>3.20698600893222E-006</v>
      </c>
      <c r="O444" s="7" t="n">
        <f aca="false">C444+0.85*D444*D444/2/F444</f>
        <v>24624.5106467662</v>
      </c>
      <c r="P444" s="7" t="n">
        <f aca="false">N444*E444*D444*F444*(O444-H444)</f>
        <v>1058982.63926526</v>
      </c>
      <c r="Q444" s="7" t="n">
        <f aca="false">0.00001827*((291.15+120)/(H444+120))*POWER(H444/291.15,3/2)</f>
        <v>1.87066595305024E-005</v>
      </c>
      <c r="R444" s="7" t="n">
        <f aca="false">B444/287/H444</f>
        <v>1.17682926829268</v>
      </c>
      <c r="S444" s="7" t="n">
        <f aca="false">POWER(H444/O444,0.4)*POWER(1+POWER(K444,1/3)*(0.2)*A444*A444,0.11)</f>
        <v>0.293242425579545</v>
      </c>
      <c r="T444" s="7" t="n">
        <f aca="false">0.0296*POWER(K444,0.43)*POWER(R444*D444,0.8)*POWER(Q444,0.2)*F444*(O444-H444)/K444*S444/POWER(G444,0.2)</f>
        <v>30273689.5635978</v>
      </c>
      <c r="U444" s="0" t="n">
        <v>2.9344</v>
      </c>
    </row>
    <row r="445" customFormat="false" ht="17.35" hidden="false" customHeight="false" outlineLevel="0" collapsed="false">
      <c r="A445" s="6" t="n">
        <v>27</v>
      </c>
      <c r="B445" s="7" t="n">
        <v>101325</v>
      </c>
      <c r="C445" s="6" t="n">
        <v>198.64</v>
      </c>
      <c r="D445" s="6" t="n">
        <v>7600</v>
      </c>
      <c r="E445" s="8" t="n">
        <f aca="false">B445/287/C445</f>
        <v>1.77732974470301</v>
      </c>
      <c r="F445" s="7" t="n">
        <v>1005</v>
      </c>
      <c r="G445" s="0" t="n">
        <v>5.38853</v>
      </c>
      <c r="H445" s="7" t="n">
        <v>300</v>
      </c>
      <c r="I445" s="8" t="n">
        <f aca="false">0.5+0.039*A445*A445+0.5*H445/C445</f>
        <v>29.6861349174386</v>
      </c>
      <c r="J445" s="8" t="n">
        <f aca="false">POWER(I445,-1/3)</f>
        <v>0.322960033189855</v>
      </c>
      <c r="K445" s="7" t="n">
        <v>0.71</v>
      </c>
      <c r="L445" s="8" t="n">
        <f aca="false">0.00001827*((291.15+120)/(C445+120))*POWER(C445/291.15,3/2)</f>
        <v>1.32850568346379E-005</v>
      </c>
      <c r="M445" s="7" t="n">
        <f aca="false">E445*D445*G445/L445</f>
        <v>5478838385.11932</v>
      </c>
      <c r="N445" s="7" t="n">
        <f aca="false">0.332*SQRT(J445)*POWER(K445,-2/3)/SQRT(M445)</f>
        <v>3.20279638890713E-006</v>
      </c>
      <c r="O445" s="7" t="n">
        <f aca="false">C445+0.85*D445*D445/2/F445</f>
        <v>24624.5106467662</v>
      </c>
      <c r="P445" s="7" t="n">
        <f aca="false">N445*E445*D445*F445*(O445-H445)</f>
        <v>1057599.17988648</v>
      </c>
      <c r="Q445" s="7" t="n">
        <f aca="false">0.00001827*((291.15+120)/(H445+120))*POWER(H445/291.15,3/2)</f>
        <v>1.87066595305024E-005</v>
      </c>
      <c r="R445" s="7" t="n">
        <f aca="false">B445/287/H445</f>
        <v>1.17682926829268</v>
      </c>
      <c r="S445" s="7" t="n">
        <f aca="false">POWER(H445/O445,0.4)*POWER(1+POWER(K445,1/3)*(0.2)*A445*A445,0.11)</f>
        <v>0.293242425579545</v>
      </c>
      <c r="T445" s="7" t="n">
        <f aca="false">0.0296*POWER(K445,0.43)*POWER(R445*D445,0.8)*POWER(Q445,0.2)*F445*(O445-H445)/K445*S445/POWER(G445,0.2)</f>
        <v>30257863.4889254</v>
      </c>
      <c r="U445" s="0" t="n">
        <v>2.9409</v>
      </c>
    </row>
    <row r="446" customFormat="false" ht="17.35" hidden="false" customHeight="false" outlineLevel="0" collapsed="false">
      <c r="A446" s="6" t="n">
        <v>27</v>
      </c>
      <c r="B446" s="7" t="n">
        <v>101325</v>
      </c>
      <c r="C446" s="6" t="n">
        <v>198.64</v>
      </c>
      <c r="D446" s="6" t="n">
        <v>7600</v>
      </c>
      <c r="E446" s="8" t="n">
        <f aca="false">B446/287/C446</f>
        <v>1.77732974470301</v>
      </c>
      <c r="F446" s="7" t="n">
        <v>1005</v>
      </c>
      <c r="G446" s="0" t="n">
        <v>5.36937</v>
      </c>
      <c r="H446" s="7" t="n">
        <v>300</v>
      </c>
      <c r="I446" s="8" t="n">
        <f aca="false">0.5+0.039*A446*A446+0.5*H446/C446</f>
        <v>29.6861349174386</v>
      </c>
      <c r="J446" s="8" t="n">
        <f aca="false">POWER(I446,-1/3)</f>
        <v>0.322960033189855</v>
      </c>
      <c r="K446" s="7" t="n">
        <v>0.71</v>
      </c>
      <c r="L446" s="8" t="n">
        <f aca="false">0.00001827*((291.15+120)/(C446+120))*POWER(C446/291.15,3/2)</f>
        <v>1.32850568346379E-005</v>
      </c>
      <c r="M446" s="7" t="n">
        <f aca="false">E446*D446*G446/L446</f>
        <v>5459357275.52935</v>
      </c>
      <c r="N446" s="7" t="n">
        <f aca="false">0.332*SQRT(J446)*POWER(K446,-2/3)/SQRT(M446)</f>
        <v>3.20850571162157E-006</v>
      </c>
      <c r="O446" s="7" t="n">
        <f aca="false">C446+0.85*D446*D446/2/F446</f>
        <v>24624.5106467662</v>
      </c>
      <c r="P446" s="7" t="n">
        <f aca="false">N446*E446*D446*F446*(O446-H446)</f>
        <v>1059484.46208594</v>
      </c>
      <c r="Q446" s="7" t="n">
        <f aca="false">0.00001827*((291.15+120)/(H446+120))*POWER(H446/291.15,3/2)</f>
        <v>1.87066595305024E-005</v>
      </c>
      <c r="R446" s="7" t="n">
        <f aca="false">B446/287/H446</f>
        <v>1.17682926829268</v>
      </c>
      <c r="S446" s="7" t="n">
        <f aca="false">POWER(H446/O446,0.4)*POWER(1+POWER(K446,1/3)*(0.2)*A446*A446,0.11)</f>
        <v>0.293242425579545</v>
      </c>
      <c r="T446" s="7" t="n">
        <f aca="false">0.0296*POWER(K446,0.43)*POWER(R446*D446,0.8)*POWER(Q446,0.2)*F446*(O446-H446)/K446*S446/POWER(G446,0.2)</f>
        <v>30279427.0964132</v>
      </c>
      <c r="U446" s="0" t="n">
        <v>2.9475</v>
      </c>
    </row>
    <row r="447" customFormat="false" ht="17.35" hidden="false" customHeight="false" outlineLevel="0" collapsed="false">
      <c r="A447" s="6" t="n">
        <v>27</v>
      </c>
      <c r="B447" s="7" t="n">
        <v>101325</v>
      </c>
      <c r="C447" s="6" t="n">
        <v>198.64</v>
      </c>
      <c r="D447" s="6" t="n">
        <v>7600</v>
      </c>
      <c r="E447" s="8" t="n">
        <f aca="false">B447/287/C447</f>
        <v>1.77732974470301</v>
      </c>
      <c r="F447" s="7" t="n">
        <v>1005</v>
      </c>
      <c r="G447" s="0" t="n">
        <v>5.35413</v>
      </c>
      <c r="H447" s="7" t="n">
        <v>300</v>
      </c>
      <c r="I447" s="8" t="n">
        <f aca="false">0.5+0.039*A447*A447+0.5*H447/C447</f>
        <v>29.6861349174386</v>
      </c>
      <c r="J447" s="8" t="n">
        <f aca="false">POWER(I447,-1/3)</f>
        <v>0.322960033189855</v>
      </c>
      <c r="K447" s="7" t="n">
        <v>0.71</v>
      </c>
      <c r="L447" s="8" t="n">
        <f aca="false">0.00001827*((291.15+120)/(C447+120))*POWER(C447/291.15,3/2)</f>
        <v>1.32850568346379E-005</v>
      </c>
      <c r="M447" s="7" t="n">
        <f aca="false">E447*D447*G447/L447</f>
        <v>5443861862.6822</v>
      </c>
      <c r="N447" s="7" t="n">
        <f aca="false">0.332*SQRT(J447)*POWER(K447,-2/3)/SQRT(M447)</f>
        <v>3.21306881346229E-006</v>
      </c>
      <c r="O447" s="7" t="n">
        <f aca="false">C447+0.85*D447*D447/2/F447</f>
        <v>24624.5106467662</v>
      </c>
      <c r="P447" s="7" t="n">
        <f aca="false">N447*E447*D447*F447*(O447-H447)</f>
        <v>1060991.24933635</v>
      </c>
      <c r="Q447" s="7" t="n">
        <f aca="false">0.00001827*((291.15+120)/(H447+120))*POWER(H447/291.15,3/2)</f>
        <v>1.87066595305024E-005</v>
      </c>
      <c r="R447" s="7" t="n">
        <f aca="false">B447/287/H447</f>
        <v>1.17682926829268</v>
      </c>
      <c r="S447" s="7" t="n">
        <f aca="false">POWER(H447/O447,0.4)*POWER(1+POWER(K447,1/3)*(0.2)*A447*A447,0.11)</f>
        <v>0.293242425579545</v>
      </c>
      <c r="T447" s="7" t="n">
        <f aca="false">0.0296*POWER(K447,0.43)*POWER(R447*D447,0.8)*POWER(Q447,0.2)*F447*(O447-H447)/K447*S447/POWER(G447,0.2)</f>
        <v>30296644.9811547</v>
      </c>
      <c r="U447" s="0" t="n">
        <v>2.954</v>
      </c>
    </row>
    <row r="448" customFormat="false" ht="17.35" hidden="false" customHeight="false" outlineLevel="0" collapsed="false">
      <c r="A448" s="6" t="n">
        <v>27</v>
      </c>
      <c r="B448" s="7" t="n">
        <v>101325</v>
      </c>
      <c r="C448" s="6" t="n">
        <v>198.64</v>
      </c>
      <c r="D448" s="6" t="n">
        <v>7600</v>
      </c>
      <c r="E448" s="8" t="n">
        <f aca="false">B448/287/C448</f>
        <v>1.77732974470301</v>
      </c>
      <c r="F448" s="7" t="n">
        <v>1005</v>
      </c>
      <c r="G448" s="0" t="n">
        <v>5.3384</v>
      </c>
      <c r="H448" s="7" t="n">
        <v>300</v>
      </c>
      <c r="I448" s="8" t="n">
        <f aca="false">0.5+0.039*A448*A448+0.5*H448/C448</f>
        <v>29.6861349174386</v>
      </c>
      <c r="J448" s="8" t="n">
        <f aca="false">POWER(I448,-1/3)</f>
        <v>0.322960033189855</v>
      </c>
      <c r="K448" s="7" t="n">
        <v>0.71</v>
      </c>
      <c r="L448" s="8" t="n">
        <f aca="false">0.00001827*((291.15+120)/(C448+120))*POWER(C448/291.15,3/2)</f>
        <v>1.32850568346379E-005</v>
      </c>
      <c r="M448" s="7" t="n">
        <f aca="false">E448*D448*G448/L448</f>
        <v>5427868237.7422</v>
      </c>
      <c r="N448" s="7" t="n">
        <f aca="false">0.332*SQRT(J448)*POWER(K448,-2/3)/SQRT(M448)</f>
        <v>3.21779910681275E-006</v>
      </c>
      <c r="O448" s="7" t="n">
        <f aca="false">C448+0.85*D448*D448/2/F448</f>
        <v>24624.5106467662</v>
      </c>
      <c r="P448" s="7" t="n">
        <f aca="false">N448*E448*D448*F448*(O448-H448)</f>
        <v>1062553.24509275</v>
      </c>
      <c r="Q448" s="7" t="n">
        <f aca="false">0.00001827*((291.15+120)/(H448+120))*POWER(H448/291.15,3/2)</f>
        <v>1.87066595305024E-005</v>
      </c>
      <c r="R448" s="7" t="n">
        <f aca="false">B448/287/H448</f>
        <v>1.17682926829268</v>
      </c>
      <c r="S448" s="7" t="n">
        <f aca="false">POWER(H448/O448,0.4)*POWER(1+POWER(K448,1/3)*(0.2)*A448*A448,0.11)</f>
        <v>0.293242425579545</v>
      </c>
      <c r="T448" s="7" t="n">
        <f aca="false">0.0296*POWER(K448,0.43)*POWER(R448*D448,0.8)*POWER(Q448,0.2)*F448*(O448-H448)/K448*S448/POWER(G448,0.2)</f>
        <v>30314478.2465962</v>
      </c>
      <c r="U448" s="0" t="n">
        <v>2.9605</v>
      </c>
    </row>
    <row r="449" customFormat="false" ht="17.35" hidden="false" customHeight="false" outlineLevel="0" collapsed="false">
      <c r="A449" s="6" t="n">
        <v>27</v>
      </c>
      <c r="B449" s="7" t="n">
        <v>101325</v>
      </c>
      <c r="C449" s="6" t="n">
        <v>198.64</v>
      </c>
      <c r="D449" s="6" t="n">
        <v>7600</v>
      </c>
      <c r="E449" s="8" t="n">
        <f aca="false">B449/287/C449</f>
        <v>1.77732974470301</v>
      </c>
      <c r="F449" s="7" t="n">
        <v>1005</v>
      </c>
      <c r="G449" s="0" t="n">
        <v>5.32449</v>
      </c>
      <c r="H449" s="7" t="n">
        <v>300</v>
      </c>
      <c r="I449" s="8" t="n">
        <f aca="false">0.5+0.039*A449*A449+0.5*H449/C449</f>
        <v>29.6861349174386</v>
      </c>
      <c r="J449" s="8" t="n">
        <f aca="false">POWER(I449,-1/3)</f>
        <v>0.322960033189855</v>
      </c>
      <c r="K449" s="7" t="n">
        <v>0.71</v>
      </c>
      <c r="L449" s="8" t="n">
        <f aca="false">0.00001827*((291.15+120)/(C449+120))*POWER(C449/291.15,3/2)</f>
        <v>1.32850568346379E-005</v>
      </c>
      <c r="M449" s="7" t="n">
        <f aca="false">E449*D449*G449/L449</f>
        <v>5413725114.86138</v>
      </c>
      <c r="N449" s="7" t="n">
        <f aca="false">0.332*SQRT(J449)*POWER(K449,-2/3)/SQRT(M449)</f>
        <v>3.2219995457823E-006</v>
      </c>
      <c r="O449" s="7" t="n">
        <f aca="false">C449+0.85*D449*D449/2/F449</f>
        <v>24624.5106467662</v>
      </c>
      <c r="P449" s="7" t="n">
        <f aca="false">N449*E449*D449*F449*(O449-H449)</f>
        <v>1063940.27700797</v>
      </c>
      <c r="Q449" s="7" t="n">
        <f aca="false">0.00001827*((291.15+120)/(H449+120))*POWER(H449/291.15,3/2)</f>
        <v>1.87066595305024E-005</v>
      </c>
      <c r="R449" s="7" t="n">
        <f aca="false">B449/287/H449</f>
        <v>1.17682926829268</v>
      </c>
      <c r="S449" s="7" t="n">
        <f aca="false">POWER(H449/O449,0.4)*POWER(1+POWER(K449,1/3)*(0.2)*A449*A449,0.11)</f>
        <v>0.293242425579545</v>
      </c>
      <c r="T449" s="7" t="n">
        <f aca="false">0.0296*POWER(K449,0.43)*POWER(R449*D449,0.8)*POWER(Q449,0.2)*F449*(O449-H449)/K449*S449/POWER(G449,0.2)</f>
        <v>30330300.7738014</v>
      </c>
      <c r="U449" s="0" t="n">
        <v>2.9671</v>
      </c>
    </row>
    <row r="450" customFormat="false" ht="17.35" hidden="false" customHeight="false" outlineLevel="0" collapsed="false">
      <c r="A450" s="6" t="n">
        <v>27</v>
      </c>
      <c r="B450" s="7" t="n">
        <v>101325</v>
      </c>
      <c r="C450" s="6" t="n">
        <v>198.64</v>
      </c>
      <c r="D450" s="6" t="n">
        <v>7600</v>
      </c>
      <c r="E450" s="8" t="n">
        <f aca="false">B450/287/C450</f>
        <v>1.77732974470301</v>
      </c>
      <c r="F450" s="7" t="n">
        <v>1005</v>
      </c>
      <c r="G450" s="0" t="n">
        <v>5.3117</v>
      </c>
      <c r="H450" s="7" t="n">
        <v>300</v>
      </c>
      <c r="I450" s="8" t="n">
        <f aca="false">0.5+0.039*A450*A450+0.5*H450/C450</f>
        <v>29.6861349174386</v>
      </c>
      <c r="J450" s="8" t="n">
        <f aca="false">POWER(I450,-1/3)</f>
        <v>0.322960033189855</v>
      </c>
      <c r="K450" s="7" t="n">
        <v>0.71</v>
      </c>
      <c r="L450" s="8" t="n">
        <f aca="false">0.00001827*((291.15+120)/(C450+120))*POWER(C450/291.15,3/2)</f>
        <v>1.32850568346379E-005</v>
      </c>
      <c r="M450" s="7" t="n">
        <f aca="false">E450*D450*G450/L450</f>
        <v>5400720762.47851</v>
      </c>
      <c r="N450" s="7" t="n">
        <f aca="false">0.332*SQRT(J450)*POWER(K450,-2/3)/SQRT(M450)</f>
        <v>3.22587632695228E-006</v>
      </c>
      <c r="O450" s="7" t="n">
        <f aca="false">C450+0.85*D450*D450/2/F450</f>
        <v>24624.5106467662</v>
      </c>
      <c r="P450" s="7" t="n">
        <f aca="false">N450*E450*D450*F450*(O450-H450)</f>
        <v>1065220.43349877</v>
      </c>
      <c r="Q450" s="7" t="n">
        <f aca="false">0.00001827*((291.15+120)/(H450+120))*POWER(H450/291.15,3/2)</f>
        <v>1.87066595305024E-005</v>
      </c>
      <c r="R450" s="7" t="n">
        <f aca="false">B450/287/H450</f>
        <v>1.17682926829268</v>
      </c>
      <c r="S450" s="7" t="n">
        <f aca="false">POWER(H450/O450,0.4)*POWER(1+POWER(K450,1/3)*(0.2)*A450*A450,0.11)</f>
        <v>0.293242425579545</v>
      </c>
      <c r="T450" s="7" t="n">
        <f aca="false">0.0296*POWER(K450,0.43)*POWER(R450*D450,0.8)*POWER(Q450,0.2)*F450*(O450-H450)/K450*S450/POWER(G450,0.2)</f>
        <v>30344893.1436123</v>
      </c>
      <c r="U450" s="0" t="n">
        <v>2.9736</v>
      </c>
    </row>
    <row r="451" customFormat="false" ht="17.35" hidden="false" customHeight="false" outlineLevel="0" collapsed="false">
      <c r="A451" s="6" t="n">
        <v>27</v>
      </c>
      <c r="B451" s="7" t="n">
        <v>101325</v>
      </c>
      <c r="C451" s="6" t="n">
        <v>198.64</v>
      </c>
      <c r="D451" s="6" t="n">
        <v>7600</v>
      </c>
      <c r="E451" s="8" t="n">
        <f aca="false">B451/287/C451</f>
        <v>1.77732974470301</v>
      </c>
      <c r="F451" s="7" t="n">
        <v>1005</v>
      </c>
      <c r="G451" s="0" t="n">
        <v>5.30009</v>
      </c>
      <c r="H451" s="7" t="n">
        <v>300</v>
      </c>
      <c r="I451" s="8" t="n">
        <f aca="false">0.5+0.039*A451*A451+0.5*H451/C451</f>
        <v>29.6861349174386</v>
      </c>
      <c r="J451" s="8" t="n">
        <f aca="false">POWER(I451,-1/3)</f>
        <v>0.322960033189855</v>
      </c>
      <c r="K451" s="7" t="n">
        <v>0.71</v>
      </c>
      <c r="L451" s="8" t="n">
        <f aca="false">0.00001827*((291.15+120)/(C451+120))*POWER(C451/291.15,3/2)</f>
        <v>1.32850568346379E-005</v>
      </c>
      <c r="M451" s="7" t="n">
        <f aca="false">E451*D451*G451/L451</f>
        <v>5388916186.15598</v>
      </c>
      <c r="N451" s="7" t="n">
        <f aca="false">0.332*SQRT(J451)*POWER(K451,-2/3)/SQRT(M451)</f>
        <v>3.22940758174563E-006</v>
      </c>
      <c r="O451" s="7" t="n">
        <f aca="false">C451+0.85*D451*D451/2/F451</f>
        <v>24624.5106467662</v>
      </c>
      <c r="P451" s="7" t="n">
        <f aca="false">N451*E451*D451*F451*(O451-H451)</f>
        <v>1066386.49331648</v>
      </c>
      <c r="Q451" s="7" t="n">
        <f aca="false">0.00001827*((291.15+120)/(H451+120))*POWER(H451/291.15,3/2)</f>
        <v>1.87066595305024E-005</v>
      </c>
      <c r="R451" s="7" t="n">
        <f aca="false">B451/287/H451</f>
        <v>1.17682926829268</v>
      </c>
      <c r="S451" s="7" t="n">
        <f aca="false">POWER(H451/O451,0.4)*POWER(1+POWER(K451,1/3)*(0.2)*A451*A451,0.11)</f>
        <v>0.293242425579545</v>
      </c>
      <c r="T451" s="7" t="n">
        <f aca="false">0.0296*POWER(K451,0.43)*POWER(R451*D451,0.8)*POWER(Q451,0.2)*F451*(O451-H451)/K451*S451/POWER(G451,0.2)</f>
        <v>30358175.7830197</v>
      </c>
      <c r="U451" s="0" t="n">
        <v>2.9801</v>
      </c>
    </row>
    <row r="452" customFormat="false" ht="17.35" hidden="false" customHeight="false" outlineLevel="0" collapsed="false">
      <c r="A452" s="6" t="n">
        <v>27</v>
      </c>
      <c r="B452" s="7" t="n">
        <v>101325</v>
      </c>
      <c r="C452" s="6" t="n">
        <v>198.64</v>
      </c>
      <c r="D452" s="6" t="n">
        <v>7600</v>
      </c>
      <c r="E452" s="8" t="n">
        <f aca="false">B452/287/C452</f>
        <v>1.77732974470301</v>
      </c>
      <c r="F452" s="7" t="n">
        <v>1005</v>
      </c>
      <c r="G452" s="0" t="n">
        <v>5.28989</v>
      </c>
      <c r="H452" s="7" t="n">
        <v>300</v>
      </c>
      <c r="I452" s="8" t="n">
        <f aca="false">0.5+0.039*A452*A452+0.5*H452/C452</f>
        <v>29.6861349174386</v>
      </c>
      <c r="J452" s="8" t="n">
        <f aca="false">POWER(I452,-1/3)</f>
        <v>0.322960033189855</v>
      </c>
      <c r="K452" s="7" t="n">
        <v>0.71</v>
      </c>
      <c r="L452" s="8" t="n">
        <f aca="false">0.00001827*((291.15+120)/(C452+120))*POWER(C452/291.15,3/2)</f>
        <v>1.32850568346379E-005</v>
      </c>
      <c r="M452" s="7" t="n">
        <f aca="false">E452*D452*G452/L452</f>
        <v>5378545240.54962</v>
      </c>
      <c r="N452" s="7" t="n">
        <f aca="false">0.332*SQRT(J452)*POWER(K452,-2/3)/SQRT(M452)</f>
        <v>3.23251956459071E-006</v>
      </c>
      <c r="O452" s="7" t="n">
        <f aca="false">C452+0.85*D452*D452/2/F452</f>
        <v>24624.5106467662</v>
      </c>
      <c r="P452" s="7" t="n">
        <f aca="false">N452*E452*D452*F452*(O452-H452)</f>
        <v>1067414.10484875</v>
      </c>
      <c r="Q452" s="7" t="n">
        <f aca="false">0.00001827*((291.15+120)/(H452+120))*POWER(H452/291.15,3/2)</f>
        <v>1.87066595305024E-005</v>
      </c>
      <c r="R452" s="7" t="n">
        <f aca="false">B452/287/H452</f>
        <v>1.17682926829268</v>
      </c>
      <c r="S452" s="7" t="n">
        <f aca="false">POWER(H452/O452,0.4)*POWER(1+POWER(K452,1/3)*(0.2)*A452*A452,0.11)</f>
        <v>0.293242425579545</v>
      </c>
      <c r="T452" s="7" t="n">
        <f aca="false">0.0296*POWER(K452,0.43)*POWER(R452*D452,0.8)*POWER(Q452,0.2)*F452*(O452-H452)/K452*S452/POWER(G452,0.2)</f>
        <v>30369874.1298154</v>
      </c>
      <c r="U452" s="0" t="n">
        <v>2.9866</v>
      </c>
    </row>
    <row r="453" customFormat="false" ht="17.35" hidden="false" customHeight="false" outlineLevel="0" collapsed="false">
      <c r="A453" s="6" t="n">
        <v>27</v>
      </c>
      <c r="B453" s="7" t="n">
        <v>101325</v>
      </c>
      <c r="C453" s="6" t="n">
        <v>198.64</v>
      </c>
      <c r="D453" s="6" t="n">
        <v>7600</v>
      </c>
      <c r="E453" s="8" t="n">
        <f aca="false">B453/287/C453</f>
        <v>1.77732974470301</v>
      </c>
      <c r="F453" s="7" t="n">
        <v>1005</v>
      </c>
      <c r="G453" s="0" t="n">
        <v>5.28036</v>
      </c>
      <c r="H453" s="7" t="n">
        <v>300</v>
      </c>
      <c r="I453" s="8" t="n">
        <f aca="false">0.5+0.039*A453*A453+0.5*H453/C453</f>
        <v>29.6861349174386</v>
      </c>
      <c r="J453" s="8" t="n">
        <f aca="false">POWER(I453,-1/3)</f>
        <v>0.322960033189855</v>
      </c>
      <c r="K453" s="7" t="n">
        <v>0.71</v>
      </c>
      <c r="L453" s="8" t="n">
        <f aca="false">0.00001827*((291.15+120)/(C453+120))*POWER(C453/291.15,3/2)</f>
        <v>1.32850568346379E-005</v>
      </c>
      <c r="M453" s="7" t="n">
        <f aca="false">E453*D453*G453/L453</f>
        <v>5368855523.72329</v>
      </c>
      <c r="N453" s="7" t="n">
        <f aca="false">0.332*SQRT(J453)*POWER(K453,-2/3)/SQRT(M453)</f>
        <v>3.23543527718824E-006</v>
      </c>
      <c r="O453" s="7" t="n">
        <f aca="false">C453+0.85*D453*D453/2/F453</f>
        <v>24624.5106467662</v>
      </c>
      <c r="P453" s="7" t="n">
        <f aca="false">N453*E453*D453*F453*(O453-H453)</f>
        <v>1068376.90575068</v>
      </c>
      <c r="Q453" s="7" t="n">
        <f aca="false">0.00001827*((291.15+120)/(H453+120))*POWER(H453/291.15,3/2)</f>
        <v>1.87066595305024E-005</v>
      </c>
      <c r="R453" s="7" t="n">
        <f aca="false">B453/287/H453</f>
        <v>1.17682926829268</v>
      </c>
      <c r="S453" s="7" t="n">
        <f aca="false">POWER(H453/O453,0.4)*POWER(1+POWER(K453,1/3)*(0.2)*A453*A453,0.11)</f>
        <v>0.293242425579545</v>
      </c>
      <c r="T453" s="7" t="n">
        <f aca="false">0.0296*POWER(K453,0.43)*POWER(R453*D453,0.8)*POWER(Q453,0.2)*F453*(O453-H453)/K453*S453/POWER(G453,0.2)</f>
        <v>30380828.5414339</v>
      </c>
      <c r="U453" s="0" t="n">
        <v>2.9932</v>
      </c>
    </row>
    <row r="454" customFormat="false" ht="17.35" hidden="false" customHeight="false" outlineLevel="0" collapsed="false">
      <c r="A454" s="6" t="n">
        <v>27</v>
      </c>
      <c r="B454" s="7" t="n">
        <v>101325</v>
      </c>
      <c r="C454" s="6" t="n">
        <v>198.64</v>
      </c>
      <c r="D454" s="6" t="n">
        <v>7600</v>
      </c>
      <c r="E454" s="8" t="n">
        <f aca="false">B454/287/C454</f>
        <v>1.77732974470301</v>
      </c>
      <c r="F454" s="7" t="n">
        <v>1005</v>
      </c>
      <c r="G454" s="0" t="n">
        <v>5.27445</v>
      </c>
      <c r="H454" s="7" t="n">
        <v>300</v>
      </c>
      <c r="I454" s="8" t="n">
        <f aca="false">0.5+0.039*A454*A454+0.5*H454/C454</f>
        <v>29.6861349174386</v>
      </c>
      <c r="J454" s="8" t="n">
        <f aca="false">POWER(I454,-1/3)</f>
        <v>0.322960033189855</v>
      </c>
      <c r="K454" s="7" t="n">
        <v>0.71</v>
      </c>
      <c r="L454" s="8" t="n">
        <f aca="false">0.00001827*((291.15+120)/(C454+120))*POWER(C454/291.15,3/2)</f>
        <v>1.32850568346379E-005</v>
      </c>
      <c r="M454" s="7" t="n">
        <f aca="false">E454*D454*G454/L454</f>
        <v>5362846475.82784</v>
      </c>
      <c r="N454" s="7" t="n">
        <f aca="false">0.332*SQRT(J454)*POWER(K454,-2/3)/SQRT(M454)</f>
        <v>3.23724741581101E-006</v>
      </c>
      <c r="O454" s="7" t="n">
        <f aca="false">C454+0.85*D454*D454/2/F454</f>
        <v>24624.5106467662</v>
      </c>
      <c r="P454" s="7" t="n">
        <f aca="false">N454*E454*D454*F454*(O454-H454)</f>
        <v>1068975.29418647</v>
      </c>
      <c r="Q454" s="7" t="n">
        <f aca="false">0.00001827*((291.15+120)/(H454+120))*POWER(H454/291.15,3/2)</f>
        <v>1.87066595305024E-005</v>
      </c>
      <c r="R454" s="7" t="n">
        <f aca="false">B454/287/H454</f>
        <v>1.17682926829268</v>
      </c>
      <c r="S454" s="7" t="n">
        <f aca="false">POWER(H454/O454,0.4)*POWER(1+POWER(K454,1/3)*(0.2)*A454*A454,0.11)</f>
        <v>0.293242425579545</v>
      </c>
      <c r="T454" s="7" t="n">
        <f aca="false">0.0296*POWER(K454,0.43)*POWER(R454*D454,0.8)*POWER(Q454,0.2)*F454*(O454-H454)/K454*S454/POWER(G454,0.2)</f>
        <v>30387633.811231</v>
      </c>
      <c r="U454" s="0" t="n">
        <v>2.9997</v>
      </c>
    </row>
    <row r="455" customFormat="false" ht="17.35" hidden="false" customHeight="false" outlineLevel="0" collapsed="false">
      <c r="A455" s="6" t="n">
        <v>27</v>
      </c>
      <c r="B455" s="7" t="n">
        <v>101325</v>
      </c>
      <c r="C455" s="6" t="n">
        <v>198.64</v>
      </c>
      <c r="D455" s="6" t="n">
        <v>7600</v>
      </c>
      <c r="E455" s="8" t="n">
        <f aca="false">B455/287/C455</f>
        <v>1.77732974470301</v>
      </c>
      <c r="F455" s="7" t="n">
        <v>1005</v>
      </c>
      <c r="G455" s="0" t="n">
        <v>5.27536</v>
      </c>
      <c r="H455" s="7" t="n">
        <v>300</v>
      </c>
      <c r="I455" s="8" t="n">
        <f aca="false">0.5+0.039*A455*A455+0.5*H455/C455</f>
        <v>29.6861349174386</v>
      </c>
      <c r="J455" s="8" t="n">
        <f aca="false">POWER(I455,-1/3)</f>
        <v>0.322960033189855</v>
      </c>
      <c r="K455" s="7" t="n">
        <v>0.71</v>
      </c>
      <c r="L455" s="8" t="n">
        <f aca="false">0.00001827*((291.15+120)/(C455+120))*POWER(C455/291.15,3/2)</f>
        <v>1.32850568346379E-005</v>
      </c>
      <c r="M455" s="7" t="n">
        <f aca="false">E455*D455*G455/L455</f>
        <v>5363771726.85743</v>
      </c>
      <c r="N455" s="7" t="n">
        <f aca="false">0.332*SQRT(J455)*POWER(K455,-2/3)/SQRT(M455)</f>
        <v>3.23696819105658E-006</v>
      </c>
      <c r="O455" s="7" t="n">
        <f aca="false">C455+0.85*D455*D455/2/F455</f>
        <v>24624.5106467662</v>
      </c>
      <c r="P455" s="7" t="n">
        <f aca="false">N455*E455*D455*F455*(O455-H455)</f>
        <v>1068883.09105038</v>
      </c>
      <c r="Q455" s="7" t="n">
        <f aca="false">0.00001827*((291.15+120)/(H455+120))*POWER(H455/291.15,3/2)</f>
        <v>1.87066595305024E-005</v>
      </c>
      <c r="R455" s="7" t="n">
        <f aca="false">B455/287/H455</f>
        <v>1.17682926829268</v>
      </c>
      <c r="S455" s="7" t="n">
        <f aca="false">POWER(H455/O455,0.4)*POWER(1+POWER(K455,1/3)*(0.2)*A455*A455,0.11)</f>
        <v>0.293242425579545</v>
      </c>
      <c r="T455" s="7" t="n">
        <f aca="false">0.0296*POWER(K455,0.43)*POWER(R455*D455,0.8)*POWER(Q455,0.2)*F455*(O455-H455)/K455*S455/POWER(G455,0.2)</f>
        <v>30386585.3650583</v>
      </c>
      <c r="U455" s="0" t="n">
        <v>3.0062</v>
      </c>
    </row>
    <row r="456" customFormat="false" ht="17.35" hidden="false" customHeight="false" outlineLevel="0" collapsed="false">
      <c r="A456" s="6" t="n">
        <v>27</v>
      </c>
      <c r="B456" s="7" t="n">
        <v>101325</v>
      </c>
      <c r="C456" s="6" t="n">
        <v>198.64</v>
      </c>
      <c r="D456" s="6" t="n">
        <v>7600</v>
      </c>
      <c r="E456" s="8" t="n">
        <f aca="false">B456/287/C456</f>
        <v>1.77732974470301</v>
      </c>
      <c r="F456" s="7" t="n">
        <v>1005</v>
      </c>
      <c r="G456" s="0" t="n">
        <v>5.27504</v>
      </c>
      <c r="H456" s="7" t="n">
        <v>300</v>
      </c>
      <c r="I456" s="8" t="n">
        <f aca="false">0.5+0.039*A456*A456+0.5*H456/C456</f>
        <v>29.6861349174386</v>
      </c>
      <c r="J456" s="8" t="n">
        <f aca="false">POWER(I456,-1/3)</f>
        <v>0.322960033189855</v>
      </c>
      <c r="K456" s="7" t="n">
        <v>0.71</v>
      </c>
      <c r="L456" s="8" t="n">
        <f aca="false">0.00001827*((291.15+120)/(C456+120))*POWER(C456/291.15,3/2)</f>
        <v>1.32850568346379E-005</v>
      </c>
      <c r="M456" s="7" t="n">
        <f aca="false">E456*D456*G456/L456</f>
        <v>5363446363.85802</v>
      </c>
      <c r="N456" s="7" t="n">
        <f aca="false">0.332*SQRT(J456)*POWER(K456,-2/3)/SQRT(M456)</f>
        <v>3.23706637174454E-006</v>
      </c>
      <c r="O456" s="7" t="n">
        <f aca="false">C456+0.85*D456*D456/2/F456</f>
        <v>24624.5106467662</v>
      </c>
      <c r="P456" s="7" t="n">
        <f aca="false">N456*E456*D456*F456*(O456-H456)</f>
        <v>1068915.51141136</v>
      </c>
      <c r="Q456" s="7" t="n">
        <f aca="false">0.00001827*((291.15+120)/(H456+120))*POWER(H456/291.15,3/2)</f>
        <v>1.87066595305024E-005</v>
      </c>
      <c r="R456" s="7" t="n">
        <f aca="false">B456/287/H456</f>
        <v>1.17682926829268</v>
      </c>
      <c r="S456" s="7" t="n">
        <f aca="false">POWER(H456/O456,0.4)*POWER(1+POWER(K456,1/3)*(0.2)*A456*A456,0.11)</f>
        <v>0.293242425579545</v>
      </c>
      <c r="T456" s="7" t="n">
        <f aca="false">0.0296*POWER(K456,0.43)*POWER(R456*D456,0.8)*POWER(Q456,0.2)*F456*(O456-H456)/K456*S456/POWER(G456,0.2)</f>
        <v>30386954.0246847</v>
      </c>
      <c r="U456" s="0" t="n">
        <v>3.0128</v>
      </c>
    </row>
    <row r="457" customFormat="false" ht="17.35" hidden="false" customHeight="false" outlineLevel="0" collapsed="false">
      <c r="A457" s="6" t="n">
        <v>27</v>
      </c>
      <c r="B457" s="7" t="n">
        <v>101325</v>
      </c>
      <c r="C457" s="6" t="n">
        <v>198.64</v>
      </c>
      <c r="D457" s="6" t="n">
        <v>7600</v>
      </c>
      <c r="E457" s="8" t="n">
        <f aca="false">B457/287/C457</f>
        <v>1.77732974470301</v>
      </c>
      <c r="F457" s="7" t="n">
        <v>1005</v>
      </c>
      <c r="G457" s="0" t="n">
        <v>5.30349</v>
      </c>
      <c r="H457" s="7" t="n">
        <v>300</v>
      </c>
      <c r="I457" s="8" t="n">
        <f aca="false">0.5+0.039*A457*A457+0.5*H457/C457</f>
        <v>29.6861349174386</v>
      </c>
      <c r="J457" s="8" t="n">
        <f aca="false">POWER(I457,-1/3)</f>
        <v>0.322960033189855</v>
      </c>
      <c r="K457" s="7" t="n">
        <v>0.71</v>
      </c>
      <c r="L457" s="8" t="n">
        <f aca="false">0.00001827*((291.15+120)/(C457+120))*POWER(C457/291.15,3/2)</f>
        <v>1.32850568346379E-005</v>
      </c>
      <c r="M457" s="7" t="n">
        <f aca="false">E457*D457*G457/L457</f>
        <v>5392373168.02476</v>
      </c>
      <c r="N457" s="7" t="n">
        <f aca="false">0.332*SQRT(J457)*POWER(K457,-2/3)/SQRT(M457)</f>
        <v>3.22837224971667E-006</v>
      </c>
      <c r="O457" s="7" t="n">
        <f aca="false">C457+0.85*D457*D457/2/F457</f>
        <v>24624.5106467662</v>
      </c>
      <c r="P457" s="7" t="n">
        <f aca="false">N457*E457*D457*F457*(O457-H457)</f>
        <v>1066044.61510389</v>
      </c>
      <c r="Q457" s="7" t="n">
        <f aca="false">0.00001827*((291.15+120)/(H457+120))*POWER(H457/291.15,3/2)</f>
        <v>1.87066595305024E-005</v>
      </c>
      <c r="R457" s="7" t="n">
        <f aca="false">B457/287/H457</f>
        <v>1.17682926829268</v>
      </c>
      <c r="S457" s="7" t="n">
        <f aca="false">POWER(H457/O457,0.4)*POWER(1+POWER(K457,1/3)*(0.2)*A457*A457,0.11)</f>
        <v>0.293242425579545</v>
      </c>
      <c r="T457" s="7" t="n">
        <f aca="false">0.0296*POWER(K457,0.43)*POWER(R457*D457,0.8)*POWER(Q457,0.2)*F457*(O457-H457)/K457*S457/POWER(G457,0.2)</f>
        <v>30354282.3363838</v>
      </c>
      <c r="U457" s="0" t="n">
        <v>3.0193</v>
      </c>
    </row>
    <row r="458" customFormat="false" ht="17.35" hidden="false" customHeight="false" outlineLevel="0" collapsed="false">
      <c r="A458" s="6" t="n">
        <v>27</v>
      </c>
      <c r="B458" s="7" t="n">
        <v>101325</v>
      </c>
      <c r="C458" s="6" t="n">
        <v>198.64</v>
      </c>
      <c r="D458" s="6" t="n">
        <v>7600</v>
      </c>
      <c r="E458" s="8" t="n">
        <f aca="false">B458/287/C458</f>
        <v>1.77732974470301</v>
      </c>
      <c r="F458" s="7" t="n">
        <v>1005</v>
      </c>
      <c r="G458" s="0" t="s">
        <v>21</v>
      </c>
      <c r="H458" s="7" t="n">
        <v>300</v>
      </c>
      <c r="I458" s="8" t="n">
        <f aca="false">0.5+0.039*A458*A458+0.5*H458/C458</f>
        <v>29.6861349174386</v>
      </c>
      <c r="J458" s="8" t="n">
        <f aca="false">POWER(I458,-1/3)</f>
        <v>0.322960033189855</v>
      </c>
      <c r="K458" s="7" t="n">
        <v>0.71</v>
      </c>
      <c r="L458" s="8" t="n">
        <f aca="false">0.00001827*((291.15+120)/(C458+120))*POWER(C458/291.15,3/2)</f>
        <v>1.32850568346379E-005</v>
      </c>
      <c r="M458" s="7" t="e">
        <f aca="false">E458*D458*G458/L458</f>
        <v>#VALUE!</v>
      </c>
      <c r="N458" s="7" t="e">
        <f aca="false">0.332*SQRT(J458)*POWER(K458,-2/3)/SQRT(M458)</f>
        <v>#VALUE!</v>
      </c>
      <c r="O458" s="7" t="n">
        <f aca="false">C458+0.85*D458*D458/2/F458</f>
        <v>24624.5106467662</v>
      </c>
      <c r="P458" s="7" t="e">
        <f aca="false">N458*E458*D458*F458*(O458-H458)</f>
        <v>#VALUE!</v>
      </c>
      <c r="Q458" s="7" t="n">
        <f aca="false">0.00001827*((291.15+120)/(H458+120))*POWER(H458/291.15,3/2)</f>
        <v>1.87066595305024E-005</v>
      </c>
      <c r="R458" s="7" t="n">
        <f aca="false">B458/287/H458</f>
        <v>1.17682926829268</v>
      </c>
      <c r="S458" s="7" t="n">
        <f aca="false">POWER(H458/O458,0.4)*POWER(1+POWER(K458,1/3)*(0.2)*A458*A458,0.11)</f>
        <v>0.293242425579545</v>
      </c>
      <c r="T458" s="7" t="e">
        <f aca="false">0.0296*POWER(K458,0.43)*POWER(R458*D458,0.8)*POWER(Q458,0.2)*F458*(O458-H458)/K458*S458/POWER(G458,0.2)</f>
        <v>#VALUE!</v>
      </c>
      <c r="U458" s="0" t="n">
        <v>3.6317</v>
      </c>
    </row>
    <row r="459" customFormat="false" ht="17.35" hidden="false" customHeight="false" outlineLevel="0" collapsed="false">
      <c r="A459" s="6" t="n">
        <v>27</v>
      </c>
      <c r="B459" s="7" t="n">
        <v>101325</v>
      </c>
      <c r="C459" s="6" t="n">
        <v>198.64</v>
      </c>
      <c r="D459" s="6" t="n">
        <v>7600</v>
      </c>
      <c r="E459" s="8" t="n">
        <f aca="false">B459/287/C459</f>
        <v>1.77732974470301</v>
      </c>
      <c r="F459" s="7" t="n">
        <v>1005</v>
      </c>
      <c r="G459" s="0" t="n">
        <v>929.7545</v>
      </c>
      <c r="H459" s="7" t="n">
        <v>300</v>
      </c>
      <c r="I459" s="8" t="n">
        <f aca="false">0.5+0.039*A459*A459+0.5*H459/C459</f>
        <v>29.6861349174386</v>
      </c>
      <c r="J459" s="8" t="n">
        <f aca="false">POWER(I459,-1/3)</f>
        <v>0.322960033189855</v>
      </c>
      <c r="K459" s="7" t="n">
        <v>0.71</v>
      </c>
      <c r="L459" s="8" t="n">
        <f aca="false">0.00001827*((291.15+120)/(C459+120))*POWER(C459/291.15,3/2)</f>
        <v>1.32850568346379E-005</v>
      </c>
      <c r="M459" s="7" t="n">
        <f aca="false">E459*D459*G459/L459</f>
        <v>945336602623.985</v>
      </c>
      <c r="N459" s="7" t="n">
        <f aca="false">0.332*SQRT(J459)*POWER(K459,-2/3)/SQRT(M459)</f>
        <v>2.43826181989256E-007</v>
      </c>
      <c r="O459" s="7" t="n">
        <f aca="false">C459+0.85*D459*D459/2/F459</f>
        <v>24624.5106467662</v>
      </c>
      <c r="P459" s="7" t="n">
        <f aca="false">N459*E459*D459*F459*(O459-H459)</f>
        <v>80514.1316506478</v>
      </c>
      <c r="Q459" s="7" t="n">
        <f aca="false">0.00001827*((291.15+120)/(H459+120))*POWER(H459/291.15,3/2)</f>
        <v>1.87066595305024E-005</v>
      </c>
      <c r="R459" s="7" t="n">
        <f aca="false">B459/287/H459</f>
        <v>1.17682926829268</v>
      </c>
      <c r="S459" s="7" t="n">
        <f aca="false">POWER(H459/O459,0.4)*POWER(1+POWER(K459,1/3)*(0.2)*A459*A459,0.11)</f>
        <v>0.293242425579545</v>
      </c>
      <c r="T459" s="7" t="n">
        <f aca="false">0.0296*POWER(K459,0.43)*POWER(R459*D459,0.8)*POWER(Q459,0.2)*F459*(O459-H459)/K459*S459/POWER(G459,0.2)</f>
        <v>10800868.0972209</v>
      </c>
      <c r="U459" s="0" t="n">
        <v>3.6351</v>
      </c>
    </row>
    <row r="460" customFormat="false" ht="17.35" hidden="false" customHeight="false" outlineLevel="0" collapsed="false">
      <c r="A460" s="6" t="n">
        <v>27</v>
      </c>
      <c r="B460" s="7" t="n">
        <v>101325</v>
      </c>
      <c r="C460" s="6" t="n">
        <v>198.64</v>
      </c>
      <c r="D460" s="6" t="n">
        <v>7600</v>
      </c>
      <c r="E460" s="8" t="n">
        <f aca="false">B460/287/C460</f>
        <v>1.77732974470301</v>
      </c>
      <c r="F460" s="7" t="n">
        <v>1005</v>
      </c>
      <c r="G460" s="0" t="n">
        <v>464.86711</v>
      </c>
      <c r="H460" s="7" t="n">
        <v>300</v>
      </c>
      <c r="I460" s="8" t="n">
        <f aca="false">0.5+0.039*A460*A460+0.5*H460/C460</f>
        <v>29.6861349174386</v>
      </c>
      <c r="J460" s="8" t="n">
        <f aca="false">POWER(I460,-1/3)</f>
        <v>0.322960033189855</v>
      </c>
      <c r="K460" s="7" t="n">
        <v>0.71</v>
      </c>
      <c r="L460" s="8" t="n">
        <f aca="false">0.00001827*((291.15+120)/(C460+120))*POWER(C460/291.15,3/2)</f>
        <v>1.32850568346379E-005</v>
      </c>
      <c r="M460" s="7" t="n">
        <f aca="false">E460*D460*G460/L460</f>
        <v>472657991371.949</v>
      </c>
      <c r="N460" s="7" t="n">
        <f aca="false">0.332*SQRT(J460)*POWER(K460,-2/3)/SQRT(M460)</f>
        <v>3.44826054160442E-007</v>
      </c>
      <c r="O460" s="7" t="n">
        <f aca="false">C460+0.85*D460*D460/2/F460</f>
        <v>24624.5106467662</v>
      </c>
      <c r="P460" s="7" t="n">
        <f aca="false">N460*E460*D460*F460*(O460-H460)</f>
        <v>113865.418777999</v>
      </c>
      <c r="Q460" s="7" t="n">
        <f aca="false">0.00001827*((291.15+120)/(H460+120))*POWER(H460/291.15,3/2)</f>
        <v>1.87066595305024E-005</v>
      </c>
      <c r="R460" s="7" t="n">
        <f aca="false">B460/287/H460</f>
        <v>1.17682926829268</v>
      </c>
      <c r="S460" s="7" t="n">
        <f aca="false">POWER(H460/O460,0.4)*POWER(1+POWER(K460,1/3)*(0.2)*A460*A460,0.11)</f>
        <v>0.293242425579545</v>
      </c>
      <c r="T460" s="7" t="n">
        <f aca="false">0.0296*POWER(K460,0.43)*POWER(R460*D460,0.8)*POWER(Q460,0.2)*F460*(O460-H460)/K460*S460/POWER(G460,0.2)</f>
        <v>12406993.5410785</v>
      </c>
      <c r="U460" s="0" t="n">
        <v>3.6386</v>
      </c>
    </row>
    <row r="461" customFormat="false" ht="17.35" hidden="false" customHeight="false" outlineLevel="0" collapsed="false">
      <c r="A461" s="6" t="n">
        <v>27</v>
      </c>
      <c r="B461" s="7" t="n">
        <v>101325</v>
      </c>
      <c r="C461" s="6" t="n">
        <v>198.64</v>
      </c>
      <c r="D461" s="6" t="n">
        <v>7600</v>
      </c>
      <c r="E461" s="8" t="n">
        <f aca="false">B461/287/C461</f>
        <v>1.77732974470301</v>
      </c>
      <c r="F461" s="7" t="n">
        <v>1005</v>
      </c>
      <c r="G461" s="0" t="n">
        <v>309.90465</v>
      </c>
      <c r="H461" s="7" t="n">
        <v>300</v>
      </c>
      <c r="I461" s="8" t="n">
        <f aca="false">0.5+0.039*A461*A461+0.5*H461/C461</f>
        <v>29.6861349174386</v>
      </c>
      <c r="J461" s="8" t="n">
        <f aca="false">POWER(I461,-1/3)</f>
        <v>0.322960033189855</v>
      </c>
      <c r="K461" s="7" t="n">
        <v>0.71</v>
      </c>
      <c r="L461" s="8" t="n">
        <f aca="false">0.00001827*((291.15+120)/(C461+120))*POWER(C461/291.15,3/2)</f>
        <v>1.32850568346379E-005</v>
      </c>
      <c r="M461" s="7" t="n">
        <f aca="false">E461*D461*G461/L461</f>
        <v>315098457677.134</v>
      </c>
      <c r="N461" s="7" t="n">
        <f aca="false">0.332*SQRT(J461)*POWER(K461,-2/3)/SQRT(M461)</f>
        <v>4.22328545168896E-007</v>
      </c>
      <c r="O461" s="7" t="n">
        <f aca="false">C461+0.85*D461*D461/2/F461</f>
        <v>24624.5106467662</v>
      </c>
      <c r="P461" s="7" t="n">
        <f aca="false">N461*E461*D461*F461*(O461-H461)</f>
        <v>139457.60790797</v>
      </c>
      <c r="Q461" s="7" t="n">
        <f aca="false">0.00001827*((291.15+120)/(H461+120))*POWER(H461/291.15,3/2)</f>
        <v>1.87066595305024E-005</v>
      </c>
      <c r="R461" s="7" t="n">
        <f aca="false">B461/287/H461</f>
        <v>1.17682926829268</v>
      </c>
      <c r="S461" s="7" t="n">
        <f aca="false">POWER(H461/O461,0.4)*POWER(1+POWER(K461,1/3)*(0.2)*A461*A461,0.11)</f>
        <v>0.293242425579545</v>
      </c>
      <c r="T461" s="7" t="n">
        <f aca="false">0.0296*POWER(K461,0.43)*POWER(R461*D461,0.8)*POWER(Q461,0.2)*F461*(O461-H461)/K461*S461/POWER(G461,0.2)</f>
        <v>13455092.9306412</v>
      </c>
      <c r="U461" s="0" t="n">
        <v>3.642</v>
      </c>
    </row>
    <row r="462" customFormat="false" ht="17.35" hidden="false" customHeight="false" outlineLevel="0" collapsed="false">
      <c r="A462" s="6" t="n">
        <v>27</v>
      </c>
      <c r="B462" s="7" t="n">
        <v>101325</v>
      </c>
      <c r="C462" s="6" t="n">
        <v>198.64</v>
      </c>
      <c r="D462" s="6" t="n">
        <v>7600</v>
      </c>
      <c r="E462" s="8" t="n">
        <f aca="false">B462/287/C462</f>
        <v>1.77732974470301</v>
      </c>
      <c r="F462" s="7" t="n">
        <v>1005</v>
      </c>
      <c r="G462" s="0" t="n">
        <v>232.42343</v>
      </c>
      <c r="H462" s="7" t="n">
        <v>300</v>
      </c>
      <c r="I462" s="8" t="n">
        <f aca="false">0.5+0.039*A462*A462+0.5*H462/C462</f>
        <v>29.6861349174386</v>
      </c>
      <c r="J462" s="8" t="n">
        <f aca="false">POWER(I462,-1/3)</f>
        <v>0.322960033189855</v>
      </c>
      <c r="K462" s="7" t="n">
        <v>0.71</v>
      </c>
      <c r="L462" s="8" t="n">
        <f aca="false">0.00001827*((291.15+120)/(C462+120))*POWER(C462/291.15,3/2)</f>
        <v>1.32850568346379E-005</v>
      </c>
      <c r="M462" s="7" t="n">
        <f aca="false">E462*D462*G462/L462</f>
        <v>236318700997.321</v>
      </c>
      <c r="N462" s="7" t="n">
        <f aca="false">0.332*SQRT(J462)*POWER(K462,-2/3)/SQRT(M462)</f>
        <v>4.87668304188513E-007</v>
      </c>
      <c r="O462" s="7" t="n">
        <f aca="false">C462+0.85*D462*D462/2/F462</f>
        <v>24624.5106467662</v>
      </c>
      <c r="P462" s="7" t="n">
        <f aca="false">N462*E462*D462*F462*(O462-H462)</f>
        <v>161033.526936875</v>
      </c>
      <c r="Q462" s="7" t="n">
        <f aca="false">0.00001827*((291.15+120)/(H462+120))*POWER(H462/291.15,3/2)</f>
        <v>1.87066595305024E-005</v>
      </c>
      <c r="R462" s="7" t="n">
        <f aca="false">B462/287/H462</f>
        <v>1.17682926829268</v>
      </c>
      <c r="S462" s="7" t="n">
        <f aca="false">POWER(H462/O462,0.4)*POWER(1+POWER(K462,1/3)*(0.2)*A462*A462,0.11)</f>
        <v>0.293242425579545</v>
      </c>
      <c r="T462" s="7" t="n">
        <f aca="false">0.0296*POWER(K462,0.43)*POWER(R462*D462,0.8)*POWER(Q462,0.2)*F462*(O462-H462)/K462*S462/POWER(G462,0.2)</f>
        <v>14252017.2392168</v>
      </c>
      <c r="U462" s="0" t="n">
        <v>3.6454</v>
      </c>
    </row>
    <row r="463" customFormat="false" ht="17.35" hidden="false" customHeight="false" outlineLevel="0" collapsed="false">
      <c r="A463" s="6" t="n">
        <v>27</v>
      </c>
      <c r="B463" s="7" t="n">
        <v>101325</v>
      </c>
      <c r="C463" s="6" t="n">
        <v>198.64</v>
      </c>
      <c r="D463" s="6" t="n">
        <v>7600</v>
      </c>
      <c r="E463" s="8" t="n">
        <f aca="false">B463/287/C463</f>
        <v>1.77732974470301</v>
      </c>
      <c r="F463" s="7" t="n">
        <v>1005</v>
      </c>
      <c r="G463" s="0" t="n">
        <v>185.93424</v>
      </c>
      <c r="H463" s="7" t="n">
        <v>300</v>
      </c>
      <c r="I463" s="8" t="n">
        <f aca="false">0.5+0.039*A463*A463+0.5*H463/C463</f>
        <v>29.6861349174386</v>
      </c>
      <c r="J463" s="8" t="n">
        <f aca="false">POWER(I463,-1/3)</f>
        <v>0.322960033189855</v>
      </c>
      <c r="K463" s="7" t="n">
        <v>0.71</v>
      </c>
      <c r="L463" s="8" t="n">
        <f aca="false">0.00001827*((291.15+120)/(C463+120))*POWER(C463/291.15,3/2)</f>
        <v>1.32850568346379E-005</v>
      </c>
      <c r="M463" s="7" t="n">
        <f aca="false">E463*D463*G463/L463</f>
        <v>189050381313.64</v>
      </c>
      <c r="N463" s="7" t="n">
        <f aca="false">0.332*SQRT(J463)*POWER(K463,-2/3)/SQRT(M463)</f>
        <v>5.45236342997249E-007</v>
      </c>
      <c r="O463" s="7" t="n">
        <f aca="false">C463+0.85*D463*D463/2/F463</f>
        <v>24624.5106467662</v>
      </c>
      <c r="P463" s="7" t="n">
        <f aca="false">N463*E463*D463*F463*(O463-H463)</f>
        <v>180043.137052167</v>
      </c>
      <c r="Q463" s="7" t="n">
        <f aca="false">0.00001827*((291.15+120)/(H463+120))*POWER(H463/291.15,3/2)</f>
        <v>1.87066595305024E-005</v>
      </c>
      <c r="R463" s="7" t="n">
        <f aca="false">B463/287/H463</f>
        <v>1.17682926829268</v>
      </c>
      <c r="S463" s="7" t="n">
        <f aca="false">POWER(H463/O463,0.4)*POWER(1+POWER(K463,1/3)*(0.2)*A463*A463,0.11)</f>
        <v>0.293242425579545</v>
      </c>
      <c r="T463" s="7" t="n">
        <f aca="false">0.0296*POWER(K463,0.43)*POWER(R463*D463,0.8)*POWER(Q463,0.2)*F463*(O463-H463)/K463*S463/POWER(G463,0.2)</f>
        <v>14902545.1272005</v>
      </c>
      <c r="U463" s="0" t="n">
        <v>3.6489</v>
      </c>
    </row>
    <row r="464" customFormat="false" ht="17.35" hidden="false" customHeight="false" outlineLevel="0" collapsed="false">
      <c r="A464" s="6" t="n">
        <v>27</v>
      </c>
      <c r="B464" s="7" t="n">
        <v>101325</v>
      </c>
      <c r="C464" s="6" t="n">
        <v>198.64</v>
      </c>
      <c r="D464" s="6" t="n">
        <v>7600</v>
      </c>
      <c r="E464" s="8" t="n">
        <f aca="false">B464/287/C464</f>
        <v>1.77732974470301</v>
      </c>
      <c r="F464" s="7" t="n">
        <v>1005</v>
      </c>
      <c r="G464" s="0" t="n">
        <v>154.94071</v>
      </c>
      <c r="H464" s="7" t="n">
        <v>300</v>
      </c>
      <c r="I464" s="8" t="n">
        <f aca="false">0.5+0.039*A464*A464+0.5*H464/C464</f>
        <v>29.6861349174386</v>
      </c>
      <c r="J464" s="8" t="n">
        <f aca="false">POWER(I464,-1/3)</f>
        <v>0.322960033189855</v>
      </c>
      <c r="K464" s="7" t="n">
        <v>0.71</v>
      </c>
      <c r="L464" s="8" t="n">
        <f aca="false">0.00001827*((291.15+120)/(C464+120))*POWER(C464/291.15,3/2)</f>
        <v>1.32850568346379E-005</v>
      </c>
      <c r="M464" s="7" t="n">
        <f aca="false">E464*D464*G464/L464</f>
        <v>157537419178.448</v>
      </c>
      <c r="N464" s="7" t="n">
        <f aca="false">0.332*SQRT(J464)*POWER(K464,-2/3)/SQRT(M464)</f>
        <v>5.97285142585695E-007</v>
      </c>
      <c r="O464" s="7" t="n">
        <f aca="false">C464+0.85*D464*D464/2/F464</f>
        <v>24624.5106467662</v>
      </c>
      <c r="P464" s="7" t="n">
        <f aca="false">N464*E464*D464*F464*(O464-H464)</f>
        <v>197230.2326632</v>
      </c>
      <c r="Q464" s="7" t="n">
        <f aca="false">0.00001827*((291.15+120)/(H464+120))*POWER(H464/291.15,3/2)</f>
        <v>1.87066595305024E-005</v>
      </c>
      <c r="R464" s="7" t="n">
        <f aca="false">B464/287/H464</f>
        <v>1.17682926829268</v>
      </c>
      <c r="S464" s="7" t="n">
        <f aca="false">POWER(H464/O464,0.4)*POWER(1+POWER(K464,1/3)*(0.2)*A464*A464,0.11)</f>
        <v>0.293242425579545</v>
      </c>
      <c r="T464" s="7" t="n">
        <f aca="false">0.0296*POWER(K464,0.43)*POWER(R464*D464,0.8)*POWER(Q464,0.2)*F464*(O464-H464)/K464*S464/POWER(G464,0.2)</f>
        <v>15456074.8356674</v>
      </c>
      <c r="U464" s="0" t="n">
        <v>3.6523</v>
      </c>
    </row>
    <row r="465" customFormat="false" ht="17.35" hidden="false" customHeight="false" outlineLevel="0" collapsed="false">
      <c r="A465" s="6" t="n">
        <v>27</v>
      </c>
      <c r="B465" s="7" t="n">
        <v>101325</v>
      </c>
      <c r="C465" s="6" t="n">
        <v>198.64</v>
      </c>
      <c r="D465" s="6" t="n">
        <v>7600</v>
      </c>
      <c r="E465" s="8" t="n">
        <f aca="false">B465/287/C465</f>
        <v>1.77732974470301</v>
      </c>
      <c r="F465" s="7" t="n">
        <v>1005</v>
      </c>
      <c r="G465" s="0" t="n">
        <v>132.79604</v>
      </c>
      <c r="H465" s="7" t="n">
        <v>300</v>
      </c>
      <c r="I465" s="8" t="n">
        <f aca="false">0.5+0.039*A465*A465+0.5*H465/C465</f>
        <v>29.6861349174386</v>
      </c>
      <c r="J465" s="8" t="n">
        <f aca="false">POWER(I465,-1/3)</f>
        <v>0.322960033189855</v>
      </c>
      <c r="K465" s="7" t="n">
        <v>0.71</v>
      </c>
      <c r="L465" s="8" t="n">
        <f aca="false">0.00001827*((291.15+120)/(C465+120))*POWER(C465/291.15,3/2)</f>
        <v>1.32850568346379E-005</v>
      </c>
      <c r="M465" s="7" t="n">
        <f aca="false">E465*D465*G465/L465</f>
        <v>135021618390.144</v>
      </c>
      <c r="N465" s="7" t="n">
        <f aca="false">0.332*SQRT(J465)*POWER(K465,-2/3)/SQRT(M465)</f>
        <v>6.45166665978679E-007</v>
      </c>
      <c r="O465" s="7" t="n">
        <f aca="false">C465+0.85*D465*D465/2/F465</f>
        <v>24624.5106467662</v>
      </c>
      <c r="P465" s="7" t="n">
        <f aca="false">N465*E465*D465*F465*(O465-H465)</f>
        <v>213041.24707783</v>
      </c>
      <c r="Q465" s="7" t="n">
        <f aca="false">0.00001827*((291.15+120)/(H465+120))*POWER(H465/291.15,3/2)</f>
        <v>1.87066595305024E-005</v>
      </c>
      <c r="R465" s="7" t="n">
        <f aca="false">B465/287/H465</f>
        <v>1.17682926829268</v>
      </c>
      <c r="S465" s="7" t="n">
        <f aca="false">POWER(H465/O465,0.4)*POWER(1+POWER(K465,1/3)*(0.2)*A465*A465,0.11)</f>
        <v>0.293242425579545</v>
      </c>
      <c r="T465" s="7" t="n">
        <f aca="false">0.0296*POWER(K465,0.43)*POWER(R465*D465,0.8)*POWER(Q465,0.2)*F465*(O465-H465)/K465*S465/POWER(G465,0.2)</f>
        <v>15940256.1260875</v>
      </c>
      <c r="U465" s="0" t="n">
        <v>3.6557</v>
      </c>
    </row>
    <row r="466" customFormat="false" ht="17.35" hidden="false" customHeight="false" outlineLevel="0" collapsed="false">
      <c r="A466" s="6" t="n">
        <v>27</v>
      </c>
      <c r="B466" s="7" t="n">
        <v>101325</v>
      </c>
      <c r="C466" s="6" t="n">
        <v>198.64</v>
      </c>
      <c r="D466" s="6" t="n">
        <v>7600</v>
      </c>
      <c r="E466" s="8" t="n">
        <f aca="false">B466/287/C466</f>
        <v>1.77732974470301</v>
      </c>
      <c r="F466" s="7" t="n">
        <v>1005</v>
      </c>
      <c r="G466" s="0" t="n">
        <v>116.19317</v>
      </c>
      <c r="H466" s="7" t="n">
        <v>300</v>
      </c>
      <c r="I466" s="8" t="n">
        <f aca="false">0.5+0.039*A466*A466+0.5*H466/C466</f>
        <v>29.6861349174386</v>
      </c>
      <c r="J466" s="8" t="n">
        <f aca="false">POWER(I466,-1/3)</f>
        <v>0.322960033189855</v>
      </c>
      <c r="K466" s="7" t="n">
        <v>0.71</v>
      </c>
      <c r="L466" s="8" t="n">
        <f aca="false">0.00001827*((291.15+120)/(C466+120))*POWER(C466/291.15,3/2)</f>
        <v>1.32850568346379E-005</v>
      </c>
      <c r="M466" s="7" t="n">
        <f aca="false">E466*D466*G466/L466</f>
        <v>118140494696.085</v>
      </c>
      <c r="N466" s="7" t="n">
        <f aca="false">0.332*SQRT(J466)*POWER(K466,-2/3)/SQRT(M466)</f>
        <v>6.89722164655787E-007</v>
      </c>
      <c r="O466" s="7" t="n">
        <f aca="false">C466+0.85*D466*D466/2/F466</f>
        <v>24624.5106467662</v>
      </c>
      <c r="P466" s="7" t="n">
        <f aca="false">N466*E466*D466*F466*(O466-H466)</f>
        <v>227753.970941123</v>
      </c>
      <c r="Q466" s="7" t="n">
        <f aca="false">0.00001827*((291.15+120)/(H466+120))*POWER(H466/291.15,3/2)</f>
        <v>1.87066595305024E-005</v>
      </c>
      <c r="R466" s="7" t="n">
        <f aca="false">B466/287/H466</f>
        <v>1.17682926829268</v>
      </c>
      <c r="S466" s="7" t="n">
        <f aca="false">POWER(H466/O466,0.4)*POWER(1+POWER(K466,1/3)*(0.2)*A466*A466,0.11)</f>
        <v>0.293242425579545</v>
      </c>
      <c r="T466" s="7" t="n">
        <f aca="false">0.0296*POWER(K466,0.43)*POWER(R466*D466,0.8)*POWER(Q466,0.2)*F466*(O466-H466)/K466*S466/POWER(G466,0.2)</f>
        <v>16371791.3116809</v>
      </c>
      <c r="U466" s="0" t="n">
        <v>3.6591</v>
      </c>
    </row>
    <row r="467" customFormat="false" ht="17.35" hidden="false" customHeight="false" outlineLevel="0" collapsed="false">
      <c r="A467" s="6" t="n">
        <v>27</v>
      </c>
      <c r="B467" s="7" t="n">
        <v>101325</v>
      </c>
      <c r="C467" s="6" t="n">
        <v>198.64</v>
      </c>
      <c r="D467" s="6" t="n">
        <v>7600</v>
      </c>
      <c r="E467" s="8" t="n">
        <f aca="false">B467/287/C467</f>
        <v>1.77732974470301</v>
      </c>
      <c r="F467" s="7" t="n">
        <v>1005</v>
      </c>
      <c r="G467" s="0" t="n">
        <v>103.27082</v>
      </c>
      <c r="H467" s="7" t="n">
        <v>300</v>
      </c>
      <c r="I467" s="8" t="n">
        <f aca="false">0.5+0.039*A467*A467+0.5*H467/C467</f>
        <v>29.6861349174386</v>
      </c>
      <c r="J467" s="8" t="n">
        <f aca="false">POWER(I467,-1/3)</f>
        <v>0.322960033189855</v>
      </c>
      <c r="K467" s="7" t="n">
        <v>0.71</v>
      </c>
      <c r="L467" s="8" t="n">
        <f aca="false">0.00001827*((291.15+120)/(C467+120))*POWER(C467/291.15,3/2)</f>
        <v>1.32850568346379E-005</v>
      </c>
      <c r="M467" s="7" t="n">
        <f aca="false">E467*D467*G467/L467</f>
        <v>105001574210.174</v>
      </c>
      <c r="N467" s="7" t="n">
        <f aca="false">0.332*SQRT(J467)*POWER(K467,-2/3)/SQRT(M467)</f>
        <v>7.31603323977763E-007</v>
      </c>
      <c r="O467" s="7" t="n">
        <f aca="false">C467+0.85*D467*D467/2/F467</f>
        <v>24624.5106467662</v>
      </c>
      <c r="P467" s="7" t="n">
        <f aca="false">N467*E467*D467*F467*(O467-H467)</f>
        <v>241583.598046057</v>
      </c>
      <c r="Q467" s="7" t="n">
        <f aca="false">0.00001827*((291.15+120)/(H467+120))*POWER(H467/291.15,3/2)</f>
        <v>1.87066595305024E-005</v>
      </c>
      <c r="R467" s="7" t="n">
        <f aca="false">B467/287/H467</f>
        <v>1.17682926829268</v>
      </c>
      <c r="S467" s="7" t="n">
        <f aca="false">POWER(H467/O467,0.4)*POWER(1+POWER(K467,1/3)*(0.2)*A467*A467,0.11)</f>
        <v>0.293242425579545</v>
      </c>
      <c r="T467" s="7" t="n">
        <f aca="false">0.0296*POWER(K467,0.43)*POWER(R467*D467,0.8)*POWER(Q467,0.2)*F467*(O467-H467)/K467*S467/POWER(G467,0.2)</f>
        <v>16762422.9702005</v>
      </c>
      <c r="U467" s="0" t="n">
        <v>3.6626</v>
      </c>
    </row>
    <row r="468" customFormat="false" ht="17.35" hidden="false" customHeight="false" outlineLevel="0" collapsed="false">
      <c r="A468" s="6" t="n">
        <v>27</v>
      </c>
      <c r="B468" s="7" t="n">
        <v>101325</v>
      </c>
      <c r="C468" s="6" t="n">
        <v>198.64</v>
      </c>
      <c r="D468" s="6" t="n">
        <v>7600</v>
      </c>
      <c r="E468" s="8" t="n">
        <f aca="false">B468/287/C468</f>
        <v>1.77732974470301</v>
      </c>
      <c r="F468" s="7" t="n">
        <v>1005</v>
      </c>
      <c r="G468" s="0" t="n">
        <v>92.94196</v>
      </c>
      <c r="H468" s="7" t="n">
        <v>300</v>
      </c>
      <c r="I468" s="8" t="n">
        <f aca="false">0.5+0.039*A468*A468+0.5*H468/C468</f>
        <v>29.6861349174386</v>
      </c>
      <c r="J468" s="8" t="n">
        <f aca="false">POWER(I468,-1/3)</f>
        <v>0.322960033189855</v>
      </c>
      <c r="K468" s="7" t="n">
        <v>0.71</v>
      </c>
      <c r="L468" s="8" t="n">
        <f aca="false">0.00001827*((291.15+120)/(C468+120))*POWER(C468/291.15,3/2)</f>
        <v>1.32850568346379E-005</v>
      </c>
      <c r="M468" s="7" t="n">
        <f aca="false">E468*D468*G468/L468</f>
        <v>94499608990.991</v>
      </c>
      <c r="N468" s="7" t="n">
        <f aca="false">0.332*SQRT(J468)*POWER(K468,-2/3)/SQRT(M468)</f>
        <v>7.71184992202794E-007</v>
      </c>
      <c r="O468" s="7" t="n">
        <f aca="false">C468+0.85*D468*D468/2/F468</f>
        <v>24624.5106467662</v>
      </c>
      <c r="P468" s="7" t="n">
        <f aca="false">N468*E468*D468*F468*(O468-H468)</f>
        <v>254653.907478876</v>
      </c>
      <c r="Q468" s="7" t="n">
        <f aca="false">0.00001827*((291.15+120)/(H468+120))*POWER(H468/291.15,3/2)</f>
        <v>1.87066595305024E-005</v>
      </c>
      <c r="R468" s="7" t="n">
        <f aca="false">B468/287/H468</f>
        <v>1.17682926829268</v>
      </c>
      <c r="S468" s="7" t="n">
        <f aca="false">POWER(H468/O468,0.4)*POWER(1+POWER(K468,1/3)*(0.2)*A468*A468,0.11)</f>
        <v>0.293242425579545</v>
      </c>
      <c r="T468" s="7" t="n">
        <f aca="false">0.0296*POWER(K468,0.43)*POWER(R468*D468,0.8)*POWER(Q468,0.2)*F468*(O468-H468)/K468*S468/POWER(G468,0.2)</f>
        <v>17119455.7922293</v>
      </c>
      <c r="U468" s="0" t="n">
        <v>3.666</v>
      </c>
    </row>
    <row r="469" customFormat="false" ht="17.35" hidden="false" customHeight="false" outlineLevel="0" collapsed="false">
      <c r="A469" s="6" t="n">
        <v>27</v>
      </c>
      <c r="B469" s="7" t="n">
        <v>101325</v>
      </c>
      <c r="C469" s="6" t="n">
        <v>198.64</v>
      </c>
      <c r="D469" s="6" t="n">
        <v>7600</v>
      </c>
      <c r="E469" s="8" t="n">
        <f aca="false">B469/287/C469</f>
        <v>1.77732974470301</v>
      </c>
      <c r="F469" s="7" t="n">
        <v>1005</v>
      </c>
      <c r="G469" s="0" t="n">
        <v>84.47921</v>
      </c>
      <c r="H469" s="7" t="n">
        <v>300</v>
      </c>
      <c r="I469" s="8" t="n">
        <f aca="false">0.5+0.039*A469*A469+0.5*H469/C469</f>
        <v>29.6861349174386</v>
      </c>
      <c r="J469" s="8" t="n">
        <f aca="false">POWER(I469,-1/3)</f>
        <v>0.322960033189855</v>
      </c>
      <c r="K469" s="7" t="n">
        <v>0.71</v>
      </c>
      <c r="L469" s="8" t="n">
        <f aca="false">0.00001827*((291.15+120)/(C469+120))*POWER(C469/291.15,3/2)</f>
        <v>1.32850568346379E-005</v>
      </c>
      <c r="M469" s="7" t="n">
        <f aca="false">E469*D469*G469/L469</f>
        <v>85895028605.6784</v>
      </c>
      <c r="N469" s="7" t="n">
        <f aca="false">0.332*SQRT(J469)*POWER(K469,-2/3)/SQRT(M469)</f>
        <v>8.08890175666138E-007</v>
      </c>
      <c r="O469" s="7" t="n">
        <f aca="false">C469+0.85*D469*D469/2/F469</f>
        <v>24624.5106467662</v>
      </c>
      <c r="P469" s="7" t="n">
        <f aca="false">N469*E469*D469*F469*(O469-H469)</f>
        <v>267104.580661354</v>
      </c>
      <c r="Q469" s="7" t="n">
        <f aca="false">0.00001827*((291.15+120)/(H469+120))*POWER(H469/291.15,3/2)</f>
        <v>1.87066595305024E-005</v>
      </c>
      <c r="R469" s="7" t="n">
        <f aca="false">B469/287/H469</f>
        <v>1.17682926829268</v>
      </c>
      <c r="S469" s="7" t="n">
        <f aca="false">POWER(H469/O469,0.4)*POWER(1+POWER(K469,1/3)*(0.2)*A469*A469,0.11)</f>
        <v>0.293242425579545</v>
      </c>
      <c r="T469" s="7" t="n">
        <f aca="false">0.0296*POWER(K469,0.43)*POWER(R469*D469,0.8)*POWER(Q469,0.2)*F469*(O469-H469)/K469*S469/POWER(G469,0.2)</f>
        <v>17449474.4569623</v>
      </c>
      <c r="U469" s="0" t="n">
        <v>3.6694</v>
      </c>
    </row>
    <row r="470" customFormat="false" ht="17.35" hidden="false" customHeight="false" outlineLevel="0" collapsed="false">
      <c r="A470" s="6" t="n">
        <v>27</v>
      </c>
      <c r="B470" s="7" t="n">
        <v>101325</v>
      </c>
      <c r="C470" s="6" t="n">
        <v>198.64</v>
      </c>
      <c r="D470" s="6" t="n">
        <v>7600</v>
      </c>
      <c r="E470" s="8" t="n">
        <f aca="false">B470/287/C470</f>
        <v>1.77732974470301</v>
      </c>
      <c r="F470" s="7" t="n">
        <v>1005</v>
      </c>
      <c r="G470" s="0" t="n">
        <v>77.43911</v>
      </c>
      <c r="H470" s="7" t="n">
        <v>300</v>
      </c>
      <c r="I470" s="8" t="n">
        <f aca="false">0.5+0.039*A470*A470+0.5*H470/C470</f>
        <v>29.6861349174386</v>
      </c>
      <c r="J470" s="8" t="n">
        <f aca="false">POWER(I470,-1/3)</f>
        <v>0.322960033189855</v>
      </c>
      <c r="K470" s="7" t="n">
        <v>0.71</v>
      </c>
      <c r="L470" s="8" t="n">
        <f aca="false">0.00001827*((291.15+120)/(C470+120))*POWER(C470/291.15,3/2)</f>
        <v>1.32850568346379E-005</v>
      </c>
      <c r="M470" s="7" t="n">
        <f aca="false">E470*D470*G470/L470</f>
        <v>78736940942.6091</v>
      </c>
      <c r="N470" s="7" t="n">
        <f aca="false">0.332*SQRT(J470)*POWER(K470,-2/3)/SQRT(M470)</f>
        <v>8.44859138851043E-007</v>
      </c>
      <c r="O470" s="7" t="n">
        <f aca="false">C470+0.85*D470*D470/2/F470</f>
        <v>24624.5106467662</v>
      </c>
      <c r="P470" s="7" t="n">
        <f aca="false">N470*E470*D470*F470*(O470-H470)</f>
        <v>278981.934494235</v>
      </c>
      <c r="Q470" s="7" t="n">
        <f aca="false">0.00001827*((291.15+120)/(H470+120))*POWER(H470/291.15,3/2)</f>
        <v>1.87066595305024E-005</v>
      </c>
      <c r="R470" s="7" t="n">
        <f aca="false">B470/287/H470</f>
        <v>1.17682926829268</v>
      </c>
      <c r="S470" s="7" t="n">
        <f aca="false">POWER(H470/O470,0.4)*POWER(1+POWER(K470,1/3)*(0.2)*A470*A470,0.11)</f>
        <v>0.293242425579545</v>
      </c>
      <c r="T470" s="7" t="n">
        <f aca="false">0.0296*POWER(K470,0.43)*POWER(R470*D470,0.8)*POWER(Q470,0.2)*F470*(O470-H470)/K470*S470/POWER(G470,0.2)</f>
        <v>17755800.2076744</v>
      </c>
      <c r="U470" s="0" t="n">
        <v>3.6729</v>
      </c>
    </row>
    <row r="471" customFormat="false" ht="17.35" hidden="false" customHeight="false" outlineLevel="0" collapsed="false">
      <c r="A471" s="6" t="n">
        <v>27</v>
      </c>
      <c r="B471" s="7" t="n">
        <v>101325</v>
      </c>
      <c r="C471" s="6" t="n">
        <v>198.64</v>
      </c>
      <c r="D471" s="6" t="n">
        <v>7600</v>
      </c>
      <c r="E471" s="8" t="n">
        <f aca="false">B471/287/C471</f>
        <v>1.77732974470301</v>
      </c>
      <c r="F471" s="7" t="n">
        <v>1005</v>
      </c>
      <c r="G471" s="0" t="n">
        <v>71.47241</v>
      </c>
      <c r="H471" s="7" t="n">
        <v>300</v>
      </c>
      <c r="I471" s="8" t="n">
        <f aca="false">0.5+0.039*A471*A471+0.5*H471/C471</f>
        <v>29.6861349174386</v>
      </c>
      <c r="J471" s="8" t="n">
        <f aca="false">POWER(I471,-1/3)</f>
        <v>0.322960033189855</v>
      </c>
      <c r="K471" s="7" t="n">
        <v>0.71</v>
      </c>
      <c r="L471" s="8" t="n">
        <f aca="false">0.00001827*((291.15+120)/(C471+120))*POWER(C471/291.15,3/2)</f>
        <v>1.32850568346379E-005</v>
      </c>
      <c r="M471" s="7" t="n">
        <f aca="false">E471*D471*G471/L471</f>
        <v>72670242790.7029</v>
      </c>
      <c r="N471" s="7" t="n">
        <f aca="false">0.332*SQRT(J471)*POWER(K471,-2/3)/SQRT(M471)</f>
        <v>8.79417835858662E-007</v>
      </c>
      <c r="O471" s="7" t="n">
        <f aca="false">C471+0.85*D471*D471/2/F471</f>
        <v>24624.5106467662</v>
      </c>
      <c r="P471" s="7" t="n">
        <f aca="false">N471*E471*D471*F471*(O471-H471)</f>
        <v>290393.602666395</v>
      </c>
      <c r="Q471" s="7" t="n">
        <f aca="false">0.00001827*((291.15+120)/(H471+120))*POWER(H471/291.15,3/2)</f>
        <v>1.87066595305024E-005</v>
      </c>
      <c r="R471" s="7" t="n">
        <f aca="false">B471/287/H471</f>
        <v>1.17682926829268</v>
      </c>
      <c r="S471" s="7" t="n">
        <f aca="false">POWER(H471/O471,0.4)*POWER(1+POWER(K471,1/3)*(0.2)*A471*A471,0.11)</f>
        <v>0.293242425579545</v>
      </c>
      <c r="T471" s="7" t="n">
        <f aca="false">0.0296*POWER(K471,0.43)*POWER(R471*D471,0.8)*POWER(Q471,0.2)*F471*(O471-H471)/K471*S471/POWER(G471,0.2)</f>
        <v>18042829.0738018</v>
      </c>
      <c r="U471" s="0" t="n">
        <v>3.6763</v>
      </c>
    </row>
    <row r="472" customFormat="false" ht="17.35" hidden="false" customHeight="false" outlineLevel="0" collapsed="false">
      <c r="A472" s="6" t="n">
        <v>27</v>
      </c>
      <c r="B472" s="7" t="n">
        <v>101325</v>
      </c>
      <c r="C472" s="6" t="n">
        <v>198.64</v>
      </c>
      <c r="D472" s="6" t="n">
        <v>7600</v>
      </c>
      <c r="E472" s="8" t="n">
        <f aca="false">B472/287/C472</f>
        <v>1.77732974470301</v>
      </c>
      <c r="F472" s="7" t="n">
        <v>1005</v>
      </c>
      <c r="G472" s="0" t="n">
        <v>66.36421</v>
      </c>
      <c r="H472" s="7" t="n">
        <v>300</v>
      </c>
      <c r="I472" s="8" t="n">
        <f aca="false">0.5+0.039*A472*A472+0.5*H472/C472</f>
        <v>29.6861349174386</v>
      </c>
      <c r="J472" s="8" t="n">
        <f aca="false">POWER(I472,-1/3)</f>
        <v>0.322960033189855</v>
      </c>
      <c r="K472" s="7" t="n">
        <v>0.71</v>
      </c>
      <c r="L472" s="8" t="n">
        <f aca="false">0.00001827*((291.15+120)/(C472+120))*POWER(C472/291.15,3/2)</f>
        <v>1.32850568346379E-005</v>
      </c>
      <c r="M472" s="7" t="n">
        <f aca="false">E472*D472*G472/L472</f>
        <v>67476432560.6649</v>
      </c>
      <c r="N472" s="7" t="n">
        <f aca="false">0.332*SQRT(J472)*POWER(K472,-2/3)/SQRT(M472)</f>
        <v>9.12635836570045E-007</v>
      </c>
      <c r="O472" s="7" t="n">
        <f aca="false">C472+0.85*D472*D472/2/F472</f>
        <v>24624.5106467662</v>
      </c>
      <c r="P472" s="7" t="n">
        <f aca="false">N472*E472*D472*F472*(O472-H472)</f>
        <v>301362.557930459</v>
      </c>
      <c r="Q472" s="7" t="n">
        <f aca="false">0.00001827*((291.15+120)/(H472+120))*POWER(H472/291.15,3/2)</f>
        <v>1.87066595305024E-005</v>
      </c>
      <c r="R472" s="7" t="n">
        <f aca="false">B472/287/H472</f>
        <v>1.17682926829268</v>
      </c>
      <c r="S472" s="7" t="n">
        <f aca="false">POWER(H472/O472,0.4)*POWER(1+POWER(K472,1/3)*(0.2)*A472*A472,0.11)</f>
        <v>0.293242425579545</v>
      </c>
      <c r="T472" s="7" t="n">
        <f aca="false">0.0296*POWER(K472,0.43)*POWER(R472*D472,0.8)*POWER(Q472,0.2)*F472*(O472-H472)/K472*S472/POWER(G472,0.2)</f>
        <v>18312411.3132777</v>
      </c>
      <c r="U472" s="0" t="n">
        <v>3.6797</v>
      </c>
    </row>
    <row r="473" customFormat="false" ht="17.35" hidden="false" customHeight="false" outlineLevel="0" collapsed="false">
      <c r="A473" s="6" t="n">
        <v>27</v>
      </c>
      <c r="B473" s="7" t="n">
        <v>101325</v>
      </c>
      <c r="C473" s="6" t="n">
        <v>198.64</v>
      </c>
      <c r="D473" s="6" t="n">
        <v>7600</v>
      </c>
      <c r="E473" s="8" t="n">
        <f aca="false">B473/287/C473</f>
        <v>1.77732974470301</v>
      </c>
      <c r="F473" s="7" t="n">
        <v>1005</v>
      </c>
      <c r="G473" s="0" t="n">
        <v>61.93786</v>
      </c>
      <c r="H473" s="7" t="n">
        <v>300</v>
      </c>
      <c r="I473" s="8" t="n">
        <f aca="false">0.5+0.039*A473*A473+0.5*H473/C473</f>
        <v>29.6861349174386</v>
      </c>
      <c r="J473" s="8" t="n">
        <f aca="false">POWER(I473,-1/3)</f>
        <v>0.322960033189855</v>
      </c>
      <c r="K473" s="7" t="n">
        <v>0.71</v>
      </c>
      <c r="L473" s="8" t="n">
        <f aca="false">0.00001827*((291.15+120)/(C473+120))*POWER(C473/291.15,3/2)</f>
        <v>1.32850568346379E-005</v>
      </c>
      <c r="M473" s="7" t="n">
        <f aca="false">E473*D473*G473/L473</f>
        <v>62975899709.2244</v>
      </c>
      <c r="N473" s="7" t="n">
        <f aca="false">0.332*SQRT(J473)*POWER(K473,-2/3)/SQRT(M473)</f>
        <v>9.44683619021716E-007</v>
      </c>
      <c r="O473" s="7" t="n">
        <f aca="false">C473+0.85*D473*D473/2/F473</f>
        <v>24624.5106467662</v>
      </c>
      <c r="P473" s="7" t="n">
        <f aca="false">N473*E473*D473*F473*(O473-H473)</f>
        <v>311945.094040297</v>
      </c>
      <c r="Q473" s="7" t="n">
        <f aca="false">0.00001827*((291.15+120)/(H473+120))*POWER(H473/291.15,3/2)</f>
        <v>1.87066595305024E-005</v>
      </c>
      <c r="R473" s="7" t="n">
        <f aca="false">B473/287/H473</f>
        <v>1.17682926829268</v>
      </c>
      <c r="S473" s="7" t="n">
        <f aca="false">POWER(H473/O473,0.4)*POWER(1+POWER(K473,1/3)*(0.2)*A473*A473,0.11)</f>
        <v>0.293242425579545</v>
      </c>
      <c r="T473" s="7" t="n">
        <f aca="false">0.0296*POWER(K473,0.43)*POWER(R473*D473,0.8)*POWER(Q473,0.2)*F473*(O473-H473)/K473*S473/POWER(G473,0.2)</f>
        <v>18566971.9365748</v>
      </c>
      <c r="U473" s="0" t="n">
        <v>3.6832</v>
      </c>
    </row>
    <row r="474" customFormat="false" ht="17.35" hidden="false" customHeight="false" outlineLevel="0" collapsed="false">
      <c r="A474" s="6" t="n">
        <v>27</v>
      </c>
      <c r="B474" s="7" t="n">
        <v>101325</v>
      </c>
      <c r="C474" s="6" t="n">
        <v>198.64</v>
      </c>
      <c r="D474" s="6" t="n">
        <v>7600</v>
      </c>
      <c r="E474" s="8" t="n">
        <f aca="false">B474/287/C474</f>
        <v>1.77732974470301</v>
      </c>
      <c r="F474" s="7" t="n">
        <v>1005</v>
      </c>
      <c r="G474" s="0" t="n">
        <v>58.05666</v>
      </c>
      <c r="H474" s="7" t="n">
        <v>300</v>
      </c>
      <c r="I474" s="8" t="n">
        <f aca="false">0.5+0.039*A474*A474+0.5*H474/C474</f>
        <v>29.6861349174386</v>
      </c>
      <c r="J474" s="8" t="n">
        <f aca="false">POWER(I474,-1/3)</f>
        <v>0.322960033189855</v>
      </c>
      <c r="K474" s="7" t="n">
        <v>0.71</v>
      </c>
      <c r="L474" s="8" t="n">
        <f aca="false">0.00001827*((291.15+120)/(C474+120))*POWER(C474/291.15,3/2)</f>
        <v>1.32850568346379E-005</v>
      </c>
      <c r="M474" s="7" t="n">
        <f aca="false">E474*D474*G474/L474</f>
        <v>59029653230.0686</v>
      </c>
      <c r="N474" s="7" t="n">
        <f aca="false">0.332*SQRT(J474)*POWER(K474,-2/3)/SQRT(M474)</f>
        <v>9.75749773392029E-007</v>
      </c>
      <c r="O474" s="7" t="n">
        <f aca="false">C474+0.85*D474*D474/2/F474</f>
        <v>24624.5106467662</v>
      </c>
      <c r="P474" s="7" t="n">
        <f aca="false">N474*E474*D474*F474*(O474-H474)</f>
        <v>322203.485581534</v>
      </c>
      <c r="Q474" s="7" t="n">
        <f aca="false">0.00001827*((291.15+120)/(H474+120))*POWER(H474/291.15,3/2)</f>
        <v>1.87066595305024E-005</v>
      </c>
      <c r="R474" s="7" t="n">
        <f aca="false">B474/287/H474</f>
        <v>1.17682926829268</v>
      </c>
      <c r="S474" s="7" t="n">
        <f aca="false">POWER(H474/O474,0.4)*POWER(1+POWER(K474,1/3)*(0.2)*A474*A474,0.11)</f>
        <v>0.293242425579545</v>
      </c>
      <c r="T474" s="7" t="n">
        <f aca="false">0.0296*POWER(K474,0.43)*POWER(R474*D474,0.8)*POWER(Q474,0.2)*F474*(O474-H474)/K474*S474/POWER(G474,0.2)</f>
        <v>18808835.611852</v>
      </c>
      <c r="U474" s="0" t="n">
        <v>3.6866</v>
      </c>
    </row>
    <row r="475" customFormat="false" ht="17.35" hidden="false" customHeight="false" outlineLevel="0" collapsed="false">
      <c r="A475" s="6" t="n">
        <v>27</v>
      </c>
      <c r="B475" s="7" t="n">
        <v>101325</v>
      </c>
      <c r="C475" s="6" t="n">
        <v>198.64</v>
      </c>
      <c r="D475" s="6" t="n">
        <v>7600</v>
      </c>
      <c r="E475" s="8" t="n">
        <f aca="false">B475/287/C475</f>
        <v>1.77732974470301</v>
      </c>
      <c r="F475" s="7" t="n">
        <v>1005</v>
      </c>
      <c r="G475" s="0" t="n">
        <v>54.6371</v>
      </c>
      <c r="H475" s="7" t="n">
        <v>300</v>
      </c>
      <c r="I475" s="8" t="n">
        <f aca="false">0.5+0.039*A475*A475+0.5*H475/C475</f>
        <v>29.6861349174386</v>
      </c>
      <c r="J475" s="8" t="n">
        <f aca="false">POWER(I475,-1/3)</f>
        <v>0.322960033189855</v>
      </c>
      <c r="K475" s="7" t="n">
        <v>0.71</v>
      </c>
      <c r="L475" s="8" t="n">
        <f aca="false">0.00001827*((291.15+120)/(C475+120))*POWER(C475/291.15,3/2)</f>
        <v>1.32850568346379E-005</v>
      </c>
      <c r="M475" s="7" t="n">
        <f aca="false">E475*D475*G475/L475</f>
        <v>55552783547.9441</v>
      </c>
      <c r="N475" s="7" t="n">
        <f aca="false">0.332*SQRT(J475)*POWER(K475,-2/3)/SQRT(M475)</f>
        <v>1.00582091644599E-006</v>
      </c>
      <c r="O475" s="7" t="n">
        <f aca="false">C475+0.85*D475*D475/2/F475</f>
        <v>24624.5106467662</v>
      </c>
      <c r="P475" s="7" t="n">
        <f aca="false">N475*E475*D475*F475*(O475-H475)</f>
        <v>332133.313260329</v>
      </c>
      <c r="Q475" s="7" t="n">
        <f aca="false">0.00001827*((291.15+120)/(H475+120))*POWER(H475/291.15,3/2)</f>
        <v>1.87066595305024E-005</v>
      </c>
      <c r="R475" s="7" t="n">
        <f aca="false">B475/287/H475</f>
        <v>1.17682926829268</v>
      </c>
      <c r="S475" s="7" t="n">
        <f aca="false">POWER(H475/O475,0.4)*POWER(1+POWER(K475,1/3)*(0.2)*A475*A475,0.11)</f>
        <v>0.293242425579545</v>
      </c>
      <c r="T475" s="7" t="n">
        <f aca="false">0.0296*POWER(K475,0.43)*POWER(R475*D475,0.8)*POWER(Q475,0.2)*F475*(O475-H475)/K475*S475/POWER(G475,0.2)</f>
        <v>19038590.4759114</v>
      </c>
      <c r="U475" s="0" t="n">
        <v>3.69</v>
      </c>
    </row>
    <row r="476" customFormat="false" ht="17.35" hidden="false" customHeight="false" outlineLevel="0" collapsed="false">
      <c r="A476" s="6" t="n">
        <v>27</v>
      </c>
      <c r="B476" s="7" t="n">
        <v>101325</v>
      </c>
      <c r="C476" s="6" t="n">
        <v>198.64</v>
      </c>
      <c r="D476" s="6" t="n">
        <v>7600</v>
      </c>
      <c r="E476" s="8" t="n">
        <f aca="false">B476/287/C476</f>
        <v>1.77732974470301</v>
      </c>
      <c r="F476" s="7" t="n">
        <v>1005</v>
      </c>
      <c r="G476" s="0" t="n">
        <v>51.59425</v>
      </c>
      <c r="H476" s="7" t="n">
        <v>300</v>
      </c>
      <c r="I476" s="8" t="n">
        <f aca="false">0.5+0.039*A476*A476+0.5*H476/C476</f>
        <v>29.6861349174386</v>
      </c>
      <c r="J476" s="8" t="n">
        <f aca="false">POWER(I476,-1/3)</f>
        <v>0.322960033189855</v>
      </c>
      <c r="K476" s="7" t="n">
        <v>0.71</v>
      </c>
      <c r="L476" s="8" t="n">
        <f aca="false">0.00001827*((291.15+120)/(C476+120))*POWER(C476/291.15,3/2)</f>
        <v>1.32850568346379E-005</v>
      </c>
      <c r="M476" s="7" t="n">
        <f aca="false">E476*D476*G476/L476</f>
        <v>52458937289.2872</v>
      </c>
      <c r="N476" s="7" t="n">
        <f aca="false">0.332*SQRT(J476)*POWER(K476,-2/3)/SQRT(M476)</f>
        <v>1.03505596102257E-006</v>
      </c>
      <c r="O476" s="7" t="n">
        <f aca="false">C476+0.85*D476*D476/2/F476</f>
        <v>24624.5106467662</v>
      </c>
      <c r="P476" s="7" t="n">
        <f aca="false">N476*E476*D476*F476*(O476-H476)</f>
        <v>341787.051873008</v>
      </c>
      <c r="Q476" s="7" t="n">
        <f aca="false">0.00001827*((291.15+120)/(H476+120))*POWER(H476/291.15,3/2)</f>
        <v>1.87066595305024E-005</v>
      </c>
      <c r="R476" s="7" t="n">
        <f aca="false">B476/287/H476</f>
        <v>1.17682926829268</v>
      </c>
      <c r="S476" s="7" t="n">
        <f aca="false">POWER(H476/O476,0.4)*POWER(1+POWER(K476,1/3)*(0.2)*A476*A476,0.11)</f>
        <v>0.293242425579545</v>
      </c>
      <c r="T476" s="7" t="n">
        <f aca="false">0.0296*POWER(K476,0.43)*POWER(R476*D476,0.8)*POWER(Q476,0.2)*F476*(O476-H476)/K476*S476/POWER(G476,0.2)</f>
        <v>19258038.8931309</v>
      </c>
      <c r="U476" s="0" t="n">
        <v>3.6935</v>
      </c>
    </row>
    <row r="477" customFormat="false" ht="17.35" hidden="false" customHeight="false" outlineLevel="0" collapsed="false">
      <c r="A477" s="6" t="n">
        <v>27</v>
      </c>
      <c r="B477" s="7" t="n">
        <v>101325</v>
      </c>
      <c r="C477" s="6" t="n">
        <v>198.64</v>
      </c>
      <c r="D477" s="6" t="n">
        <v>7600</v>
      </c>
      <c r="E477" s="8" t="n">
        <f aca="false">B477/287/C477</f>
        <v>1.77732974470301</v>
      </c>
      <c r="F477" s="7" t="n">
        <v>1005</v>
      </c>
      <c r="G477" s="0" t="n">
        <v>48.87242</v>
      </c>
      <c r="H477" s="7" t="n">
        <v>300</v>
      </c>
      <c r="I477" s="8" t="n">
        <f aca="false">0.5+0.039*A477*A477+0.5*H477/C477</f>
        <v>29.6861349174386</v>
      </c>
      <c r="J477" s="8" t="n">
        <f aca="false">POWER(I477,-1/3)</f>
        <v>0.322960033189855</v>
      </c>
      <c r="K477" s="7" t="n">
        <v>0.71</v>
      </c>
      <c r="L477" s="8" t="n">
        <f aca="false">0.00001827*((291.15+120)/(C477+120))*POWER(C477/291.15,3/2)</f>
        <v>1.32850568346379E-005</v>
      </c>
      <c r="M477" s="7" t="n">
        <f aca="false">E477*D477*G477/L477</f>
        <v>49691491124.606</v>
      </c>
      <c r="N477" s="7" t="n">
        <f aca="false">0.332*SQRT(J477)*POWER(K477,-2/3)/SQRT(M477)</f>
        <v>1.06348791839918E-006</v>
      </c>
      <c r="O477" s="7" t="n">
        <f aca="false">C477+0.85*D477*D477/2/F477</f>
        <v>24624.5106467662</v>
      </c>
      <c r="P477" s="7" t="n">
        <f aca="false">N477*E477*D477*F477*(O477-H477)</f>
        <v>351175.602112483</v>
      </c>
      <c r="Q477" s="7" t="n">
        <f aca="false">0.00001827*((291.15+120)/(H477+120))*POWER(H477/291.15,3/2)</f>
        <v>1.87066595305024E-005</v>
      </c>
      <c r="R477" s="7" t="n">
        <f aca="false">B477/287/H477</f>
        <v>1.17682926829268</v>
      </c>
      <c r="S477" s="7" t="n">
        <f aca="false">POWER(H477/O477,0.4)*POWER(1+POWER(K477,1/3)*(0.2)*A477*A477,0.11)</f>
        <v>0.293242425579545</v>
      </c>
      <c r="T477" s="7" t="n">
        <f aca="false">0.0296*POWER(K477,0.43)*POWER(R477*D477,0.8)*POWER(Q477,0.2)*F477*(O477-H477)/K477*S477/POWER(G477,0.2)</f>
        <v>19467919.9287515</v>
      </c>
      <c r="U477" s="0" t="n">
        <v>3.6969</v>
      </c>
    </row>
    <row r="478" customFormat="false" ht="17.35" hidden="false" customHeight="false" outlineLevel="0" collapsed="false">
      <c r="A478" s="6" t="n">
        <v>27</v>
      </c>
      <c r="B478" s="7" t="n">
        <v>101325</v>
      </c>
      <c r="C478" s="6" t="n">
        <v>198.64</v>
      </c>
      <c r="D478" s="6" t="n">
        <v>7600</v>
      </c>
      <c r="E478" s="8" t="n">
        <f aca="false">B478/287/C478</f>
        <v>1.77732974470301</v>
      </c>
      <c r="F478" s="7" t="n">
        <v>1005</v>
      </c>
      <c r="G478" s="0" t="n">
        <v>46.42793</v>
      </c>
      <c r="H478" s="7" t="n">
        <v>300</v>
      </c>
      <c r="I478" s="8" t="n">
        <f aca="false">0.5+0.039*A478*A478+0.5*H478/C478</f>
        <v>29.6861349174386</v>
      </c>
      <c r="J478" s="8" t="n">
        <f aca="false">POWER(I478,-1/3)</f>
        <v>0.322960033189855</v>
      </c>
      <c r="K478" s="7" t="n">
        <v>0.71</v>
      </c>
      <c r="L478" s="8" t="n">
        <f aca="false">0.00001827*((291.15+120)/(C478+120))*POWER(C478/291.15,3/2)</f>
        <v>1.32850568346379E-005</v>
      </c>
      <c r="M478" s="7" t="n">
        <f aca="false">E478*D478*G478/L478</f>
        <v>47206033004.4804</v>
      </c>
      <c r="N478" s="7" t="n">
        <f aca="false">0.332*SQRT(J478)*POWER(K478,-2/3)/SQRT(M478)</f>
        <v>1.09112579323816E-006</v>
      </c>
      <c r="O478" s="7" t="n">
        <f aca="false">C478+0.85*D478*D478/2/F478</f>
        <v>24624.5106467662</v>
      </c>
      <c r="P478" s="7" t="n">
        <f aca="false">N478*E478*D478*F478*(O478-H478)</f>
        <v>360301.937418951</v>
      </c>
      <c r="Q478" s="7" t="n">
        <f aca="false">0.00001827*((291.15+120)/(H478+120))*POWER(H478/291.15,3/2)</f>
        <v>1.87066595305024E-005</v>
      </c>
      <c r="R478" s="7" t="n">
        <f aca="false">B478/287/H478</f>
        <v>1.17682926829268</v>
      </c>
      <c r="S478" s="7" t="n">
        <f aca="false">POWER(H478/O478,0.4)*POWER(1+POWER(K478,1/3)*(0.2)*A478*A478,0.11)</f>
        <v>0.293242425579545</v>
      </c>
      <c r="T478" s="7" t="n">
        <f aca="false">0.0296*POWER(K478,0.43)*POWER(R478*D478,0.8)*POWER(Q478,0.2)*F478*(O478-H478)/K478*S478/POWER(G478,0.2)</f>
        <v>19668736.2209366</v>
      </c>
      <c r="U478" s="0" t="n">
        <v>3.7003</v>
      </c>
    </row>
    <row r="479" customFormat="false" ht="17.35" hidden="false" customHeight="false" outlineLevel="0" collapsed="false">
      <c r="A479" s="6" t="n">
        <v>27</v>
      </c>
      <c r="B479" s="7" t="n">
        <v>101325</v>
      </c>
      <c r="C479" s="6" t="n">
        <v>198.64</v>
      </c>
      <c r="D479" s="6" t="n">
        <v>7600</v>
      </c>
      <c r="E479" s="8" t="n">
        <f aca="false">B479/287/C479</f>
        <v>1.77732974470301</v>
      </c>
      <c r="F479" s="7" t="n">
        <v>1005</v>
      </c>
      <c r="G479" s="0" t="n">
        <v>44.21306</v>
      </c>
      <c r="H479" s="7" t="n">
        <v>300</v>
      </c>
      <c r="I479" s="8" t="n">
        <f aca="false">0.5+0.039*A479*A479+0.5*H479/C479</f>
        <v>29.6861349174386</v>
      </c>
      <c r="J479" s="8" t="n">
        <f aca="false">POWER(I479,-1/3)</f>
        <v>0.322960033189855</v>
      </c>
      <c r="K479" s="7" t="n">
        <v>0.71</v>
      </c>
      <c r="L479" s="8" t="n">
        <f aca="false">0.00001827*((291.15+120)/(C479+120))*POWER(C479/291.15,3/2)</f>
        <v>1.32850568346379E-005</v>
      </c>
      <c r="M479" s="7" t="n">
        <f aca="false">E479*D479*G479/L479</f>
        <v>44954043171.6226</v>
      </c>
      <c r="N479" s="7" t="n">
        <f aca="false">0.332*SQRT(J479)*POWER(K479,-2/3)/SQRT(M479)</f>
        <v>1.1181220083535E-006</v>
      </c>
      <c r="O479" s="7" t="n">
        <f aca="false">C479+0.85*D479*D479/2/F479</f>
        <v>24624.5106467662</v>
      </c>
      <c r="P479" s="7" t="n">
        <f aca="false">N479*E479*D479*F479*(O479-H479)</f>
        <v>369216.389509916</v>
      </c>
      <c r="Q479" s="7" t="n">
        <f aca="false">0.00001827*((291.15+120)/(H479+120))*POWER(H479/291.15,3/2)</f>
        <v>1.87066595305024E-005</v>
      </c>
      <c r="R479" s="7" t="n">
        <f aca="false">B479/287/H479</f>
        <v>1.17682926829268</v>
      </c>
      <c r="S479" s="7" t="n">
        <f aca="false">POWER(H479/O479,0.4)*POWER(1+POWER(K479,1/3)*(0.2)*A479*A479,0.11)</f>
        <v>0.293242425579545</v>
      </c>
      <c r="T479" s="7" t="n">
        <f aca="false">0.0296*POWER(K479,0.43)*POWER(R479*D479,0.8)*POWER(Q479,0.2)*F479*(O479-H479)/K479*S479/POWER(G479,0.2)</f>
        <v>19861964.6901899</v>
      </c>
      <c r="U479" s="0" t="n">
        <v>3.7037</v>
      </c>
    </row>
    <row r="480" customFormat="false" ht="17.35" hidden="false" customHeight="false" outlineLevel="0" collapsed="false">
      <c r="A480" s="6" t="n">
        <v>27</v>
      </c>
      <c r="B480" s="7" t="n">
        <v>101325</v>
      </c>
      <c r="C480" s="6" t="n">
        <v>198.64</v>
      </c>
      <c r="D480" s="6" t="n">
        <v>7600</v>
      </c>
      <c r="E480" s="8" t="n">
        <f aca="false">B480/287/C480</f>
        <v>1.77732974470301</v>
      </c>
      <c r="F480" s="7" t="n">
        <v>1005</v>
      </c>
      <c r="G480" s="0" t="n">
        <v>42.19322</v>
      </c>
      <c r="H480" s="7" t="n">
        <v>300</v>
      </c>
      <c r="I480" s="8" t="n">
        <f aca="false">0.5+0.039*A480*A480+0.5*H480/C480</f>
        <v>29.6861349174386</v>
      </c>
      <c r="J480" s="8" t="n">
        <f aca="false">POWER(I480,-1/3)</f>
        <v>0.322960033189855</v>
      </c>
      <c r="K480" s="7" t="n">
        <v>0.71</v>
      </c>
      <c r="L480" s="8" t="n">
        <f aca="false">0.00001827*((291.15+120)/(C480+120))*POWER(C480/291.15,3/2)</f>
        <v>1.32850568346379E-005</v>
      </c>
      <c r="M480" s="7" t="n">
        <f aca="false">E480*D480*G480/L480</f>
        <v>42900351919.3146</v>
      </c>
      <c r="N480" s="7" t="n">
        <f aca="false">0.332*SQRT(J480)*POWER(K480,-2/3)/SQRT(M480)</f>
        <v>1.14457207971783E-006</v>
      </c>
      <c r="O480" s="7" t="n">
        <f aca="false">C480+0.85*D480*D480/2/F480</f>
        <v>24624.5106467662</v>
      </c>
      <c r="P480" s="7" t="n">
        <f aca="false">N480*E480*D480*F480*(O480-H480)</f>
        <v>377950.498827554</v>
      </c>
      <c r="Q480" s="7" t="n">
        <f aca="false">0.00001827*((291.15+120)/(H480+120))*POWER(H480/291.15,3/2)</f>
        <v>1.87066595305024E-005</v>
      </c>
      <c r="R480" s="7" t="n">
        <f aca="false">B480/287/H480</f>
        <v>1.17682926829268</v>
      </c>
      <c r="S480" s="7" t="n">
        <f aca="false">POWER(H480/O480,0.4)*POWER(1+POWER(K480,1/3)*(0.2)*A480*A480,0.11)</f>
        <v>0.293242425579545</v>
      </c>
      <c r="T480" s="7" t="n">
        <f aca="false">0.0296*POWER(K480,0.43)*POWER(R480*D480,0.8)*POWER(Q480,0.2)*F480*(O480-H480)/K480*S480/POWER(G480,0.2)</f>
        <v>20048587.7709471</v>
      </c>
      <c r="U480" s="0" t="n">
        <v>3.7072</v>
      </c>
    </row>
    <row r="481" customFormat="false" ht="17.35" hidden="false" customHeight="false" outlineLevel="0" collapsed="false">
      <c r="A481" s="6" t="n">
        <v>27</v>
      </c>
      <c r="B481" s="7" t="n">
        <v>101325</v>
      </c>
      <c r="C481" s="6" t="n">
        <v>198.64</v>
      </c>
      <c r="D481" s="6" t="n">
        <v>7600</v>
      </c>
      <c r="E481" s="8" t="n">
        <f aca="false">B481/287/C481</f>
        <v>1.77732974470301</v>
      </c>
      <c r="F481" s="7" t="n">
        <v>1005</v>
      </c>
      <c r="G481" s="0" t="n">
        <v>40.35829</v>
      </c>
      <c r="H481" s="7" t="n">
        <v>300</v>
      </c>
      <c r="I481" s="8" t="n">
        <f aca="false">0.5+0.039*A481*A481+0.5*H481/C481</f>
        <v>29.6861349174386</v>
      </c>
      <c r="J481" s="8" t="n">
        <f aca="false">POWER(I481,-1/3)</f>
        <v>0.322960033189855</v>
      </c>
      <c r="K481" s="7" t="n">
        <v>0.71</v>
      </c>
      <c r="L481" s="8" t="n">
        <f aca="false">0.00001827*((291.15+120)/(C481+120))*POWER(C481/291.15,3/2)</f>
        <v>1.32850568346379E-005</v>
      </c>
      <c r="M481" s="7" t="n">
        <f aca="false">E481*D481*G481/L481</f>
        <v>41034669642.6998</v>
      </c>
      <c r="N481" s="7" t="n">
        <f aca="false">0.332*SQRT(J481)*POWER(K481,-2/3)/SQRT(M481)</f>
        <v>1.17030242347125E-006</v>
      </c>
      <c r="O481" s="7" t="n">
        <f aca="false">C481+0.85*D481*D481/2/F481</f>
        <v>24624.5106467662</v>
      </c>
      <c r="P481" s="7" t="n">
        <f aca="false">N481*E481*D481*F481*(O481-H481)</f>
        <v>386446.946040391</v>
      </c>
      <c r="Q481" s="7" t="n">
        <f aca="false">0.00001827*((291.15+120)/(H481+120))*POWER(H481/291.15,3/2)</f>
        <v>1.87066595305024E-005</v>
      </c>
      <c r="R481" s="7" t="n">
        <f aca="false">B481/287/H481</f>
        <v>1.17682926829268</v>
      </c>
      <c r="S481" s="7" t="n">
        <f aca="false">POWER(H481/O481,0.4)*POWER(1+POWER(K481,1/3)*(0.2)*A481*A481,0.11)</f>
        <v>0.293242425579545</v>
      </c>
      <c r="T481" s="7" t="n">
        <f aca="false">0.0296*POWER(K481,0.43)*POWER(R481*D481,0.8)*POWER(Q481,0.2)*F481*(O481-H481)/K481*S481/POWER(G481,0.2)</f>
        <v>20227665.7640713</v>
      </c>
      <c r="U481" s="0" t="n">
        <v>3.7106</v>
      </c>
    </row>
    <row r="482" customFormat="false" ht="17.35" hidden="false" customHeight="false" outlineLevel="0" collapsed="false">
      <c r="A482" s="6" t="n">
        <v>27</v>
      </c>
      <c r="B482" s="7" t="n">
        <v>101325</v>
      </c>
      <c r="C482" s="6" t="n">
        <v>198.64</v>
      </c>
      <c r="D482" s="6" t="n">
        <v>7600</v>
      </c>
      <c r="E482" s="8" t="n">
        <f aca="false">B482/287/C482</f>
        <v>1.77732974470301</v>
      </c>
      <c r="F482" s="7" t="n">
        <v>1005</v>
      </c>
      <c r="G482" s="0" t="n">
        <v>38.66665</v>
      </c>
      <c r="H482" s="7" t="n">
        <v>300</v>
      </c>
      <c r="I482" s="8" t="n">
        <f aca="false">0.5+0.039*A482*A482+0.5*H482/C482</f>
        <v>29.6861349174386</v>
      </c>
      <c r="J482" s="8" t="n">
        <f aca="false">POWER(I482,-1/3)</f>
        <v>0.322960033189855</v>
      </c>
      <c r="K482" s="7" t="n">
        <v>0.71</v>
      </c>
      <c r="L482" s="8" t="n">
        <f aca="false">0.00001827*((291.15+120)/(C482+120))*POWER(C482/291.15,3/2)</f>
        <v>1.32850568346379E-005</v>
      </c>
      <c r="M482" s="7" t="n">
        <f aca="false">E482*D482*G482/L482</f>
        <v>39314678816.6669</v>
      </c>
      <c r="N482" s="7" t="n">
        <f aca="false">0.332*SQRT(J482)*POWER(K482,-2/3)/SQRT(M482)</f>
        <v>1.19562836335426E-006</v>
      </c>
      <c r="O482" s="7" t="n">
        <f aca="false">C482+0.85*D482*D482/2/F482</f>
        <v>24624.5106467662</v>
      </c>
      <c r="P482" s="7" t="n">
        <f aca="false">N482*E482*D482*F482*(O482-H482)</f>
        <v>394809.854573351</v>
      </c>
      <c r="Q482" s="7" t="n">
        <f aca="false">0.00001827*((291.15+120)/(H482+120))*POWER(H482/291.15,3/2)</f>
        <v>1.87066595305024E-005</v>
      </c>
      <c r="R482" s="7" t="n">
        <f aca="false">B482/287/H482</f>
        <v>1.17682926829268</v>
      </c>
      <c r="S482" s="7" t="n">
        <f aca="false">POWER(H482/O482,0.4)*POWER(1+POWER(K482,1/3)*(0.2)*A482*A482,0.11)</f>
        <v>0.293242425579545</v>
      </c>
      <c r="T482" s="7" t="n">
        <f aca="false">0.0296*POWER(K482,0.43)*POWER(R482*D482,0.8)*POWER(Q482,0.2)*F482*(O482-H482)/K482*S482/POWER(G482,0.2)</f>
        <v>20401636.7515815</v>
      </c>
      <c r="U482" s="0" t="n">
        <v>3.714</v>
      </c>
    </row>
    <row r="483" customFormat="false" ht="17.35" hidden="false" customHeight="false" outlineLevel="0" collapsed="false">
      <c r="A483" s="6" t="n">
        <v>27</v>
      </c>
      <c r="B483" s="7" t="n">
        <v>101325</v>
      </c>
      <c r="C483" s="6" t="n">
        <v>198.64</v>
      </c>
      <c r="D483" s="6" t="n">
        <v>7600</v>
      </c>
      <c r="E483" s="8" t="n">
        <f aca="false">B483/287/C483</f>
        <v>1.77732974470301</v>
      </c>
      <c r="F483" s="7" t="n">
        <v>1005</v>
      </c>
      <c r="G483" s="0" t="n">
        <v>37.11636</v>
      </c>
      <c r="H483" s="7" t="n">
        <v>300</v>
      </c>
      <c r="I483" s="8" t="n">
        <f aca="false">0.5+0.039*A483*A483+0.5*H483/C483</f>
        <v>29.6861349174386</v>
      </c>
      <c r="J483" s="8" t="n">
        <f aca="false">POWER(I483,-1/3)</f>
        <v>0.322960033189855</v>
      </c>
      <c r="K483" s="7" t="n">
        <v>0.71</v>
      </c>
      <c r="L483" s="8" t="n">
        <f aca="false">0.00001827*((291.15+120)/(C483+120))*POWER(C483/291.15,3/2)</f>
        <v>1.32850568346379E-005</v>
      </c>
      <c r="M483" s="7" t="n">
        <f aca="false">E483*D483*G483/L483</f>
        <v>37738406928.0318</v>
      </c>
      <c r="N483" s="7" t="n">
        <f aca="false">0.332*SQRT(J483)*POWER(K483,-2/3)/SQRT(M483)</f>
        <v>1.22034266050958E-006</v>
      </c>
      <c r="O483" s="7" t="n">
        <f aca="false">C483+0.85*D483*D483/2/F483</f>
        <v>24624.5106467662</v>
      </c>
      <c r="P483" s="7" t="n">
        <f aca="false">N483*E483*D483*F483*(O483-H483)</f>
        <v>402970.791838506</v>
      </c>
      <c r="Q483" s="7" t="n">
        <f aca="false">0.00001827*((291.15+120)/(H483+120))*POWER(H483/291.15,3/2)</f>
        <v>1.87066595305024E-005</v>
      </c>
      <c r="R483" s="7" t="n">
        <f aca="false">B483/287/H483</f>
        <v>1.17682926829268</v>
      </c>
      <c r="S483" s="7" t="n">
        <f aca="false">POWER(H483/O483,0.4)*POWER(1+POWER(K483,1/3)*(0.2)*A483*A483,0.11)</f>
        <v>0.293242425579545</v>
      </c>
      <c r="T483" s="7" t="n">
        <f aca="false">0.0296*POWER(K483,0.43)*POWER(R483*D483,0.8)*POWER(Q483,0.2)*F483*(O483-H483)/K483*S483/POWER(G483,0.2)</f>
        <v>20569287.3156415</v>
      </c>
      <c r="U483" s="0" t="n">
        <v>3.7175</v>
      </c>
    </row>
    <row r="484" customFormat="false" ht="17.35" hidden="false" customHeight="false" outlineLevel="0" collapsed="false">
      <c r="A484" s="6" t="n">
        <v>27</v>
      </c>
      <c r="B484" s="7" t="n">
        <v>101325</v>
      </c>
      <c r="C484" s="6" t="n">
        <v>198.64</v>
      </c>
      <c r="D484" s="6" t="n">
        <v>7600</v>
      </c>
      <c r="E484" s="8" t="n">
        <f aca="false">B484/287/C484</f>
        <v>1.77732974470301</v>
      </c>
      <c r="F484" s="7" t="n">
        <v>1005</v>
      </c>
      <c r="G484" s="0" t="n">
        <v>35.68721</v>
      </c>
      <c r="H484" s="7" t="n">
        <v>300</v>
      </c>
      <c r="I484" s="8" t="n">
        <f aca="false">0.5+0.039*A484*A484+0.5*H484/C484</f>
        <v>29.6861349174386</v>
      </c>
      <c r="J484" s="8" t="n">
        <f aca="false">POWER(I484,-1/3)</f>
        <v>0.322960033189855</v>
      </c>
      <c r="K484" s="7" t="n">
        <v>0.71</v>
      </c>
      <c r="L484" s="8" t="n">
        <f aca="false">0.00001827*((291.15+120)/(C484+120))*POWER(C484/291.15,3/2)</f>
        <v>1.32850568346379E-005</v>
      </c>
      <c r="M484" s="7" t="n">
        <f aca="false">E484*D484*G484/L484</f>
        <v>36285305269.8629</v>
      </c>
      <c r="N484" s="7" t="n">
        <f aca="false">0.332*SQRT(J484)*POWER(K484,-2/3)/SQRT(M484)</f>
        <v>1.24453806547089E-006</v>
      </c>
      <c r="O484" s="7" t="n">
        <f aca="false">C484+0.85*D484*D484/2/F484</f>
        <v>24624.5106467662</v>
      </c>
      <c r="P484" s="7" t="n">
        <f aca="false">N484*E484*D484*F484*(O484-H484)</f>
        <v>410960.385099175</v>
      </c>
      <c r="Q484" s="7" t="n">
        <f aca="false">0.00001827*((291.15+120)/(H484+120))*POWER(H484/291.15,3/2)</f>
        <v>1.87066595305024E-005</v>
      </c>
      <c r="R484" s="7" t="n">
        <f aca="false">B484/287/H484</f>
        <v>1.17682926829268</v>
      </c>
      <c r="S484" s="7" t="n">
        <f aca="false">POWER(H484/O484,0.4)*POWER(1+POWER(K484,1/3)*(0.2)*A484*A484,0.11)</f>
        <v>0.293242425579545</v>
      </c>
      <c r="T484" s="7" t="n">
        <f aca="false">0.0296*POWER(K484,0.43)*POWER(R484*D484,0.8)*POWER(Q484,0.2)*F484*(O484-H484)/K484*S484/POWER(G484,0.2)</f>
        <v>20731455.8387448</v>
      </c>
      <c r="U484" s="0" t="n">
        <v>3.7209</v>
      </c>
    </row>
    <row r="485" customFormat="false" ht="17.35" hidden="false" customHeight="false" outlineLevel="0" collapsed="false">
      <c r="A485" s="6" t="n">
        <v>27</v>
      </c>
      <c r="B485" s="7" t="n">
        <v>101325</v>
      </c>
      <c r="C485" s="6" t="n">
        <v>198.64</v>
      </c>
      <c r="D485" s="6" t="n">
        <v>7600</v>
      </c>
      <c r="E485" s="8" t="n">
        <f aca="false">B485/287/C485</f>
        <v>1.77732974470301</v>
      </c>
      <c r="F485" s="7" t="n">
        <v>1005</v>
      </c>
      <c r="G485" s="0" t="n">
        <v>34.36203</v>
      </c>
      <c r="H485" s="7" t="n">
        <v>300</v>
      </c>
      <c r="I485" s="8" t="n">
        <f aca="false">0.5+0.039*A485*A485+0.5*H485/C485</f>
        <v>29.6861349174386</v>
      </c>
      <c r="J485" s="8" t="n">
        <f aca="false">POWER(I485,-1/3)</f>
        <v>0.322960033189855</v>
      </c>
      <c r="K485" s="7" t="n">
        <v>0.71</v>
      </c>
      <c r="L485" s="8" t="n">
        <f aca="false">0.00001827*((291.15+120)/(C485+120))*POWER(C485/291.15,3/2)</f>
        <v>1.32850568346379E-005</v>
      </c>
      <c r="M485" s="7" t="n">
        <f aca="false">E485*D485*G485/L485</f>
        <v>34937916083.7226</v>
      </c>
      <c r="N485" s="7" t="n">
        <f aca="false">0.332*SQRT(J485)*POWER(K485,-2/3)/SQRT(M485)</f>
        <v>1.26830900625783E-006</v>
      </c>
      <c r="O485" s="7" t="n">
        <f aca="false">C485+0.85*D485*D485/2/F485</f>
        <v>24624.5106467662</v>
      </c>
      <c r="P485" s="7" t="n">
        <f aca="false">N485*E485*D485*F485*(O485-H485)</f>
        <v>418809.815543293</v>
      </c>
      <c r="Q485" s="7" t="n">
        <f aca="false">0.00001827*((291.15+120)/(H485+120))*POWER(H485/291.15,3/2)</f>
        <v>1.87066595305024E-005</v>
      </c>
      <c r="R485" s="7" t="n">
        <f aca="false">B485/287/H485</f>
        <v>1.17682926829268</v>
      </c>
      <c r="S485" s="7" t="n">
        <f aca="false">POWER(H485/O485,0.4)*POWER(1+POWER(K485,1/3)*(0.2)*A485*A485,0.11)</f>
        <v>0.293242425579545</v>
      </c>
      <c r="T485" s="7" t="n">
        <f aca="false">0.0296*POWER(K485,0.43)*POWER(R485*D485,0.8)*POWER(Q485,0.2)*F485*(O485-H485)/K485*S485/POWER(G485,0.2)</f>
        <v>20888947.4655928</v>
      </c>
      <c r="U485" s="0" t="n">
        <v>3.7243</v>
      </c>
    </row>
    <row r="486" customFormat="false" ht="17.35" hidden="false" customHeight="false" outlineLevel="0" collapsed="false">
      <c r="A486" s="6" t="n">
        <v>27</v>
      </c>
      <c r="B486" s="7" t="n">
        <v>101325</v>
      </c>
      <c r="C486" s="6" t="n">
        <v>198.64</v>
      </c>
      <c r="D486" s="6" t="n">
        <v>7600</v>
      </c>
      <c r="E486" s="8" t="n">
        <f aca="false">B486/287/C486</f>
        <v>1.77732974470301</v>
      </c>
      <c r="F486" s="7" t="n">
        <v>1005</v>
      </c>
      <c r="G486" s="0" t="n">
        <v>33.13423</v>
      </c>
      <c r="H486" s="7" t="n">
        <v>300</v>
      </c>
      <c r="I486" s="8" t="n">
        <f aca="false">0.5+0.039*A486*A486+0.5*H486/C486</f>
        <v>29.6861349174386</v>
      </c>
      <c r="J486" s="8" t="n">
        <f aca="false">POWER(I486,-1/3)</f>
        <v>0.322960033189855</v>
      </c>
      <c r="K486" s="7" t="n">
        <v>0.71</v>
      </c>
      <c r="L486" s="8" t="n">
        <f aca="false">0.00001827*((291.15+120)/(C486+120))*POWER(C486/291.15,3/2)</f>
        <v>1.32850568346379E-005</v>
      </c>
      <c r="M486" s="7" t="n">
        <f aca="false">E486*D486*G486/L486</f>
        <v>33689538925.3418</v>
      </c>
      <c r="N486" s="7" t="n">
        <f aca="false">0.332*SQRT(J486)*POWER(K486,-2/3)/SQRT(M486)</f>
        <v>1.29159406712416E-006</v>
      </c>
      <c r="O486" s="7" t="n">
        <f aca="false">C486+0.85*D486*D486/2/F486</f>
        <v>24624.5106467662</v>
      </c>
      <c r="P486" s="7" t="n">
        <f aca="false">N486*E486*D486*F486*(O486-H486)</f>
        <v>426498.803004726</v>
      </c>
      <c r="Q486" s="7" t="n">
        <f aca="false">0.00001827*((291.15+120)/(H486+120))*POWER(H486/291.15,3/2)</f>
        <v>1.87066595305024E-005</v>
      </c>
      <c r="R486" s="7" t="n">
        <f aca="false">B486/287/H486</f>
        <v>1.17682926829268</v>
      </c>
      <c r="S486" s="7" t="n">
        <f aca="false">POWER(H486/O486,0.4)*POWER(1+POWER(K486,1/3)*(0.2)*A486*A486,0.11)</f>
        <v>0.293242425579545</v>
      </c>
      <c r="T486" s="7" t="n">
        <f aca="false">0.0296*POWER(K486,0.43)*POWER(R486*D486,0.8)*POWER(Q486,0.2)*F486*(O486-H486)/K486*S486/POWER(G486,0.2)</f>
        <v>21041511.9795315</v>
      </c>
      <c r="U486" s="0" t="n">
        <v>3.7278</v>
      </c>
    </row>
    <row r="487" customFormat="false" ht="17.35" hidden="false" customHeight="false" outlineLevel="0" collapsed="false">
      <c r="A487" s="6" t="n">
        <v>27</v>
      </c>
      <c r="B487" s="7" t="n">
        <v>101325</v>
      </c>
      <c r="C487" s="6" t="n">
        <v>198.64</v>
      </c>
      <c r="D487" s="6" t="n">
        <v>7600</v>
      </c>
      <c r="E487" s="8" t="n">
        <f aca="false">B487/287/C487</f>
        <v>1.77732974470301</v>
      </c>
      <c r="F487" s="7" t="n">
        <v>1005</v>
      </c>
      <c r="G487" s="0" t="n">
        <v>31.98393</v>
      </c>
      <c r="H487" s="7" t="n">
        <v>300</v>
      </c>
      <c r="I487" s="8" t="n">
        <f aca="false">0.5+0.039*A487*A487+0.5*H487/C487</f>
        <v>29.6861349174386</v>
      </c>
      <c r="J487" s="8" t="n">
        <f aca="false">POWER(I487,-1/3)</f>
        <v>0.322960033189855</v>
      </c>
      <c r="K487" s="7" t="n">
        <v>0.71</v>
      </c>
      <c r="L487" s="8" t="n">
        <f aca="false">0.00001827*((291.15+120)/(C487+120))*POWER(C487/291.15,3/2)</f>
        <v>1.32850568346379E-005</v>
      </c>
      <c r="M487" s="7" t="n">
        <f aca="false">E487*D487*G487/L487</f>
        <v>32519960618.3819</v>
      </c>
      <c r="N487" s="7" t="n">
        <f aca="false">0.332*SQRT(J487)*POWER(K487,-2/3)/SQRT(M487)</f>
        <v>1.31461495830508E-006</v>
      </c>
      <c r="O487" s="7" t="n">
        <f aca="false">C487+0.85*D487*D487/2/F487</f>
        <v>24624.5106467662</v>
      </c>
      <c r="P487" s="7" t="n">
        <f aca="false">N487*E487*D487*F487*(O487-H487)</f>
        <v>434100.558682211</v>
      </c>
      <c r="Q487" s="7" t="n">
        <f aca="false">0.00001827*((291.15+120)/(H487+120))*POWER(H487/291.15,3/2)</f>
        <v>1.87066595305024E-005</v>
      </c>
      <c r="R487" s="7" t="n">
        <f aca="false">B487/287/H487</f>
        <v>1.17682926829268</v>
      </c>
      <c r="S487" s="7" t="n">
        <f aca="false">POWER(H487/O487,0.4)*POWER(1+POWER(K487,1/3)*(0.2)*A487*A487,0.11)</f>
        <v>0.293242425579545</v>
      </c>
      <c r="T487" s="7" t="n">
        <f aca="false">0.0296*POWER(K487,0.43)*POWER(R487*D487,0.8)*POWER(Q487,0.2)*F487*(O487-H487)/K487*S487/POWER(G487,0.2)</f>
        <v>21190731.8033658</v>
      </c>
      <c r="U487" s="0" t="n">
        <v>3.7312</v>
      </c>
    </row>
    <row r="488" customFormat="false" ht="17.35" hidden="false" customHeight="false" outlineLevel="0" collapsed="false">
      <c r="A488" s="6" t="n">
        <v>27</v>
      </c>
      <c r="B488" s="7" t="n">
        <v>101325</v>
      </c>
      <c r="C488" s="6" t="n">
        <v>198.64</v>
      </c>
      <c r="D488" s="6" t="n">
        <v>7600</v>
      </c>
      <c r="E488" s="8" t="n">
        <f aca="false">B488/287/C488</f>
        <v>1.77732974470301</v>
      </c>
      <c r="F488" s="7" t="n">
        <v>1005</v>
      </c>
      <c r="G488" s="0" t="n">
        <v>30.91711</v>
      </c>
      <c r="H488" s="7" t="n">
        <v>300</v>
      </c>
      <c r="I488" s="8" t="n">
        <f aca="false">0.5+0.039*A488*A488+0.5*H488/C488</f>
        <v>29.6861349174386</v>
      </c>
      <c r="J488" s="8" t="n">
        <f aca="false">POWER(I488,-1/3)</f>
        <v>0.322960033189855</v>
      </c>
      <c r="K488" s="7" t="n">
        <v>0.71</v>
      </c>
      <c r="L488" s="8" t="n">
        <f aca="false">0.00001827*((291.15+120)/(C488+120))*POWER(C488/291.15,3/2)</f>
        <v>1.32850568346379E-005</v>
      </c>
      <c r="M488" s="7" t="n">
        <f aca="false">E488*D488*G488/L488</f>
        <v>31435261383.8944</v>
      </c>
      <c r="N488" s="7" t="n">
        <f aca="false">0.332*SQRT(J488)*POWER(K488,-2/3)/SQRT(M488)</f>
        <v>1.33710353550202E-006</v>
      </c>
      <c r="O488" s="7" t="n">
        <f aca="false">C488+0.85*D488*D488/2/F488</f>
        <v>24624.5106467662</v>
      </c>
      <c r="P488" s="7" t="n">
        <f aca="false">N488*E488*D488*F488*(O488-H488)</f>
        <v>441526.538330082</v>
      </c>
      <c r="Q488" s="7" t="n">
        <f aca="false">0.00001827*((291.15+120)/(H488+120))*POWER(H488/291.15,3/2)</f>
        <v>1.87066595305024E-005</v>
      </c>
      <c r="R488" s="7" t="n">
        <f aca="false">B488/287/H488</f>
        <v>1.17682926829268</v>
      </c>
      <c r="S488" s="7" t="n">
        <f aca="false">POWER(H488/O488,0.4)*POWER(1+POWER(K488,1/3)*(0.2)*A488*A488,0.11)</f>
        <v>0.293242425579545</v>
      </c>
      <c r="T488" s="7" t="n">
        <f aca="false">0.0296*POWER(K488,0.43)*POWER(R488*D488,0.8)*POWER(Q488,0.2)*F488*(O488-H488)/K488*S488/POWER(G488,0.2)</f>
        <v>21334994.8310691</v>
      </c>
      <c r="U488" s="0" t="n">
        <v>3.7346</v>
      </c>
    </row>
    <row r="489" customFormat="false" ht="17.35" hidden="false" customHeight="false" outlineLevel="0" collapsed="false">
      <c r="A489" s="6" t="n">
        <v>27</v>
      </c>
      <c r="B489" s="7" t="n">
        <v>101325</v>
      </c>
      <c r="C489" s="6" t="n">
        <v>198.64</v>
      </c>
      <c r="D489" s="6" t="n">
        <v>7600</v>
      </c>
      <c r="E489" s="8" t="n">
        <f aca="false">B489/287/C489</f>
        <v>1.77732974470301</v>
      </c>
      <c r="F489" s="7" t="n">
        <v>1005</v>
      </c>
      <c r="G489" s="0" t="n">
        <v>29.91677</v>
      </c>
      <c r="H489" s="7" t="n">
        <v>300</v>
      </c>
      <c r="I489" s="8" t="n">
        <f aca="false">0.5+0.039*A489*A489+0.5*H489/C489</f>
        <v>29.6861349174386</v>
      </c>
      <c r="J489" s="8" t="n">
        <f aca="false">POWER(I489,-1/3)</f>
        <v>0.322960033189855</v>
      </c>
      <c r="K489" s="7" t="n">
        <v>0.71</v>
      </c>
      <c r="L489" s="8" t="n">
        <f aca="false">0.00001827*((291.15+120)/(C489+120))*POWER(C489/291.15,3/2)</f>
        <v>1.32850568346379E-005</v>
      </c>
      <c r="M489" s="7" t="n">
        <f aca="false">E489*D489*G489/L489</f>
        <v>30418156312.5354</v>
      </c>
      <c r="N489" s="7" t="n">
        <f aca="false">0.332*SQRT(J489)*POWER(K489,-2/3)/SQRT(M489)</f>
        <v>1.35927438047539E-006</v>
      </c>
      <c r="O489" s="7" t="n">
        <f aca="false">C489+0.85*D489*D489/2/F489</f>
        <v>24624.5106467662</v>
      </c>
      <c r="P489" s="7" t="n">
        <f aca="false">N489*E489*D489*F489*(O489-H489)</f>
        <v>448847.599244985</v>
      </c>
      <c r="Q489" s="7" t="n">
        <f aca="false">0.00001827*((291.15+120)/(H489+120))*POWER(H489/291.15,3/2)</f>
        <v>1.87066595305024E-005</v>
      </c>
      <c r="R489" s="7" t="n">
        <f aca="false">B489/287/H489</f>
        <v>1.17682926829268</v>
      </c>
      <c r="S489" s="7" t="n">
        <f aca="false">POWER(H489/O489,0.4)*POWER(1+POWER(K489,1/3)*(0.2)*A489*A489,0.11)</f>
        <v>0.293242425579545</v>
      </c>
      <c r="T489" s="7" t="n">
        <f aca="false">0.0296*POWER(K489,0.43)*POWER(R489*D489,0.8)*POWER(Q489,0.2)*F489*(O489-H489)/K489*S489/POWER(G489,0.2)</f>
        <v>21475801.4279396</v>
      </c>
      <c r="U489" s="0" t="n">
        <v>3.738</v>
      </c>
    </row>
    <row r="490" customFormat="false" ht="17.35" hidden="false" customHeight="false" outlineLevel="0" collapsed="false">
      <c r="A490" s="6" t="n">
        <v>27</v>
      </c>
      <c r="B490" s="7" t="n">
        <v>101325</v>
      </c>
      <c r="C490" s="6" t="n">
        <v>198.64</v>
      </c>
      <c r="D490" s="6" t="n">
        <v>7600</v>
      </c>
      <c r="E490" s="8" t="n">
        <f aca="false">B490/287/C490</f>
        <v>1.77732974470301</v>
      </c>
      <c r="F490" s="7" t="n">
        <v>1005</v>
      </c>
      <c r="G490" s="0" t="n">
        <v>28.98104</v>
      </c>
      <c r="H490" s="7" t="n">
        <v>300</v>
      </c>
      <c r="I490" s="8" t="n">
        <f aca="false">0.5+0.039*A490*A490+0.5*H490/C490</f>
        <v>29.6861349174386</v>
      </c>
      <c r="J490" s="8" t="n">
        <f aca="false">POWER(I490,-1/3)</f>
        <v>0.322960033189855</v>
      </c>
      <c r="K490" s="7" t="n">
        <v>0.71</v>
      </c>
      <c r="L490" s="8" t="n">
        <f aca="false">0.00001827*((291.15+120)/(C490+120))*POWER(C490/291.15,3/2)</f>
        <v>1.32850568346379E-005</v>
      </c>
      <c r="M490" s="7" t="n">
        <f aca="false">E490*D490*G490/L490</f>
        <v>29466744064.277</v>
      </c>
      <c r="N490" s="7" t="n">
        <f aca="false">0.332*SQRT(J490)*POWER(K490,-2/3)/SQRT(M490)</f>
        <v>1.38104394964426E-006</v>
      </c>
      <c r="O490" s="7" t="n">
        <f aca="false">C490+0.85*D490*D490/2/F490</f>
        <v>24624.5106467662</v>
      </c>
      <c r="P490" s="7" t="n">
        <f aca="false">N490*E490*D490*F490*(O490-H490)</f>
        <v>456036.154402355</v>
      </c>
      <c r="Q490" s="7" t="n">
        <f aca="false">0.00001827*((291.15+120)/(H490+120))*POWER(H490/291.15,3/2)</f>
        <v>1.87066595305024E-005</v>
      </c>
      <c r="R490" s="7" t="n">
        <f aca="false">B490/287/H490</f>
        <v>1.17682926829268</v>
      </c>
      <c r="S490" s="7" t="n">
        <f aca="false">POWER(H490/O490,0.4)*POWER(1+POWER(K490,1/3)*(0.2)*A490*A490,0.11)</f>
        <v>0.293242425579545</v>
      </c>
      <c r="T490" s="7" t="n">
        <f aca="false">0.0296*POWER(K490,0.43)*POWER(R490*D490,0.8)*POWER(Q490,0.2)*F490*(O490-H490)/K490*S490/POWER(G490,0.2)</f>
        <v>21612724.9702273</v>
      </c>
      <c r="U490" s="0" t="n">
        <v>3.7415</v>
      </c>
    </row>
    <row r="491" customFormat="false" ht="17.35" hidden="false" customHeight="false" outlineLevel="0" collapsed="false">
      <c r="A491" s="6" t="n">
        <v>27</v>
      </c>
      <c r="B491" s="7" t="n">
        <v>101325</v>
      </c>
      <c r="C491" s="6" t="n">
        <v>198.64</v>
      </c>
      <c r="D491" s="6" t="n">
        <v>7600</v>
      </c>
      <c r="E491" s="8" t="n">
        <f aca="false">B491/287/C491</f>
        <v>1.77732974470301</v>
      </c>
      <c r="F491" s="7" t="n">
        <v>1005</v>
      </c>
      <c r="G491" s="0" t="n">
        <v>28.09913</v>
      </c>
      <c r="H491" s="7" t="n">
        <v>300</v>
      </c>
      <c r="I491" s="8" t="n">
        <f aca="false">0.5+0.039*A491*A491+0.5*H491/C491</f>
        <v>29.6861349174386</v>
      </c>
      <c r="J491" s="8" t="n">
        <f aca="false">POWER(I491,-1/3)</f>
        <v>0.322960033189855</v>
      </c>
      <c r="K491" s="7" t="n">
        <v>0.71</v>
      </c>
      <c r="L491" s="8" t="n">
        <f aca="false">0.00001827*((291.15+120)/(C491+120))*POWER(C491/291.15,3/2)</f>
        <v>1.32850568346379E-005</v>
      </c>
      <c r="M491" s="7" t="n">
        <f aca="false">E491*D491*G491/L491</f>
        <v>28570053805.4827</v>
      </c>
      <c r="N491" s="7" t="n">
        <f aca="false">0.332*SQRT(J491)*POWER(K491,-2/3)/SQRT(M491)</f>
        <v>1.40254900987734E-006</v>
      </c>
      <c r="O491" s="7" t="n">
        <f aca="false">C491+0.85*D491*D491/2/F491</f>
        <v>24624.5106467662</v>
      </c>
      <c r="P491" s="7" t="n">
        <f aca="false">N491*E491*D491*F491*(O491-H491)</f>
        <v>463137.365751501</v>
      </c>
      <c r="Q491" s="7" t="n">
        <f aca="false">0.00001827*((291.15+120)/(H491+120))*POWER(H491/291.15,3/2)</f>
        <v>1.87066595305024E-005</v>
      </c>
      <c r="R491" s="7" t="n">
        <f aca="false">B491/287/H491</f>
        <v>1.17682926829268</v>
      </c>
      <c r="S491" s="7" t="n">
        <f aca="false">POWER(H491/O491,0.4)*POWER(1+POWER(K491,1/3)*(0.2)*A491*A491,0.11)</f>
        <v>0.293242425579545</v>
      </c>
      <c r="T491" s="7" t="n">
        <f aca="false">0.0296*POWER(K491,0.43)*POWER(R491*D491,0.8)*POWER(Q491,0.2)*F491*(O491-H491)/K491*S491/POWER(G491,0.2)</f>
        <v>21746719.1359372</v>
      </c>
      <c r="U491" s="0" t="n">
        <v>3.7449</v>
      </c>
    </row>
    <row r="492" customFormat="false" ht="17.35" hidden="false" customHeight="false" outlineLevel="0" collapsed="false">
      <c r="A492" s="6" t="n">
        <v>27</v>
      </c>
      <c r="B492" s="7" t="n">
        <v>101325</v>
      </c>
      <c r="C492" s="6" t="n">
        <v>198.64</v>
      </c>
      <c r="D492" s="6" t="n">
        <v>7600</v>
      </c>
      <c r="E492" s="8" t="n">
        <f aca="false">B492/287/C492</f>
        <v>1.77732974470301</v>
      </c>
      <c r="F492" s="7" t="n">
        <v>1005</v>
      </c>
      <c r="G492" s="0" t="n">
        <v>27.27072</v>
      </c>
      <c r="H492" s="7" t="n">
        <v>300</v>
      </c>
      <c r="I492" s="8" t="n">
        <f aca="false">0.5+0.039*A492*A492+0.5*H492/C492</f>
        <v>29.6861349174386</v>
      </c>
      <c r="J492" s="8" t="n">
        <f aca="false">POWER(I492,-1/3)</f>
        <v>0.322960033189855</v>
      </c>
      <c r="K492" s="7" t="n">
        <v>0.71</v>
      </c>
      <c r="L492" s="8" t="n">
        <f aca="false">0.00001827*((291.15+120)/(C492+120))*POWER(C492/291.15,3/2)</f>
        <v>1.32850568346379E-005</v>
      </c>
      <c r="M492" s="7" t="n">
        <f aca="false">E492*D492*G492/L492</f>
        <v>27727760173.1532</v>
      </c>
      <c r="N492" s="7" t="n">
        <f aca="false">0.332*SQRT(J492)*POWER(K492,-2/3)/SQRT(M492)</f>
        <v>1.42369244551081E-006</v>
      </c>
      <c r="O492" s="7" t="n">
        <f aca="false">C492+0.85*D492*D492/2/F492</f>
        <v>24624.5106467662</v>
      </c>
      <c r="P492" s="7" t="n">
        <f aca="false">N492*E492*D492*F492*(O492-H492)</f>
        <v>470119.164614329</v>
      </c>
      <c r="Q492" s="7" t="n">
        <f aca="false">0.00001827*((291.15+120)/(H492+120))*POWER(H492/291.15,3/2)</f>
        <v>1.87066595305024E-005</v>
      </c>
      <c r="R492" s="7" t="n">
        <f aca="false">B492/287/H492</f>
        <v>1.17682926829268</v>
      </c>
      <c r="S492" s="7" t="n">
        <f aca="false">POWER(H492/O492,0.4)*POWER(1+POWER(K492,1/3)*(0.2)*A492*A492,0.11)</f>
        <v>0.293242425579545</v>
      </c>
      <c r="T492" s="7" t="n">
        <f aca="false">0.0296*POWER(K492,0.43)*POWER(R492*D492,0.8)*POWER(Q492,0.2)*F492*(O492-H492)/K492*S492/POWER(G492,0.2)</f>
        <v>21877263.5837229</v>
      </c>
      <c r="U492" s="0" t="n">
        <v>3.7483</v>
      </c>
    </row>
    <row r="493" customFormat="false" ht="17.35" hidden="false" customHeight="false" outlineLevel="0" collapsed="false">
      <c r="A493" s="6" t="n">
        <v>27</v>
      </c>
      <c r="B493" s="7" t="n">
        <v>101325</v>
      </c>
      <c r="C493" s="6" t="n">
        <v>198.64</v>
      </c>
      <c r="D493" s="6" t="n">
        <v>7600</v>
      </c>
      <c r="E493" s="8" t="n">
        <f aca="false">B493/287/C493</f>
        <v>1.77732974470301</v>
      </c>
      <c r="F493" s="7" t="n">
        <v>1005</v>
      </c>
      <c r="G493" s="0" t="n">
        <v>26.48936</v>
      </c>
      <c r="H493" s="7" t="n">
        <v>300</v>
      </c>
      <c r="I493" s="8" t="n">
        <f aca="false">0.5+0.039*A493*A493+0.5*H493/C493</f>
        <v>29.6861349174386</v>
      </c>
      <c r="J493" s="8" t="n">
        <f aca="false">POWER(I493,-1/3)</f>
        <v>0.322960033189855</v>
      </c>
      <c r="K493" s="7" t="n">
        <v>0.71</v>
      </c>
      <c r="L493" s="8" t="n">
        <f aca="false">0.00001827*((291.15+120)/(C493+120))*POWER(C493/291.15,3/2)</f>
        <v>1.32850568346379E-005</v>
      </c>
      <c r="M493" s="7" t="n">
        <f aca="false">E493*D493*G493/L493</f>
        <v>26933305069.3314</v>
      </c>
      <c r="N493" s="7" t="n">
        <f aca="false">0.332*SQRT(J493)*POWER(K493,-2/3)/SQRT(M493)</f>
        <v>1.44453726507253E-006</v>
      </c>
      <c r="O493" s="7" t="n">
        <f aca="false">C493+0.85*D493*D493/2/F493</f>
        <v>24624.5106467662</v>
      </c>
      <c r="P493" s="7" t="n">
        <f aca="false">N493*E493*D493*F493*(O493-H493)</f>
        <v>477002.357111271</v>
      </c>
      <c r="Q493" s="7" t="n">
        <f aca="false">0.00001827*((291.15+120)/(H493+120))*POWER(H493/291.15,3/2)</f>
        <v>1.87066595305024E-005</v>
      </c>
      <c r="R493" s="7" t="n">
        <f aca="false">B493/287/H493</f>
        <v>1.17682926829268</v>
      </c>
      <c r="S493" s="7" t="n">
        <f aca="false">POWER(H493/O493,0.4)*POWER(1+POWER(K493,1/3)*(0.2)*A493*A493,0.11)</f>
        <v>0.293242425579545</v>
      </c>
      <c r="T493" s="7" t="n">
        <f aca="false">0.0296*POWER(K493,0.43)*POWER(R493*D493,0.8)*POWER(Q493,0.2)*F493*(O493-H493)/K493*S493/POWER(G493,0.2)</f>
        <v>22004830.4737739</v>
      </c>
      <c r="U493" s="0" t="n">
        <v>3.7518</v>
      </c>
    </row>
    <row r="494" customFormat="false" ht="17.35" hidden="false" customHeight="false" outlineLevel="0" collapsed="false">
      <c r="A494" s="6" t="n">
        <v>27</v>
      </c>
      <c r="B494" s="7" t="n">
        <v>101325</v>
      </c>
      <c r="C494" s="6" t="n">
        <v>198.64</v>
      </c>
      <c r="D494" s="6" t="n">
        <v>7600</v>
      </c>
      <c r="E494" s="8" t="n">
        <f aca="false">B494/287/C494</f>
        <v>1.77732974470301</v>
      </c>
      <c r="F494" s="7" t="n">
        <v>1005</v>
      </c>
      <c r="G494" s="0" t="n">
        <v>25.75098</v>
      </c>
      <c r="H494" s="7" t="n">
        <v>300</v>
      </c>
      <c r="I494" s="8" t="n">
        <f aca="false">0.5+0.039*A494*A494+0.5*H494/C494</f>
        <v>29.6861349174386</v>
      </c>
      <c r="J494" s="8" t="n">
        <f aca="false">POWER(I494,-1/3)</f>
        <v>0.322960033189855</v>
      </c>
      <c r="K494" s="7" t="n">
        <v>0.71</v>
      </c>
      <c r="L494" s="8" t="n">
        <f aca="false">0.00001827*((291.15+120)/(C494+120))*POWER(C494/291.15,3/2)</f>
        <v>1.32850568346379E-005</v>
      </c>
      <c r="M494" s="7" t="n">
        <f aca="false">E494*D494*G494/L494</f>
        <v>26182550283.3686</v>
      </c>
      <c r="N494" s="7" t="n">
        <f aca="false">0.332*SQRT(J494)*POWER(K494,-2/3)/SQRT(M494)</f>
        <v>1.46510112536905E-006</v>
      </c>
      <c r="O494" s="7" t="n">
        <f aca="false">C494+0.85*D494*D494/2/F494</f>
        <v>24624.5106467662</v>
      </c>
      <c r="P494" s="7" t="n">
        <f aca="false">N494*E494*D494*F494*(O494-H494)</f>
        <v>483792.77371728</v>
      </c>
      <c r="Q494" s="7" t="n">
        <f aca="false">0.00001827*((291.15+120)/(H494+120))*POWER(H494/291.15,3/2)</f>
        <v>1.87066595305024E-005</v>
      </c>
      <c r="R494" s="7" t="n">
        <f aca="false">B494/287/H494</f>
        <v>1.17682926829268</v>
      </c>
      <c r="S494" s="7" t="n">
        <f aca="false">POWER(H494/O494,0.4)*POWER(1+POWER(K494,1/3)*(0.2)*A494*A494,0.11)</f>
        <v>0.293242425579545</v>
      </c>
      <c r="T494" s="7" t="n">
        <f aca="false">0.0296*POWER(K494,0.43)*POWER(R494*D494,0.8)*POWER(Q494,0.2)*F494*(O494-H494)/K494*S494/POWER(G494,0.2)</f>
        <v>22129600.1995465</v>
      </c>
      <c r="U494" s="0" t="n">
        <v>3.7552</v>
      </c>
    </row>
    <row r="495" customFormat="false" ht="17.35" hidden="false" customHeight="false" outlineLevel="0" collapsed="false">
      <c r="A495" s="6" t="n">
        <v>27</v>
      </c>
      <c r="B495" s="7" t="n">
        <v>101325</v>
      </c>
      <c r="C495" s="6" t="n">
        <v>198.64</v>
      </c>
      <c r="D495" s="6" t="n">
        <v>7600</v>
      </c>
      <c r="E495" s="8" t="n">
        <f aca="false">B495/287/C495</f>
        <v>1.77732974470301</v>
      </c>
      <c r="F495" s="7" t="n">
        <v>1005</v>
      </c>
      <c r="G495" s="0" t="n">
        <v>25.04971</v>
      </c>
      <c r="H495" s="7" t="n">
        <v>300</v>
      </c>
      <c r="I495" s="8" t="n">
        <f aca="false">0.5+0.039*A495*A495+0.5*H495/C495</f>
        <v>29.6861349174386</v>
      </c>
      <c r="J495" s="8" t="n">
        <f aca="false">POWER(I495,-1/3)</f>
        <v>0.322960033189855</v>
      </c>
      <c r="K495" s="7" t="n">
        <v>0.71</v>
      </c>
      <c r="L495" s="8" t="n">
        <f aca="false">0.00001827*((291.15+120)/(C495+120))*POWER(C495/291.15,3/2)</f>
        <v>1.32850568346379E-005</v>
      </c>
      <c r="M495" s="7" t="n">
        <f aca="false">E495*D495*G495/L495</f>
        <v>25469527437.7441</v>
      </c>
      <c r="N495" s="7" t="n">
        <f aca="false">0.332*SQRT(J495)*POWER(K495,-2/3)/SQRT(M495)</f>
        <v>1.48546742145877E-006</v>
      </c>
      <c r="O495" s="7" t="n">
        <f aca="false">C495+0.85*D495*D495/2/F495</f>
        <v>24624.5106467662</v>
      </c>
      <c r="P495" s="7" t="n">
        <f aca="false">N495*E495*D495*F495*(O495-H495)</f>
        <v>490517.952413125</v>
      </c>
      <c r="Q495" s="7" t="n">
        <f aca="false">0.00001827*((291.15+120)/(H495+120))*POWER(H495/291.15,3/2)</f>
        <v>1.87066595305024E-005</v>
      </c>
      <c r="R495" s="7" t="n">
        <f aca="false">B495/287/H495</f>
        <v>1.17682926829268</v>
      </c>
      <c r="S495" s="7" t="n">
        <f aca="false">POWER(H495/O495,0.4)*POWER(1+POWER(K495,1/3)*(0.2)*A495*A495,0.11)</f>
        <v>0.293242425579545</v>
      </c>
      <c r="T495" s="7" t="n">
        <f aca="false">0.0296*POWER(K495,0.43)*POWER(R495*D495,0.8)*POWER(Q495,0.2)*F495*(O495-H495)/K495*S495/POWER(G495,0.2)</f>
        <v>22252139.7985517</v>
      </c>
      <c r="U495" s="0" t="n">
        <v>3.7586</v>
      </c>
    </row>
    <row r="496" customFormat="false" ht="17.35" hidden="false" customHeight="false" outlineLevel="0" collapsed="false">
      <c r="A496" s="6" t="n">
        <v>27</v>
      </c>
      <c r="B496" s="7" t="n">
        <v>101325</v>
      </c>
      <c r="C496" s="6" t="n">
        <v>198.64</v>
      </c>
      <c r="D496" s="6" t="n">
        <v>7600</v>
      </c>
      <c r="E496" s="8" t="n">
        <f aca="false">B496/287/C496</f>
        <v>1.77732974470301</v>
      </c>
      <c r="F496" s="7" t="n">
        <v>1005</v>
      </c>
      <c r="G496" s="0" t="n">
        <v>24.38985</v>
      </c>
      <c r="H496" s="7" t="n">
        <v>300</v>
      </c>
      <c r="I496" s="8" t="n">
        <f aca="false">0.5+0.039*A496*A496+0.5*H496/C496</f>
        <v>29.6861349174386</v>
      </c>
      <c r="J496" s="8" t="n">
        <f aca="false">POWER(I496,-1/3)</f>
        <v>0.322960033189855</v>
      </c>
      <c r="K496" s="7" t="n">
        <v>0.71</v>
      </c>
      <c r="L496" s="8" t="n">
        <f aca="false">0.00001827*((291.15+120)/(C496+120))*POWER(C496/291.15,3/2)</f>
        <v>1.32850568346379E-005</v>
      </c>
      <c r="M496" s="7" t="n">
        <f aca="false">E496*D496*G496/L496</f>
        <v>24798608597.7628</v>
      </c>
      <c r="N496" s="7" t="n">
        <f aca="false">0.332*SQRT(J496)*POWER(K496,-2/3)/SQRT(M496)</f>
        <v>1.50542775271036E-006</v>
      </c>
      <c r="O496" s="7" t="n">
        <f aca="false">C496+0.85*D496*D496/2/F496</f>
        <v>24624.5106467662</v>
      </c>
      <c r="P496" s="7" t="n">
        <f aca="false">N496*E496*D496*F496*(O496-H496)</f>
        <v>497109.076980099</v>
      </c>
      <c r="Q496" s="7" t="n">
        <f aca="false">0.00001827*((291.15+120)/(H496+120))*POWER(H496/291.15,3/2)</f>
        <v>1.87066595305024E-005</v>
      </c>
      <c r="R496" s="7" t="n">
        <f aca="false">B496/287/H496</f>
        <v>1.17682926829268</v>
      </c>
      <c r="S496" s="7" t="n">
        <f aca="false">POWER(H496/O496,0.4)*POWER(1+POWER(K496,1/3)*(0.2)*A496*A496,0.11)</f>
        <v>0.293242425579545</v>
      </c>
      <c r="T496" s="7" t="n">
        <f aca="false">0.0296*POWER(K496,0.43)*POWER(R496*D496,0.8)*POWER(Q496,0.2)*F496*(O496-H496)/K496*S496/POWER(G496,0.2)</f>
        <v>22371262.5291141</v>
      </c>
      <c r="U496" s="0" t="n">
        <v>3.7621</v>
      </c>
    </row>
    <row r="497" customFormat="false" ht="17.35" hidden="false" customHeight="false" outlineLevel="0" collapsed="false">
      <c r="A497" s="6" t="n">
        <v>27</v>
      </c>
      <c r="B497" s="7" t="n">
        <v>101325</v>
      </c>
      <c r="C497" s="6" t="n">
        <v>198.64</v>
      </c>
      <c r="D497" s="6" t="n">
        <v>7600</v>
      </c>
      <c r="E497" s="8" t="n">
        <f aca="false">B497/287/C497</f>
        <v>1.77732974470301</v>
      </c>
      <c r="F497" s="7" t="n">
        <v>1005</v>
      </c>
      <c r="G497" s="0" t="n">
        <v>23.76128</v>
      </c>
      <c r="H497" s="7" t="n">
        <v>300</v>
      </c>
      <c r="I497" s="8" t="n">
        <f aca="false">0.5+0.039*A497*A497+0.5*H497/C497</f>
        <v>29.6861349174386</v>
      </c>
      <c r="J497" s="8" t="n">
        <f aca="false">POWER(I497,-1/3)</f>
        <v>0.322960033189855</v>
      </c>
      <c r="K497" s="7" t="n">
        <v>0.71</v>
      </c>
      <c r="L497" s="8" t="n">
        <f aca="false">0.00001827*((291.15+120)/(C497+120))*POWER(C497/291.15,3/2)</f>
        <v>1.32850568346379E-005</v>
      </c>
      <c r="M497" s="7" t="n">
        <f aca="false">E497*D497*G497/L497</f>
        <v>24159504158.5679</v>
      </c>
      <c r="N497" s="7" t="n">
        <f aca="false">0.332*SQRT(J497)*POWER(K497,-2/3)/SQRT(M497)</f>
        <v>1.52520972838423E-006</v>
      </c>
      <c r="O497" s="7" t="n">
        <f aca="false">C497+0.85*D497*D497/2/F497</f>
        <v>24624.5106467662</v>
      </c>
      <c r="P497" s="7" t="n">
        <f aca="false">N497*E497*D497*F497*(O497-H497)</f>
        <v>503641.306541017</v>
      </c>
      <c r="Q497" s="7" t="n">
        <f aca="false">0.00001827*((291.15+120)/(H497+120))*POWER(H497/291.15,3/2)</f>
        <v>1.87066595305024E-005</v>
      </c>
      <c r="R497" s="7" t="n">
        <f aca="false">B497/287/H497</f>
        <v>1.17682926829268</v>
      </c>
      <c r="S497" s="7" t="n">
        <f aca="false">POWER(H497/O497,0.4)*POWER(1+POWER(K497,1/3)*(0.2)*A497*A497,0.11)</f>
        <v>0.293242425579545</v>
      </c>
      <c r="T497" s="7" t="n">
        <f aca="false">0.0296*POWER(K497,0.43)*POWER(R497*D497,0.8)*POWER(Q497,0.2)*F497*(O497-H497)/K497*S497/POWER(G497,0.2)</f>
        <v>22488389.4552652</v>
      </c>
      <c r="U497" s="0" t="n">
        <v>3.7655</v>
      </c>
    </row>
    <row r="498" customFormat="false" ht="17.35" hidden="false" customHeight="false" outlineLevel="0" collapsed="false">
      <c r="A498" s="6" t="n">
        <v>27</v>
      </c>
      <c r="B498" s="7" t="n">
        <v>101325</v>
      </c>
      <c r="C498" s="6" t="n">
        <v>198.64</v>
      </c>
      <c r="D498" s="6" t="n">
        <v>7600</v>
      </c>
      <c r="E498" s="8" t="n">
        <f aca="false">B498/287/C498</f>
        <v>1.77732974470301</v>
      </c>
      <c r="F498" s="7" t="n">
        <v>1005</v>
      </c>
      <c r="G498" s="0" t="n">
        <v>23.16524</v>
      </c>
      <c r="H498" s="7" t="n">
        <v>300</v>
      </c>
      <c r="I498" s="8" t="n">
        <f aca="false">0.5+0.039*A498*A498+0.5*H498/C498</f>
        <v>29.6861349174386</v>
      </c>
      <c r="J498" s="8" t="n">
        <f aca="false">POWER(I498,-1/3)</f>
        <v>0.322960033189855</v>
      </c>
      <c r="K498" s="7" t="n">
        <v>0.71</v>
      </c>
      <c r="L498" s="8" t="n">
        <f aca="false">0.00001827*((291.15+120)/(C498+120))*POWER(C498/291.15,3/2)</f>
        <v>1.32850568346379E-005</v>
      </c>
      <c r="M498" s="7" t="n">
        <f aca="false">E498*D498*G498/L498</f>
        <v>23553474901.7824</v>
      </c>
      <c r="N498" s="7" t="n">
        <f aca="false">0.332*SQRT(J498)*POWER(K498,-2/3)/SQRT(M498)</f>
        <v>1.54470687947125E-006</v>
      </c>
      <c r="O498" s="7" t="n">
        <f aca="false">C498+0.85*D498*D498/2/F498</f>
        <v>24624.5106467662</v>
      </c>
      <c r="P498" s="7" t="n">
        <f aca="false">N498*E498*D498*F498*(O498-H498)</f>
        <v>510079.483838574</v>
      </c>
      <c r="Q498" s="7" t="n">
        <f aca="false">0.00001827*((291.15+120)/(H498+120))*POWER(H498/291.15,3/2)</f>
        <v>1.87066595305024E-005</v>
      </c>
      <c r="R498" s="7" t="n">
        <f aca="false">B498/287/H498</f>
        <v>1.17682926829268</v>
      </c>
      <c r="S498" s="7" t="n">
        <f aca="false">POWER(H498/O498,0.4)*POWER(1+POWER(K498,1/3)*(0.2)*A498*A498,0.11)</f>
        <v>0.293242425579545</v>
      </c>
      <c r="T498" s="7" t="n">
        <f aca="false">0.0296*POWER(K498,0.43)*POWER(R498*D498,0.8)*POWER(Q498,0.2)*F498*(O498-H498)/K498*S498/POWER(G498,0.2)</f>
        <v>22602941.4164253</v>
      </c>
      <c r="U498" s="0" t="n">
        <v>3.7689</v>
      </c>
    </row>
    <row r="499" customFormat="false" ht="17.35" hidden="false" customHeight="false" outlineLevel="0" collapsed="false">
      <c r="A499" s="6" t="n">
        <v>27</v>
      </c>
      <c r="B499" s="7" t="n">
        <v>101325</v>
      </c>
      <c r="C499" s="6" t="n">
        <v>198.64</v>
      </c>
      <c r="D499" s="6" t="n">
        <v>7600</v>
      </c>
      <c r="E499" s="8" t="n">
        <f aca="false">B499/287/C499</f>
        <v>1.77732974470301</v>
      </c>
      <c r="F499" s="7" t="n">
        <v>1005</v>
      </c>
      <c r="G499" s="0" t="n">
        <v>22.60014</v>
      </c>
      <c r="H499" s="7" t="n">
        <v>300</v>
      </c>
      <c r="I499" s="8" t="n">
        <f aca="false">0.5+0.039*A499*A499+0.5*H499/C499</f>
        <v>29.6861349174386</v>
      </c>
      <c r="J499" s="8" t="n">
        <f aca="false">POWER(I499,-1/3)</f>
        <v>0.322960033189855</v>
      </c>
      <c r="K499" s="7" t="n">
        <v>0.71</v>
      </c>
      <c r="L499" s="8" t="n">
        <f aca="false">0.00001827*((291.15+120)/(C499+120))*POWER(C499/291.15,3/2)</f>
        <v>1.32850568346379E-005</v>
      </c>
      <c r="M499" s="7" t="n">
        <f aca="false">E499*D499*G499/L499</f>
        <v>22978904180.0028</v>
      </c>
      <c r="N499" s="7" t="n">
        <f aca="false">0.332*SQRT(J499)*POWER(K499,-2/3)/SQRT(M499)</f>
        <v>1.56389977796798E-006</v>
      </c>
      <c r="O499" s="7" t="n">
        <f aca="false">C499+0.85*D499*D499/2/F499</f>
        <v>24624.5106467662</v>
      </c>
      <c r="P499" s="7" t="n">
        <f aca="false">N499*E499*D499*F499*(O499-H499)</f>
        <v>516417.193528794</v>
      </c>
      <c r="Q499" s="7" t="n">
        <f aca="false">0.00001827*((291.15+120)/(H499+120))*POWER(H499/291.15,3/2)</f>
        <v>1.87066595305024E-005</v>
      </c>
      <c r="R499" s="7" t="n">
        <f aca="false">B499/287/H499</f>
        <v>1.17682926829268</v>
      </c>
      <c r="S499" s="7" t="n">
        <f aca="false">POWER(H499/O499,0.4)*POWER(1+POWER(K499,1/3)*(0.2)*A499*A499,0.11)</f>
        <v>0.293242425579545</v>
      </c>
      <c r="T499" s="7" t="n">
        <f aca="false">0.0296*POWER(K499,0.43)*POWER(R499*D499,0.8)*POWER(Q499,0.2)*F499*(O499-H499)/K499*S499/POWER(G499,0.2)</f>
        <v>22714861.5623063</v>
      </c>
      <c r="U499" s="0" t="n">
        <v>3.7724</v>
      </c>
    </row>
    <row r="500" customFormat="false" ht="17.35" hidden="false" customHeight="false" outlineLevel="0" collapsed="false">
      <c r="A500" s="6" t="n">
        <v>27</v>
      </c>
      <c r="B500" s="7" t="n">
        <v>101325</v>
      </c>
      <c r="C500" s="6" t="n">
        <v>198.64</v>
      </c>
      <c r="D500" s="6" t="n">
        <v>7600</v>
      </c>
      <c r="E500" s="8" t="n">
        <f aca="false">B500/287/C500</f>
        <v>1.77732974470301</v>
      </c>
      <c r="F500" s="7" t="n">
        <v>1005</v>
      </c>
      <c r="G500" s="0" t="n">
        <v>22.05754</v>
      </c>
      <c r="H500" s="7" t="n">
        <v>300</v>
      </c>
      <c r="I500" s="8" t="n">
        <f aca="false">0.5+0.039*A500*A500+0.5*H500/C500</f>
        <v>29.6861349174386</v>
      </c>
      <c r="J500" s="8" t="n">
        <f aca="false">POWER(I500,-1/3)</f>
        <v>0.322960033189855</v>
      </c>
      <c r="K500" s="7" t="n">
        <v>0.71</v>
      </c>
      <c r="L500" s="8" t="n">
        <f aca="false">0.00001827*((291.15+120)/(C500+120))*POWER(C500/291.15,3/2)</f>
        <v>1.32850568346379E-005</v>
      </c>
      <c r="M500" s="7" t="n">
        <f aca="false">E500*D500*G500/L500</f>
        <v>22427210544.1196</v>
      </c>
      <c r="N500" s="7" t="n">
        <f aca="false">0.332*SQRT(J500)*POWER(K500,-2/3)/SQRT(M500)</f>
        <v>1.58301833486367E-006</v>
      </c>
      <c r="O500" s="7" t="n">
        <f aca="false">C500+0.85*D500*D500/2/F500</f>
        <v>24624.5106467662</v>
      </c>
      <c r="P500" s="7" t="n">
        <f aca="false">N500*E500*D500*F500*(O500-H500)</f>
        <v>522730.354791099</v>
      </c>
      <c r="Q500" s="7" t="n">
        <f aca="false">0.00001827*((291.15+120)/(H500+120))*POWER(H500/291.15,3/2)</f>
        <v>1.87066595305024E-005</v>
      </c>
      <c r="R500" s="7" t="n">
        <f aca="false">B500/287/H500</f>
        <v>1.17682926829268</v>
      </c>
      <c r="S500" s="7" t="n">
        <f aca="false">POWER(H500/O500,0.4)*POWER(1+POWER(K500,1/3)*(0.2)*A500*A500,0.11)</f>
        <v>0.293242425579545</v>
      </c>
      <c r="T500" s="7" t="n">
        <f aca="false">0.0296*POWER(K500,0.43)*POWER(R500*D500,0.8)*POWER(Q500,0.2)*F500*(O500-H500)/K500*S500/POWER(G500,0.2)</f>
        <v>22825531.8205042</v>
      </c>
      <c r="U500" s="0" t="n">
        <v>3.7758</v>
      </c>
    </row>
    <row r="501" customFormat="false" ht="17.35" hidden="false" customHeight="false" outlineLevel="0" collapsed="false">
      <c r="A501" s="6" t="n">
        <v>27</v>
      </c>
      <c r="B501" s="7" t="n">
        <v>101325</v>
      </c>
      <c r="C501" s="6" t="n">
        <v>198.64</v>
      </c>
      <c r="D501" s="6" t="n">
        <v>7600</v>
      </c>
      <c r="E501" s="8" t="n">
        <f aca="false">B501/287/C501</f>
        <v>1.77732974470301</v>
      </c>
      <c r="F501" s="7" t="n">
        <v>1005</v>
      </c>
      <c r="G501" s="0" t="n">
        <v>21.54319</v>
      </c>
      <c r="H501" s="7" t="n">
        <v>300</v>
      </c>
      <c r="I501" s="8" t="n">
        <f aca="false">0.5+0.039*A501*A501+0.5*H501/C501</f>
        <v>29.6861349174386</v>
      </c>
      <c r="J501" s="8" t="n">
        <f aca="false">POWER(I501,-1/3)</f>
        <v>0.322960033189855</v>
      </c>
      <c r="K501" s="7" t="n">
        <v>0.71</v>
      </c>
      <c r="L501" s="8" t="n">
        <f aca="false">0.00001827*((291.15+120)/(C501+120))*POWER(C501/291.15,3/2)</f>
        <v>1.32850568346379E-005</v>
      </c>
      <c r="M501" s="7" t="n">
        <f aca="false">E501*D501*G501/L501</f>
        <v>21904240360.5285</v>
      </c>
      <c r="N501" s="7" t="n">
        <f aca="false">0.332*SQRT(J501)*POWER(K501,-2/3)/SQRT(M501)</f>
        <v>1.60180437995216E-006</v>
      </c>
      <c r="O501" s="7" t="n">
        <f aca="false">C501+0.85*D501*D501/2/F501</f>
        <v>24624.5106467662</v>
      </c>
      <c r="P501" s="7" t="n">
        <f aca="false">N501*E501*D501*F501*(O501-H501)</f>
        <v>528933.716936665</v>
      </c>
      <c r="Q501" s="7" t="n">
        <f aca="false">0.00001827*((291.15+120)/(H501+120))*POWER(H501/291.15,3/2)</f>
        <v>1.87066595305024E-005</v>
      </c>
      <c r="R501" s="7" t="n">
        <f aca="false">B501/287/H501</f>
        <v>1.17682926829268</v>
      </c>
      <c r="S501" s="7" t="n">
        <f aca="false">POWER(H501/O501,0.4)*POWER(1+POWER(K501,1/3)*(0.2)*A501*A501,0.11)</f>
        <v>0.293242425579545</v>
      </c>
      <c r="T501" s="7" t="n">
        <f aca="false">0.0296*POWER(K501,0.43)*POWER(R501*D501,0.8)*POWER(Q501,0.2)*F501*(O501-H501)/K501*S501/POWER(G501,0.2)</f>
        <v>22933498.8460075</v>
      </c>
      <c r="U501" s="0" t="n">
        <v>3.7792</v>
      </c>
    </row>
    <row r="502" customFormat="false" ht="17.35" hidden="false" customHeight="false" outlineLevel="0" collapsed="false">
      <c r="A502" s="6" t="n">
        <v>27</v>
      </c>
      <c r="B502" s="7" t="n">
        <v>101325</v>
      </c>
      <c r="C502" s="6" t="n">
        <v>198.64</v>
      </c>
      <c r="D502" s="6" t="n">
        <v>7600</v>
      </c>
      <c r="E502" s="8" t="n">
        <f aca="false">B502/287/C502</f>
        <v>1.77732974470301</v>
      </c>
      <c r="F502" s="7" t="n">
        <v>1005</v>
      </c>
      <c r="G502" s="0" t="n">
        <v>21.05106</v>
      </c>
      <c r="H502" s="7" t="n">
        <v>300</v>
      </c>
      <c r="I502" s="8" t="n">
        <f aca="false">0.5+0.039*A502*A502+0.5*H502/C502</f>
        <v>29.6861349174386</v>
      </c>
      <c r="J502" s="8" t="n">
        <f aca="false">POWER(I502,-1/3)</f>
        <v>0.322960033189855</v>
      </c>
      <c r="K502" s="7" t="n">
        <v>0.71</v>
      </c>
      <c r="L502" s="8" t="n">
        <f aca="false">0.00001827*((291.15+120)/(C502+120))*POWER(C502/291.15,3/2)</f>
        <v>1.32850568346379E-005</v>
      </c>
      <c r="M502" s="7" t="n">
        <f aca="false">E502*D502*G502/L502</f>
        <v>21403862570.2093</v>
      </c>
      <c r="N502" s="7" t="n">
        <f aca="false">0.332*SQRT(J502)*POWER(K502,-2/3)/SQRT(M502)</f>
        <v>1.6204196394277E-006</v>
      </c>
      <c r="O502" s="7" t="n">
        <f aca="false">C502+0.85*D502*D502/2/F502</f>
        <v>24624.5106467662</v>
      </c>
      <c r="P502" s="7" t="n">
        <f aca="false">N502*E502*D502*F502*(O502-H502)</f>
        <v>535080.683763182</v>
      </c>
      <c r="Q502" s="7" t="n">
        <f aca="false">0.00001827*((291.15+120)/(H502+120))*POWER(H502/291.15,3/2)</f>
        <v>1.87066595305024E-005</v>
      </c>
      <c r="R502" s="7" t="n">
        <f aca="false">B502/287/H502</f>
        <v>1.17682926829268</v>
      </c>
      <c r="S502" s="7" t="n">
        <f aca="false">POWER(H502/O502,0.4)*POWER(1+POWER(K502,1/3)*(0.2)*A502*A502,0.11)</f>
        <v>0.293242425579545</v>
      </c>
      <c r="T502" s="7" t="n">
        <f aca="false">0.0296*POWER(K502,0.43)*POWER(R502*D502,0.8)*POWER(Q502,0.2)*F502*(O502-H502)/K502*S502/POWER(G502,0.2)</f>
        <v>23039737.483145</v>
      </c>
      <c r="U502" s="0" t="n">
        <v>3.7826</v>
      </c>
    </row>
    <row r="503" customFormat="false" ht="17.35" hidden="false" customHeight="false" outlineLevel="0" collapsed="false">
      <c r="A503" s="6" t="n">
        <v>27</v>
      </c>
      <c r="B503" s="7" t="n">
        <v>101325</v>
      </c>
      <c r="C503" s="6" t="n">
        <v>198.64</v>
      </c>
      <c r="D503" s="6" t="n">
        <v>7600</v>
      </c>
      <c r="E503" s="8" t="n">
        <f aca="false">B503/287/C503</f>
        <v>1.77732974470301</v>
      </c>
      <c r="F503" s="7" t="n">
        <v>1005</v>
      </c>
      <c r="G503" s="0" t="n">
        <v>20.58269</v>
      </c>
      <c r="H503" s="7" t="n">
        <v>300</v>
      </c>
      <c r="I503" s="8" t="n">
        <f aca="false">0.5+0.039*A503*A503+0.5*H503/C503</f>
        <v>29.6861349174386</v>
      </c>
      <c r="J503" s="8" t="n">
        <f aca="false">POWER(I503,-1/3)</f>
        <v>0.322960033189855</v>
      </c>
      <c r="K503" s="7" t="n">
        <v>0.71</v>
      </c>
      <c r="L503" s="8" t="n">
        <f aca="false">0.00001827*((291.15+120)/(C503+120))*POWER(C503/291.15,3/2)</f>
        <v>1.32850568346379E-005</v>
      </c>
      <c r="M503" s="7" t="n">
        <f aca="false">E503*D503*G503/L503</f>
        <v>20927642982.5967</v>
      </c>
      <c r="N503" s="7" t="n">
        <f aca="false">0.332*SQRT(J503)*POWER(K503,-2/3)/SQRT(M503)</f>
        <v>1.63875268463559E-006</v>
      </c>
      <c r="O503" s="7" t="n">
        <f aca="false">C503+0.85*D503*D503/2/F503</f>
        <v>24624.5106467662</v>
      </c>
      <c r="P503" s="7" t="n">
        <f aca="false">N503*E503*D503*F503*(O503-H503)</f>
        <v>541134.460282926</v>
      </c>
      <c r="Q503" s="7" t="n">
        <f aca="false">0.00001827*((291.15+120)/(H503+120))*POWER(H503/291.15,3/2)</f>
        <v>1.87066595305024E-005</v>
      </c>
      <c r="R503" s="7" t="n">
        <f aca="false">B503/287/H503</f>
        <v>1.17682926829268</v>
      </c>
      <c r="S503" s="7" t="n">
        <f aca="false">POWER(H503/O503,0.4)*POWER(1+POWER(K503,1/3)*(0.2)*A503*A503,0.11)</f>
        <v>0.293242425579545</v>
      </c>
      <c r="T503" s="7" t="n">
        <f aca="false">0.0296*POWER(K503,0.43)*POWER(R503*D503,0.8)*POWER(Q503,0.2)*F503*(O503-H503)/K503*S503/POWER(G503,0.2)</f>
        <v>23143652.1691485</v>
      </c>
      <c r="U503" s="0" t="n">
        <v>3.7861</v>
      </c>
    </row>
    <row r="504" customFormat="false" ht="17.35" hidden="false" customHeight="false" outlineLevel="0" collapsed="false">
      <c r="A504" s="6" t="n">
        <v>27</v>
      </c>
      <c r="B504" s="7" t="n">
        <v>101325</v>
      </c>
      <c r="C504" s="6" t="n">
        <v>198.64</v>
      </c>
      <c r="D504" s="6" t="n">
        <v>7600</v>
      </c>
      <c r="E504" s="8" t="n">
        <f aca="false">B504/287/C504</f>
        <v>1.77732974470301</v>
      </c>
      <c r="F504" s="7" t="n">
        <v>1005</v>
      </c>
      <c r="G504" s="0" t="n">
        <v>20.13435</v>
      </c>
      <c r="H504" s="7" t="n">
        <v>300</v>
      </c>
      <c r="I504" s="8" t="n">
        <f aca="false">0.5+0.039*A504*A504+0.5*H504/C504</f>
        <v>29.6861349174386</v>
      </c>
      <c r="J504" s="8" t="n">
        <f aca="false">POWER(I504,-1/3)</f>
        <v>0.322960033189855</v>
      </c>
      <c r="K504" s="7" t="n">
        <v>0.71</v>
      </c>
      <c r="L504" s="8" t="n">
        <f aca="false">0.00001827*((291.15+120)/(C504+120))*POWER(C504/291.15,3/2)</f>
        <v>1.32850568346379E-005</v>
      </c>
      <c r="M504" s="7" t="n">
        <f aca="false">E504*D504*G504/L504</f>
        <v>20471789085.2287</v>
      </c>
      <c r="N504" s="7" t="n">
        <f aca="false">0.332*SQRT(J504)*POWER(K504,-2/3)/SQRT(M504)</f>
        <v>1.65689762653393E-006</v>
      </c>
      <c r="O504" s="7" t="n">
        <f aca="false">C504+0.85*D504*D504/2/F504</f>
        <v>24624.5106467662</v>
      </c>
      <c r="P504" s="7" t="n">
        <f aca="false">N504*E504*D504*F504*(O504-H504)</f>
        <v>547126.122986569</v>
      </c>
      <c r="Q504" s="7" t="n">
        <f aca="false">0.00001827*((291.15+120)/(H504+120))*POWER(H504/291.15,3/2)</f>
        <v>1.87066595305024E-005</v>
      </c>
      <c r="R504" s="7" t="n">
        <f aca="false">B504/287/H504</f>
        <v>1.17682926829268</v>
      </c>
      <c r="S504" s="7" t="n">
        <f aca="false">POWER(H504/O504,0.4)*POWER(1+POWER(K504,1/3)*(0.2)*A504*A504,0.11)</f>
        <v>0.293242425579545</v>
      </c>
      <c r="T504" s="7" t="n">
        <f aca="false">0.0296*POWER(K504,0.43)*POWER(R504*D504,0.8)*POWER(Q504,0.2)*F504*(O504-H504)/K504*S504/POWER(G504,0.2)</f>
        <v>23245816.0847511</v>
      </c>
      <c r="U504" s="0" t="n">
        <v>3.7895</v>
      </c>
    </row>
    <row r="505" customFormat="false" ht="17.35" hidden="false" customHeight="false" outlineLevel="0" collapsed="false">
      <c r="A505" s="6" t="n">
        <v>27</v>
      </c>
      <c r="B505" s="7" t="n">
        <v>101325</v>
      </c>
      <c r="C505" s="6" t="n">
        <v>198.64</v>
      </c>
      <c r="D505" s="6" t="n">
        <v>7600</v>
      </c>
      <c r="E505" s="8" t="n">
        <f aca="false">B505/287/C505</f>
        <v>1.77732974470301</v>
      </c>
      <c r="F505" s="7" t="n">
        <v>1005</v>
      </c>
      <c r="G505" s="0" t="n">
        <v>19.70442</v>
      </c>
      <c r="H505" s="7" t="n">
        <v>300</v>
      </c>
      <c r="I505" s="8" t="n">
        <f aca="false">0.5+0.039*A505*A505+0.5*H505/C505</f>
        <v>29.6861349174386</v>
      </c>
      <c r="J505" s="8" t="n">
        <f aca="false">POWER(I505,-1/3)</f>
        <v>0.322960033189855</v>
      </c>
      <c r="K505" s="7" t="n">
        <v>0.71</v>
      </c>
      <c r="L505" s="8" t="n">
        <f aca="false">0.00001827*((291.15+120)/(C505+120))*POWER(C505/291.15,3/2)</f>
        <v>1.32850568346379E-005</v>
      </c>
      <c r="M505" s="7" t="n">
        <f aca="false">E505*D505*G505/L505</f>
        <v>20034653727.9208</v>
      </c>
      <c r="N505" s="7" t="n">
        <f aca="false">0.332*SQRT(J505)*POWER(K505,-2/3)/SQRT(M505)</f>
        <v>1.67487598198747E-006</v>
      </c>
      <c r="O505" s="7" t="n">
        <f aca="false">C505+0.85*D505*D505/2/F505</f>
        <v>24624.5106467662</v>
      </c>
      <c r="P505" s="7" t="n">
        <f aca="false">N505*E505*D505*F505*(O505-H505)</f>
        <v>553062.776983438</v>
      </c>
      <c r="Q505" s="7" t="n">
        <f aca="false">0.00001827*((291.15+120)/(H505+120))*POWER(H505/291.15,3/2)</f>
        <v>1.87066595305024E-005</v>
      </c>
      <c r="R505" s="7" t="n">
        <f aca="false">B505/287/H505</f>
        <v>1.17682926829268</v>
      </c>
      <c r="S505" s="7" t="n">
        <f aca="false">POWER(H505/O505,0.4)*POWER(1+POWER(K505,1/3)*(0.2)*A505*A505,0.11)</f>
        <v>0.293242425579545</v>
      </c>
      <c r="T505" s="7" t="n">
        <f aca="false">0.0296*POWER(K505,0.43)*POWER(R505*D505,0.8)*POWER(Q505,0.2)*F505*(O505-H505)/K505*S505/POWER(G505,0.2)</f>
        <v>23346382.0928818</v>
      </c>
      <c r="U505" s="0" t="n">
        <v>3.7929</v>
      </c>
    </row>
    <row r="506" customFormat="false" ht="17.35" hidden="false" customHeight="false" outlineLevel="0" collapsed="false">
      <c r="A506" s="6" t="n">
        <v>27</v>
      </c>
      <c r="B506" s="7" t="n">
        <v>101325</v>
      </c>
      <c r="C506" s="6" t="n">
        <v>198.64</v>
      </c>
      <c r="D506" s="6" t="n">
        <v>7600</v>
      </c>
      <c r="E506" s="8" t="n">
        <f aca="false">B506/287/C506</f>
        <v>1.77732974470301</v>
      </c>
      <c r="F506" s="7" t="n">
        <v>1005</v>
      </c>
      <c r="G506" s="0" t="n">
        <v>19.29219</v>
      </c>
      <c r="H506" s="7" t="n">
        <v>300</v>
      </c>
      <c r="I506" s="8" t="n">
        <f aca="false">0.5+0.039*A506*A506+0.5*H506/C506</f>
        <v>29.6861349174386</v>
      </c>
      <c r="J506" s="8" t="n">
        <f aca="false">POWER(I506,-1/3)</f>
        <v>0.322960033189855</v>
      </c>
      <c r="K506" s="7" t="n">
        <v>0.71</v>
      </c>
      <c r="L506" s="8" t="n">
        <f aca="false">0.00001827*((291.15+120)/(C506+120))*POWER(C506/291.15,3/2)</f>
        <v>1.32850568346379E-005</v>
      </c>
      <c r="M506" s="7" t="n">
        <f aca="false">E506*D506*G506/L506</f>
        <v>19615515011.518</v>
      </c>
      <c r="N506" s="7" t="n">
        <f aca="false">0.332*SQRT(J506)*POWER(K506,-2/3)/SQRT(M506)</f>
        <v>1.69267553617343E-006</v>
      </c>
      <c r="O506" s="7" t="n">
        <f aca="false">C506+0.85*D506*D506/2/F506</f>
        <v>24624.5106467662</v>
      </c>
      <c r="P506" s="7" t="n">
        <f aca="false">N506*E506*D506*F506*(O506-H506)</f>
        <v>558940.388802478</v>
      </c>
      <c r="Q506" s="7" t="n">
        <f aca="false">0.00001827*((291.15+120)/(H506+120))*POWER(H506/291.15,3/2)</f>
        <v>1.87066595305024E-005</v>
      </c>
      <c r="R506" s="7" t="n">
        <f aca="false">B506/287/H506</f>
        <v>1.17682926829268</v>
      </c>
      <c r="S506" s="7" t="n">
        <f aca="false">POWER(H506/O506,0.4)*POWER(1+POWER(K506,1/3)*(0.2)*A506*A506,0.11)</f>
        <v>0.293242425579545</v>
      </c>
      <c r="T506" s="7" t="n">
        <f aca="false">0.0296*POWER(K506,0.43)*POWER(R506*D506,0.8)*POWER(Q506,0.2)*F506*(O506-H506)/K506*S506/POWER(G506,0.2)</f>
        <v>23445311.8705472</v>
      </c>
      <c r="U506" s="0" t="n">
        <v>3.7964</v>
      </c>
    </row>
    <row r="507" customFormat="false" ht="17.35" hidden="false" customHeight="false" outlineLevel="0" collapsed="false">
      <c r="A507" s="6" t="n">
        <v>27</v>
      </c>
      <c r="B507" s="7" t="n">
        <v>101325</v>
      </c>
      <c r="C507" s="6" t="n">
        <v>198.64</v>
      </c>
      <c r="D507" s="6" t="n">
        <v>7600</v>
      </c>
      <c r="E507" s="8" t="n">
        <f aca="false">B507/287/C507</f>
        <v>1.77732974470301</v>
      </c>
      <c r="F507" s="7" t="n">
        <v>1005</v>
      </c>
      <c r="G507" s="0" t="n">
        <v>18.89786</v>
      </c>
      <c r="H507" s="7" t="n">
        <v>300</v>
      </c>
      <c r="I507" s="8" t="n">
        <f aca="false">0.5+0.039*A507*A507+0.5*H507/C507</f>
        <v>29.6861349174386</v>
      </c>
      <c r="J507" s="8" t="n">
        <f aca="false">POWER(I507,-1/3)</f>
        <v>0.322960033189855</v>
      </c>
      <c r="K507" s="7" t="n">
        <v>0.71</v>
      </c>
      <c r="L507" s="8" t="n">
        <f aca="false">0.00001827*((291.15+120)/(C507+120))*POWER(C507/291.15,3/2)</f>
        <v>1.32850568346379E-005</v>
      </c>
      <c r="M507" s="7" t="n">
        <f aca="false">E507*D507*G507/L507</f>
        <v>19214576287.895</v>
      </c>
      <c r="N507" s="7" t="n">
        <f aca="false">0.332*SQRT(J507)*POWER(K507,-2/3)/SQRT(M507)</f>
        <v>1.71024436855211E-006</v>
      </c>
      <c r="O507" s="7" t="n">
        <f aca="false">C507+0.85*D507*D507/2/F507</f>
        <v>24624.5106467662</v>
      </c>
      <c r="P507" s="7" t="n">
        <f aca="false">N507*E507*D507*F507*(O507-H507)</f>
        <v>564741.813700924</v>
      </c>
      <c r="Q507" s="7" t="n">
        <f aca="false">0.00001827*((291.15+120)/(H507+120))*POWER(H507/291.15,3/2)</f>
        <v>1.87066595305024E-005</v>
      </c>
      <c r="R507" s="7" t="n">
        <f aca="false">B507/287/H507</f>
        <v>1.17682926829268</v>
      </c>
      <c r="S507" s="7" t="n">
        <f aca="false">POWER(H507/O507,0.4)*POWER(1+POWER(K507,1/3)*(0.2)*A507*A507,0.11)</f>
        <v>0.293242425579545</v>
      </c>
      <c r="T507" s="7" t="n">
        <f aca="false">0.0296*POWER(K507,0.43)*POWER(R507*D507,0.8)*POWER(Q507,0.2)*F507*(O507-H507)/K507*S507/POWER(G507,0.2)</f>
        <v>23542349.0648706</v>
      </c>
      <c r="U507" s="0" t="n">
        <v>3.7998</v>
      </c>
    </row>
    <row r="508" customFormat="false" ht="17.35" hidden="false" customHeight="false" outlineLevel="0" collapsed="false">
      <c r="A508" s="6" t="n">
        <v>27</v>
      </c>
      <c r="B508" s="7" t="n">
        <v>101325</v>
      </c>
      <c r="C508" s="6" t="n">
        <v>198.64</v>
      </c>
      <c r="D508" s="6" t="n">
        <v>7600</v>
      </c>
      <c r="E508" s="8" t="n">
        <f aca="false">B508/287/C508</f>
        <v>1.77732974470301</v>
      </c>
      <c r="F508" s="7" t="n">
        <v>1005</v>
      </c>
      <c r="G508" s="0" t="n">
        <v>18.51963</v>
      </c>
      <c r="H508" s="7" t="n">
        <v>300</v>
      </c>
      <c r="I508" s="8" t="n">
        <f aca="false">0.5+0.039*A508*A508+0.5*H508/C508</f>
        <v>29.6861349174386</v>
      </c>
      <c r="J508" s="8" t="n">
        <f aca="false">POWER(I508,-1/3)</f>
        <v>0.322960033189855</v>
      </c>
      <c r="K508" s="7" t="n">
        <v>0.71</v>
      </c>
      <c r="L508" s="8" t="n">
        <f aca="false">0.00001827*((291.15+120)/(C508+120))*POWER(C508/291.15,3/2)</f>
        <v>1.32850568346379E-005</v>
      </c>
      <c r="M508" s="7" t="n">
        <f aca="false">E508*D508*G508/L508</f>
        <v>18830007390.1801</v>
      </c>
      <c r="N508" s="7" t="n">
        <f aca="false">0.332*SQRT(J508)*POWER(K508,-2/3)/SQRT(M508)</f>
        <v>1.72762042475573E-006</v>
      </c>
      <c r="O508" s="7" t="n">
        <f aca="false">C508+0.85*D508*D508/2/F508</f>
        <v>24624.5106467662</v>
      </c>
      <c r="P508" s="7" t="n">
        <f aca="false">N508*E508*D508*F508*(O508-H508)</f>
        <v>570479.581750824</v>
      </c>
      <c r="Q508" s="7" t="n">
        <f aca="false">0.00001827*((291.15+120)/(H508+120))*POWER(H508/291.15,3/2)</f>
        <v>1.87066595305024E-005</v>
      </c>
      <c r="R508" s="7" t="n">
        <f aca="false">B508/287/H508</f>
        <v>1.17682926829268</v>
      </c>
      <c r="S508" s="7" t="n">
        <f aca="false">POWER(H508/O508,0.4)*POWER(1+POWER(K508,1/3)*(0.2)*A508*A508,0.11)</f>
        <v>0.293242425579545</v>
      </c>
      <c r="T508" s="7" t="n">
        <f aca="false">0.0296*POWER(K508,0.43)*POWER(R508*D508,0.8)*POWER(Q508,0.2)*F508*(O508-H508)/K508*S508/POWER(G508,0.2)</f>
        <v>23637734.9750588</v>
      </c>
      <c r="U508" s="0" t="n">
        <v>3.8032</v>
      </c>
    </row>
    <row r="509" customFormat="false" ht="17.35" hidden="false" customHeight="false" outlineLevel="0" collapsed="false">
      <c r="A509" s="6" t="n">
        <v>27</v>
      </c>
      <c r="B509" s="7" t="n">
        <v>101325</v>
      </c>
      <c r="C509" s="6" t="n">
        <v>198.64</v>
      </c>
      <c r="D509" s="6" t="n">
        <v>7600</v>
      </c>
      <c r="E509" s="8" t="n">
        <f aca="false">B509/287/C509</f>
        <v>1.77732974470301</v>
      </c>
      <c r="F509" s="7" t="n">
        <v>1005</v>
      </c>
      <c r="G509" s="0" t="n">
        <v>18.15547</v>
      </c>
      <c r="H509" s="7" t="n">
        <v>300</v>
      </c>
      <c r="I509" s="8" t="n">
        <f aca="false">0.5+0.039*A509*A509+0.5*H509/C509</f>
        <v>29.6861349174386</v>
      </c>
      <c r="J509" s="8" t="n">
        <f aca="false">POWER(I509,-1/3)</f>
        <v>0.322960033189855</v>
      </c>
      <c r="K509" s="7" t="n">
        <v>0.71</v>
      </c>
      <c r="L509" s="8" t="n">
        <f aca="false">0.00001827*((291.15+120)/(C509+120))*POWER(C509/291.15,3/2)</f>
        <v>1.32850568346379E-005</v>
      </c>
      <c r="M509" s="7" t="n">
        <f aca="false">E509*D509*G509/L509</f>
        <v>18459744296.8458</v>
      </c>
      <c r="N509" s="7" t="n">
        <f aca="false">0.332*SQRT(J509)*POWER(K509,-2/3)/SQRT(M509)</f>
        <v>1.74486059393956E-006</v>
      </c>
      <c r="O509" s="7" t="n">
        <f aca="false">C509+0.85*D509*D509/2/F509</f>
        <v>24624.5106467662</v>
      </c>
      <c r="P509" s="7" t="n">
        <f aca="false">N509*E509*D509*F509*(O509-H509)</f>
        <v>576172.478387362</v>
      </c>
      <c r="Q509" s="7" t="n">
        <f aca="false">0.00001827*((291.15+120)/(H509+120))*POWER(H509/291.15,3/2)</f>
        <v>1.87066595305024E-005</v>
      </c>
      <c r="R509" s="7" t="n">
        <f aca="false">B509/287/H509</f>
        <v>1.17682926829268</v>
      </c>
      <c r="S509" s="7" t="n">
        <f aca="false">POWER(H509/O509,0.4)*POWER(1+POWER(K509,1/3)*(0.2)*A509*A509,0.11)</f>
        <v>0.293242425579545</v>
      </c>
      <c r="T509" s="7" t="n">
        <f aca="false">0.0296*POWER(K509,0.43)*POWER(R509*D509,0.8)*POWER(Q509,0.2)*F509*(O509-H509)/K509*S509/POWER(G509,0.2)</f>
        <v>23731807.7215857</v>
      </c>
      <c r="U509" s="0" t="n">
        <v>3.8067</v>
      </c>
    </row>
    <row r="510" customFormat="false" ht="17.35" hidden="false" customHeight="false" outlineLevel="0" collapsed="false">
      <c r="A510" s="6" t="n">
        <v>27</v>
      </c>
      <c r="B510" s="7" t="n">
        <v>101325</v>
      </c>
      <c r="C510" s="6" t="n">
        <v>198.64</v>
      </c>
      <c r="D510" s="6" t="n">
        <v>7600</v>
      </c>
      <c r="E510" s="8" t="n">
        <f aca="false">B510/287/C510</f>
        <v>1.77732974470301</v>
      </c>
      <c r="F510" s="7" t="n">
        <v>1005</v>
      </c>
      <c r="G510" s="0" t="n">
        <v>17.80618</v>
      </c>
      <c r="H510" s="7" t="n">
        <v>300</v>
      </c>
      <c r="I510" s="8" t="n">
        <f aca="false">0.5+0.039*A510*A510+0.5*H510/C510</f>
        <v>29.6861349174386</v>
      </c>
      <c r="J510" s="8" t="n">
        <f aca="false">POWER(I510,-1/3)</f>
        <v>0.322960033189855</v>
      </c>
      <c r="K510" s="7" t="n">
        <v>0.71</v>
      </c>
      <c r="L510" s="8" t="n">
        <f aca="false">0.00001827*((291.15+120)/(C510+120))*POWER(C510/291.15,3/2)</f>
        <v>1.32850568346379E-005</v>
      </c>
      <c r="M510" s="7" t="n">
        <f aca="false">E510*D510*G510/L510</f>
        <v>18104600415.3905</v>
      </c>
      <c r="N510" s="7" t="n">
        <f aca="false">0.332*SQRT(J510)*POWER(K510,-2/3)/SQRT(M510)</f>
        <v>1.76189126755321E-006</v>
      </c>
      <c r="O510" s="7" t="n">
        <f aca="false">C510+0.85*D510*D510/2/F510</f>
        <v>24624.5106467662</v>
      </c>
      <c r="P510" s="7" t="n">
        <f aca="false">N510*E510*D510*F510*(O510-H510)</f>
        <v>581796.197244136</v>
      </c>
      <c r="Q510" s="7" t="n">
        <f aca="false">0.00001827*((291.15+120)/(H510+120))*POWER(H510/291.15,3/2)</f>
        <v>1.87066595305024E-005</v>
      </c>
      <c r="R510" s="7" t="n">
        <f aca="false">B510/287/H510</f>
        <v>1.17682926829268</v>
      </c>
      <c r="S510" s="7" t="n">
        <f aca="false">POWER(H510/O510,0.4)*POWER(1+POWER(K510,1/3)*(0.2)*A510*A510,0.11)</f>
        <v>0.293242425579545</v>
      </c>
      <c r="T510" s="7" t="n">
        <f aca="false">0.0296*POWER(K510,0.43)*POWER(R510*D510,0.8)*POWER(Q510,0.2)*F510*(O510-H510)/K510*S510/POWER(G510,0.2)</f>
        <v>23824191.3380055</v>
      </c>
      <c r="U510" s="0" t="n">
        <v>3.8101</v>
      </c>
    </row>
    <row r="511" customFormat="false" ht="17.35" hidden="false" customHeight="false" outlineLevel="0" collapsed="false">
      <c r="A511" s="6" t="n">
        <v>27</v>
      </c>
      <c r="B511" s="7" t="n">
        <v>101325</v>
      </c>
      <c r="C511" s="6" t="n">
        <v>198.64</v>
      </c>
      <c r="D511" s="6" t="n">
        <v>7600</v>
      </c>
      <c r="E511" s="8" t="n">
        <f aca="false">B511/287/C511</f>
        <v>1.77732974470301</v>
      </c>
      <c r="F511" s="7" t="n">
        <v>1005</v>
      </c>
      <c r="G511" s="0" t="n">
        <v>17.46931</v>
      </c>
      <c r="H511" s="7" t="n">
        <v>300</v>
      </c>
      <c r="I511" s="8" t="n">
        <f aca="false">0.5+0.039*A511*A511+0.5*H511/C511</f>
        <v>29.6861349174386</v>
      </c>
      <c r="J511" s="8" t="n">
        <f aca="false">POWER(I511,-1/3)</f>
        <v>0.322960033189855</v>
      </c>
      <c r="K511" s="7" t="n">
        <v>0.71</v>
      </c>
      <c r="L511" s="8" t="n">
        <f aca="false">0.00001827*((291.15+120)/(C511+120))*POWER(C511/291.15,3/2)</f>
        <v>1.32850568346379E-005</v>
      </c>
      <c r="M511" s="7" t="n">
        <f aca="false">E511*D511*G511/L511</f>
        <v>17762084685.35</v>
      </c>
      <c r="N511" s="7" t="n">
        <f aca="false">0.332*SQRT(J511)*POWER(K511,-2/3)/SQRT(M511)</f>
        <v>1.77879789526047E-006</v>
      </c>
      <c r="O511" s="7" t="n">
        <f aca="false">C511+0.85*D511*D511/2/F511</f>
        <v>24624.5106467662</v>
      </c>
      <c r="P511" s="7" t="n">
        <f aca="false">N511*E511*D511*F511*(O511-H511)</f>
        <v>587378.954755596</v>
      </c>
      <c r="Q511" s="7" t="n">
        <f aca="false">0.00001827*((291.15+120)/(H511+120))*POWER(H511/291.15,3/2)</f>
        <v>1.87066595305024E-005</v>
      </c>
      <c r="R511" s="7" t="n">
        <f aca="false">B511/287/H511</f>
        <v>1.17682926829268</v>
      </c>
      <c r="S511" s="7" t="n">
        <f aca="false">POWER(H511/O511,0.4)*POWER(1+POWER(K511,1/3)*(0.2)*A511*A511,0.11)</f>
        <v>0.293242425579545</v>
      </c>
      <c r="T511" s="7" t="n">
        <f aca="false">0.0296*POWER(K511,0.43)*POWER(R511*D511,0.8)*POWER(Q511,0.2)*F511*(O511-H511)/K511*S511/POWER(G511,0.2)</f>
        <v>23915373.609828</v>
      </c>
      <c r="U511" s="0" t="n">
        <v>3.8135</v>
      </c>
    </row>
    <row r="512" customFormat="false" ht="17.35" hidden="false" customHeight="false" outlineLevel="0" collapsed="false">
      <c r="A512" s="6" t="n">
        <v>27</v>
      </c>
      <c r="B512" s="7" t="n">
        <v>101325</v>
      </c>
      <c r="C512" s="6" t="n">
        <v>198.64</v>
      </c>
      <c r="D512" s="6" t="n">
        <v>7600</v>
      </c>
      <c r="E512" s="8" t="n">
        <f aca="false">B512/287/C512</f>
        <v>1.77732974470301</v>
      </c>
      <c r="F512" s="7" t="n">
        <v>1005</v>
      </c>
      <c r="G512" s="0" t="n">
        <v>17.14587</v>
      </c>
      <c r="H512" s="7" t="n">
        <v>300</v>
      </c>
      <c r="I512" s="8" t="n">
        <f aca="false">0.5+0.039*A512*A512+0.5*H512/C512</f>
        <v>29.6861349174386</v>
      </c>
      <c r="J512" s="8" t="n">
        <f aca="false">POWER(I512,-1/3)</f>
        <v>0.322960033189855</v>
      </c>
      <c r="K512" s="7" t="n">
        <v>0.71</v>
      </c>
      <c r="L512" s="8" t="n">
        <f aca="false">0.00001827*((291.15+120)/(C512+120))*POWER(C512/291.15,3/2)</f>
        <v>1.32850568346379E-005</v>
      </c>
      <c r="M512" s="7" t="n">
        <f aca="false">E512*D512*G512/L512</f>
        <v>17433224033.6912</v>
      </c>
      <c r="N512" s="7" t="n">
        <f aca="false">0.332*SQRT(J512)*POWER(K512,-2/3)/SQRT(M512)</f>
        <v>1.79549714719541E-006</v>
      </c>
      <c r="O512" s="7" t="n">
        <f aca="false">C512+0.85*D512*D512/2/F512</f>
        <v>24624.5106467662</v>
      </c>
      <c r="P512" s="7" t="n">
        <f aca="false">N512*E512*D512*F512*(O512-H512)</f>
        <v>592893.234468249</v>
      </c>
      <c r="Q512" s="7" t="n">
        <f aca="false">0.00001827*((291.15+120)/(H512+120))*POWER(H512/291.15,3/2)</f>
        <v>1.87066595305024E-005</v>
      </c>
      <c r="R512" s="7" t="n">
        <f aca="false">B512/287/H512</f>
        <v>1.17682926829268</v>
      </c>
      <c r="S512" s="7" t="n">
        <f aca="false">POWER(H512/O512,0.4)*POWER(1+POWER(K512,1/3)*(0.2)*A512*A512,0.11)</f>
        <v>0.293242425579545</v>
      </c>
      <c r="T512" s="7" t="n">
        <f aca="false">0.0296*POWER(K512,0.43)*POWER(R512*D512,0.8)*POWER(Q512,0.2)*F512*(O512-H512)/K512*S512/POWER(G512,0.2)</f>
        <v>24004928.3978313</v>
      </c>
      <c r="U512" s="0" t="n">
        <v>3.817</v>
      </c>
    </row>
    <row r="513" customFormat="false" ht="17.35" hidden="false" customHeight="false" outlineLevel="0" collapsed="false">
      <c r="A513" s="6" t="n">
        <v>27</v>
      </c>
      <c r="B513" s="7" t="n">
        <v>101325</v>
      </c>
      <c r="C513" s="6" t="n">
        <v>198.64</v>
      </c>
      <c r="D513" s="6" t="n">
        <v>7600</v>
      </c>
      <c r="E513" s="8" t="n">
        <f aca="false">B513/287/C513</f>
        <v>1.77732974470301</v>
      </c>
      <c r="F513" s="7" t="n">
        <v>1005</v>
      </c>
      <c r="G513" s="0" t="n">
        <v>16.83391</v>
      </c>
      <c r="H513" s="7" t="n">
        <v>300</v>
      </c>
      <c r="I513" s="8" t="n">
        <f aca="false">0.5+0.039*A513*A513+0.5*H513/C513</f>
        <v>29.6861349174386</v>
      </c>
      <c r="J513" s="8" t="n">
        <f aca="false">POWER(I513,-1/3)</f>
        <v>0.322960033189855</v>
      </c>
      <c r="K513" s="7" t="n">
        <v>0.71</v>
      </c>
      <c r="L513" s="8" t="n">
        <f aca="false">0.00001827*((291.15+120)/(C513+120))*POWER(C513/291.15,3/2)</f>
        <v>1.32850568346379E-005</v>
      </c>
      <c r="M513" s="7" t="n">
        <f aca="false">E513*D513*G513/L513</f>
        <v>17116035779.6364</v>
      </c>
      <c r="N513" s="7" t="n">
        <f aca="false">0.332*SQRT(J513)*POWER(K513,-2/3)/SQRT(M513)</f>
        <v>1.81205753212083E-006</v>
      </c>
      <c r="O513" s="7" t="n">
        <f aca="false">C513+0.85*D513*D513/2/F513</f>
        <v>24624.5106467662</v>
      </c>
      <c r="P513" s="7" t="n">
        <f aca="false">N513*E513*D513*F513*(O513-H513)</f>
        <v>598361.658741609</v>
      </c>
      <c r="Q513" s="7" t="n">
        <f aca="false">0.00001827*((291.15+120)/(H513+120))*POWER(H513/291.15,3/2)</f>
        <v>1.87066595305024E-005</v>
      </c>
      <c r="R513" s="7" t="n">
        <f aca="false">B513/287/H513</f>
        <v>1.17682926829268</v>
      </c>
      <c r="S513" s="7" t="n">
        <f aca="false">POWER(H513/O513,0.4)*POWER(1+POWER(K513,1/3)*(0.2)*A513*A513,0.11)</f>
        <v>0.293242425579545</v>
      </c>
      <c r="T513" s="7" t="n">
        <f aca="false">0.0296*POWER(K513,0.43)*POWER(R513*D513,0.8)*POWER(Q513,0.2)*F513*(O513-H513)/K513*S513/POWER(G513,0.2)</f>
        <v>24093246.2815481</v>
      </c>
      <c r="U513" s="0" t="n">
        <v>3.8204</v>
      </c>
    </row>
    <row r="514" customFormat="false" ht="17.35" hidden="false" customHeight="false" outlineLevel="0" collapsed="false">
      <c r="A514" s="6" t="n">
        <v>27</v>
      </c>
      <c r="B514" s="7" t="n">
        <v>101325</v>
      </c>
      <c r="C514" s="6" t="n">
        <v>198.64</v>
      </c>
      <c r="D514" s="6" t="n">
        <v>7600</v>
      </c>
      <c r="E514" s="8" t="n">
        <f aca="false">B514/287/C514</f>
        <v>1.77732974470301</v>
      </c>
      <c r="F514" s="7" t="n">
        <v>1005</v>
      </c>
      <c r="G514" s="0" t="n">
        <v>16.53115</v>
      </c>
      <c r="H514" s="7" t="n">
        <v>300</v>
      </c>
      <c r="I514" s="8" t="n">
        <f aca="false">0.5+0.039*A514*A514+0.5*H514/C514</f>
        <v>29.6861349174386</v>
      </c>
      <c r="J514" s="8" t="n">
        <f aca="false">POWER(I514,-1/3)</f>
        <v>0.322960033189855</v>
      </c>
      <c r="K514" s="7" t="n">
        <v>0.71</v>
      </c>
      <c r="L514" s="8" t="n">
        <f aca="false">0.00001827*((291.15+120)/(C514+120))*POWER(C514/291.15,3/2)</f>
        <v>1.32850568346379E-005</v>
      </c>
      <c r="M514" s="7" t="n">
        <f aca="false">E514*D514*G514/L514</f>
        <v>16808201711.8148</v>
      </c>
      <c r="N514" s="7" t="n">
        <f aca="false">0.332*SQRT(J514)*POWER(K514,-2/3)/SQRT(M514)</f>
        <v>1.82857572232855E-006</v>
      </c>
      <c r="O514" s="7" t="n">
        <f aca="false">C514+0.85*D514*D514/2/F514</f>
        <v>24624.5106467662</v>
      </c>
      <c r="P514" s="7" t="n">
        <f aca="false">N514*E514*D514*F514*(O514-H514)</f>
        <v>603816.149847381</v>
      </c>
      <c r="Q514" s="7" t="n">
        <f aca="false">0.00001827*((291.15+120)/(H514+120))*POWER(H514/291.15,3/2)</f>
        <v>1.87066595305024E-005</v>
      </c>
      <c r="R514" s="7" t="n">
        <f aca="false">B514/287/H514</f>
        <v>1.17682926829268</v>
      </c>
      <c r="S514" s="7" t="n">
        <f aca="false">POWER(H514/O514,0.4)*POWER(1+POWER(K514,1/3)*(0.2)*A514*A514,0.11)</f>
        <v>0.293242425579545</v>
      </c>
      <c r="T514" s="7" t="n">
        <f aca="false">0.0296*POWER(K514,0.43)*POWER(R514*D514,0.8)*POWER(Q514,0.2)*F514*(O514-H514)/K514*S514/POWER(G514,0.2)</f>
        <v>24180858.0103207</v>
      </c>
      <c r="U514" s="0" t="n">
        <v>3.8238</v>
      </c>
    </row>
    <row r="515" customFormat="false" ht="17.35" hidden="false" customHeight="false" outlineLevel="0" collapsed="false">
      <c r="A515" s="6" t="n">
        <v>27</v>
      </c>
      <c r="B515" s="7" t="n">
        <v>101325</v>
      </c>
      <c r="C515" s="6" t="n">
        <v>198.64</v>
      </c>
      <c r="D515" s="6" t="n">
        <v>7600</v>
      </c>
      <c r="E515" s="8" t="n">
        <f aca="false">B515/287/C515</f>
        <v>1.77732974470301</v>
      </c>
      <c r="F515" s="7" t="n">
        <v>1005</v>
      </c>
      <c r="G515" s="0" t="n">
        <v>16.2312</v>
      </c>
      <c r="H515" s="7" t="n">
        <v>300</v>
      </c>
      <c r="I515" s="8" t="n">
        <f aca="false">0.5+0.039*A515*A515+0.5*H515/C515</f>
        <v>29.6861349174386</v>
      </c>
      <c r="J515" s="8" t="n">
        <f aca="false">POWER(I515,-1/3)</f>
        <v>0.322960033189855</v>
      </c>
      <c r="K515" s="7" t="n">
        <v>0.71</v>
      </c>
      <c r="L515" s="8" t="n">
        <f aca="false">0.00001827*((291.15+120)/(C515+120))*POWER(C515/291.15,3/2)</f>
        <v>1.32850568346379E-005</v>
      </c>
      <c r="M515" s="7" t="n">
        <f aca="false">E515*D515*G515/L515</f>
        <v>16503224737.8318</v>
      </c>
      <c r="N515" s="7" t="n">
        <f aca="false">0.332*SQRT(J515)*POWER(K515,-2/3)/SQRT(M515)</f>
        <v>1.84539427156568E-006</v>
      </c>
      <c r="O515" s="7" t="n">
        <f aca="false">C515+0.85*D515*D515/2/F515</f>
        <v>24624.5106467662</v>
      </c>
      <c r="P515" s="7" t="n">
        <f aca="false">N515*E515*D515*F515*(O515-H515)</f>
        <v>609369.82286315</v>
      </c>
      <c r="Q515" s="7" t="n">
        <f aca="false">0.00001827*((291.15+120)/(H515+120))*POWER(H515/291.15,3/2)</f>
        <v>1.87066595305024E-005</v>
      </c>
      <c r="R515" s="7" t="n">
        <f aca="false">B515/287/H515</f>
        <v>1.17682926829268</v>
      </c>
      <c r="S515" s="7" t="n">
        <f aca="false">POWER(H515/O515,0.4)*POWER(1+POWER(K515,1/3)*(0.2)*A515*A515,0.11)</f>
        <v>0.293242425579545</v>
      </c>
      <c r="T515" s="7" t="n">
        <f aca="false">0.0296*POWER(K515,0.43)*POWER(R515*D515,0.8)*POWER(Q515,0.2)*F515*(O515-H515)/K515*S515/POWER(G515,0.2)</f>
        <v>24269576.2957384</v>
      </c>
      <c r="U515" s="0" t="n">
        <v>3.8272</v>
      </c>
    </row>
    <row r="516" customFormat="false" ht="17.35" hidden="false" customHeight="false" outlineLevel="0" collapsed="false">
      <c r="A516" s="6" t="n">
        <v>27</v>
      </c>
      <c r="B516" s="7" t="n">
        <v>101325</v>
      </c>
      <c r="C516" s="6" t="n">
        <v>198.64</v>
      </c>
      <c r="D516" s="6" t="n">
        <v>7600</v>
      </c>
      <c r="E516" s="8" t="n">
        <f aca="false">B516/287/C516</f>
        <v>1.77732974470301</v>
      </c>
      <c r="F516" s="7" t="n">
        <v>1005</v>
      </c>
      <c r="G516" s="0" t="n">
        <v>15.94073</v>
      </c>
      <c r="H516" s="7" t="n">
        <v>300</v>
      </c>
      <c r="I516" s="8" t="n">
        <f aca="false">0.5+0.039*A516*A516+0.5*H516/C516</f>
        <v>29.6861349174386</v>
      </c>
      <c r="J516" s="8" t="n">
        <f aca="false">POWER(I516,-1/3)</f>
        <v>0.322960033189855</v>
      </c>
      <c r="K516" s="7" t="n">
        <v>0.71</v>
      </c>
      <c r="L516" s="8" t="n">
        <f aca="false">0.00001827*((291.15+120)/(C516+120))*POWER(C516/291.15,3/2)</f>
        <v>1.32850568346379E-005</v>
      </c>
      <c r="M516" s="7" t="n">
        <f aca="false">E516*D516*G516/L516</f>
        <v>16207886642.7065</v>
      </c>
      <c r="N516" s="7" t="n">
        <f aca="false">0.332*SQRT(J516)*POWER(K516,-2/3)/SQRT(M516)</f>
        <v>1.86213164168693E-006</v>
      </c>
      <c r="O516" s="7" t="n">
        <f aca="false">C516+0.85*D516*D516/2/F516</f>
        <v>24624.5106467662</v>
      </c>
      <c r="P516" s="7" t="n">
        <f aca="false">N516*E516*D516*F516*(O516-H516)</f>
        <v>614896.689627142</v>
      </c>
      <c r="Q516" s="7" t="n">
        <f aca="false">0.00001827*((291.15+120)/(H516+120))*POWER(H516/291.15,3/2)</f>
        <v>1.87066595305024E-005</v>
      </c>
      <c r="R516" s="7" t="n">
        <f aca="false">B516/287/H516</f>
        <v>1.17682926829268</v>
      </c>
      <c r="S516" s="7" t="n">
        <f aca="false">POWER(H516/O516,0.4)*POWER(1+POWER(K516,1/3)*(0.2)*A516*A516,0.11)</f>
        <v>0.293242425579545</v>
      </c>
      <c r="T516" s="7" t="n">
        <f aca="false">0.0296*POWER(K516,0.43)*POWER(R516*D516,0.8)*POWER(Q516,0.2)*F516*(O516-H516)/K516*S516/POWER(G516,0.2)</f>
        <v>24357386.0243504</v>
      </c>
      <c r="U516" s="0" t="n">
        <v>3.8307</v>
      </c>
    </row>
    <row r="517" customFormat="false" ht="17.35" hidden="false" customHeight="false" outlineLevel="0" collapsed="false">
      <c r="A517" s="6" t="n">
        <v>27</v>
      </c>
      <c r="B517" s="7" t="n">
        <v>101325</v>
      </c>
      <c r="C517" s="6" t="n">
        <v>198.64</v>
      </c>
      <c r="D517" s="6" t="n">
        <v>7600</v>
      </c>
      <c r="E517" s="8" t="n">
        <f aca="false">B517/287/C517</f>
        <v>1.77732974470301</v>
      </c>
      <c r="F517" s="7" t="n">
        <v>1005</v>
      </c>
      <c r="G517" s="0" t="n">
        <v>15.65954</v>
      </c>
      <c r="H517" s="7" t="n">
        <v>300</v>
      </c>
      <c r="I517" s="8" t="n">
        <f aca="false">0.5+0.039*A517*A517+0.5*H517/C517</f>
        <v>29.6861349174386</v>
      </c>
      <c r="J517" s="8" t="n">
        <f aca="false">POWER(I517,-1/3)</f>
        <v>0.322960033189855</v>
      </c>
      <c r="K517" s="7" t="n">
        <v>0.71</v>
      </c>
      <c r="L517" s="8" t="n">
        <f aca="false">0.00001827*((291.15+120)/(C517+120))*POWER(C517/291.15,3/2)</f>
        <v>1.32850568346379E-005</v>
      </c>
      <c r="M517" s="7" t="n">
        <f aca="false">E517*D517*G517/L517</f>
        <v>15921984074.5642</v>
      </c>
      <c r="N517" s="7" t="n">
        <f aca="false">0.332*SQRT(J517)*POWER(K517,-2/3)/SQRT(M517)</f>
        <v>1.87877590797511E-006</v>
      </c>
      <c r="O517" s="7" t="n">
        <f aca="false">C517+0.85*D517*D517/2/F517</f>
        <v>24624.5106467662</v>
      </c>
      <c r="P517" s="7" t="n">
        <f aca="false">N517*E517*D517*F517*(O517-H517)</f>
        <v>620392.812464408</v>
      </c>
      <c r="Q517" s="7" t="n">
        <f aca="false">0.00001827*((291.15+120)/(H517+120))*POWER(H517/291.15,3/2)</f>
        <v>1.87066595305024E-005</v>
      </c>
      <c r="R517" s="7" t="n">
        <f aca="false">B517/287/H517</f>
        <v>1.17682926829268</v>
      </c>
      <c r="S517" s="7" t="n">
        <f aca="false">POWER(H517/O517,0.4)*POWER(1+POWER(K517,1/3)*(0.2)*A517*A517,0.11)</f>
        <v>0.293242425579545</v>
      </c>
      <c r="T517" s="7" t="n">
        <f aca="false">0.0296*POWER(K517,0.43)*POWER(R517*D517,0.8)*POWER(Q517,0.2)*F517*(O517-H517)/K517*S517/POWER(G517,0.2)</f>
        <v>24444238.9318451</v>
      </c>
      <c r="U517" s="0" t="n">
        <v>3.8341</v>
      </c>
    </row>
    <row r="518" customFormat="false" ht="17.35" hidden="false" customHeight="false" outlineLevel="0" collapsed="false">
      <c r="A518" s="6" t="n">
        <v>27</v>
      </c>
      <c r="B518" s="7" t="n">
        <v>101325</v>
      </c>
      <c r="C518" s="6" t="n">
        <v>198.64</v>
      </c>
      <c r="D518" s="6" t="n">
        <v>7600</v>
      </c>
      <c r="E518" s="8" t="n">
        <f aca="false">B518/287/C518</f>
        <v>1.77732974470301</v>
      </c>
      <c r="F518" s="7" t="n">
        <v>1005</v>
      </c>
      <c r="G518" s="0" t="n">
        <v>15.38698</v>
      </c>
      <c r="H518" s="7" t="n">
        <v>300</v>
      </c>
      <c r="I518" s="8" t="n">
        <f aca="false">0.5+0.039*A518*A518+0.5*H518/C518</f>
        <v>29.6861349174386</v>
      </c>
      <c r="J518" s="8" t="n">
        <f aca="false">POWER(I518,-1/3)</f>
        <v>0.322960033189855</v>
      </c>
      <c r="K518" s="7" t="n">
        <v>0.71</v>
      </c>
      <c r="L518" s="8" t="n">
        <f aca="false">0.00001827*((291.15+120)/(C518+120))*POWER(C518/291.15,3/2)</f>
        <v>1.32850568346379E-005</v>
      </c>
      <c r="M518" s="7" t="n">
        <f aca="false">E518*D518*G518/L518</f>
        <v>15644856139.8124</v>
      </c>
      <c r="N518" s="7" t="n">
        <f aca="false">0.332*SQRT(J518)*POWER(K518,-2/3)/SQRT(M518)</f>
        <v>1.89534287970173E-006</v>
      </c>
      <c r="O518" s="7" t="n">
        <f aca="false">C518+0.85*D518*D518/2/F518</f>
        <v>24624.5106467662</v>
      </c>
      <c r="P518" s="7" t="n">
        <f aca="false">N518*E518*D518*F518*(O518-H518)</f>
        <v>625863.411773178</v>
      </c>
      <c r="Q518" s="7" t="n">
        <f aca="false">0.00001827*((291.15+120)/(H518+120))*POWER(H518/291.15,3/2)</f>
        <v>1.87066595305024E-005</v>
      </c>
      <c r="R518" s="7" t="n">
        <f aca="false">B518/287/H518</f>
        <v>1.17682926829268</v>
      </c>
      <c r="S518" s="7" t="n">
        <f aca="false">POWER(H518/O518,0.4)*POWER(1+POWER(K518,1/3)*(0.2)*A518*A518,0.11)</f>
        <v>0.293242425579545</v>
      </c>
      <c r="T518" s="7" t="n">
        <f aca="false">0.0296*POWER(K518,0.43)*POWER(R518*D518,0.8)*POWER(Q518,0.2)*F518*(O518-H518)/K518*S518/POWER(G518,0.2)</f>
        <v>24530231.2480371</v>
      </c>
      <c r="U518" s="0" t="n">
        <v>3.8375</v>
      </c>
    </row>
    <row r="519" customFormat="false" ht="17.35" hidden="false" customHeight="false" outlineLevel="0" collapsed="false">
      <c r="A519" s="6" t="n">
        <v>27</v>
      </c>
      <c r="B519" s="7" t="n">
        <v>101325</v>
      </c>
      <c r="C519" s="6" t="n">
        <v>198.64</v>
      </c>
      <c r="D519" s="6" t="n">
        <v>7600</v>
      </c>
      <c r="E519" s="8" t="n">
        <f aca="false">B519/287/C519</f>
        <v>1.77732974470301</v>
      </c>
      <c r="F519" s="7" t="n">
        <v>1005</v>
      </c>
      <c r="G519" s="0" t="n">
        <v>15.12277</v>
      </c>
      <c r="H519" s="7" t="n">
        <v>300</v>
      </c>
      <c r="I519" s="8" t="n">
        <f aca="false">0.5+0.039*A519*A519+0.5*H519/C519</f>
        <v>29.6861349174386</v>
      </c>
      <c r="J519" s="8" t="n">
        <f aca="false">POWER(I519,-1/3)</f>
        <v>0.322960033189855</v>
      </c>
      <c r="K519" s="7" t="n">
        <v>0.71</v>
      </c>
      <c r="L519" s="8" t="n">
        <f aca="false">0.00001827*((291.15+120)/(C519+120))*POWER(C519/291.15,3/2)</f>
        <v>1.32850568346379E-005</v>
      </c>
      <c r="M519" s="7" t="n">
        <f aca="false">E519*D519*G519/L519</f>
        <v>15376218145.8266</v>
      </c>
      <c r="N519" s="7" t="n">
        <f aca="false">0.332*SQRT(J519)*POWER(K519,-2/3)/SQRT(M519)</f>
        <v>1.91182796180645E-006</v>
      </c>
      <c r="O519" s="7" t="n">
        <f aca="false">C519+0.85*D519*D519/2/F519</f>
        <v>24624.5106467662</v>
      </c>
      <c r="P519" s="7" t="n">
        <f aca="false">N519*E519*D519*F519*(O519-H519)</f>
        <v>631306.970213138</v>
      </c>
      <c r="Q519" s="7" t="n">
        <f aca="false">0.00001827*((291.15+120)/(H519+120))*POWER(H519/291.15,3/2)</f>
        <v>1.87066595305024E-005</v>
      </c>
      <c r="R519" s="7" t="n">
        <f aca="false">B519/287/H519</f>
        <v>1.17682926829268</v>
      </c>
      <c r="S519" s="7" t="n">
        <f aca="false">POWER(H519/O519,0.4)*POWER(1+POWER(K519,1/3)*(0.2)*A519*A519,0.11)</f>
        <v>0.293242425579545</v>
      </c>
      <c r="T519" s="7" t="n">
        <f aca="false">0.0296*POWER(K519,0.43)*POWER(R519*D519,0.8)*POWER(Q519,0.2)*F519*(O519-H519)/K519*S519/POWER(G519,0.2)</f>
        <v>24615352.0122007</v>
      </c>
      <c r="U519" s="0" t="n">
        <v>3.841</v>
      </c>
    </row>
    <row r="520" customFormat="false" ht="17.35" hidden="false" customHeight="false" outlineLevel="0" collapsed="false">
      <c r="A520" s="6" t="n">
        <v>27</v>
      </c>
      <c r="B520" s="7" t="n">
        <v>101325</v>
      </c>
      <c r="C520" s="6" t="n">
        <v>198.64</v>
      </c>
      <c r="D520" s="6" t="n">
        <v>7600</v>
      </c>
      <c r="E520" s="8" t="n">
        <f aca="false">B520/287/C520</f>
        <v>1.77732974470301</v>
      </c>
      <c r="F520" s="7" t="n">
        <v>1005</v>
      </c>
      <c r="G520" s="0" t="n">
        <v>14.8666</v>
      </c>
      <c r="H520" s="7" t="n">
        <v>300</v>
      </c>
      <c r="I520" s="8" t="n">
        <f aca="false">0.5+0.039*A520*A520+0.5*H520/C520</f>
        <v>29.6861349174386</v>
      </c>
      <c r="J520" s="8" t="n">
        <f aca="false">POWER(I520,-1/3)</f>
        <v>0.322960033189855</v>
      </c>
      <c r="K520" s="7" t="n">
        <v>0.71</v>
      </c>
      <c r="L520" s="8" t="n">
        <f aca="false">0.00001827*((291.15+120)/(C520+120))*POWER(C520/291.15,3/2)</f>
        <v>1.32850568346379E-005</v>
      </c>
      <c r="M520" s="7" t="n">
        <f aca="false">E520*D520*G520/L520</f>
        <v>15115754897.2011</v>
      </c>
      <c r="N520" s="7" t="n">
        <f aca="false">0.332*SQRT(J520)*POWER(K520,-2/3)/SQRT(M520)</f>
        <v>1.92822919643115E-006</v>
      </c>
      <c r="O520" s="7" t="n">
        <f aca="false">C520+0.85*D520*D520/2/F520</f>
        <v>24624.5106467662</v>
      </c>
      <c r="P520" s="7" t="n">
        <f aca="false">N520*E520*D520*F520*(O520-H520)</f>
        <v>636722.841277652</v>
      </c>
      <c r="Q520" s="7" t="n">
        <f aca="false">0.00001827*((291.15+120)/(H520+120))*POWER(H520/291.15,3/2)</f>
        <v>1.87066595305024E-005</v>
      </c>
      <c r="R520" s="7" t="n">
        <f aca="false">B520/287/H520</f>
        <v>1.17682926829268</v>
      </c>
      <c r="S520" s="7" t="n">
        <f aca="false">POWER(H520/O520,0.4)*POWER(1+POWER(K520,1/3)*(0.2)*A520*A520,0.11)</f>
        <v>0.293242425579545</v>
      </c>
      <c r="T520" s="7" t="n">
        <f aca="false">0.0296*POWER(K520,0.43)*POWER(R520*D520,0.8)*POWER(Q520,0.2)*F520*(O520-H520)/K520*S520/POWER(G520,0.2)</f>
        <v>24699603.9137427</v>
      </c>
      <c r="U520" s="0" t="n">
        <v>3.8444</v>
      </c>
    </row>
    <row r="521" customFormat="false" ht="17.35" hidden="false" customHeight="false" outlineLevel="0" collapsed="false">
      <c r="A521" s="6" t="n">
        <v>27</v>
      </c>
      <c r="B521" s="7" t="n">
        <v>101325</v>
      </c>
      <c r="C521" s="6" t="n">
        <v>198.64</v>
      </c>
      <c r="D521" s="6" t="n">
        <v>7600</v>
      </c>
      <c r="E521" s="8" t="n">
        <f aca="false">B521/287/C521</f>
        <v>1.77732974470301</v>
      </c>
      <c r="F521" s="7" t="n">
        <v>1005</v>
      </c>
      <c r="G521" s="0" t="n">
        <v>14.61789</v>
      </c>
      <c r="H521" s="7" t="n">
        <v>300</v>
      </c>
      <c r="I521" s="8" t="n">
        <f aca="false">0.5+0.039*A521*A521+0.5*H521/C521</f>
        <v>29.6861349174386</v>
      </c>
      <c r="J521" s="8" t="n">
        <f aca="false">POWER(I521,-1/3)</f>
        <v>0.322960033189855</v>
      </c>
      <c r="K521" s="7" t="n">
        <v>0.71</v>
      </c>
      <c r="L521" s="8" t="n">
        <f aca="false">0.00001827*((291.15+120)/(C521+120))*POWER(C521/291.15,3/2)</f>
        <v>1.32850568346379E-005</v>
      </c>
      <c r="M521" s="7" t="n">
        <f aca="false">E521*D521*G521/L521</f>
        <v>14862876673.4994</v>
      </c>
      <c r="N521" s="7" t="n">
        <f aca="false">0.332*SQRT(J521)*POWER(K521,-2/3)/SQRT(M521)</f>
        <v>1.94456353722045E-006</v>
      </c>
      <c r="O521" s="7" t="n">
        <f aca="false">C521+0.85*D521*D521/2/F521</f>
        <v>24624.5106467662</v>
      </c>
      <c r="P521" s="7" t="n">
        <f aca="false">N521*E521*D521*F521*(O521-H521)</f>
        <v>642116.623249737</v>
      </c>
      <c r="Q521" s="7" t="n">
        <f aca="false">0.00001827*((291.15+120)/(H521+120))*POWER(H521/291.15,3/2)</f>
        <v>1.87066595305024E-005</v>
      </c>
      <c r="R521" s="7" t="n">
        <f aca="false">B521/287/H521</f>
        <v>1.17682926829268</v>
      </c>
      <c r="S521" s="7" t="n">
        <f aca="false">POWER(H521/O521,0.4)*POWER(1+POWER(K521,1/3)*(0.2)*A521*A521,0.11)</f>
        <v>0.293242425579545</v>
      </c>
      <c r="T521" s="7" t="n">
        <f aca="false">0.0296*POWER(K521,0.43)*POWER(R521*D521,0.8)*POWER(Q521,0.2)*F521*(O521-H521)/K521*S521/POWER(G521,0.2)</f>
        <v>24783085.9072577</v>
      </c>
      <c r="U521" s="0" t="n">
        <v>3.8478</v>
      </c>
    </row>
    <row r="522" customFormat="false" ht="17.35" hidden="false" customHeight="false" outlineLevel="0" collapsed="false">
      <c r="A522" s="6" t="n">
        <v>27</v>
      </c>
      <c r="B522" s="7" t="n">
        <v>101325</v>
      </c>
      <c r="C522" s="6" t="n">
        <v>198.64</v>
      </c>
      <c r="D522" s="6" t="n">
        <v>7600</v>
      </c>
      <c r="E522" s="8" t="n">
        <f aca="false">B522/287/C522</f>
        <v>1.77732974470301</v>
      </c>
      <c r="F522" s="7" t="n">
        <v>1005</v>
      </c>
      <c r="G522" s="0" t="n">
        <v>14.37649</v>
      </c>
      <c r="H522" s="7" t="n">
        <v>300</v>
      </c>
      <c r="I522" s="8" t="n">
        <f aca="false">0.5+0.039*A522*A522+0.5*H522/C522</f>
        <v>29.6861349174386</v>
      </c>
      <c r="J522" s="8" t="n">
        <f aca="false">POWER(I522,-1/3)</f>
        <v>0.322960033189855</v>
      </c>
      <c r="K522" s="7" t="n">
        <v>0.71</v>
      </c>
      <c r="L522" s="8" t="n">
        <f aca="false">0.00001827*((291.15+120)/(C522+120))*POWER(C522/291.15,3/2)</f>
        <v>1.32850568346379E-005</v>
      </c>
      <c r="M522" s="7" t="n">
        <f aca="false">E522*D522*G522/L522</f>
        <v>14617430960.8157</v>
      </c>
      <c r="N522" s="7" t="n">
        <f aca="false">0.332*SQRT(J522)*POWER(K522,-2/3)/SQRT(M522)</f>
        <v>1.9608214512433E-006</v>
      </c>
      <c r="O522" s="7" t="n">
        <f aca="false">C522+0.85*D522*D522/2/F522</f>
        <v>24624.5106467662</v>
      </c>
      <c r="P522" s="7" t="n">
        <f aca="false">N522*E522*D522*F522*(O522-H522)</f>
        <v>647485.168248972</v>
      </c>
      <c r="Q522" s="7" t="n">
        <f aca="false">0.00001827*((291.15+120)/(H522+120))*POWER(H522/291.15,3/2)</f>
        <v>1.87066595305024E-005</v>
      </c>
      <c r="R522" s="7" t="n">
        <f aca="false">B522/287/H522</f>
        <v>1.17682926829268</v>
      </c>
      <c r="S522" s="7" t="n">
        <f aca="false">POWER(H522/O522,0.4)*POWER(1+POWER(K522,1/3)*(0.2)*A522*A522,0.11)</f>
        <v>0.293242425579545</v>
      </c>
      <c r="T522" s="7" t="n">
        <f aca="false">0.0296*POWER(K522,0.43)*POWER(R522*D522,0.8)*POWER(Q522,0.2)*F522*(O522-H522)/K522*S522/POWER(G522,0.2)</f>
        <v>24865760.5317552</v>
      </c>
      <c r="U522" s="0" t="n">
        <v>3.8513</v>
      </c>
    </row>
    <row r="523" customFormat="false" ht="17.35" hidden="false" customHeight="false" outlineLevel="0" collapsed="false">
      <c r="A523" s="6" t="n">
        <v>27</v>
      </c>
      <c r="B523" s="7" t="n">
        <v>101325</v>
      </c>
      <c r="C523" s="6" t="n">
        <v>198.64</v>
      </c>
      <c r="D523" s="6" t="n">
        <v>7600</v>
      </c>
      <c r="E523" s="8" t="n">
        <f aca="false">B523/287/C523</f>
        <v>1.77732974470301</v>
      </c>
      <c r="F523" s="7" t="n">
        <v>1005</v>
      </c>
      <c r="G523" s="0" t="n">
        <v>14.14192</v>
      </c>
      <c r="H523" s="7" t="n">
        <v>300</v>
      </c>
      <c r="I523" s="8" t="n">
        <f aca="false">0.5+0.039*A523*A523+0.5*H523/C523</f>
        <v>29.6861349174386</v>
      </c>
      <c r="J523" s="8" t="n">
        <f aca="false">POWER(I523,-1/3)</f>
        <v>0.322960033189855</v>
      </c>
      <c r="K523" s="7" t="n">
        <v>0.71</v>
      </c>
      <c r="L523" s="8" t="n">
        <f aca="false">0.00001827*((291.15+120)/(C523+120))*POWER(C523/291.15,3/2)</f>
        <v>1.32850568346379E-005</v>
      </c>
      <c r="M523" s="7" t="n">
        <f aca="false">E523*D523*G523/L523</f>
        <v>14378929714.6507</v>
      </c>
      <c r="N523" s="7" t="n">
        <f aca="false">0.332*SQRT(J523)*POWER(K523,-2/3)/SQRT(M523)</f>
        <v>1.97701650336135E-006</v>
      </c>
      <c r="O523" s="7" t="n">
        <f aca="false">C523+0.85*D523*D523/2/F523</f>
        <v>24624.5106467662</v>
      </c>
      <c r="P523" s="7" t="n">
        <f aca="false">N523*E523*D523*F523*(O523-H523)</f>
        <v>652832.955544344</v>
      </c>
      <c r="Q523" s="7" t="n">
        <f aca="false">0.00001827*((291.15+120)/(H523+120))*POWER(H523/291.15,3/2)</f>
        <v>1.87066595305024E-005</v>
      </c>
      <c r="R523" s="7" t="n">
        <f aca="false">B523/287/H523</f>
        <v>1.17682926829268</v>
      </c>
      <c r="S523" s="7" t="n">
        <f aca="false">POWER(H523/O523,0.4)*POWER(1+POWER(K523,1/3)*(0.2)*A523*A523,0.11)</f>
        <v>0.293242425579545</v>
      </c>
      <c r="T523" s="7" t="n">
        <f aca="false">0.0296*POWER(K523,0.43)*POWER(R523*D523,0.8)*POWER(Q523,0.2)*F523*(O523-H523)/K523*S523/POWER(G523,0.2)</f>
        <v>24947707.5841523</v>
      </c>
      <c r="U523" s="0" t="n">
        <v>3.8547</v>
      </c>
    </row>
    <row r="524" customFormat="false" ht="17.35" hidden="false" customHeight="false" outlineLevel="0" collapsed="false">
      <c r="A524" s="6" t="n">
        <v>27</v>
      </c>
      <c r="B524" s="7" t="n">
        <v>101325</v>
      </c>
      <c r="C524" s="6" t="n">
        <v>198.64</v>
      </c>
      <c r="D524" s="6" t="n">
        <v>7600</v>
      </c>
      <c r="E524" s="8" t="n">
        <f aca="false">B524/287/C524</f>
        <v>1.77732974470301</v>
      </c>
      <c r="F524" s="7" t="n">
        <v>1005</v>
      </c>
      <c r="G524" s="0" t="n">
        <v>13.91398</v>
      </c>
      <c r="H524" s="7" t="n">
        <v>300</v>
      </c>
      <c r="I524" s="8" t="n">
        <f aca="false">0.5+0.039*A524*A524+0.5*H524/C524</f>
        <v>29.6861349174386</v>
      </c>
      <c r="J524" s="8" t="n">
        <f aca="false">POWER(I524,-1/3)</f>
        <v>0.322960033189855</v>
      </c>
      <c r="K524" s="7" t="n">
        <v>0.71</v>
      </c>
      <c r="L524" s="8" t="n">
        <f aca="false">0.00001827*((291.15+120)/(C524+120))*POWER(C524/291.15,3/2)</f>
        <v>1.32850568346379E-005</v>
      </c>
      <c r="M524" s="7" t="n">
        <f aca="false">E524*D524*G524/L524</f>
        <v>14147169583.1298</v>
      </c>
      <c r="N524" s="7" t="n">
        <f aca="false">0.332*SQRT(J524)*POWER(K524,-2/3)/SQRT(M524)</f>
        <v>1.99314454493787E-006</v>
      </c>
      <c r="O524" s="7" t="n">
        <f aca="false">C524+0.85*D524*D524/2/F524</f>
        <v>24624.5106467662</v>
      </c>
      <c r="P524" s="7" t="n">
        <f aca="false">N524*E524*D524*F524*(O524-H524)</f>
        <v>658158.615209624</v>
      </c>
      <c r="Q524" s="7" t="n">
        <f aca="false">0.00001827*((291.15+120)/(H524+120))*POWER(H524/291.15,3/2)</f>
        <v>1.87066595305024E-005</v>
      </c>
      <c r="R524" s="7" t="n">
        <f aca="false">B524/287/H524</f>
        <v>1.17682926829268</v>
      </c>
      <c r="S524" s="7" t="n">
        <f aca="false">POWER(H524/O524,0.4)*POWER(1+POWER(K524,1/3)*(0.2)*A524*A524,0.11)</f>
        <v>0.293242425579545</v>
      </c>
      <c r="T524" s="7" t="n">
        <f aca="false">0.0296*POWER(K524,0.43)*POWER(R524*D524,0.8)*POWER(Q524,0.2)*F524*(O524-H524)/K524*S524/POWER(G524,0.2)</f>
        <v>25028916.2587422</v>
      </c>
      <c r="U524" s="0" t="n">
        <v>3.8581</v>
      </c>
    </row>
    <row r="525" customFormat="false" ht="17.35" hidden="false" customHeight="false" outlineLevel="0" collapsed="false">
      <c r="A525" s="6" t="n">
        <v>27</v>
      </c>
      <c r="B525" s="7" t="n">
        <v>101325</v>
      </c>
      <c r="C525" s="6" t="n">
        <v>198.64</v>
      </c>
      <c r="D525" s="6" t="n">
        <v>7600</v>
      </c>
      <c r="E525" s="8" t="n">
        <f aca="false">B525/287/C525</f>
        <v>1.77732974470301</v>
      </c>
      <c r="F525" s="7" t="n">
        <v>1005</v>
      </c>
      <c r="G525" s="0" t="n">
        <v>13.69238</v>
      </c>
      <c r="H525" s="7" t="n">
        <v>300</v>
      </c>
      <c r="I525" s="8" t="n">
        <f aca="false">0.5+0.039*A525*A525+0.5*H525/C525</f>
        <v>29.6861349174386</v>
      </c>
      <c r="J525" s="8" t="n">
        <f aca="false">POWER(I525,-1/3)</f>
        <v>0.322960033189855</v>
      </c>
      <c r="K525" s="7" t="n">
        <v>0.71</v>
      </c>
      <c r="L525" s="8" t="n">
        <f aca="false">0.00001827*((291.15+120)/(C525+120))*POWER(C525/291.15,3/2)</f>
        <v>1.32850568346379E-005</v>
      </c>
      <c r="M525" s="7" t="n">
        <f aca="false">E525*D525*G525/L525</f>
        <v>13921855706.0349</v>
      </c>
      <c r="N525" s="7" t="n">
        <f aca="false">0.332*SQRT(J525)*POWER(K525,-2/3)/SQRT(M525)</f>
        <v>2.0092085194478E-006</v>
      </c>
      <c r="O525" s="7" t="n">
        <f aca="false">C525+0.85*D525*D525/2/F525</f>
        <v>24624.5106467662</v>
      </c>
      <c r="P525" s="7" t="n">
        <f aca="false">N525*E525*D525*F525*(O525-H525)</f>
        <v>663463.119213143</v>
      </c>
      <c r="Q525" s="7" t="n">
        <f aca="false">0.00001827*((291.15+120)/(H525+120))*POWER(H525/291.15,3/2)</f>
        <v>1.87066595305024E-005</v>
      </c>
      <c r="R525" s="7" t="n">
        <f aca="false">B525/287/H525</f>
        <v>1.17682926829268</v>
      </c>
      <c r="S525" s="7" t="n">
        <f aca="false">POWER(H525/O525,0.4)*POWER(1+POWER(K525,1/3)*(0.2)*A525*A525,0.11)</f>
        <v>0.293242425579545</v>
      </c>
      <c r="T525" s="7" t="n">
        <f aca="false">0.0296*POWER(K525,0.43)*POWER(R525*D525,0.8)*POWER(Q525,0.2)*F525*(O525-H525)/K525*S525/POWER(G525,0.2)</f>
        <v>25109411.3511734</v>
      </c>
      <c r="U525" s="0" t="n">
        <v>3.8616</v>
      </c>
    </row>
    <row r="526" customFormat="false" ht="17.35" hidden="false" customHeight="false" outlineLevel="0" collapsed="false">
      <c r="A526" s="6" t="n">
        <v>27</v>
      </c>
      <c r="B526" s="7" t="n">
        <v>101325</v>
      </c>
      <c r="C526" s="6" t="n">
        <v>198.64</v>
      </c>
      <c r="D526" s="6" t="n">
        <v>7600</v>
      </c>
      <c r="E526" s="8" t="n">
        <f aca="false">B526/287/C526</f>
        <v>1.77732974470301</v>
      </c>
      <c r="F526" s="7" t="n">
        <v>1005</v>
      </c>
      <c r="G526" s="0" t="n">
        <v>13.47671</v>
      </c>
      <c r="H526" s="7" t="n">
        <v>300</v>
      </c>
      <c r="I526" s="8" t="n">
        <f aca="false">0.5+0.039*A526*A526+0.5*H526/C526</f>
        <v>29.6861349174386</v>
      </c>
      <c r="J526" s="8" t="n">
        <f aca="false">POWER(I526,-1/3)</f>
        <v>0.322960033189855</v>
      </c>
      <c r="K526" s="7" t="n">
        <v>0.71</v>
      </c>
      <c r="L526" s="8" t="n">
        <f aca="false">0.00001827*((291.15+120)/(C526+120))*POWER(C526/291.15,3/2)</f>
        <v>1.32850568346379E-005</v>
      </c>
      <c r="M526" s="7" t="n">
        <f aca="false">E526*D526*G526/L526</f>
        <v>13702571212.0228</v>
      </c>
      <c r="N526" s="7" t="n">
        <f aca="false">0.332*SQRT(J526)*POWER(K526,-2/3)/SQRT(M526)</f>
        <v>2.02522155561654E-006</v>
      </c>
      <c r="O526" s="7" t="n">
        <f aca="false">C526+0.85*D526*D526/2/F526</f>
        <v>24624.5106467662</v>
      </c>
      <c r="P526" s="7" t="n">
        <f aca="false">N526*E526*D526*F526*(O526-H526)</f>
        <v>668750.802806834</v>
      </c>
      <c r="Q526" s="7" t="n">
        <f aca="false">0.00001827*((291.15+120)/(H526+120))*POWER(H526/291.15,3/2)</f>
        <v>1.87066595305024E-005</v>
      </c>
      <c r="R526" s="7" t="n">
        <f aca="false">B526/287/H526</f>
        <v>1.17682926829268</v>
      </c>
      <c r="S526" s="7" t="n">
        <f aca="false">POWER(H526/O526,0.4)*POWER(1+POWER(K526,1/3)*(0.2)*A526*A526,0.11)</f>
        <v>0.293242425579545</v>
      </c>
      <c r="T526" s="7" t="n">
        <f aca="false">0.0296*POWER(K526,0.43)*POWER(R526*D526,0.8)*POWER(Q526,0.2)*F526*(O526-H526)/K526*S526/POWER(G526,0.2)</f>
        <v>25189267.7974416</v>
      </c>
      <c r="U526" s="0" t="n">
        <v>3.865</v>
      </c>
    </row>
    <row r="527" customFormat="false" ht="17.35" hidden="false" customHeight="false" outlineLevel="0" collapsed="false">
      <c r="A527" s="6" t="n">
        <v>27</v>
      </c>
      <c r="B527" s="7" t="n">
        <v>101325</v>
      </c>
      <c r="C527" s="6" t="n">
        <v>198.64</v>
      </c>
      <c r="D527" s="6" t="n">
        <v>7600</v>
      </c>
      <c r="E527" s="8" t="n">
        <f aca="false">B527/287/C527</f>
        <v>1.77732974470301</v>
      </c>
      <c r="F527" s="7" t="n">
        <v>1005</v>
      </c>
      <c r="G527" s="0" t="n">
        <v>13.26684</v>
      </c>
      <c r="H527" s="7" t="n">
        <v>300</v>
      </c>
      <c r="I527" s="8" t="n">
        <f aca="false">0.5+0.039*A527*A527+0.5*H527/C527</f>
        <v>29.6861349174386</v>
      </c>
      <c r="J527" s="8" t="n">
        <f aca="false">POWER(I527,-1/3)</f>
        <v>0.322960033189855</v>
      </c>
      <c r="K527" s="7" t="n">
        <v>0.71</v>
      </c>
      <c r="L527" s="8" t="n">
        <f aca="false">0.00001827*((291.15+120)/(C527+120))*POWER(C527/291.15,3/2)</f>
        <v>1.32850568346379E-005</v>
      </c>
      <c r="M527" s="7" t="n">
        <f aca="false">E527*D527*G527/L527</f>
        <v>13489183922.3752</v>
      </c>
      <c r="N527" s="7" t="n">
        <f aca="false">0.332*SQRT(J527)*POWER(K527,-2/3)/SQRT(M527)</f>
        <v>2.04117733325698E-006</v>
      </c>
      <c r="O527" s="7" t="n">
        <f aca="false">C527+0.85*D527*D527/2/F527</f>
        <v>24624.5106467662</v>
      </c>
      <c r="P527" s="7" t="n">
        <f aca="false">N527*E527*D527*F527*(O527-H527)</f>
        <v>674019.578994239</v>
      </c>
      <c r="Q527" s="7" t="n">
        <f aca="false">0.00001827*((291.15+120)/(H527+120))*POWER(H527/291.15,3/2)</f>
        <v>1.87066595305024E-005</v>
      </c>
      <c r="R527" s="7" t="n">
        <f aca="false">B527/287/H527</f>
        <v>1.17682926829268</v>
      </c>
      <c r="S527" s="7" t="n">
        <f aca="false">POWER(H527/O527,0.4)*POWER(1+POWER(K527,1/3)*(0.2)*A527*A527,0.11)</f>
        <v>0.293242425579545</v>
      </c>
      <c r="T527" s="7" t="n">
        <f aca="false">0.0296*POWER(K527,0.43)*POWER(R527*D527,0.8)*POWER(Q527,0.2)*F527*(O527-H527)/K527*S527/POWER(G527,0.2)</f>
        <v>25268462.7629937</v>
      </c>
      <c r="U527" s="0" t="n">
        <v>3.8684</v>
      </c>
    </row>
    <row r="528" customFormat="false" ht="17.35" hidden="false" customHeight="false" outlineLevel="0" collapsed="false">
      <c r="A528" s="6" t="n">
        <v>27</v>
      </c>
      <c r="B528" s="7" t="n">
        <v>101325</v>
      </c>
      <c r="C528" s="6" t="n">
        <v>198.64</v>
      </c>
      <c r="D528" s="6" t="n">
        <v>7600</v>
      </c>
      <c r="E528" s="8" t="n">
        <f aca="false">B528/287/C528</f>
        <v>1.77732974470301</v>
      </c>
      <c r="F528" s="7" t="n">
        <v>1005</v>
      </c>
      <c r="G528" s="0" t="n">
        <v>13.06242</v>
      </c>
      <c r="H528" s="7" t="n">
        <v>300</v>
      </c>
      <c r="I528" s="8" t="n">
        <f aca="false">0.5+0.039*A528*A528+0.5*H528/C528</f>
        <v>29.6861349174386</v>
      </c>
      <c r="J528" s="8" t="n">
        <f aca="false">POWER(I528,-1/3)</f>
        <v>0.322960033189855</v>
      </c>
      <c r="K528" s="7" t="n">
        <v>0.71</v>
      </c>
      <c r="L528" s="8" t="n">
        <f aca="false">0.00001827*((291.15+120)/(C528+120))*POWER(C528/291.15,3/2)</f>
        <v>1.32850568346379E-005</v>
      </c>
      <c r="M528" s="7" t="n">
        <f aca="false">E528*D528*G528/L528</f>
        <v>13281337971.3113</v>
      </c>
      <c r="N528" s="7" t="n">
        <f aca="false">0.332*SQRT(J528)*POWER(K528,-2/3)/SQRT(M528)</f>
        <v>2.05708700602519E-006</v>
      </c>
      <c r="O528" s="7" t="n">
        <f aca="false">C528+0.85*D528*D528/2/F528</f>
        <v>24624.5106467662</v>
      </c>
      <c r="P528" s="7" t="n">
        <f aca="false">N528*E528*D528*F528*(O528-H528)</f>
        <v>679273.13083731</v>
      </c>
      <c r="Q528" s="7" t="n">
        <f aca="false">0.00001827*((291.15+120)/(H528+120))*POWER(H528/291.15,3/2)</f>
        <v>1.87066595305024E-005</v>
      </c>
      <c r="R528" s="7" t="n">
        <f aca="false">B528/287/H528</f>
        <v>1.17682926829268</v>
      </c>
      <c r="S528" s="7" t="n">
        <f aca="false">POWER(H528/O528,0.4)*POWER(1+POWER(K528,1/3)*(0.2)*A528*A528,0.11)</f>
        <v>0.293242425579545</v>
      </c>
      <c r="T528" s="7" t="n">
        <f aca="false">0.0296*POWER(K528,0.43)*POWER(R528*D528,0.8)*POWER(Q528,0.2)*F528*(O528-H528)/K528*S528/POWER(G528,0.2)</f>
        <v>25347059.9186904</v>
      </c>
      <c r="U528" s="0" t="n">
        <v>3.8718</v>
      </c>
    </row>
    <row r="529" customFormat="false" ht="17.35" hidden="false" customHeight="false" outlineLevel="0" collapsed="false">
      <c r="A529" s="6" t="n">
        <v>27</v>
      </c>
      <c r="B529" s="7" t="n">
        <v>101325</v>
      </c>
      <c r="C529" s="6" t="n">
        <v>198.64</v>
      </c>
      <c r="D529" s="6" t="n">
        <v>7600</v>
      </c>
      <c r="E529" s="8" t="n">
        <f aca="false">B529/287/C529</f>
        <v>1.77732974470301</v>
      </c>
      <c r="F529" s="7" t="n">
        <v>1005</v>
      </c>
      <c r="G529" s="0" t="n">
        <v>12.8634</v>
      </c>
      <c r="H529" s="7" t="n">
        <v>300</v>
      </c>
      <c r="I529" s="8" t="n">
        <f aca="false">0.5+0.039*A529*A529+0.5*H529/C529</f>
        <v>29.6861349174386</v>
      </c>
      <c r="J529" s="8" t="n">
        <f aca="false">POWER(I529,-1/3)</f>
        <v>0.322960033189855</v>
      </c>
      <c r="K529" s="7" t="n">
        <v>0.71</v>
      </c>
      <c r="L529" s="8" t="n">
        <f aca="false">0.00001827*((291.15+120)/(C529+120))*POWER(C529/291.15,3/2)</f>
        <v>1.32850568346379E-005</v>
      </c>
      <c r="M529" s="7" t="n">
        <f aca="false">E529*D529*G529/L529</f>
        <v>13078982520.8626</v>
      </c>
      <c r="N529" s="7" t="n">
        <f aca="false">0.332*SQRT(J529)*POWER(K529,-2/3)/SQRT(M529)</f>
        <v>2.07293934849119E-006</v>
      </c>
      <c r="O529" s="7" t="n">
        <f aca="false">C529+0.85*D529*D529/2/F529</f>
        <v>24624.5106467662</v>
      </c>
      <c r="P529" s="7" t="n">
        <f aca="false">N529*E529*D529*F529*(O529-H529)</f>
        <v>684507.751573547</v>
      </c>
      <c r="Q529" s="7" t="n">
        <f aca="false">0.00001827*((291.15+120)/(H529+120))*POWER(H529/291.15,3/2)</f>
        <v>1.87066595305024E-005</v>
      </c>
      <c r="R529" s="7" t="n">
        <f aca="false">B529/287/H529</f>
        <v>1.17682926829268</v>
      </c>
      <c r="S529" s="7" t="n">
        <f aca="false">POWER(H529/O529,0.4)*POWER(1+POWER(K529,1/3)*(0.2)*A529*A529,0.11)</f>
        <v>0.293242425579545</v>
      </c>
      <c r="T529" s="7" t="n">
        <f aca="false">0.0296*POWER(K529,0.43)*POWER(R529*D529,0.8)*POWER(Q529,0.2)*F529*(O529-H529)/K529*S529/POWER(G529,0.2)</f>
        <v>25425011.9239946</v>
      </c>
      <c r="U529" s="0" t="n">
        <v>3.8753</v>
      </c>
    </row>
    <row r="530" customFormat="false" ht="17.35" hidden="false" customHeight="false" outlineLevel="0" collapsed="false">
      <c r="A530" s="6" t="n">
        <v>27</v>
      </c>
      <c r="B530" s="7" t="n">
        <v>101325</v>
      </c>
      <c r="C530" s="6" t="n">
        <v>198.64</v>
      </c>
      <c r="D530" s="6" t="n">
        <v>7600</v>
      </c>
      <c r="E530" s="8" t="n">
        <f aca="false">B530/287/C530</f>
        <v>1.77732974470301</v>
      </c>
      <c r="F530" s="7" t="n">
        <v>1005</v>
      </c>
      <c r="G530" s="0" t="n">
        <v>12.66943</v>
      </c>
      <c r="H530" s="7" t="n">
        <v>300</v>
      </c>
      <c r="I530" s="8" t="n">
        <f aca="false">0.5+0.039*A530*A530+0.5*H530/C530</f>
        <v>29.6861349174386</v>
      </c>
      <c r="J530" s="8" t="n">
        <f aca="false">POWER(I530,-1/3)</f>
        <v>0.322960033189855</v>
      </c>
      <c r="K530" s="7" t="n">
        <v>0.71</v>
      </c>
      <c r="L530" s="8" t="n">
        <f aca="false">0.00001827*((291.15+120)/(C530+120))*POWER(C530/291.15,3/2)</f>
        <v>1.32850568346379E-005</v>
      </c>
      <c r="M530" s="7" t="n">
        <f aca="false">E530*D530*G530/L530</f>
        <v>12881761705.2484</v>
      </c>
      <c r="N530" s="7" t="n">
        <f aca="false">0.332*SQRT(J530)*POWER(K530,-2/3)/SQRT(M530)</f>
        <v>2.08874750698209E-006</v>
      </c>
      <c r="O530" s="7" t="n">
        <f aca="false">C530+0.85*D530*D530/2/F530</f>
        <v>24624.5106467662</v>
      </c>
      <c r="P530" s="7" t="n">
        <f aca="false">N530*E530*D530*F530*(O530-H530)</f>
        <v>689727.78226716</v>
      </c>
      <c r="Q530" s="7" t="n">
        <f aca="false">0.00001827*((291.15+120)/(H530+120))*POWER(H530/291.15,3/2)</f>
        <v>1.87066595305024E-005</v>
      </c>
      <c r="R530" s="7" t="n">
        <f aca="false">B530/287/H530</f>
        <v>1.17682926829268</v>
      </c>
      <c r="S530" s="7" t="n">
        <f aca="false">POWER(H530/O530,0.4)*POWER(1+POWER(K530,1/3)*(0.2)*A530*A530,0.11)</f>
        <v>0.293242425579545</v>
      </c>
      <c r="T530" s="7" t="n">
        <f aca="false">0.0296*POWER(K530,0.43)*POWER(R530*D530,0.8)*POWER(Q530,0.2)*F530*(O530-H530)/K530*S530/POWER(G530,0.2)</f>
        <v>25502391.2888514</v>
      </c>
      <c r="U530" s="0" t="n">
        <v>3.8787</v>
      </c>
    </row>
    <row r="531" customFormat="false" ht="17.35" hidden="false" customHeight="false" outlineLevel="0" collapsed="false">
      <c r="A531" s="6" t="n">
        <v>27</v>
      </c>
      <c r="B531" s="7" t="n">
        <v>101325</v>
      </c>
      <c r="C531" s="6" t="n">
        <v>198.64</v>
      </c>
      <c r="D531" s="6" t="n">
        <v>7600</v>
      </c>
      <c r="E531" s="8" t="n">
        <f aca="false">B531/287/C531</f>
        <v>1.77732974470301</v>
      </c>
      <c r="F531" s="7" t="n">
        <v>1005</v>
      </c>
      <c r="G531" s="0" t="n">
        <v>12.48047</v>
      </c>
      <c r="H531" s="7" t="n">
        <v>300</v>
      </c>
      <c r="I531" s="8" t="n">
        <f aca="false">0.5+0.039*A531*A531+0.5*H531/C531</f>
        <v>29.6861349174386</v>
      </c>
      <c r="J531" s="8" t="n">
        <f aca="false">POWER(I531,-1/3)</f>
        <v>0.322960033189855</v>
      </c>
      <c r="K531" s="7" t="n">
        <v>0.71</v>
      </c>
      <c r="L531" s="8" t="n">
        <f aca="false">0.00001827*((291.15+120)/(C531+120))*POWER(C531/291.15,3/2)</f>
        <v>1.32850568346379E-005</v>
      </c>
      <c r="M531" s="7" t="n">
        <f aca="false">E531*D531*G531/L531</f>
        <v>12689634854.0938</v>
      </c>
      <c r="N531" s="7" t="n">
        <f aca="false">0.332*SQRT(J531)*POWER(K531,-2/3)/SQRT(M531)</f>
        <v>2.10450039877885E-006</v>
      </c>
      <c r="O531" s="7" t="n">
        <f aca="false">C531+0.85*D531*D531/2/F531</f>
        <v>24624.5106467662</v>
      </c>
      <c r="P531" s="7" t="n">
        <f aca="false">N531*E531*D531*F531*(O531-H531)</f>
        <v>694929.563280401</v>
      </c>
      <c r="Q531" s="7" t="n">
        <f aca="false">0.00001827*((291.15+120)/(H531+120))*POWER(H531/291.15,3/2)</f>
        <v>1.87066595305024E-005</v>
      </c>
      <c r="R531" s="7" t="n">
        <f aca="false">B531/287/H531</f>
        <v>1.17682926829268</v>
      </c>
      <c r="S531" s="7" t="n">
        <f aca="false">POWER(H531/O531,0.4)*POWER(1+POWER(K531,1/3)*(0.2)*A531*A531,0.11)</f>
        <v>0.293242425579545</v>
      </c>
      <c r="T531" s="7" t="n">
        <f aca="false">0.0296*POWER(K531,0.43)*POWER(R531*D531,0.8)*POWER(Q531,0.2)*F531*(O531-H531)/K531*S531/POWER(G531,0.2)</f>
        <v>25579151.3767208</v>
      </c>
      <c r="U531" s="0" t="n">
        <v>3.8821</v>
      </c>
    </row>
    <row r="532" customFormat="false" ht="17.35" hidden="false" customHeight="false" outlineLevel="0" collapsed="false">
      <c r="A532" s="6" t="n">
        <v>27</v>
      </c>
      <c r="B532" s="7" t="n">
        <v>101325</v>
      </c>
      <c r="C532" s="6" t="n">
        <v>198.64</v>
      </c>
      <c r="D532" s="6" t="n">
        <v>7600</v>
      </c>
      <c r="E532" s="8" t="n">
        <f aca="false">B532/287/C532</f>
        <v>1.77732974470301</v>
      </c>
      <c r="F532" s="7" t="n">
        <v>1005</v>
      </c>
      <c r="G532" s="0" t="n">
        <v>12.29619</v>
      </c>
      <c r="H532" s="7" t="n">
        <v>300</v>
      </c>
      <c r="I532" s="8" t="n">
        <f aca="false">0.5+0.039*A532*A532+0.5*H532/C532</f>
        <v>29.6861349174386</v>
      </c>
      <c r="J532" s="8" t="n">
        <f aca="false">POWER(I532,-1/3)</f>
        <v>0.322960033189855</v>
      </c>
      <c r="K532" s="7" t="n">
        <v>0.71</v>
      </c>
      <c r="L532" s="8" t="n">
        <f aca="false">0.00001827*((291.15+120)/(C532+120))*POWER(C532/291.15,3/2)</f>
        <v>1.32850568346379E-005</v>
      </c>
      <c r="M532" s="7" t="n">
        <f aca="false">E532*D532*G532/L532</f>
        <v>12502266436.8057</v>
      </c>
      <c r="N532" s="7" t="n">
        <f aca="false">0.332*SQRT(J532)*POWER(K532,-2/3)/SQRT(M532)</f>
        <v>2.1202115698703E-006</v>
      </c>
      <c r="O532" s="7" t="n">
        <f aca="false">C532+0.85*D532*D532/2/F532</f>
        <v>24624.5106467662</v>
      </c>
      <c r="P532" s="7" t="n">
        <f aca="false">N532*E532*D532*F532*(O532-H532)</f>
        <v>700117.567650247</v>
      </c>
      <c r="Q532" s="7" t="n">
        <f aca="false">0.00001827*((291.15+120)/(H532+120))*POWER(H532/291.15,3/2)</f>
        <v>1.87066595305024E-005</v>
      </c>
      <c r="R532" s="7" t="n">
        <f aca="false">B532/287/H532</f>
        <v>1.17682926829268</v>
      </c>
      <c r="S532" s="7" t="n">
        <f aca="false">POWER(H532/O532,0.4)*POWER(1+POWER(K532,1/3)*(0.2)*A532*A532,0.11)</f>
        <v>0.293242425579545</v>
      </c>
      <c r="T532" s="7" t="n">
        <f aca="false">0.0296*POWER(K532,0.43)*POWER(R532*D532,0.8)*POWER(Q532,0.2)*F532*(O532-H532)/K532*S532/POWER(G532,0.2)</f>
        <v>25655365.5550515</v>
      </c>
      <c r="U532" s="0" t="n">
        <v>3.8856</v>
      </c>
    </row>
    <row r="533" customFormat="false" ht="17.35" hidden="false" customHeight="false" outlineLevel="0" collapsed="false">
      <c r="A533" s="6" t="n">
        <v>27</v>
      </c>
      <c r="B533" s="7" t="n">
        <v>101325</v>
      </c>
      <c r="C533" s="6" t="n">
        <v>198.64</v>
      </c>
      <c r="D533" s="6" t="n">
        <v>7600</v>
      </c>
      <c r="E533" s="8" t="n">
        <f aca="false">B533/287/C533</f>
        <v>1.77732974470301</v>
      </c>
      <c r="F533" s="7" t="n">
        <v>1005</v>
      </c>
      <c r="G533" s="0" t="n">
        <v>12.11637</v>
      </c>
      <c r="H533" s="7" t="n">
        <v>300</v>
      </c>
      <c r="I533" s="8" t="n">
        <f aca="false">0.5+0.039*A533*A533+0.5*H533/C533</f>
        <v>29.6861349174386</v>
      </c>
      <c r="J533" s="8" t="n">
        <f aca="false">POWER(I533,-1/3)</f>
        <v>0.322960033189855</v>
      </c>
      <c r="K533" s="7" t="n">
        <v>0.71</v>
      </c>
      <c r="L533" s="8" t="n">
        <f aca="false">0.00001827*((291.15+120)/(C533+120))*POWER(C533/291.15,3/2)</f>
        <v>1.32850568346379E-005</v>
      </c>
      <c r="M533" s="7" t="n">
        <f aca="false">E533*D533*G533/L533</f>
        <v>12319432766.3218</v>
      </c>
      <c r="N533" s="7" t="n">
        <f aca="false">0.332*SQRT(J533)*POWER(K533,-2/3)/SQRT(M533)</f>
        <v>2.13588673828873E-006</v>
      </c>
      <c r="O533" s="7" t="n">
        <f aca="false">C533+0.85*D533*D533/2/F533</f>
        <v>24624.5106467662</v>
      </c>
      <c r="P533" s="7" t="n">
        <f aca="false">N533*E533*D533*F533*(O533-H533)</f>
        <v>705293.683534894</v>
      </c>
      <c r="Q533" s="7" t="n">
        <f aca="false">0.00001827*((291.15+120)/(H533+120))*POWER(H533/291.15,3/2)</f>
        <v>1.87066595305024E-005</v>
      </c>
      <c r="R533" s="7" t="n">
        <f aca="false">B533/287/H533</f>
        <v>1.17682926829268</v>
      </c>
      <c r="S533" s="7" t="n">
        <f aca="false">POWER(H533/O533,0.4)*POWER(1+POWER(K533,1/3)*(0.2)*A533*A533,0.11)</f>
        <v>0.293242425579545</v>
      </c>
      <c r="T533" s="7" t="n">
        <f aca="false">0.0296*POWER(K533,0.43)*POWER(R533*D533,0.8)*POWER(Q533,0.2)*F533*(O533-H533)/K533*S533/POWER(G533,0.2)</f>
        <v>25731068.1355379</v>
      </c>
      <c r="U533" s="0" t="n">
        <v>3.889</v>
      </c>
    </row>
    <row r="534" customFormat="false" ht="17.35" hidden="false" customHeight="false" outlineLevel="0" collapsed="false">
      <c r="A534" s="6" t="n">
        <v>27</v>
      </c>
      <c r="B534" s="7" t="n">
        <v>101325</v>
      </c>
      <c r="C534" s="6" t="n">
        <v>198.64</v>
      </c>
      <c r="D534" s="6" t="n">
        <v>7600</v>
      </c>
      <c r="E534" s="8" t="n">
        <f aca="false">B534/287/C534</f>
        <v>1.77732974470301</v>
      </c>
      <c r="F534" s="7" t="n">
        <v>1005</v>
      </c>
      <c r="G534" s="0" t="n">
        <v>11.94108</v>
      </c>
      <c r="H534" s="7" t="n">
        <v>300</v>
      </c>
      <c r="I534" s="8" t="n">
        <f aca="false">0.5+0.039*A534*A534+0.5*H534/C534</f>
        <v>29.6861349174386</v>
      </c>
      <c r="J534" s="8" t="n">
        <f aca="false">POWER(I534,-1/3)</f>
        <v>0.322960033189855</v>
      </c>
      <c r="K534" s="7" t="n">
        <v>0.71</v>
      </c>
      <c r="L534" s="8" t="n">
        <f aca="false">0.00001827*((291.15+120)/(C534+120))*POWER(C534/291.15,3/2)</f>
        <v>1.32850568346379E-005</v>
      </c>
      <c r="M534" s="7" t="n">
        <f aca="false">E534*D534*G534/L534</f>
        <v>12141205015.7985</v>
      </c>
      <c r="N534" s="7" t="n">
        <f aca="false">0.332*SQRT(J534)*POWER(K534,-2/3)/SQRT(M534)</f>
        <v>2.1515065805821E-006</v>
      </c>
      <c r="O534" s="7" t="n">
        <f aca="false">C534+0.85*D534*D534/2/F534</f>
        <v>24624.5106467662</v>
      </c>
      <c r="P534" s="7" t="n">
        <f aca="false">N534*E534*D534*F534*(O534-H534)</f>
        <v>710451.530114415</v>
      </c>
      <c r="Q534" s="7" t="n">
        <f aca="false">0.00001827*((291.15+120)/(H534+120))*POWER(H534/291.15,3/2)</f>
        <v>1.87066595305024E-005</v>
      </c>
      <c r="R534" s="7" t="n">
        <f aca="false">B534/287/H534</f>
        <v>1.17682926829268</v>
      </c>
      <c r="S534" s="7" t="n">
        <f aca="false">POWER(H534/O534,0.4)*POWER(1+POWER(K534,1/3)*(0.2)*A534*A534,0.11)</f>
        <v>0.293242425579545</v>
      </c>
      <c r="T534" s="7" t="n">
        <f aca="false">0.0296*POWER(K534,0.43)*POWER(R534*D534,0.8)*POWER(Q534,0.2)*F534*(O534-H534)/K534*S534/POWER(G534,0.2)</f>
        <v>25806172.6575917</v>
      </c>
      <c r="U534" s="0" t="n">
        <v>3.8924</v>
      </c>
    </row>
    <row r="535" customFormat="false" ht="17.35" hidden="false" customHeight="false" outlineLevel="0" collapsed="false">
      <c r="A535" s="6" t="n">
        <v>27</v>
      </c>
      <c r="B535" s="7" t="n">
        <v>101325</v>
      </c>
      <c r="C535" s="6" t="n">
        <v>198.64</v>
      </c>
      <c r="D535" s="6" t="n">
        <v>7600</v>
      </c>
      <c r="E535" s="8" t="n">
        <f aca="false">B535/287/C535</f>
        <v>1.77732974470301</v>
      </c>
      <c r="F535" s="7" t="n">
        <v>1005</v>
      </c>
      <c r="G535" s="0" t="n">
        <v>11.77002</v>
      </c>
      <c r="H535" s="7" t="n">
        <v>300</v>
      </c>
      <c r="I535" s="8" t="n">
        <f aca="false">0.5+0.039*A535*A535+0.5*H535/C535</f>
        <v>29.6861349174386</v>
      </c>
      <c r="J535" s="8" t="n">
        <f aca="false">POWER(I535,-1/3)</f>
        <v>0.322960033189855</v>
      </c>
      <c r="K535" s="7" t="n">
        <v>0.71</v>
      </c>
      <c r="L535" s="8" t="n">
        <f aca="false">0.00001827*((291.15+120)/(C535+120))*POWER(C535/291.15,3/2)</f>
        <v>1.32850568346379E-005</v>
      </c>
      <c r="M535" s="7" t="n">
        <f aca="false">E535*D535*G535/L535</f>
        <v>11967278157.4237</v>
      </c>
      <c r="N535" s="7" t="n">
        <f aca="false">0.332*SQRT(J535)*POWER(K535,-2/3)/SQRT(M535)</f>
        <v>2.16708468184755E-006</v>
      </c>
      <c r="O535" s="7" t="n">
        <f aca="false">C535+0.85*D535*D535/2/F535</f>
        <v>24624.5106467662</v>
      </c>
      <c r="P535" s="7" t="n">
        <f aca="false">N535*E535*D535*F535*(O535-H535)</f>
        <v>715595.593339786</v>
      </c>
      <c r="Q535" s="7" t="n">
        <f aca="false">0.00001827*((291.15+120)/(H535+120))*POWER(H535/291.15,3/2)</f>
        <v>1.87066595305024E-005</v>
      </c>
      <c r="R535" s="7" t="n">
        <f aca="false">B535/287/H535</f>
        <v>1.17682926829268</v>
      </c>
      <c r="S535" s="7" t="n">
        <f aca="false">POWER(H535/O535,0.4)*POWER(1+POWER(K535,1/3)*(0.2)*A535*A535,0.11)</f>
        <v>0.293242425579545</v>
      </c>
      <c r="T535" s="7" t="n">
        <f aca="false">0.0296*POWER(K535,0.43)*POWER(R535*D535,0.8)*POWER(Q535,0.2)*F535*(O535-H535)/K535*S535/POWER(G535,0.2)</f>
        <v>25880751.3357523</v>
      </c>
      <c r="U535" s="0" t="n">
        <v>3.8959</v>
      </c>
    </row>
    <row r="536" customFormat="false" ht="17.35" hidden="false" customHeight="false" outlineLevel="0" collapsed="false">
      <c r="A536" s="6" t="n">
        <v>27</v>
      </c>
      <c r="B536" s="7" t="n">
        <v>101325</v>
      </c>
      <c r="C536" s="6" t="n">
        <v>198.64</v>
      </c>
      <c r="D536" s="6" t="n">
        <v>7600</v>
      </c>
      <c r="E536" s="8" t="n">
        <f aca="false">B536/287/C536</f>
        <v>1.77732974470301</v>
      </c>
      <c r="F536" s="7" t="n">
        <v>1005</v>
      </c>
      <c r="G536" s="0" t="n">
        <v>11.60299</v>
      </c>
      <c r="H536" s="7" t="n">
        <v>300</v>
      </c>
      <c r="I536" s="8" t="n">
        <f aca="false">0.5+0.039*A536*A536+0.5*H536/C536</f>
        <v>29.6861349174386</v>
      </c>
      <c r="J536" s="8" t="n">
        <f aca="false">POWER(I536,-1/3)</f>
        <v>0.322960033189855</v>
      </c>
      <c r="K536" s="7" t="n">
        <v>0.71</v>
      </c>
      <c r="L536" s="8" t="n">
        <f aca="false">0.00001827*((291.15+120)/(C536+120))*POWER(C536/291.15,3/2)</f>
        <v>1.32850568346379E-005</v>
      </c>
      <c r="M536" s="7" t="n">
        <f aca="false">E536*D536*G536/L536</f>
        <v>11797448839.3227</v>
      </c>
      <c r="N536" s="7" t="n">
        <f aca="false">0.332*SQRT(J536)*POWER(K536,-2/3)/SQRT(M536)</f>
        <v>2.18262700221397E-006</v>
      </c>
      <c r="O536" s="7" t="n">
        <f aca="false">C536+0.85*D536*D536/2/F536</f>
        <v>24624.5106467662</v>
      </c>
      <c r="P536" s="7" t="n">
        <f aca="false">N536*E536*D536*F536*(O536-H536)</f>
        <v>720727.841312212</v>
      </c>
      <c r="Q536" s="7" t="n">
        <f aca="false">0.00001827*((291.15+120)/(H536+120))*POWER(H536/291.15,3/2)</f>
        <v>1.87066595305024E-005</v>
      </c>
      <c r="R536" s="7" t="n">
        <f aca="false">B536/287/H536</f>
        <v>1.17682926829268</v>
      </c>
      <c r="S536" s="7" t="n">
        <f aca="false">POWER(H536/O536,0.4)*POWER(1+POWER(K536,1/3)*(0.2)*A536*A536,0.11)</f>
        <v>0.293242425579545</v>
      </c>
      <c r="T536" s="7" t="n">
        <f aca="false">0.0296*POWER(K536,0.43)*POWER(R536*D536,0.8)*POWER(Q536,0.2)*F536*(O536-H536)/K536*S536/POWER(G536,0.2)</f>
        <v>25954838.8420145</v>
      </c>
      <c r="U536" s="0" t="n">
        <v>3.8993</v>
      </c>
    </row>
    <row r="537" customFormat="false" ht="17.35" hidden="false" customHeight="false" outlineLevel="0" collapsed="false">
      <c r="A537" s="6" t="n">
        <v>27</v>
      </c>
      <c r="B537" s="7" t="n">
        <v>101325</v>
      </c>
      <c r="C537" s="6" t="n">
        <v>198.64</v>
      </c>
      <c r="D537" s="6" t="n">
        <v>7600</v>
      </c>
      <c r="E537" s="8" t="n">
        <f aca="false">B537/287/C537</f>
        <v>1.77732974470301</v>
      </c>
      <c r="F537" s="7" t="n">
        <v>1005</v>
      </c>
      <c r="G537" s="0" t="n">
        <v>11.43988</v>
      </c>
      <c r="H537" s="7" t="n">
        <v>300</v>
      </c>
      <c r="I537" s="8" t="n">
        <f aca="false">0.5+0.039*A537*A537+0.5*H537/C537</f>
        <v>29.6861349174386</v>
      </c>
      <c r="J537" s="8" t="n">
        <f aca="false">POWER(I537,-1/3)</f>
        <v>0.322960033189855</v>
      </c>
      <c r="K537" s="7" t="n">
        <v>0.71</v>
      </c>
      <c r="L537" s="8" t="n">
        <f aca="false">0.00001827*((291.15+120)/(C537+120))*POWER(C537/291.15,3/2)</f>
        <v>1.32850568346379E-005</v>
      </c>
      <c r="M537" s="7" t="n">
        <f aca="false">E537*D537*G537/L537</f>
        <v>11631605217.9646</v>
      </c>
      <c r="N537" s="7" t="n">
        <f aca="false">0.332*SQRT(J537)*POWER(K537,-2/3)/SQRT(M537)</f>
        <v>2.19813189667683E-006</v>
      </c>
      <c r="O537" s="7" t="n">
        <f aca="false">C537+0.85*D537*D537/2/F537</f>
        <v>24624.5106467662</v>
      </c>
      <c r="P537" s="7" t="n">
        <f aca="false">N537*E537*D537*F537*(O537-H537)</f>
        <v>725847.7308328</v>
      </c>
      <c r="Q537" s="7" t="n">
        <f aca="false">0.00001827*((291.15+120)/(H537+120))*POWER(H537/291.15,3/2)</f>
        <v>1.87066595305024E-005</v>
      </c>
      <c r="R537" s="7" t="n">
        <f aca="false">B537/287/H537</f>
        <v>1.17682926829268</v>
      </c>
      <c r="S537" s="7" t="n">
        <f aca="false">POWER(H537/O537,0.4)*POWER(1+POWER(K537,1/3)*(0.2)*A537*A537,0.11)</f>
        <v>0.293242425579545</v>
      </c>
      <c r="T537" s="7" t="n">
        <f aca="false">0.0296*POWER(K537,0.43)*POWER(R537*D537,0.8)*POWER(Q537,0.2)*F537*(O537-H537)/K537*S537/POWER(G537,0.2)</f>
        <v>26028433.2116359</v>
      </c>
      <c r="U537" s="0" t="n">
        <v>3.9027</v>
      </c>
    </row>
    <row r="538" customFormat="false" ht="17.35" hidden="false" customHeight="false" outlineLevel="0" collapsed="false">
      <c r="A538" s="6" t="n">
        <v>27</v>
      </c>
      <c r="B538" s="7" t="n">
        <v>101325</v>
      </c>
      <c r="C538" s="6" t="n">
        <v>198.64</v>
      </c>
      <c r="D538" s="6" t="n">
        <v>7600</v>
      </c>
      <c r="E538" s="8" t="n">
        <f aca="false">B538/287/C538</f>
        <v>1.77732974470301</v>
      </c>
      <c r="F538" s="7" t="n">
        <v>1005</v>
      </c>
      <c r="G538" s="0" t="n">
        <v>11.28053</v>
      </c>
      <c r="H538" s="7" t="n">
        <v>300</v>
      </c>
      <c r="I538" s="8" t="n">
        <f aca="false">0.5+0.039*A538*A538+0.5*H538/C538</f>
        <v>29.6861349174386</v>
      </c>
      <c r="J538" s="8" t="n">
        <f aca="false">POWER(I538,-1/3)</f>
        <v>0.322960033189855</v>
      </c>
      <c r="K538" s="7" t="n">
        <v>0.71</v>
      </c>
      <c r="L538" s="8" t="n">
        <f aca="false">0.00001827*((291.15+120)/(C538+120))*POWER(C538/291.15,3/2)</f>
        <v>1.32850568346379E-005</v>
      </c>
      <c r="M538" s="7" t="n">
        <f aca="false">E538*D538*G538/L538</f>
        <v>11469584611.8496</v>
      </c>
      <c r="N538" s="7" t="n">
        <f aca="false">0.332*SQRT(J538)*POWER(K538,-2/3)/SQRT(M538)</f>
        <v>2.21360297747099E-006</v>
      </c>
      <c r="O538" s="7" t="n">
        <f aca="false">C538+0.85*D538*D538/2/F538</f>
        <v>24624.5106467662</v>
      </c>
      <c r="P538" s="7" t="n">
        <f aca="false">N538*E538*D538*F538*(O538-H538)</f>
        <v>730956.454701896</v>
      </c>
      <c r="Q538" s="7" t="n">
        <f aca="false">0.00001827*((291.15+120)/(H538+120))*POWER(H538/291.15,3/2)</f>
        <v>1.87066595305024E-005</v>
      </c>
      <c r="R538" s="7" t="n">
        <f aca="false">B538/287/H538</f>
        <v>1.17682926829268</v>
      </c>
      <c r="S538" s="7" t="n">
        <f aca="false">POWER(H538/O538,0.4)*POWER(1+POWER(K538,1/3)*(0.2)*A538*A538,0.11)</f>
        <v>0.293242425579545</v>
      </c>
      <c r="T538" s="7" t="n">
        <f aca="false">0.0296*POWER(K538,0.43)*POWER(R538*D538,0.8)*POWER(Q538,0.2)*F538*(O538-H538)/K538*S538/POWER(G538,0.2)</f>
        <v>26101557.2859418</v>
      </c>
      <c r="U538" s="0" t="n">
        <v>3.9061</v>
      </c>
    </row>
    <row r="539" customFormat="false" ht="17.35" hidden="false" customHeight="false" outlineLevel="0" collapsed="false">
      <c r="A539" s="6" t="n">
        <v>27</v>
      </c>
      <c r="B539" s="7" t="n">
        <v>101325</v>
      </c>
      <c r="C539" s="6" t="n">
        <v>198.64</v>
      </c>
      <c r="D539" s="6" t="n">
        <v>7600</v>
      </c>
      <c r="E539" s="8" t="n">
        <f aca="false">B539/287/C539</f>
        <v>1.77732974470301</v>
      </c>
      <c r="F539" s="7" t="n">
        <v>1005</v>
      </c>
      <c r="G539" s="0" t="n">
        <v>11.12482</v>
      </c>
      <c r="H539" s="7" t="n">
        <v>300</v>
      </c>
      <c r="I539" s="8" t="n">
        <f aca="false">0.5+0.039*A539*A539+0.5*H539/C539</f>
        <v>29.6861349174386</v>
      </c>
      <c r="J539" s="8" t="n">
        <f aca="false">POWER(I539,-1/3)</f>
        <v>0.322960033189855</v>
      </c>
      <c r="K539" s="7" t="n">
        <v>0.71</v>
      </c>
      <c r="L539" s="8" t="n">
        <f aca="false">0.00001827*((291.15+120)/(C539+120))*POWER(C539/291.15,3/2)</f>
        <v>1.32850568346379E-005</v>
      </c>
      <c r="M539" s="7" t="n">
        <f aca="false">E539*D539*G539/L539</f>
        <v>11311265009.853</v>
      </c>
      <c r="N539" s="7" t="n">
        <f aca="false">0.332*SQRT(J539)*POWER(K539,-2/3)/SQRT(M539)</f>
        <v>2.22904063834962E-006</v>
      </c>
      <c r="O539" s="7" t="n">
        <f aca="false">C539+0.85*D539*D539/2/F539</f>
        <v>24624.5106467662</v>
      </c>
      <c r="P539" s="7" t="n">
        <f aca="false">N539*E539*D539*F539*(O539-H539)</f>
        <v>736054.142941194</v>
      </c>
      <c r="Q539" s="7" t="n">
        <f aca="false">0.00001827*((291.15+120)/(H539+120))*POWER(H539/291.15,3/2)</f>
        <v>1.87066595305024E-005</v>
      </c>
      <c r="R539" s="7" t="n">
        <f aca="false">B539/287/H539</f>
        <v>1.17682926829268</v>
      </c>
      <c r="S539" s="7" t="n">
        <f aca="false">POWER(H539/O539,0.4)*POWER(1+POWER(K539,1/3)*(0.2)*A539*A539,0.11)</f>
        <v>0.293242425579545</v>
      </c>
      <c r="T539" s="7" t="n">
        <f aca="false">0.0296*POWER(K539,0.43)*POWER(R539*D539,0.8)*POWER(Q539,0.2)*F539*(O539-H539)/K539*S539/POWER(G539,0.2)</f>
        <v>26174218.385527</v>
      </c>
      <c r="U539" s="0" t="n">
        <v>3.9096</v>
      </c>
    </row>
    <row r="540" customFormat="false" ht="17.35" hidden="false" customHeight="false" outlineLevel="0" collapsed="false">
      <c r="A540" s="6" t="n">
        <v>27</v>
      </c>
      <c r="B540" s="7" t="n">
        <v>101325</v>
      </c>
      <c r="C540" s="6" t="n">
        <v>198.64</v>
      </c>
      <c r="D540" s="6" t="n">
        <v>7600</v>
      </c>
      <c r="E540" s="8" t="n">
        <f aca="false">B540/287/C540</f>
        <v>1.77732974470301</v>
      </c>
      <c r="F540" s="7" t="n">
        <v>1005</v>
      </c>
      <c r="G540" s="0" t="n">
        <v>10.97266</v>
      </c>
      <c r="H540" s="7" t="n">
        <v>300</v>
      </c>
      <c r="I540" s="8" t="n">
        <f aca="false">0.5+0.039*A540*A540+0.5*H540/C540</f>
        <v>29.6861349174386</v>
      </c>
      <c r="J540" s="8" t="n">
        <f aca="false">POWER(I540,-1/3)</f>
        <v>0.322960033189855</v>
      </c>
      <c r="K540" s="7" t="n">
        <v>0.71</v>
      </c>
      <c r="L540" s="8" t="n">
        <f aca="false">0.00001827*((291.15+120)/(C540+120))*POWER(C540/291.15,3/2)</f>
        <v>1.32850568346379E-005</v>
      </c>
      <c r="M540" s="7" t="n">
        <f aca="false">E540*D540*G540/L540</f>
        <v>11156554903.6311</v>
      </c>
      <c r="N540" s="7" t="n">
        <f aca="false">0.332*SQRT(J540)*POWER(K540,-2/3)/SQRT(M540)</f>
        <v>2.24444269534694E-006</v>
      </c>
      <c r="O540" s="7" t="n">
        <f aca="false">C540+0.85*D540*D540/2/F540</f>
        <v>24624.5106467662</v>
      </c>
      <c r="P540" s="7" t="n">
        <f aca="false">N540*E540*D540*F540*(O540-H540)</f>
        <v>741140.074380779</v>
      </c>
      <c r="Q540" s="7" t="n">
        <f aca="false">0.00001827*((291.15+120)/(H540+120))*POWER(H540/291.15,3/2)</f>
        <v>1.87066595305024E-005</v>
      </c>
      <c r="R540" s="7" t="n">
        <f aca="false">B540/287/H540</f>
        <v>1.17682926829268</v>
      </c>
      <c r="S540" s="7" t="n">
        <f aca="false">POWER(H540/O540,0.4)*POWER(1+POWER(K540,1/3)*(0.2)*A540*A540,0.11)</f>
        <v>0.293242425579545</v>
      </c>
      <c r="T540" s="7" t="n">
        <f aca="false">0.0296*POWER(K540,0.43)*POWER(R540*D540,0.8)*POWER(Q540,0.2)*F540*(O540-H540)/K540*S540/POWER(G540,0.2)</f>
        <v>26246411.6319052</v>
      </c>
      <c r="U540" s="0" t="n">
        <v>3.913</v>
      </c>
    </row>
    <row r="541" customFormat="false" ht="17.35" hidden="false" customHeight="false" outlineLevel="0" collapsed="false">
      <c r="A541" s="6" t="n">
        <v>27</v>
      </c>
      <c r="B541" s="7" t="n">
        <v>101325</v>
      </c>
      <c r="C541" s="6" t="n">
        <v>198.64</v>
      </c>
      <c r="D541" s="6" t="n">
        <v>7600</v>
      </c>
      <c r="E541" s="8" t="n">
        <f aca="false">B541/287/C541</f>
        <v>1.77732974470301</v>
      </c>
      <c r="F541" s="7" t="n">
        <v>1005</v>
      </c>
      <c r="G541" s="0" t="n">
        <v>10.82387</v>
      </c>
      <c r="H541" s="7" t="n">
        <v>300</v>
      </c>
      <c r="I541" s="8" t="n">
        <f aca="false">0.5+0.039*A541*A541+0.5*H541/C541</f>
        <v>29.6861349174386</v>
      </c>
      <c r="J541" s="8" t="n">
        <f aca="false">POWER(I541,-1/3)</f>
        <v>0.322960033189855</v>
      </c>
      <c r="K541" s="7" t="n">
        <v>0.71</v>
      </c>
      <c r="L541" s="8" t="n">
        <f aca="false">0.00001827*((291.15+120)/(C541+120))*POWER(C541/291.15,3/2)</f>
        <v>1.32850568346379E-005</v>
      </c>
      <c r="M541" s="7" t="n">
        <f aca="false">E541*D541*G541/L541</f>
        <v>11005271276.4968</v>
      </c>
      <c r="N541" s="7" t="n">
        <f aca="false">0.332*SQRT(J541)*POWER(K541,-2/3)/SQRT(M541)</f>
        <v>2.25981662302315E-006</v>
      </c>
      <c r="O541" s="7" t="n">
        <f aca="false">C541+0.85*D541*D541/2/F541</f>
        <v>24624.5106467662</v>
      </c>
      <c r="P541" s="7" t="n">
        <f aca="false">N541*E541*D541*F541*(O541-H541)</f>
        <v>746216.717204003</v>
      </c>
      <c r="Q541" s="7" t="n">
        <f aca="false">0.00001827*((291.15+120)/(H541+120))*POWER(H541/291.15,3/2)</f>
        <v>1.87066595305024E-005</v>
      </c>
      <c r="R541" s="7" t="n">
        <f aca="false">B541/287/H541</f>
        <v>1.17682926829268</v>
      </c>
      <c r="S541" s="7" t="n">
        <f aca="false">POWER(H541/O541,0.4)*POWER(1+POWER(K541,1/3)*(0.2)*A541*A541,0.11)</f>
        <v>0.293242425579545</v>
      </c>
      <c r="T541" s="7" t="n">
        <f aca="false">0.0296*POWER(K541,0.43)*POWER(R541*D541,0.8)*POWER(Q541,0.2)*F541*(O541-H541)/K541*S541/POWER(G541,0.2)</f>
        <v>26318177.2000941</v>
      </c>
      <c r="U541" s="0" t="n">
        <v>3.9164</v>
      </c>
    </row>
    <row r="542" customFormat="false" ht="17.35" hidden="false" customHeight="false" outlineLevel="0" collapsed="false">
      <c r="A542" s="6" t="n">
        <v>27</v>
      </c>
      <c r="B542" s="7" t="n">
        <v>101325</v>
      </c>
      <c r="C542" s="6" t="n">
        <v>198.64</v>
      </c>
      <c r="D542" s="6" t="n">
        <v>7600</v>
      </c>
      <c r="E542" s="8" t="n">
        <f aca="false">B542/287/C542</f>
        <v>1.77732974470301</v>
      </c>
      <c r="F542" s="7" t="n">
        <v>1005</v>
      </c>
      <c r="G542" s="0" t="n">
        <v>10.67841</v>
      </c>
      <c r="H542" s="7" t="n">
        <v>300</v>
      </c>
      <c r="I542" s="8" t="n">
        <f aca="false">0.5+0.039*A542*A542+0.5*H542/C542</f>
        <v>29.6861349174386</v>
      </c>
      <c r="J542" s="8" t="n">
        <f aca="false">POWER(I542,-1/3)</f>
        <v>0.322960033189855</v>
      </c>
      <c r="K542" s="7" t="n">
        <v>0.71</v>
      </c>
      <c r="L542" s="8" t="n">
        <f aca="false">0.00001827*((291.15+120)/(C542+120))*POWER(C542/291.15,3/2)</f>
        <v>1.32850568346379E-005</v>
      </c>
      <c r="M542" s="7" t="n">
        <f aca="false">E542*D542*G542/L542</f>
        <v>10857373458.0752</v>
      </c>
      <c r="N542" s="7" t="n">
        <f aca="false">0.332*SQRT(J542)*POWER(K542,-2/3)/SQRT(M542)</f>
        <v>2.27515603517082E-006</v>
      </c>
      <c r="O542" s="7" t="n">
        <f aca="false">C542+0.85*D542*D542/2/F542</f>
        <v>24624.5106467662</v>
      </c>
      <c r="P542" s="7" t="n">
        <f aca="false">N542*E542*D542*F542*(O542-H542)</f>
        <v>751281.962613766</v>
      </c>
      <c r="Q542" s="7" t="n">
        <f aca="false">0.00001827*((291.15+120)/(H542+120))*POWER(H542/291.15,3/2)</f>
        <v>1.87066595305024E-005</v>
      </c>
      <c r="R542" s="7" t="n">
        <f aca="false">B542/287/H542</f>
        <v>1.17682926829268</v>
      </c>
      <c r="S542" s="7" t="n">
        <f aca="false">POWER(H542/O542,0.4)*POWER(1+POWER(K542,1/3)*(0.2)*A542*A542,0.11)</f>
        <v>0.293242425579545</v>
      </c>
      <c r="T542" s="7" t="n">
        <f aca="false">0.0296*POWER(K542,0.43)*POWER(R542*D542,0.8)*POWER(Q542,0.2)*F542*(O542-H542)/K542*S542/POWER(G542,0.2)</f>
        <v>26389490.2849484</v>
      </c>
      <c r="U542" s="0" t="n">
        <v>3.9199</v>
      </c>
    </row>
    <row r="543" customFormat="false" ht="17.35" hidden="false" customHeight="false" outlineLevel="0" collapsed="false">
      <c r="A543" s="6" t="n">
        <v>27</v>
      </c>
      <c r="B543" s="7" t="n">
        <v>101325</v>
      </c>
      <c r="C543" s="6" t="n">
        <v>198.64</v>
      </c>
      <c r="D543" s="6" t="n">
        <v>7600</v>
      </c>
      <c r="E543" s="8" t="n">
        <f aca="false">B543/287/C543</f>
        <v>1.77732974470301</v>
      </c>
      <c r="F543" s="7" t="n">
        <v>1005</v>
      </c>
      <c r="G543" s="0" t="n">
        <v>10.53612</v>
      </c>
      <c r="H543" s="7" t="n">
        <v>300</v>
      </c>
      <c r="I543" s="8" t="n">
        <f aca="false">0.5+0.039*A543*A543+0.5*H543/C543</f>
        <v>29.6861349174386</v>
      </c>
      <c r="J543" s="8" t="n">
        <f aca="false">POWER(I543,-1/3)</f>
        <v>0.322960033189855</v>
      </c>
      <c r="K543" s="7" t="n">
        <v>0.71</v>
      </c>
      <c r="L543" s="8" t="n">
        <f aca="false">0.00001827*((291.15+120)/(C543+120))*POWER(C543/291.15,3/2)</f>
        <v>1.32850568346379E-005</v>
      </c>
      <c r="M543" s="7" t="n">
        <f aca="false">E543*D543*G543/L543</f>
        <v>10712698766.8665</v>
      </c>
      <c r="N543" s="7" t="n">
        <f aca="false">0.332*SQRT(J543)*POWER(K543,-2/3)/SQRT(M543)</f>
        <v>2.29046747207969E-006</v>
      </c>
      <c r="O543" s="7" t="n">
        <f aca="false">C543+0.85*D543*D543/2/F543</f>
        <v>24624.5106467662</v>
      </c>
      <c r="P543" s="7" t="n">
        <f aca="false">N543*E543*D543*F543*(O543-H543)</f>
        <v>756337.970286871</v>
      </c>
      <c r="Q543" s="7" t="n">
        <f aca="false">0.00001827*((291.15+120)/(H543+120))*POWER(H543/291.15,3/2)</f>
        <v>1.87066595305024E-005</v>
      </c>
      <c r="R543" s="7" t="n">
        <f aca="false">B543/287/H543</f>
        <v>1.17682926829268</v>
      </c>
      <c r="S543" s="7" t="n">
        <f aca="false">POWER(H543/O543,0.4)*POWER(1+POWER(K543,1/3)*(0.2)*A543*A543,0.11)</f>
        <v>0.293242425579545</v>
      </c>
      <c r="T543" s="7" t="n">
        <f aca="false">0.0296*POWER(K543,0.43)*POWER(R543*D543,0.8)*POWER(Q543,0.2)*F543*(O543-H543)/K543*S543/POWER(G543,0.2)</f>
        <v>26460386.1962216</v>
      </c>
      <c r="U543" s="0" t="n">
        <v>3.9233</v>
      </c>
    </row>
    <row r="544" customFormat="false" ht="17.35" hidden="false" customHeight="false" outlineLevel="0" collapsed="false">
      <c r="A544" s="6" t="n">
        <v>27</v>
      </c>
      <c r="B544" s="7" t="n">
        <v>101325</v>
      </c>
      <c r="C544" s="6" t="n">
        <v>198.64</v>
      </c>
      <c r="D544" s="6" t="n">
        <v>7600</v>
      </c>
      <c r="E544" s="8" t="n">
        <f aca="false">B544/287/C544</f>
        <v>1.77732974470301</v>
      </c>
      <c r="F544" s="7" t="n">
        <v>1005</v>
      </c>
      <c r="G544" s="0" t="n">
        <v>10.3969</v>
      </c>
      <c r="H544" s="7" t="n">
        <v>300</v>
      </c>
      <c r="I544" s="8" t="n">
        <f aca="false">0.5+0.039*A544*A544+0.5*H544/C544</f>
        <v>29.6861349174386</v>
      </c>
      <c r="J544" s="8" t="n">
        <f aca="false">POWER(I544,-1/3)</f>
        <v>0.322960033189855</v>
      </c>
      <c r="K544" s="7" t="n">
        <v>0.71</v>
      </c>
      <c r="L544" s="8" t="n">
        <f aca="false">0.00001827*((291.15+120)/(C544+120))*POWER(C544/291.15,3/2)</f>
        <v>1.32850568346379E-005</v>
      </c>
      <c r="M544" s="7" t="n">
        <f aca="false">E544*D544*G544/L544</f>
        <v>10571145526.9335</v>
      </c>
      <c r="N544" s="7" t="n">
        <f aca="false">0.332*SQRT(J544)*POWER(K544,-2/3)/SQRT(M544)</f>
        <v>2.30575176259081E-006</v>
      </c>
      <c r="O544" s="7" t="n">
        <f aca="false">C544+0.85*D544*D544/2/F544</f>
        <v>24624.5106467662</v>
      </c>
      <c r="P544" s="7" t="n">
        <f aca="false">N544*E544*D544*F544*(O544-H544)</f>
        <v>761385.013915898</v>
      </c>
      <c r="Q544" s="7" t="n">
        <f aca="false">0.00001827*((291.15+120)/(H544+120))*POWER(H544/291.15,3/2)</f>
        <v>1.87066595305024E-005</v>
      </c>
      <c r="R544" s="7" t="n">
        <f aca="false">B544/287/H544</f>
        <v>1.17682926829268</v>
      </c>
      <c r="S544" s="7" t="n">
        <f aca="false">POWER(H544/O544,0.4)*POWER(1+POWER(K544,1/3)*(0.2)*A544*A544,0.11)</f>
        <v>0.293242425579545</v>
      </c>
      <c r="T544" s="7" t="n">
        <f aca="false">0.0296*POWER(K544,0.43)*POWER(R544*D544,0.8)*POWER(Q544,0.2)*F544*(O544-H544)/K544*S544/POWER(G544,0.2)</f>
        <v>26530873.3746886</v>
      </c>
      <c r="U544" s="0" t="n">
        <v>3.9267</v>
      </c>
    </row>
    <row r="545" customFormat="false" ht="17.35" hidden="false" customHeight="false" outlineLevel="0" collapsed="false">
      <c r="A545" s="6" t="n">
        <v>27</v>
      </c>
      <c r="B545" s="7" t="n">
        <v>101325</v>
      </c>
      <c r="C545" s="6" t="n">
        <v>198.64</v>
      </c>
      <c r="D545" s="6" t="n">
        <v>7600</v>
      </c>
      <c r="E545" s="8" t="n">
        <f aca="false">B545/287/C545</f>
        <v>1.77732974470301</v>
      </c>
      <c r="F545" s="7" t="n">
        <v>1005</v>
      </c>
      <c r="G545" s="0" t="n">
        <v>10.26074</v>
      </c>
      <c r="H545" s="7" t="n">
        <v>300</v>
      </c>
      <c r="I545" s="8" t="n">
        <f aca="false">0.5+0.039*A545*A545+0.5*H545/C545</f>
        <v>29.6861349174386</v>
      </c>
      <c r="J545" s="8" t="n">
        <f aca="false">POWER(I545,-1/3)</f>
        <v>0.322960033189855</v>
      </c>
      <c r="K545" s="7" t="n">
        <v>0.71</v>
      </c>
      <c r="L545" s="8" t="n">
        <f aca="false">0.00001827*((291.15+120)/(C545+120))*POWER(C545/291.15,3/2)</f>
        <v>1.32850568346379E-005</v>
      </c>
      <c r="M545" s="7" t="n">
        <f aca="false">E545*D545*G545/L545</f>
        <v>10432703570.6824</v>
      </c>
      <c r="N545" s="7" t="n">
        <f aca="false">0.332*SQRT(J545)*POWER(K545,-2/3)/SQRT(M545)</f>
        <v>2.32100000399223E-006</v>
      </c>
      <c r="O545" s="7" t="n">
        <f aca="false">C545+0.85*D545*D545/2/F545</f>
        <v>24624.5106467662</v>
      </c>
      <c r="P545" s="7" t="n">
        <f aca="false">N545*E545*D545*F545*(O545-H545)</f>
        <v>766420.153725818</v>
      </c>
      <c r="Q545" s="7" t="n">
        <f aca="false">0.00001827*((291.15+120)/(H545+120))*POWER(H545/291.15,3/2)</f>
        <v>1.87066595305024E-005</v>
      </c>
      <c r="R545" s="7" t="n">
        <f aca="false">B545/287/H545</f>
        <v>1.17682926829268</v>
      </c>
      <c r="S545" s="7" t="n">
        <f aca="false">POWER(H545/O545,0.4)*POWER(1+POWER(K545,1/3)*(0.2)*A545*A545,0.11)</f>
        <v>0.293242425579545</v>
      </c>
      <c r="T545" s="7" t="n">
        <f aca="false">0.0296*POWER(K545,0.43)*POWER(R545*D545,0.8)*POWER(Q545,0.2)*F545*(O545-H545)/K545*S545/POWER(G545,0.2)</f>
        <v>26600915.4990646</v>
      </c>
      <c r="U545" s="0" t="n">
        <v>3.9302</v>
      </c>
    </row>
    <row r="546" customFormat="false" ht="17.35" hidden="false" customHeight="false" outlineLevel="0" collapsed="false">
      <c r="A546" s="6" t="n">
        <v>27</v>
      </c>
      <c r="B546" s="7" t="n">
        <v>101325</v>
      </c>
      <c r="C546" s="6" t="n">
        <v>198.64</v>
      </c>
      <c r="D546" s="6" t="n">
        <v>7600</v>
      </c>
      <c r="E546" s="8" t="n">
        <f aca="false">B546/287/C546</f>
        <v>1.77732974470301</v>
      </c>
      <c r="F546" s="7" t="n">
        <v>1005</v>
      </c>
      <c r="G546" s="0" t="n">
        <v>10.12744</v>
      </c>
      <c r="H546" s="7" t="n">
        <v>300</v>
      </c>
      <c r="I546" s="8" t="n">
        <f aca="false">0.5+0.039*A546*A546+0.5*H546/C546</f>
        <v>29.6861349174386</v>
      </c>
      <c r="J546" s="8" t="n">
        <f aca="false">POWER(I546,-1/3)</f>
        <v>0.322960033189855</v>
      </c>
      <c r="K546" s="7" t="n">
        <v>0.71</v>
      </c>
      <c r="L546" s="8" t="n">
        <f aca="false">0.00001827*((291.15+120)/(C546+120))*POWER(C546/291.15,3/2)</f>
        <v>1.32850568346379E-005</v>
      </c>
      <c r="M546" s="7" t="n">
        <f aca="false">E546*D546*G546/L546</f>
        <v>10297169546.2386</v>
      </c>
      <c r="N546" s="7" t="n">
        <f aca="false">0.332*SQRT(J546)*POWER(K546,-2/3)/SQRT(M546)</f>
        <v>2.3362248722869E-006</v>
      </c>
      <c r="O546" s="7" t="n">
        <f aca="false">C546+0.85*D546*D546/2/F546</f>
        <v>24624.5106467662</v>
      </c>
      <c r="P546" s="7" t="n">
        <f aca="false">N546*E546*D546*F546*(O546-H546)</f>
        <v>771447.57547454</v>
      </c>
      <c r="Q546" s="7" t="n">
        <f aca="false">0.00001827*((291.15+120)/(H546+120))*POWER(H546/291.15,3/2)</f>
        <v>1.87066595305024E-005</v>
      </c>
      <c r="R546" s="7" t="n">
        <f aca="false">B546/287/H546</f>
        <v>1.17682926829268</v>
      </c>
      <c r="S546" s="7" t="n">
        <f aca="false">POWER(H546/O546,0.4)*POWER(1+POWER(K546,1/3)*(0.2)*A546*A546,0.11)</f>
        <v>0.293242425579545</v>
      </c>
      <c r="T546" s="7" t="n">
        <f aca="false">0.0296*POWER(K546,0.43)*POWER(R546*D546,0.8)*POWER(Q546,0.2)*F546*(O546-H546)/K546*S546/POWER(G546,0.2)</f>
        <v>26670575.3398825</v>
      </c>
      <c r="U546" s="0" t="n">
        <v>3.9336</v>
      </c>
    </row>
    <row r="547" customFormat="false" ht="17.35" hidden="false" customHeight="false" outlineLevel="0" collapsed="false">
      <c r="A547" s="6" t="n">
        <v>27</v>
      </c>
      <c r="B547" s="7" t="n">
        <v>101325</v>
      </c>
      <c r="C547" s="6" t="n">
        <v>198.64</v>
      </c>
      <c r="D547" s="6" t="n">
        <v>7600</v>
      </c>
      <c r="E547" s="8" t="n">
        <f aca="false">B547/287/C547</f>
        <v>1.77732974470301</v>
      </c>
      <c r="F547" s="7" t="n">
        <v>1005</v>
      </c>
      <c r="G547" s="0" t="n">
        <v>9.99697</v>
      </c>
      <c r="H547" s="7" t="n">
        <v>300</v>
      </c>
      <c r="I547" s="8" t="n">
        <f aca="false">0.5+0.039*A547*A547+0.5*H547/C547</f>
        <v>29.6861349174386</v>
      </c>
      <c r="J547" s="8" t="n">
        <f aca="false">POWER(I547,-1/3)</f>
        <v>0.322960033189855</v>
      </c>
      <c r="K547" s="7" t="n">
        <v>0.71</v>
      </c>
      <c r="L547" s="8" t="n">
        <f aca="false">0.00001827*((291.15+120)/(C547+120))*POWER(C547/291.15,3/2)</f>
        <v>1.32850568346379E-005</v>
      </c>
      <c r="M547" s="7" t="n">
        <f aca="false">E547*D547*G547/L547</f>
        <v>10164512950.8208</v>
      </c>
      <c r="N547" s="7" t="n">
        <f aca="false">0.332*SQRT(J547)*POWER(K547,-2/3)/SQRT(M547)</f>
        <v>2.35142043603509E-006</v>
      </c>
      <c r="O547" s="7" t="n">
        <f aca="false">C547+0.85*D547*D547/2/F547</f>
        <v>24624.5106467662</v>
      </c>
      <c r="P547" s="7" t="n">
        <f aca="false">N547*E547*D547*F547*(O547-H547)</f>
        <v>776465.320534344</v>
      </c>
      <c r="Q547" s="7" t="n">
        <f aca="false">0.00001827*((291.15+120)/(H547+120))*POWER(H547/291.15,3/2)</f>
        <v>1.87066595305024E-005</v>
      </c>
      <c r="R547" s="7" t="n">
        <f aca="false">B547/287/H547</f>
        <v>1.17682926829268</v>
      </c>
      <c r="S547" s="7" t="n">
        <f aca="false">POWER(H547/O547,0.4)*POWER(1+POWER(K547,1/3)*(0.2)*A547*A547,0.11)</f>
        <v>0.293242425579545</v>
      </c>
      <c r="T547" s="7" t="n">
        <f aca="false">0.0296*POWER(K547,0.43)*POWER(R547*D547,0.8)*POWER(Q547,0.2)*F547*(O547-H547)/K547*S547/POWER(G547,0.2)</f>
        <v>26739830.0342341</v>
      </c>
      <c r="U547" s="0" t="n">
        <v>3.937</v>
      </c>
    </row>
    <row r="548" customFormat="false" ht="17.35" hidden="false" customHeight="false" outlineLevel="0" collapsed="false">
      <c r="A548" s="6" t="n">
        <v>27</v>
      </c>
      <c r="B548" s="7" t="n">
        <v>101325</v>
      </c>
      <c r="C548" s="6" t="n">
        <v>198.64</v>
      </c>
      <c r="D548" s="6" t="n">
        <v>7600</v>
      </c>
      <c r="E548" s="8" t="n">
        <f aca="false">B548/287/C548</f>
        <v>1.77732974470301</v>
      </c>
      <c r="F548" s="7" t="n">
        <v>1005</v>
      </c>
      <c r="G548" s="0" t="n">
        <v>9.86922</v>
      </c>
      <c r="H548" s="7" t="n">
        <v>300</v>
      </c>
      <c r="I548" s="8" t="n">
        <f aca="false">0.5+0.039*A548*A548+0.5*H548/C548</f>
        <v>29.6861349174386</v>
      </c>
      <c r="J548" s="8" t="n">
        <f aca="false">POWER(I548,-1/3)</f>
        <v>0.322960033189855</v>
      </c>
      <c r="K548" s="7" t="n">
        <v>0.71</v>
      </c>
      <c r="L548" s="8" t="n">
        <f aca="false">0.00001827*((291.15+120)/(C548+120))*POWER(C548/291.15,3/2)</f>
        <v>1.32850568346379E-005</v>
      </c>
      <c r="M548" s="7" t="n">
        <f aca="false">E548*D548*G548/L548</f>
        <v>10034621940.898</v>
      </c>
      <c r="N548" s="7" t="n">
        <f aca="false">0.332*SQRT(J548)*POWER(K548,-2/3)/SQRT(M548)</f>
        <v>2.36659023190138E-006</v>
      </c>
      <c r="O548" s="7" t="n">
        <f aca="false">C548+0.85*D548*D548/2/F548</f>
        <v>24624.5106467662</v>
      </c>
      <c r="P548" s="7" t="n">
        <f aca="false">N548*E548*D548*F548*(O548-H548)</f>
        <v>781474.556751422</v>
      </c>
      <c r="Q548" s="7" t="n">
        <f aca="false">0.00001827*((291.15+120)/(H548+120))*POWER(H548/291.15,3/2)</f>
        <v>1.87066595305024E-005</v>
      </c>
      <c r="R548" s="7" t="n">
        <f aca="false">B548/287/H548</f>
        <v>1.17682926829268</v>
      </c>
      <c r="S548" s="7" t="n">
        <f aca="false">POWER(H548/O548,0.4)*POWER(1+POWER(K548,1/3)*(0.2)*A548*A548,0.11)</f>
        <v>0.293242425579545</v>
      </c>
      <c r="T548" s="7" t="n">
        <f aca="false">0.0296*POWER(K548,0.43)*POWER(R548*D548,0.8)*POWER(Q548,0.2)*F548*(O548-H548)/K548*S548/POWER(G548,0.2)</f>
        <v>26808699.9607818</v>
      </c>
      <c r="U548" s="0" t="n">
        <v>3.9405</v>
      </c>
    </row>
    <row r="549" customFormat="false" ht="17.35" hidden="false" customHeight="false" outlineLevel="0" collapsed="false">
      <c r="A549" s="6" t="n">
        <v>27</v>
      </c>
      <c r="B549" s="7" t="n">
        <v>101325</v>
      </c>
      <c r="C549" s="6" t="n">
        <v>198.64</v>
      </c>
      <c r="D549" s="6" t="n">
        <v>7600</v>
      </c>
      <c r="E549" s="8" t="n">
        <f aca="false">B549/287/C549</f>
        <v>1.77732974470301</v>
      </c>
      <c r="F549" s="7" t="n">
        <v>1005</v>
      </c>
      <c r="G549" s="0" t="n">
        <v>9.74415</v>
      </c>
      <c r="H549" s="7" t="n">
        <v>300</v>
      </c>
      <c r="I549" s="8" t="n">
        <f aca="false">0.5+0.039*A549*A549+0.5*H549/C549</f>
        <v>29.6861349174386</v>
      </c>
      <c r="J549" s="8" t="n">
        <f aca="false">POWER(I549,-1/3)</f>
        <v>0.322960033189855</v>
      </c>
      <c r="K549" s="7" t="n">
        <v>0.71</v>
      </c>
      <c r="L549" s="8" t="n">
        <f aca="false">0.00001827*((291.15+120)/(C549+120))*POWER(C549/291.15,3/2)</f>
        <v>1.32850568346379E-005</v>
      </c>
      <c r="M549" s="7" t="n">
        <f aca="false">E549*D549*G549/L549</f>
        <v>9907455846.0954</v>
      </c>
      <c r="N549" s="7" t="n">
        <f aca="false">0.332*SQRT(J549)*POWER(K549,-2/3)/SQRT(M549)</f>
        <v>2.38172986450334E-006</v>
      </c>
      <c r="O549" s="7" t="n">
        <f aca="false">C549+0.85*D549*D549/2/F549</f>
        <v>24624.5106467662</v>
      </c>
      <c r="P549" s="7" t="n">
        <f aca="false">N549*E549*D549*F549*(O549-H549)</f>
        <v>786473.832721342</v>
      </c>
      <c r="Q549" s="7" t="n">
        <f aca="false">0.00001827*((291.15+120)/(H549+120))*POWER(H549/291.15,3/2)</f>
        <v>1.87066595305024E-005</v>
      </c>
      <c r="R549" s="7" t="n">
        <f aca="false">B549/287/H549</f>
        <v>1.17682926829268</v>
      </c>
      <c r="S549" s="7" t="n">
        <f aca="false">POWER(H549/O549,0.4)*POWER(1+POWER(K549,1/3)*(0.2)*A549*A549,0.11)</f>
        <v>0.293242425579545</v>
      </c>
      <c r="T549" s="7" t="n">
        <f aca="false">0.0296*POWER(K549,0.43)*POWER(R549*D549,0.8)*POWER(Q549,0.2)*F549*(O549-H549)/K549*S549/POWER(G549,0.2)</f>
        <v>26877169.367615</v>
      </c>
      <c r="U549" s="0" t="n">
        <v>3.9439</v>
      </c>
    </row>
    <row r="550" customFormat="false" ht="17.35" hidden="false" customHeight="false" outlineLevel="0" collapsed="false">
      <c r="A550" s="6" t="n">
        <v>27</v>
      </c>
      <c r="B550" s="7" t="n">
        <v>101325</v>
      </c>
      <c r="C550" s="6" t="n">
        <v>198.64</v>
      </c>
      <c r="D550" s="6" t="n">
        <v>7600</v>
      </c>
      <c r="E550" s="8" t="n">
        <f aca="false">B550/287/C550</f>
        <v>1.77732974470301</v>
      </c>
      <c r="F550" s="7" t="n">
        <v>1005</v>
      </c>
      <c r="G550" s="0" t="n">
        <v>9.62167</v>
      </c>
      <c r="H550" s="7" t="n">
        <v>300</v>
      </c>
      <c r="I550" s="8" t="n">
        <f aca="false">0.5+0.039*A550*A550+0.5*H550/C550</f>
        <v>29.6861349174386</v>
      </c>
      <c r="J550" s="8" t="n">
        <f aca="false">POWER(I550,-1/3)</f>
        <v>0.322960033189855</v>
      </c>
      <c r="K550" s="7" t="n">
        <v>0.71</v>
      </c>
      <c r="L550" s="8" t="n">
        <f aca="false">0.00001827*((291.15+120)/(C550+120))*POWER(C550/291.15,3/2)</f>
        <v>1.32850568346379E-005</v>
      </c>
      <c r="M550" s="7" t="n">
        <f aca="false">E550*D550*G550/L550</f>
        <v>9782923158.06928</v>
      </c>
      <c r="N550" s="7" t="n">
        <f aca="false">0.332*SQRT(J550)*POWER(K550,-2/3)/SQRT(M550)</f>
        <v>2.39684115934892E-006</v>
      </c>
      <c r="O550" s="7" t="n">
        <f aca="false">C550+0.85*D550*D550/2/F550</f>
        <v>24624.5106467662</v>
      </c>
      <c r="P550" s="7" t="n">
        <f aca="false">N550*E550*D550*F550*(O550-H550)</f>
        <v>791463.751247249</v>
      </c>
      <c r="Q550" s="7" t="n">
        <f aca="false">0.00001827*((291.15+120)/(H550+120))*POWER(H550/291.15,3/2)</f>
        <v>1.87066595305024E-005</v>
      </c>
      <c r="R550" s="7" t="n">
        <f aca="false">B550/287/H550</f>
        <v>1.17682926829268</v>
      </c>
      <c r="S550" s="7" t="n">
        <f aca="false">POWER(H550/O550,0.4)*POWER(1+POWER(K550,1/3)*(0.2)*A550*A550,0.11)</f>
        <v>0.293242425579545</v>
      </c>
      <c r="T550" s="7" t="n">
        <f aca="false">0.0296*POWER(K550,0.43)*POWER(R550*D550,0.8)*POWER(Q550,0.2)*F550*(O550-H550)/K550*S550/POWER(G550,0.2)</f>
        <v>26945250.7025822</v>
      </c>
      <c r="U550" s="0" t="n">
        <v>3.9473</v>
      </c>
    </row>
    <row r="551" customFormat="false" ht="17.35" hidden="false" customHeight="false" outlineLevel="0" collapsed="false">
      <c r="A551" s="6" t="n">
        <v>27</v>
      </c>
      <c r="B551" s="7" t="n">
        <v>101325</v>
      </c>
      <c r="C551" s="6" t="n">
        <v>198.64</v>
      </c>
      <c r="D551" s="6" t="n">
        <v>7600</v>
      </c>
      <c r="E551" s="8" t="n">
        <f aca="false">B551/287/C551</f>
        <v>1.77732974470301</v>
      </c>
      <c r="F551" s="7" t="n">
        <v>1005</v>
      </c>
      <c r="G551" s="0" t="n">
        <v>9.50168</v>
      </c>
      <c r="H551" s="7" t="n">
        <v>300</v>
      </c>
      <c r="I551" s="8" t="n">
        <f aca="false">0.5+0.039*A551*A551+0.5*H551/C551</f>
        <v>29.6861349174386</v>
      </c>
      <c r="J551" s="8" t="n">
        <f aca="false">POWER(I551,-1/3)</f>
        <v>0.322960033189855</v>
      </c>
      <c r="K551" s="7" t="n">
        <v>0.71</v>
      </c>
      <c r="L551" s="8" t="n">
        <f aca="false">0.00001827*((291.15+120)/(C551+120))*POWER(C551/291.15,3/2)</f>
        <v>1.32850568346379E-005</v>
      </c>
      <c r="M551" s="7" t="n">
        <f aca="false">E551*D551*G551/L551</f>
        <v>9660922200.88235</v>
      </c>
      <c r="N551" s="7" t="n">
        <f aca="false">0.332*SQRT(J551)*POWER(K551,-2/3)/SQRT(M551)</f>
        <v>2.41192768584579E-006</v>
      </c>
      <c r="O551" s="7" t="n">
        <f aca="false">C551+0.85*D551*D551/2/F551</f>
        <v>24624.5106467662</v>
      </c>
      <c r="P551" s="7" t="n">
        <f aca="false">N551*E551*D551*F551*(O551-H551)</f>
        <v>796445.490987459</v>
      </c>
      <c r="Q551" s="7" t="n">
        <f aca="false">0.00001827*((291.15+120)/(H551+120))*POWER(H551/291.15,3/2)</f>
        <v>1.87066595305024E-005</v>
      </c>
      <c r="R551" s="7" t="n">
        <f aca="false">B551/287/H551</f>
        <v>1.17682926829268</v>
      </c>
      <c r="S551" s="7" t="n">
        <f aca="false">POWER(H551/O551,0.4)*POWER(1+POWER(K551,1/3)*(0.2)*A551*A551,0.11)</f>
        <v>0.293242425579545</v>
      </c>
      <c r="T551" s="7" t="n">
        <f aca="false">0.0296*POWER(K551,0.43)*POWER(R551*D551,0.8)*POWER(Q551,0.2)*F551*(O551-H551)/K551*S551/POWER(G551,0.2)</f>
        <v>27012964.0242963</v>
      </c>
      <c r="U551" s="0" t="n">
        <v>3.9507</v>
      </c>
    </row>
    <row r="552" customFormat="false" ht="17.35" hidden="false" customHeight="false" outlineLevel="0" collapsed="false">
      <c r="A552" s="6" t="n">
        <v>27</v>
      </c>
      <c r="B552" s="7" t="n">
        <v>101325</v>
      </c>
      <c r="C552" s="6" t="n">
        <v>198.64</v>
      </c>
      <c r="D552" s="6" t="n">
        <v>7600</v>
      </c>
      <c r="E552" s="8" t="n">
        <f aca="false">B552/287/C552</f>
        <v>1.77732974470301</v>
      </c>
      <c r="F552" s="7" t="n">
        <v>1005</v>
      </c>
      <c r="G552" s="0" t="n">
        <v>9.38417</v>
      </c>
      <c r="H552" s="7" t="n">
        <v>300</v>
      </c>
      <c r="I552" s="8" t="n">
        <f aca="false">0.5+0.039*A552*A552+0.5*H552/C552</f>
        <v>29.6861349174386</v>
      </c>
      <c r="J552" s="8" t="n">
        <f aca="false">POWER(I552,-1/3)</f>
        <v>0.322960033189855</v>
      </c>
      <c r="K552" s="7" t="n">
        <v>0.71</v>
      </c>
      <c r="L552" s="8" t="n">
        <f aca="false">0.00001827*((291.15+120)/(C552+120))*POWER(C552/291.15,3/2)</f>
        <v>1.32850568346379E-005</v>
      </c>
      <c r="M552" s="7" t="n">
        <f aca="false">E552*D552*G552/L552</f>
        <v>9541442806.94089</v>
      </c>
      <c r="N552" s="7" t="n">
        <f aca="false">0.332*SQRT(J552)*POWER(K552,-2/3)/SQRT(M552)</f>
        <v>2.42698196661331E-006</v>
      </c>
      <c r="O552" s="7" t="n">
        <f aca="false">C552+0.85*D552*D552/2/F552</f>
        <v>24624.5106467662</v>
      </c>
      <c r="P552" s="7" t="n">
        <f aca="false">N552*E552*D552*F552*(O552-H552)</f>
        <v>801416.582827282</v>
      </c>
      <c r="Q552" s="7" t="n">
        <f aca="false">0.00001827*((291.15+120)/(H552+120))*POWER(H552/291.15,3/2)</f>
        <v>1.87066595305024E-005</v>
      </c>
      <c r="R552" s="7" t="n">
        <f aca="false">B552/287/H552</f>
        <v>1.17682926829268</v>
      </c>
      <c r="S552" s="7" t="n">
        <f aca="false">POWER(H552/O552,0.4)*POWER(1+POWER(K552,1/3)*(0.2)*A552*A552,0.11)</f>
        <v>0.293242425579545</v>
      </c>
      <c r="T552" s="7" t="n">
        <f aca="false">0.0296*POWER(K552,0.43)*POWER(R552*D552,0.8)*POWER(Q552,0.2)*F552*(O552-H552)/K552*S552/POWER(G552,0.2)</f>
        <v>27080279.7747602</v>
      </c>
      <c r="U552" s="0" t="n">
        <v>3.9542</v>
      </c>
    </row>
    <row r="553" customFormat="false" ht="17.35" hidden="false" customHeight="false" outlineLevel="0" collapsed="false">
      <c r="A553" s="6" t="n">
        <v>27</v>
      </c>
      <c r="B553" s="7" t="n">
        <v>101325</v>
      </c>
      <c r="C553" s="6" t="n">
        <v>198.64</v>
      </c>
      <c r="D553" s="6" t="n">
        <v>7600</v>
      </c>
      <c r="E553" s="8" t="n">
        <f aca="false">B553/287/C553</f>
        <v>1.77732974470301</v>
      </c>
      <c r="F553" s="7" t="n">
        <v>1005</v>
      </c>
      <c r="G553" s="0" t="n">
        <v>9.26899</v>
      </c>
      <c r="H553" s="7" t="n">
        <v>300</v>
      </c>
      <c r="I553" s="8" t="n">
        <f aca="false">0.5+0.039*A553*A553+0.5*H553/C553</f>
        <v>29.6861349174386</v>
      </c>
      <c r="J553" s="8" t="n">
        <f aca="false">POWER(I553,-1/3)</f>
        <v>0.322960033189855</v>
      </c>
      <c r="K553" s="7" t="n">
        <v>0.71</v>
      </c>
      <c r="L553" s="8" t="n">
        <f aca="false">0.00001827*((291.15+120)/(C553+120))*POWER(C553/291.15,3/2)</f>
        <v>1.32850568346379E-005</v>
      </c>
      <c r="M553" s="7" t="n">
        <f aca="false">E553*D553*G553/L553</f>
        <v>9424332462.33892</v>
      </c>
      <c r="N553" s="7" t="n">
        <f aca="false">0.332*SQRT(J553)*POWER(K553,-2/3)/SQRT(M553)</f>
        <v>2.4420147112844E-006</v>
      </c>
      <c r="O553" s="7" t="n">
        <f aca="false">C553+0.85*D553*D553/2/F553</f>
        <v>24624.5106467662</v>
      </c>
      <c r="P553" s="7" t="n">
        <f aca="false">N553*E553*D553*F553*(O553-H553)</f>
        <v>806380.563207257</v>
      </c>
      <c r="Q553" s="7" t="n">
        <f aca="false">0.00001827*((291.15+120)/(H553+120))*POWER(H553/291.15,3/2)</f>
        <v>1.87066595305024E-005</v>
      </c>
      <c r="R553" s="7" t="n">
        <f aca="false">B553/287/H553</f>
        <v>1.17682926829268</v>
      </c>
      <c r="S553" s="7" t="n">
        <f aca="false">POWER(H553/O553,0.4)*POWER(1+POWER(K553,1/3)*(0.2)*A553*A553,0.11)</f>
        <v>0.293242425579545</v>
      </c>
      <c r="T553" s="7" t="n">
        <f aca="false">0.0296*POWER(K553,0.43)*POWER(R553*D553,0.8)*POWER(Q553,0.2)*F553*(O553-H553)/K553*S553/POWER(G553,0.2)</f>
        <v>27147249.6935631</v>
      </c>
      <c r="U553" s="0" t="n">
        <v>3.9576</v>
      </c>
    </row>
    <row r="554" customFormat="false" ht="17.35" hidden="false" customHeight="false" outlineLevel="0" collapsed="false">
      <c r="A554" s="6" t="n">
        <v>27</v>
      </c>
      <c r="B554" s="7" t="n">
        <v>101325</v>
      </c>
      <c r="C554" s="6" t="n">
        <v>198.64</v>
      </c>
      <c r="D554" s="6" t="n">
        <v>7600</v>
      </c>
      <c r="E554" s="8" t="n">
        <f aca="false">B554/287/C554</f>
        <v>1.77732974470301</v>
      </c>
      <c r="F554" s="7" t="n">
        <v>1005</v>
      </c>
      <c r="G554" s="0" t="n">
        <v>9.15612</v>
      </c>
      <c r="H554" s="7" t="n">
        <v>300</v>
      </c>
      <c r="I554" s="8" t="n">
        <f aca="false">0.5+0.039*A554*A554+0.5*H554/C554</f>
        <v>29.6861349174386</v>
      </c>
      <c r="J554" s="8" t="n">
        <f aca="false">POWER(I554,-1/3)</f>
        <v>0.322960033189855</v>
      </c>
      <c r="K554" s="7" t="n">
        <v>0.71</v>
      </c>
      <c r="L554" s="8" t="n">
        <f aca="false">0.00001827*((291.15+120)/(C554+120))*POWER(C554/291.15,3/2)</f>
        <v>1.32850568346379E-005</v>
      </c>
      <c r="M554" s="7" t="n">
        <f aca="false">E554*D554*G554/L554</f>
        <v>9309570831.88898</v>
      </c>
      <c r="N554" s="7" t="n">
        <f aca="false">0.332*SQRT(J554)*POWER(K554,-2/3)/SQRT(M554)</f>
        <v>2.45702030065371E-006</v>
      </c>
      <c r="O554" s="7" t="n">
        <f aca="false">C554+0.85*D554*D554/2/F554</f>
        <v>24624.5106467662</v>
      </c>
      <c r="P554" s="7" t="n">
        <f aca="false">N554*E554*D554*F554*(O554-H554)</f>
        <v>811335.576602943</v>
      </c>
      <c r="Q554" s="7" t="n">
        <f aca="false">0.00001827*((291.15+120)/(H554+120))*POWER(H554/291.15,3/2)</f>
        <v>1.87066595305024E-005</v>
      </c>
      <c r="R554" s="7" t="n">
        <f aca="false">B554/287/H554</f>
        <v>1.17682926829268</v>
      </c>
      <c r="S554" s="7" t="n">
        <f aca="false">POWER(H554/O554,0.4)*POWER(1+POWER(K554,1/3)*(0.2)*A554*A554,0.11)</f>
        <v>0.293242425579545</v>
      </c>
      <c r="T554" s="7" t="n">
        <f aca="false">0.0296*POWER(K554,0.43)*POWER(R554*D554,0.8)*POWER(Q554,0.2)*F554*(O554-H554)/K554*S554/POWER(G554,0.2)</f>
        <v>27213852.4034083</v>
      </c>
      <c r="U554" s="0" t="n">
        <v>3.961</v>
      </c>
    </row>
    <row r="555" customFormat="false" ht="17.35" hidden="false" customHeight="false" outlineLevel="0" collapsed="false">
      <c r="A555" s="6" t="n">
        <v>27</v>
      </c>
      <c r="B555" s="7" t="n">
        <v>101325</v>
      </c>
      <c r="C555" s="6" t="n">
        <v>198.64</v>
      </c>
      <c r="D555" s="6" t="n">
        <v>7600</v>
      </c>
      <c r="E555" s="8" t="n">
        <f aca="false">B555/287/C555</f>
        <v>1.77732974470301</v>
      </c>
      <c r="F555" s="7" t="n">
        <v>1005</v>
      </c>
      <c r="G555" s="0" t="n">
        <v>9.04554</v>
      </c>
      <c r="H555" s="7" t="n">
        <v>300</v>
      </c>
      <c r="I555" s="8" t="n">
        <f aca="false">0.5+0.039*A555*A555+0.5*H555/C555</f>
        <v>29.6861349174386</v>
      </c>
      <c r="J555" s="8" t="n">
        <f aca="false">POWER(I555,-1/3)</f>
        <v>0.322960033189855</v>
      </c>
      <c r="K555" s="7" t="n">
        <v>0.71</v>
      </c>
      <c r="L555" s="8" t="n">
        <f aca="false">0.00001827*((291.15+120)/(C555+120))*POWER(C555/291.15,3/2)</f>
        <v>1.32850568346379E-005</v>
      </c>
      <c r="M555" s="7" t="n">
        <f aca="false">E555*D555*G555/L555</f>
        <v>9197137580.40361</v>
      </c>
      <c r="N555" s="7" t="n">
        <f aca="false">0.332*SQRT(J555)*POWER(K555,-2/3)/SQRT(M555)</f>
        <v>2.47199298221723E-006</v>
      </c>
      <c r="O555" s="7" t="n">
        <f aca="false">C555+0.85*D555*D555/2/F555</f>
        <v>24624.5106467662</v>
      </c>
      <c r="P555" s="7" t="n">
        <f aca="false">N555*E555*D555*F555*(O555-H555)</f>
        <v>816279.7234732</v>
      </c>
      <c r="Q555" s="7" t="n">
        <f aca="false">0.00001827*((291.15+120)/(H555+120))*POWER(H555/291.15,3/2)</f>
        <v>1.87066595305024E-005</v>
      </c>
      <c r="R555" s="7" t="n">
        <f aca="false">B555/287/H555</f>
        <v>1.17682926829268</v>
      </c>
      <c r="S555" s="7" t="n">
        <f aca="false">POWER(H555/O555,0.4)*POWER(1+POWER(K555,1/3)*(0.2)*A555*A555,0.11)</f>
        <v>0.293242425579545</v>
      </c>
      <c r="T555" s="7" t="n">
        <f aca="false">0.0296*POWER(K555,0.43)*POWER(R555*D555,0.8)*POWER(Q555,0.2)*F555*(O555-H555)/K555*S555/POWER(G555,0.2)</f>
        <v>27280066.2399107</v>
      </c>
      <c r="U555" s="0" t="n">
        <v>3.9645</v>
      </c>
    </row>
    <row r="556" customFormat="false" ht="17.35" hidden="false" customHeight="false" outlineLevel="0" collapsed="false">
      <c r="A556" s="6" t="n">
        <v>27</v>
      </c>
      <c r="B556" s="7" t="n">
        <v>101325</v>
      </c>
      <c r="C556" s="6" t="n">
        <v>198.64</v>
      </c>
      <c r="D556" s="6" t="n">
        <v>7600</v>
      </c>
      <c r="E556" s="8" t="n">
        <f aca="false">B556/287/C556</f>
        <v>1.77732974470301</v>
      </c>
      <c r="F556" s="7" t="n">
        <v>1005</v>
      </c>
      <c r="G556" s="0" t="n">
        <v>8.93711</v>
      </c>
      <c r="H556" s="7" t="n">
        <v>300</v>
      </c>
      <c r="I556" s="8" t="n">
        <f aca="false">0.5+0.039*A556*A556+0.5*H556/C556</f>
        <v>29.6861349174386</v>
      </c>
      <c r="J556" s="8" t="n">
        <f aca="false">POWER(I556,-1/3)</f>
        <v>0.322960033189855</v>
      </c>
      <c r="K556" s="7" t="n">
        <v>0.71</v>
      </c>
      <c r="L556" s="8" t="n">
        <f aca="false">0.00001827*((291.15+120)/(C556+120))*POWER(C556/291.15,3/2)</f>
        <v>1.32850568346379E-005</v>
      </c>
      <c r="M556" s="7" t="n">
        <f aca="false">E556*D556*G556/L556</f>
        <v>9086890361.57055</v>
      </c>
      <c r="N556" s="7" t="n">
        <f aca="false">0.332*SQRT(J556)*POWER(K556,-2/3)/SQRT(M556)</f>
        <v>2.48694357008279E-006</v>
      </c>
      <c r="O556" s="7" t="n">
        <f aca="false">C556+0.85*D556*D556/2/F556</f>
        <v>24624.5106467662</v>
      </c>
      <c r="P556" s="7" t="n">
        <f aca="false">N556*E556*D556*F556*(O556-H556)</f>
        <v>821216.574757345</v>
      </c>
      <c r="Q556" s="7" t="n">
        <f aca="false">0.00001827*((291.15+120)/(H556+120))*POWER(H556/291.15,3/2)</f>
        <v>1.87066595305024E-005</v>
      </c>
      <c r="R556" s="7" t="n">
        <f aca="false">B556/287/H556</f>
        <v>1.17682926829268</v>
      </c>
      <c r="S556" s="7" t="n">
        <f aca="false">POWER(H556/O556,0.4)*POWER(1+POWER(K556,1/3)*(0.2)*A556*A556,0.11)</f>
        <v>0.293242425579545</v>
      </c>
      <c r="T556" s="7" t="n">
        <f aca="false">0.0296*POWER(K556,0.43)*POWER(R556*D556,0.8)*POWER(Q556,0.2)*F556*(O556-H556)/K556*S556/POWER(G556,0.2)</f>
        <v>27345942.704866</v>
      </c>
      <c r="U556" s="0" t="n">
        <v>3.9679</v>
      </c>
    </row>
    <row r="557" customFormat="false" ht="17.35" hidden="false" customHeight="false" outlineLevel="0" collapsed="false">
      <c r="A557" s="6" t="n">
        <v>27</v>
      </c>
      <c r="B557" s="7" t="n">
        <v>101325</v>
      </c>
      <c r="C557" s="6" t="n">
        <v>198.64</v>
      </c>
      <c r="D557" s="6" t="n">
        <v>7600</v>
      </c>
      <c r="E557" s="8" t="n">
        <f aca="false">B557/287/C557</f>
        <v>1.77732974470301</v>
      </c>
      <c r="F557" s="7" t="n">
        <v>1005</v>
      </c>
      <c r="G557" s="0" t="n">
        <v>8.83085</v>
      </c>
      <c r="H557" s="7" t="n">
        <v>300</v>
      </c>
      <c r="I557" s="8" t="n">
        <f aca="false">0.5+0.039*A557*A557+0.5*H557/C557</f>
        <v>29.6861349174386</v>
      </c>
      <c r="J557" s="8" t="n">
        <f aca="false">POWER(I557,-1/3)</f>
        <v>0.322960033189855</v>
      </c>
      <c r="K557" s="7" t="n">
        <v>0.71</v>
      </c>
      <c r="L557" s="8" t="n">
        <f aca="false">0.00001827*((291.15+120)/(C557+120))*POWER(C557/291.15,3/2)</f>
        <v>1.32850568346379E-005</v>
      </c>
      <c r="M557" s="7" t="n">
        <f aca="false">E557*D557*G557/L557</f>
        <v>8978849510.57728</v>
      </c>
      <c r="N557" s="7" t="n">
        <f aca="false">0.332*SQRT(J557)*POWER(K557,-2/3)/SQRT(M557)</f>
        <v>2.50186129685512E-006</v>
      </c>
      <c r="O557" s="7" t="n">
        <f aca="false">C557+0.85*D557*D557/2/F557</f>
        <v>24624.5106467662</v>
      </c>
      <c r="P557" s="7" t="n">
        <f aca="false">N557*E557*D557*F557*(O557-H557)</f>
        <v>826142.57494107</v>
      </c>
      <c r="Q557" s="7" t="n">
        <f aca="false">0.00001827*((291.15+120)/(H557+120))*POWER(H557/291.15,3/2)</f>
        <v>1.87066595305024E-005</v>
      </c>
      <c r="R557" s="7" t="n">
        <f aca="false">B557/287/H557</f>
        <v>1.17682926829268</v>
      </c>
      <c r="S557" s="7" t="n">
        <f aca="false">POWER(H557/O557,0.4)*POWER(1+POWER(K557,1/3)*(0.2)*A557*A557,0.11)</f>
        <v>0.293242425579545</v>
      </c>
      <c r="T557" s="7" t="n">
        <f aca="false">0.0296*POWER(K557,0.43)*POWER(R557*D557,0.8)*POWER(Q557,0.2)*F557*(O557-H557)/K557*S557/POWER(G557,0.2)</f>
        <v>27411437.9655958</v>
      </c>
      <c r="U557" s="0" t="n">
        <v>3.9713</v>
      </c>
    </row>
    <row r="558" customFormat="false" ht="17.35" hidden="false" customHeight="false" outlineLevel="0" collapsed="false">
      <c r="A558" s="6" t="n">
        <v>27</v>
      </c>
      <c r="B558" s="7" t="n">
        <v>101325</v>
      </c>
      <c r="C558" s="6" t="n">
        <v>198.64</v>
      </c>
      <c r="D558" s="6" t="n">
        <v>7600</v>
      </c>
      <c r="E558" s="8" t="n">
        <f aca="false">B558/287/C558</f>
        <v>1.77732974470301</v>
      </c>
      <c r="F558" s="7" t="n">
        <v>1005</v>
      </c>
      <c r="G558" s="0" t="n">
        <v>8.72664</v>
      </c>
      <c r="H558" s="7" t="n">
        <v>300</v>
      </c>
      <c r="I558" s="8" t="n">
        <f aca="false">0.5+0.039*A558*A558+0.5*H558/C558</f>
        <v>29.6861349174386</v>
      </c>
      <c r="J558" s="8" t="n">
        <f aca="false">POWER(I558,-1/3)</f>
        <v>0.322960033189855</v>
      </c>
      <c r="K558" s="7" t="n">
        <v>0.71</v>
      </c>
      <c r="L558" s="8" t="n">
        <f aca="false">0.00001827*((291.15+120)/(C558+120))*POWER(C558/291.15,3/2)</f>
        <v>1.32850568346379E-005</v>
      </c>
      <c r="M558" s="7" t="n">
        <f aca="false">E558*D558*G558/L558</f>
        <v>8872893016.29901</v>
      </c>
      <c r="N558" s="7" t="n">
        <f aca="false">0.332*SQRT(J558)*POWER(K558,-2/3)/SQRT(M558)</f>
        <v>2.51675507204509E-006</v>
      </c>
      <c r="O558" s="7" t="n">
        <f aca="false">C558+0.85*D558*D558/2/F558</f>
        <v>24624.5106467662</v>
      </c>
      <c r="P558" s="7" t="n">
        <f aca="false">N558*E558*D558*F558*(O558-H558)</f>
        <v>831060.666044483</v>
      </c>
      <c r="Q558" s="7" t="n">
        <f aca="false">0.00001827*((291.15+120)/(H558+120))*POWER(H558/291.15,3/2)</f>
        <v>1.87066595305024E-005</v>
      </c>
      <c r="R558" s="7" t="n">
        <f aca="false">B558/287/H558</f>
        <v>1.17682926829268</v>
      </c>
      <c r="S558" s="7" t="n">
        <f aca="false">POWER(H558/O558,0.4)*POWER(1+POWER(K558,1/3)*(0.2)*A558*A558,0.11)</f>
        <v>0.293242425579545</v>
      </c>
      <c r="T558" s="7" t="n">
        <f aca="false">0.0296*POWER(K558,0.43)*POWER(R558*D558,0.8)*POWER(Q558,0.2)*F558*(O558-H558)/K558*S558/POWER(G558,0.2)</f>
        <v>27476594.731963</v>
      </c>
      <c r="U558" s="0" t="n">
        <v>3.9748</v>
      </c>
    </row>
    <row r="559" customFormat="false" ht="17.35" hidden="false" customHeight="false" outlineLevel="0" collapsed="false">
      <c r="A559" s="6" t="n">
        <v>27</v>
      </c>
      <c r="B559" s="7" t="n">
        <v>101325</v>
      </c>
      <c r="C559" s="6" t="n">
        <v>198.64</v>
      </c>
      <c r="D559" s="6" t="n">
        <v>7600</v>
      </c>
      <c r="E559" s="8" t="n">
        <f aca="false">B559/287/C559</f>
        <v>1.77732974470301</v>
      </c>
      <c r="F559" s="7" t="n">
        <v>1005</v>
      </c>
      <c r="G559" s="0" t="n">
        <v>8.62444</v>
      </c>
      <c r="H559" s="7" t="n">
        <v>300</v>
      </c>
      <c r="I559" s="8" t="n">
        <f aca="false">0.5+0.039*A559*A559+0.5*H559/C559</f>
        <v>29.6861349174386</v>
      </c>
      <c r="J559" s="8" t="n">
        <f aca="false">POWER(I559,-1/3)</f>
        <v>0.322960033189855</v>
      </c>
      <c r="K559" s="7" t="n">
        <v>0.71</v>
      </c>
      <c r="L559" s="8" t="n">
        <f aca="false">0.00001827*((291.15+120)/(C559+120))*POWER(C559/291.15,3/2)</f>
        <v>1.32850568346379E-005</v>
      </c>
      <c r="M559" s="7" t="n">
        <f aca="false">E559*D559*G559/L559</f>
        <v>8768980208.36081</v>
      </c>
      <c r="N559" s="7" t="n">
        <f aca="false">0.332*SQRT(J559)*POWER(K559,-2/3)/SQRT(M559)</f>
        <v>2.53162298552789E-006</v>
      </c>
      <c r="O559" s="7" t="n">
        <f aca="false">C559+0.85*D559*D559/2/F559</f>
        <v>24624.5106467662</v>
      </c>
      <c r="P559" s="7" t="n">
        <f aca="false">N559*E559*D559*F559*(O559-H559)</f>
        <v>835970.217323012</v>
      </c>
      <c r="Q559" s="7" t="n">
        <f aca="false">0.00001827*((291.15+120)/(H559+120))*POWER(H559/291.15,3/2)</f>
        <v>1.87066595305024E-005</v>
      </c>
      <c r="R559" s="7" t="n">
        <f aca="false">B559/287/H559</f>
        <v>1.17682926829268</v>
      </c>
      <c r="S559" s="7" t="n">
        <f aca="false">POWER(H559/O559,0.4)*POWER(1+POWER(K559,1/3)*(0.2)*A559*A559,0.11)</f>
        <v>0.293242425579545</v>
      </c>
      <c r="T559" s="7" t="n">
        <f aca="false">0.0296*POWER(K559,0.43)*POWER(R559*D559,0.8)*POWER(Q559,0.2)*F559*(O559-H559)/K559*S559/POWER(G559,0.2)</f>
        <v>27541408.0151296</v>
      </c>
      <c r="U559" s="0" t="n">
        <v>3.9782</v>
      </c>
    </row>
    <row r="560" customFormat="false" ht="17.35" hidden="false" customHeight="false" outlineLevel="0" collapsed="false">
      <c r="A560" s="6" t="n">
        <v>27</v>
      </c>
      <c r="B560" s="7" t="n">
        <v>101325</v>
      </c>
      <c r="C560" s="6" t="n">
        <v>198.64</v>
      </c>
      <c r="D560" s="6" t="n">
        <v>7600</v>
      </c>
      <c r="E560" s="8" t="n">
        <f aca="false">B560/287/C560</f>
        <v>1.77732974470301</v>
      </c>
      <c r="F560" s="7" t="n">
        <v>1005</v>
      </c>
      <c r="G560" s="0" t="n">
        <v>8.52427</v>
      </c>
      <c r="H560" s="7" t="n">
        <v>300</v>
      </c>
      <c r="I560" s="8" t="n">
        <f aca="false">0.5+0.039*A560*A560+0.5*H560/C560</f>
        <v>29.6861349174386</v>
      </c>
      <c r="J560" s="8" t="n">
        <f aca="false">POWER(I560,-1/3)</f>
        <v>0.322960033189855</v>
      </c>
      <c r="K560" s="7" t="n">
        <v>0.71</v>
      </c>
      <c r="L560" s="8" t="n">
        <f aca="false">0.00001827*((291.15+120)/(C560+120))*POWER(C560/291.15,3/2)</f>
        <v>1.32850568346379E-005</v>
      </c>
      <c r="M560" s="7" t="n">
        <f aca="false">E560*D560*G560/L560</f>
        <v>8667131421.95016</v>
      </c>
      <c r="N560" s="7" t="n">
        <f aca="false">0.332*SQRT(J560)*POWER(K560,-2/3)/SQRT(M560)</f>
        <v>2.54645428593925E-006</v>
      </c>
      <c r="O560" s="7" t="n">
        <f aca="false">C560+0.85*D560*D560/2/F560</f>
        <v>24624.5106467662</v>
      </c>
      <c r="P560" s="7" t="n">
        <f aca="false">N560*E560*D560*F560*(O560-H560)</f>
        <v>840867.678555962</v>
      </c>
      <c r="Q560" s="7" t="n">
        <f aca="false">0.00001827*((291.15+120)/(H560+120))*POWER(H560/291.15,3/2)</f>
        <v>1.87066595305024E-005</v>
      </c>
      <c r="R560" s="7" t="n">
        <f aca="false">B560/287/H560</f>
        <v>1.17682926829268</v>
      </c>
      <c r="S560" s="7" t="n">
        <f aca="false">POWER(H560/O560,0.4)*POWER(1+POWER(K560,1/3)*(0.2)*A560*A560,0.11)</f>
        <v>0.293242425579545</v>
      </c>
      <c r="T560" s="7" t="n">
        <f aca="false">0.0296*POWER(K560,0.43)*POWER(R560*D560,0.8)*POWER(Q560,0.2)*F560*(O560-H560)/K560*S560/POWER(G560,0.2)</f>
        <v>27605834.5475452</v>
      </c>
      <c r="U560" s="0" t="n">
        <v>3.9816</v>
      </c>
    </row>
    <row r="561" customFormat="false" ht="17.35" hidden="false" customHeight="false" outlineLevel="0" collapsed="false">
      <c r="A561" s="6" t="n">
        <v>27</v>
      </c>
      <c r="B561" s="7" t="n">
        <v>101325</v>
      </c>
      <c r="C561" s="6" t="n">
        <v>198.64</v>
      </c>
      <c r="D561" s="6" t="n">
        <v>7600</v>
      </c>
      <c r="E561" s="8" t="n">
        <f aca="false">B561/287/C561</f>
        <v>1.77732974470301</v>
      </c>
      <c r="F561" s="7" t="n">
        <v>1005</v>
      </c>
      <c r="G561" s="0" t="n">
        <v>8.42599</v>
      </c>
      <c r="H561" s="7" t="n">
        <v>300</v>
      </c>
      <c r="I561" s="8" t="n">
        <f aca="false">0.5+0.039*A561*A561+0.5*H561/C561</f>
        <v>29.6861349174386</v>
      </c>
      <c r="J561" s="8" t="n">
        <f aca="false">POWER(I561,-1/3)</f>
        <v>0.322960033189855</v>
      </c>
      <c r="K561" s="7" t="n">
        <v>0.71</v>
      </c>
      <c r="L561" s="8" t="n">
        <f aca="false">0.00001827*((291.15+120)/(C561+120))*POWER(C561/291.15,3/2)</f>
        <v>1.32850568346379E-005</v>
      </c>
      <c r="M561" s="7" t="n">
        <f aca="false">E561*D561*G561/L561</f>
        <v>8567204310.7548</v>
      </c>
      <c r="N561" s="7" t="n">
        <f aca="false">0.332*SQRT(J561)*POWER(K561,-2/3)/SQRT(M561)</f>
        <v>2.56126204049974E-006</v>
      </c>
      <c r="O561" s="7" t="n">
        <f aca="false">C561+0.85*D561*D561/2/F561</f>
        <v>24624.5106467662</v>
      </c>
      <c r="P561" s="7" t="n">
        <f aca="false">N561*E561*D561*F561*(O561-H561)</f>
        <v>845757.364685676</v>
      </c>
      <c r="Q561" s="7" t="n">
        <f aca="false">0.00001827*((291.15+120)/(H561+120))*POWER(H561/291.15,3/2)</f>
        <v>1.87066595305024E-005</v>
      </c>
      <c r="R561" s="7" t="n">
        <f aca="false">B561/287/H561</f>
        <v>1.17682926829268</v>
      </c>
      <c r="S561" s="7" t="n">
        <f aca="false">POWER(H561/O561,0.4)*POWER(1+POWER(K561,1/3)*(0.2)*A561*A561,0.11)</f>
        <v>0.293242425579545</v>
      </c>
      <c r="T561" s="7" t="n">
        <f aca="false">0.0296*POWER(K561,0.43)*POWER(R561*D561,0.8)*POWER(Q561,0.2)*F561*(O561-H561)/K561*S561/POWER(G561,0.2)</f>
        <v>27669934.5794417</v>
      </c>
      <c r="U561" s="0" t="n">
        <v>3.9851</v>
      </c>
    </row>
    <row r="562" customFormat="false" ht="17.35" hidden="false" customHeight="false" outlineLevel="0" collapsed="false">
      <c r="A562" s="6" t="n">
        <v>27</v>
      </c>
      <c r="B562" s="7" t="n">
        <v>101325</v>
      </c>
      <c r="C562" s="6" t="n">
        <v>198.64</v>
      </c>
      <c r="D562" s="6" t="n">
        <v>7600</v>
      </c>
      <c r="E562" s="8" t="n">
        <f aca="false">B562/287/C562</f>
        <v>1.77732974470301</v>
      </c>
      <c r="F562" s="7" t="n">
        <v>1005</v>
      </c>
      <c r="G562" s="0" t="n">
        <v>8.32962</v>
      </c>
      <c r="H562" s="7" t="n">
        <v>300</v>
      </c>
      <c r="I562" s="8" t="n">
        <f aca="false">0.5+0.039*A562*A562+0.5*H562/C562</f>
        <v>29.6861349174386</v>
      </c>
      <c r="J562" s="8" t="n">
        <f aca="false">POWER(I562,-1/3)</f>
        <v>0.322960033189855</v>
      </c>
      <c r="K562" s="7" t="n">
        <v>0.71</v>
      </c>
      <c r="L562" s="8" t="n">
        <f aca="false">0.00001827*((291.15+120)/(C562+120))*POWER(C562/291.15,3/2)</f>
        <v>1.32850568346379E-005</v>
      </c>
      <c r="M562" s="7" t="n">
        <f aca="false">E562*D562*G562/L562</f>
        <v>8469219209.9622</v>
      </c>
      <c r="N562" s="7" t="n">
        <f aca="false">0.332*SQRT(J562)*POWER(K562,-2/3)/SQRT(M562)</f>
        <v>2.57603576356165E-006</v>
      </c>
      <c r="O562" s="7" t="n">
        <f aca="false">C562+0.85*D562*D562/2/F562</f>
        <v>24624.5106467662</v>
      </c>
      <c r="P562" s="7" t="n">
        <f aca="false">N562*E562*D562*F562*(O562-H562)</f>
        <v>850635.813234033</v>
      </c>
      <c r="Q562" s="7" t="n">
        <f aca="false">0.00001827*((291.15+120)/(H562+120))*POWER(H562/291.15,3/2)</f>
        <v>1.87066595305024E-005</v>
      </c>
      <c r="R562" s="7" t="n">
        <f aca="false">B562/287/H562</f>
        <v>1.17682926829268</v>
      </c>
      <c r="S562" s="7" t="n">
        <f aca="false">POWER(H562/O562,0.4)*POWER(1+POWER(K562,1/3)*(0.2)*A562*A562,0.11)</f>
        <v>0.293242425579545</v>
      </c>
      <c r="T562" s="7" t="n">
        <f aca="false">0.0296*POWER(K562,0.43)*POWER(R562*D562,0.8)*POWER(Q562,0.2)*F562*(O562-H562)/K562*S562/POWER(G562,0.2)</f>
        <v>27733666.0880676</v>
      </c>
      <c r="U562" s="0" t="n">
        <v>3.9885</v>
      </c>
    </row>
    <row r="563" customFormat="false" ht="17.35" hidden="false" customHeight="false" outlineLevel="0" collapsed="false">
      <c r="A563" s="6" t="n">
        <v>27</v>
      </c>
      <c r="B563" s="7" t="n">
        <v>101325</v>
      </c>
      <c r="C563" s="6" t="n">
        <v>198.64</v>
      </c>
      <c r="D563" s="6" t="n">
        <v>7600</v>
      </c>
      <c r="E563" s="8" t="n">
        <f aca="false">B563/287/C563</f>
        <v>1.77732974470301</v>
      </c>
      <c r="F563" s="7" t="n">
        <v>1005</v>
      </c>
      <c r="G563" s="0" t="n">
        <v>8.23507</v>
      </c>
      <c r="H563" s="7" t="n">
        <v>300</v>
      </c>
      <c r="I563" s="8" t="n">
        <f aca="false">0.5+0.039*A563*A563+0.5*H563/C563</f>
        <v>29.6861349174386</v>
      </c>
      <c r="J563" s="8" t="n">
        <f aca="false">POWER(I563,-1/3)</f>
        <v>0.322960033189855</v>
      </c>
      <c r="K563" s="7" t="n">
        <v>0.71</v>
      </c>
      <c r="L563" s="8" t="n">
        <f aca="false">0.00001827*((291.15+120)/(C563+120))*POWER(C563/291.15,3/2)</f>
        <v>1.32850568346379E-005</v>
      </c>
      <c r="M563" s="7" t="n">
        <f aca="false">E563*D563*G563/L563</f>
        <v>8373084611.22877</v>
      </c>
      <c r="N563" s="7" t="n">
        <f aca="false">0.332*SQRT(J563)*POWER(K563,-2/3)/SQRT(M563)</f>
        <v>2.59078178592714E-006</v>
      </c>
      <c r="O563" s="7" t="n">
        <f aca="false">C563+0.85*D563*D563/2/F563</f>
        <v>24624.5106467662</v>
      </c>
      <c r="P563" s="7" t="n">
        <f aca="false">N563*E563*D563*F563*(O563-H563)</f>
        <v>855505.114702693</v>
      </c>
      <c r="Q563" s="7" t="n">
        <f aca="false">0.00001827*((291.15+120)/(H563+120))*POWER(H563/291.15,3/2)</f>
        <v>1.87066595305024E-005</v>
      </c>
      <c r="R563" s="7" t="n">
        <f aca="false">B563/287/H563</f>
        <v>1.17682926829268</v>
      </c>
      <c r="S563" s="7" t="n">
        <f aca="false">POWER(H563/O563,0.4)*POWER(1+POWER(K563,1/3)*(0.2)*A563*A563,0.11)</f>
        <v>0.293242425579545</v>
      </c>
      <c r="T563" s="7" t="n">
        <f aca="false">0.0296*POWER(K563,0.43)*POWER(R563*D563,0.8)*POWER(Q563,0.2)*F563*(O563-H563)/K563*S563/POWER(G563,0.2)</f>
        <v>27797059.7872206</v>
      </c>
      <c r="U563" s="0" t="n">
        <v>3.9919</v>
      </c>
    </row>
    <row r="564" customFormat="false" ht="17.35" hidden="false" customHeight="false" outlineLevel="0" collapsed="false">
      <c r="A564" s="6" t="n">
        <v>27</v>
      </c>
      <c r="B564" s="7" t="n">
        <v>101325</v>
      </c>
      <c r="C564" s="6" t="n">
        <v>198.64</v>
      </c>
      <c r="D564" s="6" t="n">
        <v>7600</v>
      </c>
      <c r="E564" s="8" t="n">
        <f aca="false">B564/287/C564</f>
        <v>1.77732974470301</v>
      </c>
      <c r="F564" s="7" t="n">
        <v>1005</v>
      </c>
      <c r="G564" s="0" t="n">
        <v>8.1423</v>
      </c>
      <c r="H564" s="7" t="n">
        <v>300</v>
      </c>
      <c r="I564" s="8" t="n">
        <f aca="false">0.5+0.039*A564*A564+0.5*H564/C564</f>
        <v>29.6861349174386</v>
      </c>
      <c r="J564" s="8" t="n">
        <f aca="false">POWER(I564,-1/3)</f>
        <v>0.322960033189855</v>
      </c>
      <c r="K564" s="7" t="n">
        <v>0.71</v>
      </c>
      <c r="L564" s="8" t="n">
        <f aca="false">0.00001827*((291.15+120)/(C564+120))*POWER(C564/291.15,3/2)</f>
        <v>1.32850568346379E-005</v>
      </c>
      <c r="M564" s="7" t="n">
        <f aca="false">E564*D564*G564/L564</f>
        <v>8278759844.17959</v>
      </c>
      <c r="N564" s="7" t="n">
        <f aca="false">0.332*SQRT(J564)*POWER(K564,-2/3)/SQRT(M564)</f>
        <v>2.60549913211167E-006</v>
      </c>
      <c r="O564" s="7" t="n">
        <f aca="false">C564+0.85*D564*D564/2/F564</f>
        <v>24624.5106467662</v>
      </c>
      <c r="P564" s="7" t="n">
        <f aca="false">N564*E564*D564*F564*(O564-H564)</f>
        <v>860364.94697576</v>
      </c>
      <c r="Q564" s="7" t="n">
        <f aca="false">0.00001827*((291.15+120)/(H564+120))*POWER(H564/291.15,3/2)</f>
        <v>1.87066595305024E-005</v>
      </c>
      <c r="R564" s="7" t="n">
        <f aca="false">B564/287/H564</f>
        <v>1.17682926829268</v>
      </c>
      <c r="S564" s="7" t="n">
        <f aca="false">POWER(H564/O564,0.4)*POWER(1+POWER(K564,1/3)*(0.2)*A564*A564,0.11)</f>
        <v>0.293242425579545</v>
      </c>
      <c r="T564" s="7" t="n">
        <f aca="false">0.0296*POWER(K564,0.43)*POWER(R564*D564,0.8)*POWER(Q564,0.2)*F564*(O564-H564)/K564*S564/POWER(G564,0.2)</f>
        <v>27860114.7111189</v>
      </c>
      <c r="U564" s="0" t="n">
        <v>3.9953</v>
      </c>
    </row>
    <row r="565" customFormat="false" ht="17.35" hidden="false" customHeight="false" outlineLevel="0" collapsed="false">
      <c r="A565" s="6" t="n">
        <v>27</v>
      </c>
      <c r="B565" s="7" t="n">
        <v>101325</v>
      </c>
      <c r="C565" s="6" t="n">
        <v>198.64</v>
      </c>
      <c r="D565" s="6" t="n">
        <v>7600</v>
      </c>
      <c r="E565" s="8" t="n">
        <f aca="false">B565/287/C565</f>
        <v>1.77732974470301</v>
      </c>
      <c r="F565" s="7" t="n">
        <v>1005</v>
      </c>
      <c r="G565" s="0" t="n">
        <v>8.05132</v>
      </c>
      <c r="H565" s="7" t="n">
        <v>300</v>
      </c>
      <c r="I565" s="8" t="n">
        <f aca="false">0.5+0.039*A565*A565+0.5*H565/C565</f>
        <v>29.6861349174386</v>
      </c>
      <c r="J565" s="8" t="n">
        <f aca="false">POWER(I565,-1/3)</f>
        <v>0.322960033189855</v>
      </c>
      <c r="K565" s="7" t="n">
        <v>0.71</v>
      </c>
      <c r="L565" s="8" t="n">
        <f aca="false">0.00001827*((291.15+120)/(C565+120))*POWER(C565/291.15,3/2)</f>
        <v>1.32850568346379E-005</v>
      </c>
      <c r="M565" s="7" t="n">
        <f aca="false">E565*D565*G565/L565</f>
        <v>8186255076.40839</v>
      </c>
      <c r="N565" s="7" t="n">
        <f aca="false">0.332*SQRT(J565)*POWER(K565,-2/3)/SQRT(M565)</f>
        <v>2.62017886202086E-006</v>
      </c>
      <c r="O565" s="7" t="n">
        <f aca="false">C565+0.85*D565*D565/2/F565</f>
        <v>24624.5106467662</v>
      </c>
      <c r="P565" s="7" t="n">
        <f aca="false">N565*E565*D565*F565*(O565-H565)</f>
        <v>865212.357934095</v>
      </c>
      <c r="Q565" s="7" t="n">
        <f aca="false">0.00001827*((291.15+120)/(H565+120))*POWER(H565/291.15,3/2)</f>
        <v>1.87066595305024E-005</v>
      </c>
      <c r="R565" s="7" t="n">
        <f aca="false">B565/287/H565</f>
        <v>1.17682926829268</v>
      </c>
      <c r="S565" s="7" t="n">
        <f aca="false">POWER(H565/O565,0.4)*POWER(1+POWER(K565,1/3)*(0.2)*A565*A565,0.11)</f>
        <v>0.293242425579545</v>
      </c>
      <c r="T565" s="7" t="n">
        <f aca="false">0.0296*POWER(K565,0.43)*POWER(R565*D565,0.8)*POWER(Q565,0.2)*F565*(O565-H565)/K565*S565/POWER(G565,0.2)</f>
        <v>27922795.9457676</v>
      </c>
      <c r="U565" s="0" t="n">
        <v>3.9988</v>
      </c>
    </row>
    <row r="566" customFormat="false" ht="17.35" hidden="false" customHeight="false" outlineLevel="0" collapsed="false">
      <c r="A566" s="6" t="n">
        <v>27</v>
      </c>
      <c r="B566" s="7" t="n">
        <v>101325</v>
      </c>
      <c r="C566" s="6" t="n">
        <v>198.64</v>
      </c>
      <c r="D566" s="6" t="n">
        <v>7600</v>
      </c>
      <c r="E566" s="8" t="n">
        <f aca="false">B566/287/C566</f>
        <v>1.77732974470301</v>
      </c>
      <c r="F566" s="7" t="n">
        <v>1005</v>
      </c>
      <c r="G566" s="0" t="n">
        <v>7.96203</v>
      </c>
      <c r="H566" s="7" t="n">
        <v>300</v>
      </c>
      <c r="I566" s="8" t="n">
        <f aca="false">0.5+0.039*A566*A566+0.5*H566/C566</f>
        <v>29.6861349174386</v>
      </c>
      <c r="J566" s="8" t="n">
        <f aca="false">POWER(I566,-1/3)</f>
        <v>0.322960033189855</v>
      </c>
      <c r="K566" s="7" t="n">
        <v>0.71</v>
      </c>
      <c r="L566" s="8" t="n">
        <f aca="false">0.00001827*((291.15+120)/(C566+120))*POWER(C566/291.15,3/2)</f>
        <v>1.32850568346379E-005</v>
      </c>
      <c r="M566" s="7" t="n">
        <f aca="false">E566*D566*G566/L566</f>
        <v>8095468631.97785</v>
      </c>
      <c r="N566" s="7" t="n">
        <f aca="false">0.332*SQRT(J566)*POWER(K566,-2/3)/SQRT(M566)</f>
        <v>2.63482986811118E-006</v>
      </c>
      <c r="O566" s="7" t="n">
        <f aca="false">C566+0.85*D566*D566/2/F566</f>
        <v>24624.5106467662</v>
      </c>
      <c r="P566" s="7" t="n">
        <f aca="false">N566*E566*D566*F566*(O566-H566)</f>
        <v>870050.283966267</v>
      </c>
      <c r="Q566" s="7" t="n">
        <f aca="false">0.00001827*((291.15+120)/(H566+120))*POWER(H566/291.15,3/2)</f>
        <v>1.87066595305024E-005</v>
      </c>
      <c r="R566" s="7" t="n">
        <f aca="false">B566/287/H566</f>
        <v>1.17682926829268</v>
      </c>
      <c r="S566" s="7" t="n">
        <f aca="false">POWER(H566/O566,0.4)*POWER(1+POWER(K566,1/3)*(0.2)*A566*A566,0.11)</f>
        <v>0.293242425579545</v>
      </c>
      <c r="T566" s="7" t="n">
        <f aca="false">0.0296*POWER(K566,0.43)*POWER(R566*D566,0.8)*POWER(Q566,0.2)*F566*(O566-H566)/K566*S566/POWER(G566,0.2)</f>
        <v>27985144.794654</v>
      </c>
      <c r="U566" s="0" t="n">
        <v>4.0022</v>
      </c>
    </row>
    <row r="567" customFormat="false" ht="17.35" hidden="false" customHeight="false" outlineLevel="0" collapsed="false">
      <c r="A567" s="6" t="n">
        <v>27</v>
      </c>
      <c r="B567" s="7" t="n">
        <v>101325</v>
      </c>
      <c r="C567" s="6" t="n">
        <v>198.64</v>
      </c>
      <c r="D567" s="6" t="n">
        <v>7600</v>
      </c>
      <c r="E567" s="8" t="n">
        <f aca="false">B567/287/C567</f>
        <v>1.77732974470301</v>
      </c>
      <c r="F567" s="7" t="n">
        <v>1005</v>
      </c>
      <c r="G567" s="0" t="n">
        <v>7.87442</v>
      </c>
      <c r="H567" s="7" t="n">
        <v>300</v>
      </c>
      <c r="I567" s="8" t="n">
        <f aca="false">0.5+0.039*A567*A567+0.5*H567/C567</f>
        <v>29.6861349174386</v>
      </c>
      <c r="J567" s="8" t="n">
        <f aca="false">POWER(I567,-1/3)</f>
        <v>0.322960033189855</v>
      </c>
      <c r="K567" s="7" t="n">
        <v>0.71</v>
      </c>
      <c r="L567" s="8" t="n">
        <f aca="false">0.00001827*((291.15+120)/(C567+120))*POWER(C567/291.15,3/2)</f>
        <v>1.32850568346379E-005</v>
      </c>
      <c r="M567" s="7" t="n">
        <f aca="false">E567*D567*G567/L567</f>
        <v>8006390343.29424</v>
      </c>
      <c r="N567" s="7" t="n">
        <f aca="false">0.332*SQRT(J567)*POWER(K567,-2/3)/SQRT(M567)</f>
        <v>2.64944674931528E-006</v>
      </c>
      <c r="O567" s="7" t="n">
        <f aca="false">C567+0.85*D567*D567/2/F567</f>
        <v>24624.5106467662</v>
      </c>
      <c r="P567" s="7" t="n">
        <f aca="false">N567*E567*D567*F567*(O567-H567)</f>
        <v>874876.941579438</v>
      </c>
      <c r="Q567" s="7" t="n">
        <f aca="false">0.00001827*((291.15+120)/(H567+120))*POWER(H567/291.15,3/2)</f>
        <v>1.87066595305024E-005</v>
      </c>
      <c r="R567" s="7" t="n">
        <f aca="false">B567/287/H567</f>
        <v>1.17682926829268</v>
      </c>
      <c r="S567" s="7" t="n">
        <f aca="false">POWER(H567/O567,0.4)*POWER(1+POWER(K567,1/3)*(0.2)*A567*A567,0.11)</f>
        <v>0.293242425579545</v>
      </c>
      <c r="T567" s="7" t="n">
        <f aca="false">0.0296*POWER(K567,0.43)*POWER(R567*D567,0.8)*POWER(Q567,0.2)*F567*(O567-H567)/K567*S567/POWER(G567,0.2)</f>
        <v>28047141.4754451</v>
      </c>
      <c r="U567" s="0" t="n">
        <v>4.0056</v>
      </c>
    </row>
    <row r="568" customFormat="false" ht="17.35" hidden="false" customHeight="false" outlineLevel="0" collapsed="false">
      <c r="A568" s="6" t="n">
        <v>27</v>
      </c>
      <c r="B568" s="7" t="n">
        <v>101325</v>
      </c>
      <c r="C568" s="6" t="n">
        <v>198.64</v>
      </c>
      <c r="D568" s="6" t="n">
        <v>7600</v>
      </c>
      <c r="E568" s="8" t="n">
        <f aca="false">B568/287/C568</f>
        <v>1.77732974470301</v>
      </c>
      <c r="F568" s="7" t="n">
        <v>1005</v>
      </c>
      <c r="G568" s="0" t="n">
        <v>7.78844</v>
      </c>
      <c r="H568" s="7" t="n">
        <v>300</v>
      </c>
      <c r="I568" s="8" t="n">
        <f aca="false">0.5+0.039*A568*A568+0.5*H568/C568</f>
        <v>29.6861349174386</v>
      </c>
      <c r="J568" s="8" t="n">
        <f aca="false">POWER(I568,-1/3)</f>
        <v>0.322960033189855</v>
      </c>
      <c r="K568" s="7" t="n">
        <v>0.71</v>
      </c>
      <c r="L568" s="8" t="n">
        <f aca="false">0.00001827*((291.15+120)/(C568+120))*POWER(C568/291.15,3/2)</f>
        <v>1.32850568346379E-005</v>
      </c>
      <c r="M568" s="7" t="n">
        <f aca="false">E568*D568*G568/L568</f>
        <v>7918969372.3889</v>
      </c>
      <c r="N568" s="7" t="n">
        <f aca="false">0.332*SQRT(J568)*POWER(K568,-2/3)/SQRT(M568)</f>
        <v>2.66403081130596E-006</v>
      </c>
      <c r="O568" s="7" t="n">
        <f aca="false">C568+0.85*D568*D568/2/F568</f>
        <v>24624.5106467662</v>
      </c>
      <c r="P568" s="7" t="n">
        <f aca="false">N568*E568*D568*F568*(O568-H568)</f>
        <v>879692.761921367</v>
      </c>
      <c r="Q568" s="7" t="n">
        <f aca="false">0.00001827*((291.15+120)/(H568+120))*POWER(H568/291.15,3/2)</f>
        <v>1.87066595305024E-005</v>
      </c>
      <c r="R568" s="7" t="n">
        <f aca="false">B568/287/H568</f>
        <v>1.17682926829268</v>
      </c>
      <c r="S568" s="7" t="n">
        <f aca="false">POWER(H568/O568,0.4)*POWER(1+POWER(K568,1/3)*(0.2)*A568*A568,0.11)</f>
        <v>0.293242425579545</v>
      </c>
      <c r="T568" s="7" t="n">
        <f aca="false">0.0296*POWER(K568,0.43)*POWER(R568*D568,0.8)*POWER(Q568,0.2)*F568*(O568-H568)/K568*S568/POWER(G568,0.2)</f>
        <v>28108794.7617115</v>
      </c>
      <c r="U568" s="0" t="n">
        <v>4.0091</v>
      </c>
    </row>
    <row r="569" customFormat="false" ht="17.35" hidden="false" customHeight="false" outlineLevel="0" collapsed="false">
      <c r="A569" s="6" t="n">
        <v>27</v>
      </c>
      <c r="B569" s="7" t="n">
        <v>101325</v>
      </c>
      <c r="C569" s="6" t="n">
        <v>198.64</v>
      </c>
      <c r="D569" s="6" t="n">
        <v>7600</v>
      </c>
      <c r="E569" s="8" t="n">
        <f aca="false">B569/287/C569</f>
        <v>1.77732974470301</v>
      </c>
      <c r="F569" s="7" t="n">
        <v>1005</v>
      </c>
      <c r="G569" s="0" t="n">
        <v>7.70406</v>
      </c>
      <c r="H569" s="7" t="n">
        <v>300</v>
      </c>
      <c r="I569" s="8" t="n">
        <f aca="false">0.5+0.039*A569*A569+0.5*H569/C569</f>
        <v>29.6861349174386</v>
      </c>
      <c r="J569" s="8" t="n">
        <f aca="false">POWER(I569,-1/3)</f>
        <v>0.322960033189855</v>
      </c>
      <c r="K569" s="7" t="n">
        <v>0.71</v>
      </c>
      <c r="L569" s="8" t="n">
        <f aca="false">0.00001827*((291.15+120)/(C569+120))*POWER(C569/291.15,3/2)</f>
        <v>1.32850568346379E-005</v>
      </c>
      <c r="M569" s="7" t="n">
        <f aca="false">E569*D569*G569/L569</f>
        <v>7833175216.48063</v>
      </c>
      <c r="N569" s="7" t="n">
        <f aca="false">0.332*SQRT(J569)*POWER(K569,-2/3)/SQRT(M569)</f>
        <v>2.67858020167475E-006</v>
      </c>
      <c r="O569" s="7" t="n">
        <f aca="false">C569+0.85*D569*D569/2/F569</f>
        <v>24624.5106467662</v>
      </c>
      <c r="P569" s="7" t="n">
        <f aca="false">N569*E569*D569*F569*(O569-H569)</f>
        <v>884497.133306065</v>
      </c>
      <c r="Q569" s="7" t="n">
        <f aca="false">0.00001827*((291.15+120)/(H569+120))*POWER(H569/291.15,3/2)</f>
        <v>1.87066595305024E-005</v>
      </c>
      <c r="R569" s="7" t="n">
        <f aca="false">B569/287/H569</f>
        <v>1.17682926829268</v>
      </c>
      <c r="S569" s="7" t="n">
        <f aca="false">POWER(H569/O569,0.4)*POWER(1+POWER(K569,1/3)*(0.2)*A569*A569,0.11)</f>
        <v>0.293242425579545</v>
      </c>
      <c r="T569" s="7" t="n">
        <f aca="false">0.0296*POWER(K569,0.43)*POWER(R569*D569,0.8)*POWER(Q569,0.2)*F569*(O569-H569)/K569*S569/POWER(G569,0.2)</f>
        <v>28170100.0154892</v>
      </c>
      <c r="U569" s="0" t="n">
        <v>4.0125</v>
      </c>
    </row>
    <row r="570" customFormat="false" ht="17.35" hidden="false" customHeight="false" outlineLevel="0" collapsed="false">
      <c r="A570" s="6" t="n">
        <v>27</v>
      </c>
      <c r="B570" s="7" t="n">
        <v>101325</v>
      </c>
      <c r="C570" s="6" t="n">
        <v>198.64</v>
      </c>
      <c r="D570" s="6" t="n">
        <v>7600</v>
      </c>
      <c r="E570" s="8" t="n">
        <f aca="false">B570/287/C570</f>
        <v>1.77732974470301</v>
      </c>
      <c r="F570" s="7" t="n">
        <v>1005</v>
      </c>
      <c r="G570" s="0" t="n">
        <v>7.62126</v>
      </c>
      <c r="H570" s="7" t="n">
        <v>300</v>
      </c>
      <c r="I570" s="8" t="n">
        <f aca="false">0.5+0.039*A570*A570+0.5*H570/C570</f>
        <v>29.6861349174386</v>
      </c>
      <c r="J570" s="8" t="n">
        <f aca="false">POWER(I570,-1/3)</f>
        <v>0.322960033189855</v>
      </c>
      <c r="K570" s="7" t="n">
        <v>0.71</v>
      </c>
      <c r="L570" s="8" t="n">
        <f aca="false">0.00001827*((291.15+120)/(C570+120))*POWER(C570/291.15,3/2)</f>
        <v>1.32850568346379E-005</v>
      </c>
      <c r="M570" s="7" t="n">
        <f aca="false">E570*D570*G570/L570</f>
        <v>7748987540.38198</v>
      </c>
      <c r="N570" s="7" t="n">
        <f aca="false">0.332*SQRT(J570)*POWER(K570,-2/3)/SQRT(M570)</f>
        <v>2.69309140453507E-006</v>
      </c>
      <c r="O570" s="7" t="n">
        <f aca="false">C570+0.85*D570*D570/2/F570</f>
        <v>24624.5106467662</v>
      </c>
      <c r="P570" s="7" t="n">
        <f aca="false">N570*E570*D570*F570*(O570-H570)</f>
        <v>889288.894748471</v>
      </c>
      <c r="Q570" s="7" t="n">
        <f aca="false">0.00001827*((291.15+120)/(H570+120))*POWER(H570/291.15,3/2)</f>
        <v>1.87066595305024E-005</v>
      </c>
      <c r="R570" s="7" t="n">
        <f aca="false">B570/287/H570</f>
        <v>1.17682926829268</v>
      </c>
      <c r="S570" s="7" t="n">
        <f aca="false">POWER(H570/O570,0.4)*POWER(1+POWER(K570,1/3)*(0.2)*A570*A570,0.11)</f>
        <v>0.293242425579545</v>
      </c>
      <c r="T570" s="7" t="n">
        <f aca="false">0.0296*POWER(K570,0.43)*POWER(R570*D570,0.8)*POWER(Q570,0.2)*F570*(O570-H570)/K570*S570/POWER(G570,0.2)</f>
        <v>28231045.6725605</v>
      </c>
      <c r="U570" s="0" t="n">
        <v>4.0159</v>
      </c>
    </row>
    <row r="571" customFormat="false" ht="17.35" hidden="false" customHeight="false" outlineLevel="0" collapsed="false">
      <c r="A571" s="6" t="n">
        <v>27</v>
      </c>
      <c r="B571" s="7" t="n">
        <v>101325</v>
      </c>
      <c r="C571" s="6" t="n">
        <v>198.64</v>
      </c>
      <c r="D571" s="6" t="n">
        <v>7600</v>
      </c>
      <c r="E571" s="8" t="n">
        <f aca="false">B571/287/C571</f>
        <v>1.77732974470301</v>
      </c>
      <c r="F571" s="7" t="n">
        <v>1005</v>
      </c>
      <c r="G571" s="0" t="n">
        <v>7.53996</v>
      </c>
      <c r="H571" s="7" t="n">
        <v>300</v>
      </c>
      <c r="I571" s="8" t="n">
        <f aca="false">0.5+0.039*A571*A571+0.5*H571/C571</f>
        <v>29.6861349174386</v>
      </c>
      <c r="J571" s="8" t="n">
        <f aca="false">POWER(I571,-1/3)</f>
        <v>0.322960033189855</v>
      </c>
      <c r="K571" s="7" t="n">
        <v>0.71</v>
      </c>
      <c r="L571" s="8" t="n">
        <f aca="false">0.00001827*((291.15+120)/(C571+120))*POWER(C571/291.15,3/2)</f>
        <v>1.32850568346379E-005</v>
      </c>
      <c r="M571" s="7" t="n">
        <f aca="false">E571*D571*G571/L571</f>
        <v>7666325003.34308</v>
      </c>
      <c r="N571" s="7" t="n">
        <f aca="false">0.332*SQRT(J571)*POWER(K571,-2/3)/SQRT(M571)</f>
        <v>2.70757167276607E-006</v>
      </c>
      <c r="O571" s="7" t="n">
        <f aca="false">C571+0.85*D571*D571/2/F571</f>
        <v>24624.5106467662</v>
      </c>
      <c r="P571" s="7" t="n">
        <f aca="false">N571*E571*D571*F571*(O571-H571)</f>
        <v>894070.441230376</v>
      </c>
      <c r="Q571" s="7" t="n">
        <f aca="false">0.00001827*((291.15+120)/(H571+120))*POWER(H571/291.15,3/2)</f>
        <v>1.87066595305024E-005</v>
      </c>
      <c r="R571" s="7" t="n">
        <f aca="false">B571/287/H571</f>
        <v>1.17682926829268</v>
      </c>
      <c r="S571" s="7" t="n">
        <f aca="false">POWER(H571/O571,0.4)*POWER(1+POWER(K571,1/3)*(0.2)*A571*A571,0.11)</f>
        <v>0.293242425579545</v>
      </c>
      <c r="T571" s="7" t="n">
        <f aca="false">0.0296*POWER(K571,0.43)*POWER(R571*D571,0.8)*POWER(Q571,0.2)*F571*(O571-H571)/K571*S571/POWER(G571,0.2)</f>
        <v>28291665.3151491</v>
      </c>
      <c r="U571" s="0" t="n">
        <v>4.0194</v>
      </c>
    </row>
    <row r="572" customFormat="false" ht="17.35" hidden="false" customHeight="false" outlineLevel="0" collapsed="false">
      <c r="A572" s="6" t="n">
        <v>27</v>
      </c>
      <c r="B572" s="7" t="n">
        <v>101325</v>
      </c>
      <c r="C572" s="6" t="n">
        <v>198.64</v>
      </c>
      <c r="D572" s="6" t="n">
        <v>7600</v>
      </c>
      <c r="E572" s="8" t="n">
        <f aca="false">B572/287/C572</f>
        <v>1.77732974470301</v>
      </c>
      <c r="F572" s="7" t="n">
        <v>1005</v>
      </c>
      <c r="G572" s="0" t="n">
        <v>7.46019</v>
      </c>
      <c r="H572" s="7" t="n">
        <v>300</v>
      </c>
      <c r="I572" s="8" t="n">
        <f aca="false">0.5+0.039*A572*A572+0.5*H572/C572</f>
        <v>29.6861349174386</v>
      </c>
      <c r="J572" s="8" t="n">
        <f aca="false">POWER(I572,-1/3)</f>
        <v>0.322960033189855</v>
      </c>
      <c r="K572" s="7" t="n">
        <v>0.71</v>
      </c>
      <c r="L572" s="8" t="n">
        <f aca="false">0.00001827*((291.15+120)/(C572+120))*POWER(C572/291.15,3/2)</f>
        <v>1.32850568346379E-005</v>
      </c>
      <c r="M572" s="7" t="n">
        <f aca="false">E572*D572*G572/L572</f>
        <v>7585218108.14514</v>
      </c>
      <c r="N572" s="7" t="n">
        <f aca="false">0.332*SQRT(J572)*POWER(K572,-2/3)/SQRT(M572)</f>
        <v>2.72200888517235E-006</v>
      </c>
      <c r="O572" s="7" t="n">
        <f aca="false">C572+0.85*D572*D572/2/F572</f>
        <v>24624.5106467662</v>
      </c>
      <c r="P572" s="7" t="n">
        <f aca="false">N572*E572*D572*F572*(O572-H572)</f>
        <v>898837.77019753</v>
      </c>
      <c r="Q572" s="7" t="n">
        <f aca="false">0.00001827*((291.15+120)/(H572+120))*POWER(H572/291.15,3/2)</f>
        <v>1.87066595305024E-005</v>
      </c>
      <c r="R572" s="7" t="n">
        <f aca="false">B572/287/H572</f>
        <v>1.17682926829268</v>
      </c>
      <c r="S572" s="7" t="n">
        <f aca="false">POWER(H572/O572,0.4)*POWER(1+POWER(K572,1/3)*(0.2)*A572*A572,0.11)</f>
        <v>0.293242425579545</v>
      </c>
      <c r="T572" s="7" t="n">
        <f aca="false">0.0296*POWER(K572,0.43)*POWER(R572*D572,0.8)*POWER(Q572,0.2)*F572*(O572-H572)/K572*S572/POWER(G572,0.2)</f>
        <v>28351911.3660697</v>
      </c>
      <c r="U572" s="0" t="n">
        <v>4.0228</v>
      </c>
    </row>
    <row r="573" customFormat="false" ht="17.35" hidden="false" customHeight="false" outlineLevel="0" collapsed="false">
      <c r="A573" s="6" t="n">
        <v>27</v>
      </c>
      <c r="B573" s="7" t="n">
        <v>101325</v>
      </c>
      <c r="C573" s="6" t="n">
        <v>198.64</v>
      </c>
      <c r="D573" s="6" t="n">
        <v>7600</v>
      </c>
      <c r="E573" s="8" t="n">
        <f aca="false">B573/287/C573</f>
        <v>1.77732974470301</v>
      </c>
      <c r="F573" s="7" t="n">
        <v>1005</v>
      </c>
      <c r="G573" s="0" t="n">
        <v>7.38186</v>
      </c>
      <c r="H573" s="7" t="n">
        <v>300</v>
      </c>
      <c r="I573" s="8" t="n">
        <f aca="false">0.5+0.039*A573*A573+0.5*H573/C573</f>
        <v>29.6861349174386</v>
      </c>
      <c r="J573" s="8" t="n">
        <f aca="false">POWER(I573,-1/3)</f>
        <v>0.322960033189855</v>
      </c>
      <c r="K573" s="7" t="n">
        <v>0.71</v>
      </c>
      <c r="L573" s="8" t="n">
        <f aca="false">0.00001827*((291.15+120)/(C573+120))*POWER(C573/291.15,3/2)</f>
        <v>1.32850568346379E-005</v>
      </c>
      <c r="M573" s="7" t="n">
        <f aca="false">E573*D573*G573/L573</f>
        <v>7505575346.44456</v>
      </c>
      <c r="N573" s="7" t="n">
        <f aca="false">0.332*SQRT(J573)*POWER(K573,-2/3)/SQRT(M573)</f>
        <v>2.73641259394813E-006</v>
      </c>
      <c r="O573" s="7" t="n">
        <f aca="false">C573+0.85*D573*D573/2/F573</f>
        <v>24624.5106467662</v>
      </c>
      <c r="P573" s="7" t="n">
        <f aca="false">N573*E573*D573*F573*(O573-H573)</f>
        <v>903594.03589127</v>
      </c>
      <c r="Q573" s="7" t="n">
        <f aca="false">0.00001827*((291.15+120)/(H573+120))*POWER(H573/291.15,3/2)</f>
        <v>1.87066595305024E-005</v>
      </c>
      <c r="R573" s="7" t="n">
        <f aca="false">B573/287/H573</f>
        <v>1.17682926829268</v>
      </c>
      <c r="S573" s="7" t="n">
        <f aca="false">POWER(H573/O573,0.4)*POWER(1+POWER(K573,1/3)*(0.2)*A573*A573,0.11)</f>
        <v>0.293242425579545</v>
      </c>
      <c r="T573" s="7" t="n">
        <f aca="false">0.0296*POWER(K573,0.43)*POWER(R573*D573,0.8)*POWER(Q573,0.2)*F573*(O573-H573)/K573*S573/POWER(G573,0.2)</f>
        <v>28411826.8527407</v>
      </c>
      <c r="U573" s="0" t="n">
        <v>4.0262</v>
      </c>
    </row>
    <row r="574" customFormat="false" ht="17.35" hidden="false" customHeight="false" outlineLevel="0" collapsed="false">
      <c r="A574" s="6" t="n">
        <v>27</v>
      </c>
      <c r="B574" s="7" t="n">
        <v>101325</v>
      </c>
      <c r="C574" s="6" t="n">
        <v>198.64</v>
      </c>
      <c r="D574" s="6" t="n">
        <v>7600</v>
      </c>
      <c r="E574" s="8" t="n">
        <f aca="false">B574/287/C574</f>
        <v>1.77732974470301</v>
      </c>
      <c r="F574" s="7" t="n">
        <v>1005</v>
      </c>
      <c r="G574" s="0" t="n">
        <v>7.30495</v>
      </c>
      <c r="H574" s="7" t="n">
        <v>300</v>
      </c>
      <c r="I574" s="8" t="n">
        <f aca="false">0.5+0.039*A574*A574+0.5*H574/C574</f>
        <v>29.6861349174386</v>
      </c>
      <c r="J574" s="8" t="n">
        <f aca="false">POWER(I574,-1/3)</f>
        <v>0.322960033189855</v>
      </c>
      <c r="K574" s="7" t="n">
        <v>0.71</v>
      </c>
      <c r="L574" s="8" t="n">
        <f aca="false">0.00001827*((291.15+120)/(C574+120))*POWER(C574/291.15,3/2)</f>
        <v>1.32850568346379E-005</v>
      </c>
      <c r="M574" s="7" t="n">
        <f aca="false">E574*D574*G574/L574</f>
        <v>7427376383.05389</v>
      </c>
      <c r="N574" s="7" t="n">
        <f aca="false">0.332*SQRT(J574)*POWER(K574,-2/3)/SQRT(M574)</f>
        <v>2.75078000511736E-006</v>
      </c>
      <c r="O574" s="7" t="n">
        <f aca="false">C574+0.85*D574*D574/2/F574</f>
        <v>24624.5106467662</v>
      </c>
      <c r="P574" s="7" t="n">
        <f aca="false">N574*E574*D574*F574*(O574-H574)</f>
        <v>908338.315709461</v>
      </c>
      <c r="Q574" s="7" t="n">
        <f aca="false">0.00001827*((291.15+120)/(H574+120))*POWER(H574/291.15,3/2)</f>
        <v>1.87066595305024E-005</v>
      </c>
      <c r="R574" s="7" t="n">
        <f aca="false">B574/287/H574</f>
        <v>1.17682926829268</v>
      </c>
      <c r="S574" s="7" t="n">
        <f aca="false">POWER(H574/O574,0.4)*POWER(1+POWER(K574,1/3)*(0.2)*A574*A574,0.11)</f>
        <v>0.293242425579545</v>
      </c>
      <c r="T574" s="7" t="n">
        <f aca="false">0.0296*POWER(K574,0.43)*POWER(R574*D574,0.8)*POWER(Q574,0.2)*F574*(O574-H574)/K574*S574/POWER(G574,0.2)</f>
        <v>28471403.1339037</v>
      </c>
      <c r="U574" s="0" t="n">
        <v>4.0297</v>
      </c>
    </row>
    <row r="575" customFormat="false" ht="17.35" hidden="false" customHeight="false" outlineLevel="0" collapsed="false">
      <c r="A575" s="6" t="n">
        <v>27</v>
      </c>
      <c r="B575" s="7" t="n">
        <v>101325</v>
      </c>
      <c r="C575" s="6" t="n">
        <v>198.64</v>
      </c>
      <c r="D575" s="6" t="n">
        <v>7600</v>
      </c>
      <c r="E575" s="8" t="n">
        <f aca="false">B575/287/C575</f>
        <v>1.77732974470301</v>
      </c>
      <c r="F575" s="7" t="n">
        <v>1005</v>
      </c>
      <c r="G575" s="0" t="n">
        <v>7.22948</v>
      </c>
      <c r="H575" s="7" t="n">
        <v>300</v>
      </c>
      <c r="I575" s="8" t="n">
        <f aca="false">0.5+0.039*A575*A575+0.5*H575/C575</f>
        <v>29.6861349174386</v>
      </c>
      <c r="J575" s="8" t="n">
        <f aca="false">POWER(I575,-1/3)</f>
        <v>0.322960033189855</v>
      </c>
      <c r="K575" s="7" t="n">
        <v>0.71</v>
      </c>
      <c r="L575" s="8" t="n">
        <f aca="false">0.00001827*((291.15+120)/(C575+120))*POWER(C575/291.15,3/2)</f>
        <v>1.32850568346379E-005</v>
      </c>
      <c r="M575" s="7" t="n">
        <f aca="false">E575*D575*G575/L575</f>
        <v>7350641553.16059</v>
      </c>
      <c r="N575" s="7" t="n">
        <f aca="false">0.332*SQRT(J575)*POWER(K575,-2/3)/SQRT(M575)</f>
        <v>2.76510070166141E-006</v>
      </c>
      <c r="O575" s="7" t="n">
        <f aca="false">C575+0.85*D575*D575/2/F575</f>
        <v>24624.5106467662</v>
      </c>
      <c r="P575" s="7" t="n">
        <f aca="false">N575*E575*D575*F575*(O575-H575)</f>
        <v>913067.169836074</v>
      </c>
      <c r="Q575" s="7" t="n">
        <f aca="false">0.00001827*((291.15+120)/(H575+120))*POWER(H575/291.15,3/2)</f>
        <v>1.87066595305024E-005</v>
      </c>
      <c r="R575" s="7" t="n">
        <f aca="false">B575/287/H575</f>
        <v>1.17682926829268</v>
      </c>
      <c r="S575" s="7" t="n">
        <f aca="false">POWER(H575/O575,0.4)*POWER(1+POWER(K575,1/3)*(0.2)*A575*A575,0.11)</f>
        <v>0.293242425579545</v>
      </c>
      <c r="T575" s="7" t="n">
        <f aca="false">0.0296*POWER(K575,0.43)*POWER(R575*D575,0.8)*POWER(Q575,0.2)*F575*(O575-H575)/K575*S575/POWER(G575,0.2)</f>
        <v>28530600.2033306</v>
      </c>
      <c r="U575" s="0" t="n">
        <v>4.0331</v>
      </c>
    </row>
    <row r="576" customFormat="false" ht="17.35" hidden="false" customHeight="false" outlineLevel="0" collapsed="false">
      <c r="A576" s="6" t="n">
        <v>27</v>
      </c>
      <c r="B576" s="7" t="n">
        <v>101325</v>
      </c>
      <c r="C576" s="6" t="n">
        <v>198.64</v>
      </c>
      <c r="D576" s="6" t="n">
        <v>7600</v>
      </c>
      <c r="E576" s="8" t="n">
        <f aca="false">B576/287/C576</f>
        <v>1.77732974470301</v>
      </c>
      <c r="F576" s="7" t="n">
        <v>1005</v>
      </c>
      <c r="G576" s="0" t="n">
        <v>7.15536</v>
      </c>
      <c r="H576" s="7" t="n">
        <v>300</v>
      </c>
      <c r="I576" s="8" t="n">
        <f aca="false">0.5+0.039*A576*A576+0.5*H576/C576</f>
        <v>29.6861349174386</v>
      </c>
      <c r="J576" s="8" t="n">
        <f aca="false">POWER(I576,-1/3)</f>
        <v>0.322960033189855</v>
      </c>
      <c r="K576" s="7" t="n">
        <v>0.71</v>
      </c>
      <c r="L576" s="8" t="n">
        <f aca="false">0.00001827*((291.15+120)/(C576+120))*POWER(C576/291.15,3/2)</f>
        <v>1.32850568346379E-005</v>
      </c>
      <c r="M576" s="7" t="n">
        <f aca="false">E576*D576*G576/L576</f>
        <v>7275279348.42107</v>
      </c>
      <c r="N576" s="7" t="n">
        <f aca="false">0.332*SQRT(J576)*POWER(K576,-2/3)/SQRT(M576)</f>
        <v>2.77938518524548E-006</v>
      </c>
      <c r="O576" s="7" t="n">
        <f aca="false">C576+0.85*D576*D576/2/F576</f>
        <v>24624.5106467662</v>
      </c>
      <c r="P576" s="7" t="n">
        <f aca="false">N576*E576*D576*F576*(O576-H576)</f>
        <v>917784.066038387</v>
      </c>
      <c r="Q576" s="7" t="n">
        <f aca="false">0.00001827*((291.15+120)/(H576+120))*POWER(H576/291.15,3/2)</f>
        <v>1.87066595305024E-005</v>
      </c>
      <c r="R576" s="7" t="n">
        <f aca="false">B576/287/H576</f>
        <v>1.17682926829268</v>
      </c>
      <c r="S576" s="7" t="n">
        <f aca="false">POWER(H576/O576,0.4)*POWER(1+POWER(K576,1/3)*(0.2)*A576*A576,0.11)</f>
        <v>0.293242425579545</v>
      </c>
      <c r="T576" s="7" t="n">
        <f aca="false">0.0296*POWER(K576,0.43)*POWER(R576*D576,0.8)*POWER(Q576,0.2)*F576*(O576-H576)/K576*S576/POWER(G576,0.2)</f>
        <v>28589464.6074376</v>
      </c>
      <c r="U576" s="0" t="n">
        <v>4.0365</v>
      </c>
    </row>
    <row r="577" customFormat="false" ht="17.35" hidden="false" customHeight="false" outlineLevel="0" collapsed="false">
      <c r="A577" s="6" t="n">
        <v>27</v>
      </c>
      <c r="B577" s="7" t="n">
        <v>101325</v>
      </c>
      <c r="C577" s="6" t="n">
        <v>198.64</v>
      </c>
      <c r="D577" s="6" t="n">
        <v>7600</v>
      </c>
      <c r="E577" s="8" t="n">
        <f aca="false">B577/287/C577</f>
        <v>1.77732974470301</v>
      </c>
      <c r="F577" s="7" t="n">
        <v>1005</v>
      </c>
      <c r="G577" s="0" t="n">
        <v>7.08261</v>
      </c>
      <c r="H577" s="7" t="n">
        <v>300</v>
      </c>
      <c r="I577" s="8" t="n">
        <f aca="false">0.5+0.039*A577*A577+0.5*H577/C577</f>
        <v>29.6861349174386</v>
      </c>
      <c r="J577" s="8" t="n">
        <f aca="false">POWER(I577,-1/3)</f>
        <v>0.322960033189855</v>
      </c>
      <c r="K577" s="7" t="n">
        <v>0.71</v>
      </c>
      <c r="L577" s="8" t="n">
        <f aca="false">0.00001827*((291.15+120)/(C577+120))*POWER(C577/291.15,3/2)</f>
        <v>1.32850568346379E-005</v>
      </c>
      <c r="M577" s="7" t="n">
        <f aca="false">E577*D577*G577/L577</f>
        <v>7201310104.0228</v>
      </c>
      <c r="N577" s="7" t="n">
        <f aca="false">0.332*SQRT(J577)*POWER(K577,-2/3)/SQRT(M577)</f>
        <v>2.79362313495282E-006</v>
      </c>
      <c r="O577" s="7" t="n">
        <f aca="false">C577+0.85*D577*D577/2/F577</f>
        <v>24624.5106467662</v>
      </c>
      <c r="P577" s="7" t="n">
        <f aca="false">N577*E577*D577*F577*(O577-H577)</f>
        <v>922485.596234281</v>
      </c>
      <c r="Q577" s="7" t="n">
        <f aca="false">0.00001827*((291.15+120)/(H577+120))*POWER(H577/291.15,3/2)</f>
        <v>1.87066595305024E-005</v>
      </c>
      <c r="R577" s="7" t="n">
        <f aca="false">B577/287/H577</f>
        <v>1.17682926829268</v>
      </c>
      <c r="S577" s="7" t="n">
        <f aca="false">POWER(H577/O577,0.4)*POWER(1+POWER(K577,1/3)*(0.2)*A577*A577,0.11)</f>
        <v>0.293242425579545</v>
      </c>
      <c r="T577" s="7" t="n">
        <f aca="false">0.0296*POWER(K577,0.43)*POWER(R577*D577,0.8)*POWER(Q577,0.2)*F577*(O577-H577)/K577*S577/POWER(G577,0.2)</f>
        <v>28647956.8953569</v>
      </c>
      <c r="U577" s="0" t="n">
        <v>4.0399</v>
      </c>
    </row>
    <row r="578" customFormat="false" ht="17.35" hidden="false" customHeight="false" outlineLevel="0" collapsed="false">
      <c r="A578" s="6" t="n">
        <v>27</v>
      </c>
      <c r="B578" s="7" t="n">
        <v>101325</v>
      </c>
      <c r="C578" s="6" t="n">
        <v>198.64</v>
      </c>
      <c r="D578" s="6" t="n">
        <v>7600</v>
      </c>
      <c r="E578" s="8" t="n">
        <f aca="false">B578/287/C578</f>
        <v>1.77732974470301</v>
      </c>
      <c r="F578" s="7" t="n">
        <v>1005</v>
      </c>
      <c r="G578" s="0" t="n">
        <v>7.01116</v>
      </c>
      <c r="H578" s="7" t="n">
        <v>300</v>
      </c>
      <c r="I578" s="8" t="n">
        <f aca="false">0.5+0.039*A578*A578+0.5*H578/C578</f>
        <v>29.6861349174386</v>
      </c>
      <c r="J578" s="8" t="n">
        <f aca="false">POWER(I578,-1/3)</f>
        <v>0.322960033189855</v>
      </c>
      <c r="K578" s="7" t="n">
        <v>0.71</v>
      </c>
      <c r="L578" s="8" t="n">
        <f aca="false">0.00001827*((291.15+120)/(C578+120))*POWER(C578/291.15,3/2)</f>
        <v>1.32850568346379E-005</v>
      </c>
      <c r="M578" s="7" t="n">
        <f aca="false">E578*D578*G578/L578</f>
        <v>7128662646.80965</v>
      </c>
      <c r="N578" s="7" t="n">
        <f aca="false">0.332*SQRT(J578)*POWER(K578,-2/3)/SQRT(M578)</f>
        <v>2.80782181327376E-006</v>
      </c>
      <c r="O578" s="7" t="n">
        <f aca="false">C578+0.85*D578*D578/2/F578</f>
        <v>24624.5106467662</v>
      </c>
      <c r="P578" s="7" t="n">
        <f aca="false">N578*E578*D578*F578*(O578-H578)</f>
        <v>927174.158579271</v>
      </c>
      <c r="Q578" s="7" t="n">
        <f aca="false">0.00001827*((291.15+120)/(H578+120))*POWER(H578/291.15,3/2)</f>
        <v>1.87066595305024E-005</v>
      </c>
      <c r="R578" s="7" t="n">
        <f aca="false">B578/287/H578</f>
        <v>1.17682926829268</v>
      </c>
      <c r="S578" s="7" t="n">
        <f aca="false">POWER(H578/O578,0.4)*POWER(1+POWER(K578,1/3)*(0.2)*A578*A578,0.11)</f>
        <v>0.293242425579545</v>
      </c>
      <c r="T578" s="7" t="n">
        <f aca="false">0.0296*POWER(K578,0.43)*POWER(R578*D578,0.8)*POWER(Q578,0.2)*F578*(O578-H578)/K578*S578/POWER(G578,0.2)</f>
        <v>28706109.9911203</v>
      </c>
      <c r="U578" s="0" t="n">
        <v>4.0434</v>
      </c>
    </row>
    <row r="579" customFormat="false" ht="17.35" hidden="false" customHeight="false" outlineLevel="0" collapsed="false">
      <c r="A579" s="6" t="n">
        <v>27</v>
      </c>
      <c r="B579" s="7" t="n">
        <v>101325</v>
      </c>
      <c r="C579" s="6" t="n">
        <v>198.64</v>
      </c>
      <c r="D579" s="6" t="n">
        <v>7600</v>
      </c>
      <c r="E579" s="8" t="n">
        <f aca="false">B579/287/C579</f>
        <v>1.77732974470301</v>
      </c>
      <c r="F579" s="7" t="n">
        <v>1005</v>
      </c>
      <c r="G579" s="0" t="n">
        <v>6.941</v>
      </c>
      <c r="H579" s="7" t="n">
        <v>300</v>
      </c>
      <c r="I579" s="8" t="n">
        <f aca="false">0.5+0.039*A579*A579+0.5*H579/C579</f>
        <v>29.6861349174386</v>
      </c>
      <c r="J579" s="8" t="n">
        <f aca="false">POWER(I579,-1/3)</f>
        <v>0.322960033189855</v>
      </c>
      <c r="K579" s="7" t="n">
        <v>0.71</v>
      </c>
      <c r="L579" s="8" t="n">
        <f aca="false">0.00001827*((291.15+120)/(C579+120))*POWER(C579/291.15,3/2)</f>
        <v>1.32850568346379E-005</v>
      </c>
      <c r="M579" s="7" t="n">
        <f aca="false">E579*D579*G579/L579</f>
        <v>7057326809.18789</v>
      </c>
      <c r="N579" s="7" t="n">
        <f aca="false">0.332*SQRT(J579)*POWER(K579,-2/3)/SQRT(M579)</f>
        <v>2.8219769397037E-006</v>
      </c>
      <c r="O579" s="7" t="n">
        <f aca="false">C579+0.85*D579*D579/2/F579</f>
        <v>24624.5106467662</v>
      </c>
      <c r="P579" s="7" t="n">
        <f aca="false">N579*E579*D579*F579*(O579-H579)</f>
        <v>931848.339602874</v>
      </c>
      <c r="Q579" s="7" t="n">
        <f aca="false">0.00001827*((291.15+120)/(H579+120))*POWER(H579/291.15,3/2)</f>
        <v>1.87066595305024E-005</v>
      </c>
      <c r="R579" s="7" t="n">
        <f aca="false">B579/287/H579</f>
        <v>1.17682926829268</v>
      </c>
      <c r="S579" s="7" t="n">
        <f aca="false">POWER(H579/O579,0.4)*POWER(1+POWER(K579,1/3)*(0.2)*A579*A579,0.11)</f>
        <v>0.293242425579545</v>
      </c>
      <c r="T579" s="7" t="n">
        <f aca="false">0.0296*POWER(K579,0.43)*POWER(R579*D579,0.8)*POWER(Q579,0.2)*F579*(O579-H579)/K579*S579/POWER(G579,0.2)</f>
        <v>28763909.3452579</v>
      </c>
      <c r="U579" s="0" t="n">
        <v>4.0468</v>
      </c>
    </row>
    <row r="580" customFormat="false" ht="17.35" hidden="false" customHeight="false" outlineLevel="0" collapsed="false">
      <c r="A580" s="6" t="n">
        <v>27</v>
      </c>
      <c r="B580" s="7" t="n">
        <v>101325</v>
      </c>
      <c r="C580" s="6" t="n">
        <v>198.64</v>
      </c>
      <c r="D580" s="6" t="n">
        <v>7600</v>
      </c>
      <c r="E580" s="8" t="n">
        <f aca="false">B580/287/C580</f>
        <v>1.77732974470301</v>
      </c>
      <c r="F580" s="7" t="n">
        <v>1005</v>
      </c>
      <c r="G580" s="0" t="n">
        <v>6.87213</v>
      </c>
      <c r="H580" s="7" t="n">
        <v>300</v>
      </c>
      <c r="I580" s="8" t="n">
        <f aca="false">0.5+0.039*A580*A580+0.5*H580/C580</f>
        <v>29.6861349174386</v>
      </c>
      <c r="J580" s="8" t="n">
        <f aca="false">POWER(I580,-1/3)</f>
        <v>0.322960033189855</v>
      </c>
      <c r="K580" s="7" t="n">
        <v>0.71</v>
      </c>
      <c r="L580" s="8" t="n">
        <f aca="false">0.00001827*((291.15+120)/(C580+120))*POWER(C580/291.15,3/2)</f>
        <v>1.32850568346379E-005</v>
      </c>
      <c r="M580" s="7" t="n">
        <f aca="false">E580*D580*G580/L580</f>
        <v>6987302591.15752</v>
      </c>
      <c r="N580" s="7" t="n">
        <f aca="false">0.332*SQRT(J580)*POWER(K580,-2/3)/SQRT(M580)</f>
        <v>2.83608210442964E-006</v>
      </c>
      <c r="O580" s="7" t="n">
        <f aca="false">C580+0.85*D580*D580/2/F580</f>
        <v>24624.5106467662</v>
      </c>
      <c r="P580" s="7" t="n">
        <f aca="false">N580*E580*D580*F580*(O580-H580)</f>
        <v>936506.022713166</v>
      </c>
      <c r="Q580" s="7" t="n">
        <f aca="false">0.00001827*((291.15+120)/(H580+120))*POWER(H580/291.15,3/2)</f>
        <v>1.87066595305024E-005</v>
      </c>
      <c r="R580" s="7" t="n">
        <f aca="false">B580/287/H580</f>
        <v>1.17682926829268</v>
      </c>
      <c r="S580" s="7" t="n">
        <f aca="false">POWER(H580/O580,0.4)*POWER(1+POWER(K580,1/3)*(0.2)*A580*A580,0.11)</f>
        <v>0.293242425579545</v>
      </c>
      <c r="T580" s="7" t="n">
        <f aca="false">0.0296*POWER(K580,0.43)*POWER(R580*D580,0.8)*POWER(Q580,0.2)*F580*(O580-H580)/K580*S580/POWER(G580,0.2)</f>
        <v>28821331.9151422</v>
      </c>
      <c r="U580" s="0" t="n">
        <v>4.0502</v>
      </c>
    </row>
    <row r="581" customFormat="false" ht="17.35" hidden="false" customHeight="false" outlineLevel="0" collapsed="false">
      <c r="A581" s="6" t="n">
        <v>27</v>
      </c>
      <c r="B581" s="7" t="n">
        <v>101325</v>
      </c>
      <c r="C581" s="6" t="n">
        <v>198.64</v>
      </c>
      <c r="D581" s="6" t="n">
        <v>7600</v>
      </c>
      <c r="E581" s="8" t="n">
        <f aca="false">B581/287/C581</f>
        <v>1.77732974470301</v>
      </c>
      <c r="F581" s="7" t="n">
        <v>1005</v>
      </c>
      <c r="G581" s="0" t="n">
        <v>6.80448</v>
      </c>
      <c r="H581" s="7" t="n">
        <v>300</v>
      </c>
      <c r="I581" s="8" t="n">
        <f aca="false">0.5+0.039*A581*A581+0.5*H581/C581</f>
        <v>29.6861349174386</v>
      </c>
      <c r="J581" s="8" t="n">
        <f aca="false">POWER(I581,-1/3)</f>
        <v>0.322960033189855</v>
      </c>
      <c r="K581" s="7" t="n">
        <v>0.71</v>
      </c>
      <c r="L581" s="8" t="n">
        <f aca="false">0.00001827*((291.15+120)/(C581+120))*POWER(C581/291.15,3/2)</f>
        <v>1.32850568346379E-005</v>
      </c>
      <c r="M581" s="7" t="n">
        <f aca="false">E581*D581*G581/L581</f>
        <v>6918518819.56243</v>
      </c>
      <c r="N581" s="7" t="n">
        <f aca="false">0.332*SQRT(J581)*POWER(K581,-2/3)/SQRT(M581)</f>
        <v>2.85014537163269E-006</v>
      </c>
      <c r="O581" s="7" t="n">
        <f aca="false">C581+0.85*D581*D581/2/F581</f>
        <v>24624.5106467662</v>
      </c>
      <c r="P581" s="7" t="n">
        <f aca="false">N581*E581*D581*F581*(O581-H581)</f>
        <v>941149.870792918</v>
      </c>
      <c r="Q581" s="7" t="n">
        <f aca="false">0.00001827*((291.15+120)/(H581+120))*POWER(H581/291.15,3/2)</f>
        <v>1.87066595305024E-005</v>
      </c>
      <c r="R581" s="7" t="n">
        <f aca="false">B581/287/H581</f>
        <v>1.17682926829268</v>
      </c>
      <c r="S581" s="7" t="n">
        <f aca="false">POWER(H581/O581,0.4)*POWER(1+POWER(K581,1/3)*(0.2)*A581*A581,0.11)</f>
        <v>0.293242425579545</v>
      </c>
      <c r="T581" s="7" t="n">
        <f aca="false">0.0296*POWER(K581,0.43)*POWER(R581*D581,0.8)*POWER(Q581,0.2)*F581*(O581-H581)/K581*S581/POWER(G581,0.2)</f>
        <v>28878413.580034</v>
      </c>
      <c r="U581" s="0" t="n">
        <v>4.0537</v>
      </c>
    </row>
    <row r="582" customFormat="false" ht="17.35" hidden="false" customHeight="false" outlineLevel="0" collapsed="false">
      <c r="A582" s="6" t="n">
        <v>27</v>
      </c>
      <c r="B582" s="7" t="n">
        <v>101325</v>
      </c>
      <c r="C582" s="6" t="n">
        <v>198.64</v>
      </c>
      <c r="D582" s="6" t="n">
        <v>7600</v>
      </c>
      <c r="E582" s="8" t="n">
        <f aca="false">B582/287/C582</f>
        <v>1.77732974470301</v>
      </c>
      <c r="F582" s="7" t="n">
        <v>1005</v>
      </c>
      <c r="G582" s="0" t="n">
        <v>6.73807</v>
      </c>
      <c r="H582" s="7" t="n">
        <v>300</v>
      </c>
      <c r="I582" s="8" t="n">
        <f aca="false">0.5+0.039*A582*A582+0.5*H582/C582</f>
        <v>29.6861349174386</v>
      </c>
      <c r="J582" s="8" t="n">
        <f aca="false">POWER(I582,-1/3)</f>
        <v>0.322960033189855</v>
      </c>
      <c r="K582" s="7" t="n">
        <v>0.71</v>
      </c>
      <c r="L582" s="8" t="n">
        <f aca="false">0.00001827*((291.15+120)/(C582+120))*POWER(C582/291.15,3/2)</f>
        <v>1.32850568346379E-005</v>
      </c>
      <c r="M582" s="7" t="n">
        <f aca="false">E582*D582*G582/L582</f>
        <v>6850995829.59007</v>
      </c>
      <c r="N582" s="7" t="n">
        <f aca="false">0.332*SQRT(J582)*POWER(K582,-2/3)/SQRT(M582)</f>
        <v>2.8641563614214E-006</v>
      </c>
      <c r="O582" s="7" t="n">
        <f aca="false">C582+0.85*D582*D582/2/F582</f>
        <v>24624.5106467662</v>
      </c>
      <c r="P582" s="7" t="n">
        <f aca="false">N582*E582*D582*F582*(O582-H582)</f>
        <v>945776.456285916</v>
      </c>
      <c r="Q582" s="7" t="n">
        <f aca="false">0.00001827*((291.15+120)/(H582+120))*POWER(H582/291.15,3/2)</f>
        <v>1.87066595305024E-005</v>
      </c>
      <c r="R582" s="7" t="n">
        <f aca="false">B582/287/H582</f>
        <v>1.17682926829268</v>
      </c>
      <c r="S582" s="7" t="n">
        <f aca="false">POWER(H582/O582,0.4)*POWER(1+POWER(K582,1/3)*(0.2)*A582*A582,0.11)</f>
        <v>0.293242425579545</v>
      </c>
      <c r="T582" s="7" t="n">
        <f aca="false">0.0296*POWER(K582,0.43)*POWER(R582*D582,0.8)*POWER(Q582,0.2)*F582*(O582-H582)/K582*S582/POWER(G582,0.2)</f>
        <v>28935115.2498771</v>
      </c>
      <c r="U582" s="0" t="n">
        <v>4.0571</v>
      </c>
    </row>
    <row r="583" customFormat="false" ht="17.35" hidden="false" customHeight="false" outlineLevel="0" collapsed="false">
      <c r="A583" s="6" t="n">
        <v>27</v>
      </c>
      <c r="B583" s="7" t="n">
        <v>101325</v>
      </c>
      <c r="C583" s="6" t="n">
        <v>198.64</v>
      </c>
      <c r="D583" s="6" t="n">
        <v>7600</v>
      </c>
      <c r="E583" s="8" t="n">
        <f aca="false">B583/287/C583</f>
        <v>1.77732974470301</v>
      </c>
      <c r="F583" s="7" t="n">
        <v>1005</v>
      </c>
      <c r="G583" s="0" t="n">
        <v>6.67283</v>
      </c>
      <c r="H583" s="7" t="n">
        <v>300</v>
      </c>
      <c r="I583" s="8" t="n">
        <f aca="false">0.5+0.039*A583*A583+0.5*H583/C583</f>
        <v>29.6861349174386</v>
      </c>
      <c r="J583" s="8" t="n">
        <f aca="false">POWER(I583,-1/3)</f>
        <v>0.322960033189855</v>
      </c>
      <c r="K583" s="7" t="n">
        <v>0.71</v>
      </c>
      <c r="L583" s="8" t="n">
        <f aca="false">0.00001827*((291.15+120)/(C583+120))*POWER(C583/291.15,3/2)</f>
        <v>1.32850568346379E-005</v>
      </c>
      <c r="M583" s="7" t="n">
        <f aca="false">E583*D583*G583/L583</f>
        <v>6784662448.08431</v>
      </c>
      <c r="N583" s="7" t="n">
        <f aca="false">0.332*SQRT(J583)*POWER(K583,-2/3)/SQRT(M583)</f>
        <v>2.87812367779077E-006</v>
      </c>
      <c r="O583" s="7" t="n">
        <f aca="false">C583+0.85*D583*D583/2/F583</f>
        <v>24624.5106467662</v>
      </c>
      <c r="P583" s="7" t="n">
        <f aca="false">N583*E583*D583*F583*(O583-H583)</f>
        <v>950388.620327508</v>
      </c>
      <c r="Q583" s="7" t="n">
        <f aca="false">0.00001827*((291.15+120)/(H583+120))*POWER(H583/291.15,3/2)</f>
        <v>1.87066595305024E-005</v>
      </c>
      <c r="R583" s="7" t="n">
        <f aca="false">B583/287/H583</f>
        <v>1.17682926829268</v>
      </c>
      <c r="S583" s="7" t="n">
        <f aca="false">POWER(H583/O583,0.4)*POWER(1+POWER(K583,1/3)*(0.2)*A583*A583,0.11)</f>
        <v>0.293242425579545</v>
      </c>
      <c r="T583" s="7" t="n">
        <f aca="false">0.0296*POWER(K583,0.43)*POWER(R583*D583,0.8)*POWER(Q583,0.2)*F583*(O583-H583)/K583*S583/POWER(G583,0.2)</f>
        <v>28991474.7686592</v>
      </c>
      <c r="U583" s="0" t="n">
        <v>4.0605</v>
      </c>
    </row>
    <row r="584" customFormat="false" ht="17.35" hidden="false" customHeight="false" outlineLevel="0" collapsed="false">
      <c r="A584" s="6" t="n">
        <v>27</v>
      </c>
      <c r="B584" s="7" t="n">
        <v>101325</v>
      </c>
      <c r="C584" s="6" t="n">
        <v>198.64</v>
      </c>
      <c r="D584" s="6" t="n">
        <v>7600</v>
      </c>
      <c r="E584" s="8" t="n">
        <f aca="false">B584/287/C584</f>
        <v>1.77732974470301</v>
      </c>
      <c r="F584" s="7" t="n">
        <v>1005</v>
      </c>
      <c r="G584" s="0" t="n">
        <v>6.60877</v>
      </c>
      <c r="H584" s="7" t="n">
        <v>300</v>
      </c>
      <c r="I584" s="8" t="n">
        <f aca="false">0.5+0.039*A584*A584+0.5*H584/C584</f>
        <v>29.6861349174386</v>
      </c>
      <c r="J584" s="8" t="n">
        <f aca="false">POWER(I584,-1/3)</f>
        <v>0.322960033189855</v>
      </c>
      <c r="K584" s="7" t="n">
        <v>0.71</v>
      </c>
      <c r="L584" s="8" t="n">
        <f aca="false">0.00001827*((291.15+120)/(C584+120))*POWER(C584/291.15,3/2)</f>
        <v>1.32850568346379E-005</v>
      </c>
      <c r="M584" s="7" t="n">
        <f aca="false">E584*D584*G584/L584</f>
        <v>6719528842.63891</v>
      </c>
      <c r="N584" s="7" t="n">
        <f aca="false">0.332*SQRT(J584)*POWER(K584,-2/3)/SQRT(M584)</f>
        <v>2.8920391239288E-006</v>
      </c>
      <c r="O584" s="7" t="n">
        <f aca="false">C584+0.85*D584*D584/2/F584</f>
        <v>24624.5106467662</v>
      </c>
      <c r="P584" s="7" t="n">
        <f aca="false">N584*E584*D584*F584*(O584-H584)</f>
        <v>954983.656238723</v>
      </c>
      <c r="Q584" s="7" t="n">
        <f aca="false">0.00001827*((291.15+120)/(H584+120))*POWER(H584/291.15,3/2)</f>
        <v>1.87066595305024E-005</v>
      </c>
      <c r="R584" s="7" t="n">
        <f aca="false">B584/287/H584</f>
        <v>1.17682926829268</v>
      </c>
      <c r="S584" s="7" t="n">
        <f aca="false">POWER(H584/O584,0.4)*POWER(1+POWER(K584,1/3)*(0.2)*A584*A584,0.11)</f>
        <v>0.293242425579545</v>
      </c>
      <c r="T584" s="7" t="n">
        <f aca="false">0.0296*POWER(K584,0.43)*POWER(R584*D584,0.8)*POWER(Q584,0.2)*F584*(O584-H584)/K584*S584/POWER(G584,0.2)</f>
        <v>29047462.0287677</v>
      </c>
      <c r="U584" s="0" t="n">
        <v>4.064</v>
      </c>
    </row>
    <row r="585" customFormat="false" ht="17.35" hidden="false" customHeight="false" outlineLevel="0" collapsed="false">
      <c r="A585" s="6" t="n">
        <v>27</v>
      </c>
      <c r="B585" s="7" t="n">
        <v>101325</v>
      </c>
      <c r="C585" s="6" t="n">
        <v>198.64</v>
      </c>
      <c r="D585" s="6" t="n">
        <v>7600</v>
      </c>
      <c r="E585" s="8" t="n">
        <f aca="false">B585/287/C585</f>
        <v>1.77732974470301</v>
      </c>
      <c r="F585" s="7" t="n">
        <v>1005</v>
      </c>
      <c r="G585" s="0" t="n">
        <v>6.54586</v>
      </c>
      <c r="H585" s="7" t="n">
        <v>300</v>
      </c>
      <c r="I585" s="8" t="n">
        <f aca="false">0.5+0.039*A585*A585+0.5*H585/C585</f>
        <v>29.6861349174386</v>
      </c>
      <c r="J585" s="8" t="n">
        <f aca="false">POWER(I585,-1/3)</f>
        <v>0.322960033189855</v>
      </c>
      <c r="K585" s="7" t="n">
        <v>0.71</v>
      </c>
      <c r="L585" s="8" t="n">
        <f aca="false">0.00001827*((291.15+120)/(C585+120))*POWER(C585/291.15,3/2)</f>
        <v>1.32850568346379E-005</v>
      </c>
      <c r="M585" s="7" t="n">
        <f aca="false">E585*D585*G585/L585</f>
        <v>6655564510.47265</v>
      </c>
      <c r="N585" s="7" t="n">
        <f aca="false">0.332*SQRT(J585)*POWER(K585,-2/3)/SQRT(M585)</f>
        <v>2.90590308779893E-006</v>
      </c>
      <c r="O585" s="7" t="n">
        <f aca="false">C585+0.85*D585*D585/2/F585</f>
        <v>24624.5106467662</v>
      </c>
      <c r="P585" s="7" t="n">
        <f aca="false">N585*E585*D585*F585*(O585-H585)</f>
        <v>959561.692129425</v>
      </c>
      <c r="Q585" s="7" t="n">
        <f aca="false">0.00001827*((291.15+120)/(H585+120))*POWER(H585/291.15,3/2)</f>
        <v>1.87066595305024E-005</v>
      </c>
      <c r="R585" s="7" t="n">
        <f aca="false">B585/287/H585</f>
        <v>1.17682926829268</v>
      </c>
      <c r="S585" s="7" t="n">
        <f aca="false">POWER(H585/O585,0.4)*POWER(1+POWER(K585,1/3)*(0.2)*A585*A585,0.11)</f>
        <v>0.293242425579545</v>
      </c>
      <c r="T585" s="7" t="n">
        <f aca="false">0.0296*POWER(K585,0.43)*POWER(R585*D585,0.8)*POWER(Q585,0.2)*F585*(O585-H585)/K585*S585/POWER(G585,0.2)</f>
        <v>29103081.6467502</v>
      </c>
      <c r="U585" s="0" t="n">
        <v>4.0674</v>
      </c>
    </row>
    <row r="586" customFormat="false" ht="17.35" hidden="false" customHeight="false" outlineLevel="0" collapsed="false">
      <c r="A586" s="6" t="n">
        <v>27</v>
      </c>
      <c r="B586" s="7" t="n">
        <v>101325</v>
      </c>
      <c r="C586" s="6" t="n">
        <v>198.64</v>
      </c>
      <c r="D586" s="6" t="n">
        <v>7600</v>
      </c>
      <c r="E586" s="8" t="n">
        <f aca="false">B586/287/C586</f>
        <v>1.77732974470301</v>
      </c>
      <c r="F586" s="7" t="n">
        <v>1005</v>
      </c>
      <c r="G586" s="0" t="n">
        <v>6.48406</v>
      </c>
      <c r="H586" s="7" t="n">
        <v>300</v>
      </c>
      <c r="I586" s="8" t="n">
        <f aca="false">0.5+0.039*A586*A586+0.5*H586/C586</f>
        <v>29.6861349174386</v>
      </c>
      <c r="J586" s="8" t="n">
        <f aca="false">POWER(I586,-1/3)</f>
        <v>0.322960033189855</v>
      </c>
      <c r="K586" s="7" t="n">
        <v>0.71</v>
      </c>
      <c r="L586" s="8" t="n">
        <f aca="false">0.00001827*((291.15+120)/(C586+120))*POWER(C586/291.15,3/2)</f>
        <v>1.32850568346379E-005</v>
      </c>
      <c r="M586" s="7" t="n">
        <f aca="false">E586*D586*G586/L586</f>
        <v>6592728781.21061</v>
      </c>
      <c r="N586" s="7" t="n">
        <f aca="false">0.332*SQRT(J586)*POWER(K586,-2/3)/SQRT(M586)</f>
        <v>2.91971842335466E-006</v>
      </c>
      <c r="O586" s="7" t="n">
        <f aca="false">C586+0.85*D586*D586/2/F586</f>
        <v>24624.5106467662</v>
      </c>
      <c r="P586" s="7" t="n">
        <f aca="false">N586*E586*D586*F586*(O586-H586)</f>
        <v>964123.670406969</v>
      </c>
      <c r="Q586" s="7" t="n">
        <f aca="false">0.00001827*((291.15+120)/(H586+120))*POWER(H586/291.15,3/2)</f>
        <v>1.87066595305024E-005</v>
      </c>
      <c r="R586" s="7" t="n">
        <f aca="false">B586/287/H586</f>
        <v>1.17682926829268</v>
      </c>
      <c r="S586" s="7" t="n">
        <f aca="false">POWER(H586/O586,0.4)*POWER(1+POWER(K586,1/3)*(0.2)*A586*A586,0.11)</f>
        <v>0.293242425579545</v>
      </c>
      <c r="T586" s="7" t="n">
        <f aca="false">0.0296*POWER(K586,0.43)*POWER(R586*D586,0.8)*POWER(Q586,0.2)*F586*(O586-H586)/K586*S586/POWER(G586,0.2)</f>
        <v>29158348.0224853</v>
      </c>
      <c r="U586" s="0" t="n">
        <v>4.0708</v>
      </c>
    </row>
    <row r="587" customFormat="false" ht="17.35" hidden="false" customHeight="false" outlineLevel="0" collapsed="false">
      <c r="A587" s="6" t="n">
        <v>27</v>
      </c>
      <c r="B587" s="7" t="n">
        <v>101325</v>
      </c>
      <c r="C587" s="6" t="n">
        <v>198.64</v>
      </c>
      <c r="D587" s="6" t="n">
        <v>7600</v>
      </c>
      <c r="E587" s="8" t="n">
        <f aca="false">B587/287/C587</f>
        <v>1.77732974470301</v>
      </c>
      <c r="F587" s="7" t="n">
        <v>1005</v>
      </c>
      <c r="G587" s="0" t="n">
        <v>6.42339</v>
      </c>
      <c r="H587" s="7" t="n">
        <v>300</v>
      </c>
      <c r="I587" s="8" t="n">
        <f aca="false">0.5+0.039*A587*A587+0.5*H587/C587</f>
        <v>29.6861349174386</v>
      </c>
      <c r="J587" s="8" t="n">
        <f aca="false">POWER(I587,-1/3)</f>
        <v>0.322960033189855</v>
      </c>
      <c r="K587" s="7" t="n">
        <v>0.71</v>
      </c>
      <c r="L587" s="8" t="n">
        <f aca="false">0.00001827*((291.15+120)/(C587+120))*POWER(C587/291.15,3/2)</f>
        <v>1.32850568346379E-005</v>
      </c>
      <c r="M587" s="7" t="n">
        <f aca="false">E587*D587*G587/L587</f>
        <v>6531041990.04025</v>
      </c>
      <c r="N587" s="7" t="n">
        <f aca="false">0.332*SQRT(J587)*POWER(K587,-2/3)/SQRT(M587)</f>
        <v>2.93347463330334E-006</v>
      </c>
      <c r="O587" s="7" t="n">
        <f aca="false">C587+0.85*D587*D587/2/F587</f>
        <v>24624.5106467662</v>
      </c>
      <c r="P587" s="7" t="n">
        <f aca="false">N587*E587*D587*F587*(O587-H587)</f>
        <v>968666.12474795</v>
      </c>
      <c r="Q587" s="7" t="n">
        <f aca="false">0.00001827*((291.15+120)/(H587+120))*POWER(H587/291.15,3/2)</f>
        <v>1.87066595305024E-005</v>
      </c>
      <c r="R587" s="7" t="n">
        <f aca="false">B587/287/H587</f>
        <v>1.17682926829268</v>
      </c>
      <c r="S587" s="7" t="n">
        <f aca="false">POWER(H587/O587,0.4)*POWER(1+POWER(K587,1/3)*(0.2)*A587*A587,0.11)</f>
        <v>0.293242425579545</v>
      </c>
      <c r="T587" s="7" t="n">
        <f aca="false">0.0296*POWER(K587,0.43)*POWER(R587*D587,0.8)*POWER(Q587,0.2)*F587*(O587-H587)/K587*S587/POWER(G587,0.2)</f>
        <v>29213222.1951997</v>
      </c>
      <c r="U587" s="0" t="n">
        <v>4.0742</v>
      </c>
    </row>
    <row r="588" customFormat="false" ht="17.35" hidden="false" customHeight="false" outlineLevel="0" collapsed="false">
      <c r="A588" s="6" t="n">
        <v>27</v>
      </c>
      <c r="B588" s="7" t="n">
        <v>101325</v>
      </c>
      <c r="C588" s="6" t="n">
        <v>198.64</v>
      </c>
      <c r="D588" s="6" t="n">
        <v>7600</v>
      </c>
      <c r="E588" s="8" t="n">
        <f aca="false">B588/287/C588</f>
        <v>1.77732974470301</v>
      </c>
      <c r="F588" s="7" t="n">
        <v>1005</v>
      </c>
      <c r="G588" s="0" t="n">
        <v>6.36379</v>
      </c>
      <c r="H588" s="7" t="n">
        <v>300</v>
      </c>
      <c r="I588" s="8" t="n">
        <f aca="false">0.5+0.039*A588*A588+0.5*H588/C588</f>
        <v>29.6861349174386</v>
      </c>
      <c r="J588" s="8" t="n">
        <f aca="false">POWER(I588,-1/3)</f>
        <v>0.322960033189855</v>
      </c>
      <c r="K588" s="7" t="n">
        <v>0.71</v>
      </c>
      <c r="L588" s="8" t="n">
        <f aca="false">0.00001827*((291.15+120)/(C588+120))*POWER(C588/291.15,3/2)</f>
        <v>1.32850568346379E-005</v>
      </c>
      <c r="M588" s="7" t="n">
        <f aca="false">E588*D588*G588/L588</f>
        <v>6470443131.39919</v>
      </c>
      <c r="N588" s="7" t="n">
        <f aca="false">0.332*SQRT(J588)*POWER(K588,-2/3)/SQRT(M588)</f>
        <v>2.94717933128282E-006</v>
      </c>
      <c r="O588" s="7" t="n">
        <f aca="false">C588+0.85*D588*D588/2/F588</f>
        <v>24624.5106467662</v>
      </c>
      <c r="P588" s="7" t="n">
        <f aca="false">N588*E588*D588*F588*(O588-H588)</f>
        <v>973191.569260719</v>
      </c>
      <c r="Q588" s="7" t="n">
        <f aca="false">0.00001827*((291.15+120)/(H588+120))*POWER(H588/291.15,3/2)</f>
        <v>1.87066595305024E-005</v>
      </c>
      <c r="R588" s="7" t="n">
        <f aca="false">B588/287/H588</f>
        <v>1.17682926829268</v>
      </c>
      <c r="S588" s="7" t="n">
        <f aca="false">POWER(H588/O588,0.4)*POWER(1+POWER(K588,1/3)*(0.2)*A588*A588,0.11)</f>
        <v>0.293242425579545</v>
      </c>
      <c r="T588" s="7" t="n">
        <f aca="false">0.0296*POWER(K588,0.43)*POWER(R588*D588,0.8)*POWER(Q588,0.2)*F588*(O588-H588)/K588*S588/POWER(G588,0.2)</f>
        <v>29267737.5681313</v>
      </c>
      <c r="U588" s="0" t="n">
        <v>4.0777</v>
      </c>
    </row>
    <row r="589" customFormat="false" ht="17.35" hidden="false" customHeight="false" outlineLevel="0" collapsed="false">
      <c r="A589" s="6" t="n">
        <v>27</v>
      </c>
      <c r="B589" s="7" t="n">
        <v>101325</v>
      </c>
      <c r="C589" s="6" t="n">
        <v>198.64</v>
      </c>
      <c r="D589" s="6" t="n">
        <v>7600</v>
      </c>
      <c r="E589" s="8" t="n">
        <f aca="false">B589/287/C589</f>
        <v>1.77732974470301</v>
      </c>
      <c r="F589" s="7" t="n">
        <v>1005</v>
      </c>
      <c r="G589" s="0" t="n">
        <v>6.30524</v>
      </c>
      <c r="H589" s="7" t="n">
        <v>300</v>
      </c>
      <c r="I589" s="8" t="n">
        <f aca="false">0.5+0.039*A589*A589+0.5*H589/C589</f>
        <v>29.6861349174386</v>
      </c>
      <c r="J589" s="8" t="n">
        <f aca="false">POWER(I589,-1/3)</f>
        <v>0.322960033189855</v>
      </c>
      <c r="K589" s="7" t="n">
        <v>0.71</v>
      </c>
      <c r="L589" s="8" t="n">
        <f aca="false">0.00001827*((291.15+120)/(C589+120))*POWER(C589/291.15,3/2)</f>
        <v>1.32850568346379E-005</v>
      </c>
      <c r="M589" s="7" t="n">
        <f aca="false">E589*D589*G589/L589</f>
        <v>6410911870.09996</v>
      </c>
      <c r="N589" s="7" t="n">
        <f aca="false">0.332*SQRT(J589)*POWER(K589,-2/3)/SQRT(M589)</f>
        <v>2.96083135803289E-006</v>
      </c>
      <c r="O589" s="7" t="n">
        <f aca="false">C589+0.85*D589*D589/2/F589</f>
        <v>24624.5106467662</v>
      </c>
      <c r="P589" s="7" t="n">
        <f aca="false">N589*E589*D589*F589*(O589-H589)</f>
        <v>977699.621144586</v>
      </c>
      <c r="Q589" s="7" t="n">
        <f aca="false">0.00001827*((291.15+120)/(H589+120))*POWER(H589/291.15,3/2)</f>
        <v>1.87066595305024E-005</v>
      </c>
      <c r="R589" s="7" t="n">
        <f aca="false">B589/287/H589</f>
        <v>1.17682926829268</v>
      </c>
      <c r="S589" s="7" t="n">
        <f aca="false">POWER(H589/O589,0.4)*POWER(1+POWER(K589,1/3)*(0.2)*A589*A589,0.11)</f>
        <v>0.293242425579545</v>
      </c>
      <c r="T589" s="7" t="n">
        <f aca="false">0.0296*POWER(K589,0.43)*POWER(R589*D589,0.8)*POWER(Q589,0.2)*F589*(O589-H589)/K589*S589/POWER(G589,0.2)</f>
        <v>29321892.405258</v>
      </c>
      <c r="U589" s="0" t="n">
        <v>4.0811</v>
      </c>
    </row>
    <row r="590" customFormat="false" ht="17.35" hidden="false" customHeight="false" outlineLevel="0" collapsed="false">
      <c r="A590" s="6" t="n">
        <v>27</v>
      </c>
      <c r="B590" s="7" t="n">
        <v>101325</v>
      </c>
      <c r="C590" s="6" t="n">
        <v>198.64</v>
      </c>
      <c r="D590" s="6" t="n">
        <v>7600</v>
      </c>
      <c r="E590" s="8" t="n">
        <f aca="false">B590/287/C590</f>
        <v>1.77732974470301</v>
      </c>
      <c r="F590" s="7" t="n">
        <v>1005</v>
      </c>
      <c r="G590" s="0" t="n">
        <v>6.24777</v>
      </c>
      <c r="H590" s="7" t="n">
        <v>300</v>
      </c>
      <c r="I590" s="8" t="n">
        <f aca="false">0.5+0.039*A590*A590+0.5*H590/C590</f>
        <v>29.6861349174386</v>
      </c>
      <c r="J590" s="8" t="n">
        <f aca="false">POWER(I590,-1/3)</f>
        <v>0.322960033189855</v>
      </c>
      <c r="K590" s="7" t="n">
        <v>0.71</v>
      </c>
      <c r="L590" s="8" t="n">
        <f aca="false">0.00001827*((291.15+120)/(C590+120))*POWER(C590/291.15,3/2)</f>
        <v>1.32850568346379E-005</v>
      </c>
      <c r="M590" s="7" t="n">
        <f aca="false">E590*D590*G590/L590</f>
        <v>6352478708.92376</v>
      </c>
      <c r="N590" s="7" t="n">
        <f aca="false">0.332*SQRT(J590)*POWER(K590,-2/3)/SQRT(M590)</f>
        <v>2.97441776298046E-006</v>
      </c>
      <c r="O590" s="7" t="n">
        <f aca="false">C590+0.85*D590*D590/2/F590</f>
        <v>24624.5106467662</v>
      </c>
      <c r="P590" s="7" t="n">
        <f aca="false">N590*E590*D590*F590*(O590-H590)</f>
        <v>982186.003975516</v>
      </c>
      <c r="Q590" s="7" t="n">
        <f aca="false">0.00001827*((291.15+120)/(H590+120))*POWER(H590/291.15,3/2)</f>
        <v>1.87066595305024E-005</v>
      </c>
      <c r="R590" s="7" t="n">
        <f aca="false">B590/287/H590</f>
        <v>1.17682926829268</v>
      </c>
      <c r="S590" s="7" t="n">
        <f aca="false">POWER(H590/O590,0.4)*POWER(1+POWER(K590,1/3)*(0.2)*A590*A590,0.11)</f>
        <v>0.293242425579545</v>
      </c>
      <c r="T590" s="7" t="n">
        <f aca="false">0.0296*POWER(K590,0.43)*POWER(R590*D590,0.8)*POWER(Q590,0.2)*F590*(O590-H590)/K590*S590/POWER(G590,0.2)</f>
        <v>29375638.3947988</v>
      </c>
      <c r="U590" s="0" t="n">
        <v>4.0845</v>
      </c>
    </row>
    <row r="591" customFormat="false" ht="17.35" hidden="false" customHeight="false" outlineLevel="0" collapsed="false">
      <c r="A591" s="6" t="n">
        <v>27</v>
      </c>
      <c r="B591" s="7" t="n">
        <v>101325</v>
      </c>
      <c r="C591" s="6" t="n">
        <v>198.64</v>
      </c>
      <c r="D591" s="6" t="n">
        <v>7600</v>
      </c>
      <c r="E591" s="8" t="n">
        <f aca="false">B591/287/C591</f>
        <v>1.77732974470301</v>
      </c>
      <c r="F591" s="7" t="n">
        <v>1005</v>
      </c>
      <c r="G591" s="0" t="n">
        <v>6.19129</v>
      </c>
      <c r="H591" s="7" t="n">
        <v>300</v>
      </c>
      <c r="I591" s="8" t="n">
        <f aca="false">0.5+0.039*A591*A591+0.5*H591/C591</f>
        <v>29.6861349174386</v>
      </c>
      <c r="J591" s="8" t="n">
        <f aca="false">POWER(I591,-1/3)</f>
        <v>0.322960033189855</v>
      </c>
      <c r="K591" s="7" t="n">
        <v>0.71</v>
      </c>
      <c r="L591" s="8" t="n">
        <f aca="false">0.00001827*((291.15+120)/(C591+120))*POWER(C591/291.15,3/2)</f>
        <v>1.32850568346379E-005</v>
      </c>
      <c r="M591" s="7" t="n">
        <f aca="false">E591*D591*G591/L591</f>
        <v>6295052139.527</v>
      </c>
      <c r="N591" s="7" t="n">
        <f aca="false">0.332*SQRT(J591)*POWER(K591,-2/3)/SQRT(M591)</f>
        <v>2.98795401466236E-006</v>
      </c>
      <c r="O591" s="7" t="n">
        <f aca="false">C591+0.85*D591*D591/2/F591</f>
        <v>24624.5106467662</v>
      </c>
      <c r="P591" s="7" t="n">
        <f aca="false">N591*E591*D591*F591*(O591-H591)</f>
        <v>986655.825637329</v>
      </c>
      <c r="Q591" s="7" t="n">
        <f aca="false">0.00001827*((291.15+120)/(H591+120))*POWER(H591/291.15,3/2)</f>
        <v>1.87066595305024E-005</v>
      </c>
      <c r="R591" s="7" t="n">
        <f aca="false">B591/287/H591</f>
        <v>1.17682926829268</v>
      </c>
      <c r="S591" s="7" t="n">
        <f aca="false">POWER(H591/O591,0.4)*POWER(1+POWER(K591,1/3)*(0.2)*A591*A591,0.11)</f>
        <v>0.293242425579545</v>
      </c>
      <c r="T591" s="7" t="n">
        <f aca="false">0.0296*POWER(K591,0.43)*POWER(R591*D591,0.8)*POWER(Q591,0.2)*F591*(O591-H591)/K591*S591/POWER(G591,0.2)</f>
        <v>29429039.6989236</v>
      </c>
      <c r="U591" s="0" t="n">
        <v>4.088</v>
      </c>
    </row>
    <row r="592" customFormat="false" ht="17.35" hidden="false" customHeight="false" outlineLevel="0" collapsed="false">
      <c r="A592" s="6" t="n">
        <v>27</v>
      </c>
      <c r="B592" s="7" t="n">
        <v>101325</v>
      </c>
      <c r="C592" s="6" t="n">
        <v>198.64</v>
      </c>
      <c r="D592" s="6" t="n">
        <v>7600</v>
      </c>
      <c r="E592" s="8" t="n">
        <f aca="false">B592/287/C592</f>
        <v>1.77732974470301</v>
      </c>
      <c r="F592" s="7" t="n">
        <v>1005</v>
      </c>
      <c r="G592" s="0" t="n">
        <v>6.13584</v>
      </c>
      <c r="H592" s="7" t="n">
        <v>300</v>
      </c>
      <c r="I592" s="8" t="n">
        <f aca="false">0.5+0.039*A592*A592+0.5*H592/C592</f>
        <v>29.6861349174386</v>
      </c>
      <c r="J592" s="8" t="n">
        <f aca="false">POWER(I592,-1/3)</f>
        <v>0.322960033189855</v>
      </c>
      <c r="K592" s="7" t="n">
        <v>0.71</v>
      </c>
      <c r="L592" s="8" t="n">
        <f aca="false">0.00001827*((291.15+120)/(C592+120))*POWER(C592/291.15,3/2)</f>
        <v>1.32850568346379E-005</v>
      </c>
      <c r="M592" s="7" t="n">
        <f aca="false">E592*D592*G592/L592</f>
        <v>6238672832.2846</v>
      </c>
      <c r="N592" s="7" t="n">
        <f aca="false">0.332*SQRT(J592)*POWER(K592,-2/3)/SQRT(M592)</f>
        <v>3.00142481996622E-006</v>
      </c>
      <c r="O592" s="7" t="n">
        <f aca="false">C592+0.85*D592*D592/2/F592</f>
        <v>24624.5106467662</v>
      </c>
      <c r="P592" s="7" t="n">
        <f aca="false">N592*E592*D592*F592*(O592-H592)</f>
        <v>991104.036173323</v>
      </c>
      <c r="Q592" s="7" t="n">
        <f aca="false">0.00001827*((291.15+120)/(H592+120))*POWER(H592/291.15,3/2)</f>
        <v>1.87066595305024E-005</v>
      </c>
      <c r="R592" s="7" t="n">
        <f aca="false">B592/287/H592</f>
        <v>1.17682926829268</v>
      </c>
      <c r="S592" s="7" t="n">
        <f aca="false">POWER(H592/O592,0.4)*POWER(1+POWER(K592,1/3)*(0.2)*A592*A592,0.11)</f>
        <v>0.293242425579545</v>
      </c>
      <c r="T592" s="7" t="n">
        <f aca="false">0.0296*POWER(K592,0.43)*POWER(R592*D592,0.8)*POWER(Q592,0.2)*F592*(O592-H592)/K592*S592/POWER(G592,0.2)</f>
        <v>29482038.9040853</v>
      </c>
      <c r="U592" s="0" t="n">
        <v>4.0914</v>
      </c>
    </row>
    <row r="593" customFormat="false" ht="17.35" hidden="false" customHeight="false" outlineLevel="0" collapsed="false">
      <c r="A593" s="6" t="n">
        <v>27</v>
      </c>
      <c r="B593" s="7" t="n">
        <v>101325</v>
      </c>
      <c r="C593" s="6" t="n">
        <v>198.64</v>
      </c>
      <c r="D593" s="6" t="n">
        <v>7600</v>
      </c>
      <c r="E593" s="8" t="n">
        <f aca="false">B593/287/C593</f>
        <v>1.77732974470301</v>
      </c>
      <c r="F593" s="7" t="n">
        <v>1005</v>
      </c>
      <c r="G593" s="0" t="n">
        <v>6.08136</v>
      </c>
      <c r="H593" s="7" t="n">
        <v>300</v>
      </c>
      <c r="I593" s="8" t="n">
        <f aca="false">0.5+0.039*A593*A593+0.5*H593/C593</f>
        <v>29.6861349174386</v>
      </c>
      <c r="J593" s="8" t="n">
        <f aca="false">POWER(I593,-1/3)</f>
        <v>0.322960033189855</v>
      </c>
      <c r="K593" s="7" t="n">
        <v>0.71</v>
      </c>
      <c r="L593" s="8" t="n">
        <f aca="false">0.00001827*((291.15+120)/(C593+120))*POWER(C593/291.15,3/2)</f>
        <v>1.32850568346379E-005</v>
      </c>
      <c r="M593" s="7" t="n">
        <f aca="false">E593*D593*G593/L593</f>
        <v>6183279781.63418</v>
      </c>
      <c r="N593" s="7" t="n">
        <f aca="false">0.332*SQRT(J593)*POWER(K593,-2/3)/SQRT(M593)</f>
        <v>3.01483900991543E-006</v>
      </c>
      <c r="O593" s="7" t="n">
        <f aca="false">C593+0.85*D593*D593/2/F593</f>
        <v>24624.5106467662</v>
      </c>
      <c r="P593" s="7" t="n">
        <f aca="false">N593*E593*D593*F593*(O593-H593)</f>
        <v>995533.551686159</v>
      </c>
      <c r="Q593" s="7" t="n">
        <f aca="false">0.00001827*((291.15+120)/(H593+120))*POWER(H593/291.15,3/2)</f>
        <v>1.87066595305024E-005</v>
      </c>
      <c r="R593" s="7" t="n">
        <f aca="false">B593/287/H593</f>
        <v>1.17682926829268</v>
      </c>
      <c r="S593" s="7" t="n">
        <f aca="false">POWER(H593/O593,0.4)*POWER(1+POWER(K593,1/3)*(0.2)*A593*A593,0.11)</f>
        <v>0.293242425579545</v>
      </c>
      <c r="T593" s="7" t="n">
        <f aca="false">0.0296*POWER(K593,0.43)*POWER(R593*D593,0.8)*POWER(Q593,0.2)*F593*(O593-H593)/K593*S593/POWER(G593,0.2)</f>
        <v>29534673.7298053</v>
      </c>
      <c r="U593" s="0" t="n">
        <v>4.0948</v>
      </c>
    </row>
    <row r="594" customFormat="false" ht="17.35" hidden="false" customHeight="false" outlineLevel="0" collapsed="false">
      <c r="A594" s="6" t="n">
        <v>27</v>
      </c>
      <c r="B594" s="7" t="n">
        <v>101325</v>
      </c>
      <c r="C594" s="6" t="n">
        <v>198.64</v>
      </c>
      <c r="D594" s="6" t="n">
        <v>7600</v>
      </c>
      <c r="E594" s="8" t="n">
        <f aca="false">B594/287/C594</f>
        <v>1.77732974470301</v>
      </c>
      <c r="F594" s="7" t="n">
        <v>1005</v>
      </c>
      <c r="G594" s="0" t="n">
        <v>6.02786</v>
      </c>
      <c r="H594" s="7" t="n">
        <v>300</v>
      </c>
      <c r="I594" s="8" t="n">
        <f aca="false">0.5+0.039*A594*A594+0.5*H594/C594</f>
        <v>29.6861349174386</v>
      </c>
      <c r="J594" s="8" t="n">
        <f aca="false">POWER(I594,-1/3)</f>
        <v>0.322960033189855</v>
      </c>
      <c r="K594" s="7" t="n">
        <v>0.71</v>
      </c>
      <c r="L594" s="8" t="n">
        <f aca="false">0.00001827*((291.15+120)/(C594+120))*POWER(C594/291.15,3/2)</f>
        <v>1.32850568346379E-005</v>
      </c>
      <c r="M594" s="7" t="n">
        <f aca="false">E594*D594*G594/L594</f>
        <v>6128883155.16947</v>
      </c>
      <c r="N594" s="7" t="n">
        <f aca="false">0.332*SQRT(J594)*POWER(K594,-2/3)/SQRT(M594)</f>
        <v>3.02818848861363E-006</v>
      </c>
      <c r="O594" s="7" t="n">
        <f aca="false">C594+0.85*D594*D594/2/F594</f>
        <v>24624.5106467662</v>
      </c>
      <c r="P594" s="7" t="n">
        <f aca="false">N594*E594*D594*F594*(O594-H594)</f>
        <v>999941.698820341</v>
      </c>
      <c r="Q594" s="7" t="n">
        <f aca="false">0.00001827*((291.15+120)/(H594+120))*POWER(H594/291.15,3/2)</f>
        <v>1.87066595305024E-005</v>
      </c>
      <c r="R594" s="7" t="n">
        <f aca="false">B594/287/H594</f>
        <v>1.17682926829268</v>
      </c>
      <c r="S594" s="7" t="n">
        <f aca="false">POWER(H594/O594,0.4)*POWER(1+POWER(K594,1/3)*(0.2)*A594*A594,0.11)</f>
        <v>0.293242425579545</v>
      </c>
      <c r="T594" s="7" t="n">
        <f aca="false">0.0296*POWER(K594,0.43)*POWER(R594*D594,0.8)*POWER(Q594,0.2)*F594*(O594-H594)/K594*S594/POWER(G594,0.2)</f>
        <v>29586915.3237606</v>
      </c>
      <c r="U594" s="0" t="n">
        <v>4.0983</v>
      </c>
    </row>
    <row r="595" customFormat="false" ht="17.35" hidden="false" customHeight="false" outlineLevel="0" collapsed="false">
      <c r="A595" s="6" t="n">
        <v>27</v>
      </c>
      <c r="B595" s="7" t="n">
        <v>101325</v>
      </c>
      <c r="C595" s="6" t="n">
        <v>198.64</v>
      </c>
      <c r="D595" s="6" t="n">
        <v>7600</v>
      </c>
      <c r="E595" s="8" t="n">
        <f aca="false">B595/287/C595</f>
        <v>1.77732974470301</v>
      </c>
      <c r="F595" s="7" t="n">
        <v>1005</v>
      </c>
      <c r="G595" s="0" t="n">
        <v>5.97532</v>
      </c>
      <c r="H595" s="7" t="n">
        <v>300</v>
      </c>
      <c r="I595" s="8" t="n">
        <f aca="false">0.5+0.039*A595*A595+0.5*H595/C595</f>
        <v>29.6861349174386</v>
      </c>
      <c r="J595" s="8" t="n">
        <f aca="false">POWER(I595,-1/3)</f>
        <v>0.322960033189855</v>
      </c>
      <c r="K595" s="7" t="n">
        <v>0.71</v>
      </c>
      <c r="L595" s="8" t="n">
        <f aca="false">0.00001827*((291.15+120)/(C595+120))*POWER(C595/291.15,3/2)</f>
        <v>1.32850568346379E-005</v>
      </c>
      <c r="M595" s="7" t="n">
        <f aca="false">E595*D595*G595/L595</f>
        <v>6075462617.70301</v>
      </c>
      <c r="N595" s="7" t="n">
        <f aca="false">0.332*SQRT(J595)*POWER(K595,-2/3)/SQRT(M595)</f>
        <v>3.04147253157216E-006</v>
      </c>
      <c r="O595" s="7" t="n">
        <f aca="false">C595+0.85*D595*D595/2/F595</f>
        <v>24624.5106467662</v>
      </c>
      <c r="P595" s="7" t="n">
        <f aca="false">N595*E595*D595*F595*(O595-H595)</f>
        <v>1004328.23834161</v>
      </c>
      <c r="Q595" s="7" t="n">
        <f aca="false">0.00001827*((291.15+120)/(H595+120))*POWER(H595/291.15,3/2)</f>
        <v>1.87066595305024E-005</v>
      </c>
      <c r="R595" s="7" t="n">
        <f aca="false">B595/287/H595</f>
        <v>1.17682926829268</v>
      </c>
      <c r="S595" s="7" t="n">
        <f aca="false">POWER(H595/O595,0.4)*POWER(1+POWER(K595,1/3)*(0.2)*A595*A595,0.11)</f>
        <v>0.293242425579545</v>
      </c>
      <c r="T595" s="7" t="n">
        <f aca="false">0.0296*POWER(K595,0.43)*POWER(R595*D595,0.8)*POWER(Q595,0.2)*F595*(O595-H595)/K595*S595/POWER(G595,0.2)</f>
        <v>29638763.8549411</v>
      </c>
      <c r="U595" s="0" t="n">
        <v>4.1017</v>
      </c>
    </row>
    <row r="596" customFormat="false" ht="17.35" hidden="false" customHeight="false" outlineLevel="0" collapsed="false">
      <c r="A596" s="6" t="n">
        <v>27</v>
      </c>
      <c r="B596" s="7" t="n">
        <v>101325</v>
      </c>
      <c r="C596" s="6" t="n">
        <v>198.64</v>
      </c>
      <c r="D596" s="6" t="n">
        <v>7600</v>
      </c>
      <c r="E596" s="8" t="n">
        <f aca="false">B596/287/C596</f>
        <v>1.77732974470301</v>
      </c>
      <c r="F596" s="7" t="n">
        <v>1005</v>
      </c>
      <c r="G596" s="0" t="n">
        <v>5.92372</v>
      </c>
      <c r="H596" s="7" t="n">
        <v>300</v>
      </c>
      <c r="I596" s="8" t="n">
        <f aca="false">0.5+0.039*A596*A596+0.5*H596/C596</f>
        <v>29.6861349174386</v>
      </c>
      <c r="J596" s="8" t="n">
        <f aca="false">POWER(I596,-1/3)</f>
        <v>0.322960033189855</v>
      </c>
      <c r="K596" s="7" t="n">
        <v>0.71</v>
      </c>
      <c r="L596" s="8" t="n">
        <f aca="false">0.00001827*((291.15+120)/(C596+120))*POWER(C596/291.15,3/2)</f>
        <v>1.32850568346379E-005</v>
      </c>
      <c r="M596" s="7" t="n">
        <f aca="false">E596*D596*G596/L596</f>
        <v>6022997834.04733</v>
      </c>
      <c r="N596" s="7" t="n">
        <f aca="false">0.332*SQRT(J596)*POWER(K596,-2/3)/SQRT(M596)</f>
        <v>3.05469055142666E-006</v>
      </c>
      <c r="O596" s="7" t="n">
        <f aca="false">C596+0.85*D596*D596/2/F596</f>
        <v>24624.5106467662</v>
      </c>
      <c r="P596" s="7" t="n">
        <f aca="false">N596*E596*D596*F596*(O596-H596)</f>
        <v>1008692.97629569</v>
      </c>
      <c r="Q596" s="7" t="n">
        <f aca="false">0.00001827*((291.15+120)/(H596+120))*POWER(H596/291.15,3/2)</f>
        <v>1.87066595305024E-005</v>
      </c>
      <c r="R596" s="7" t="n">
        <f aca="false">B596/287/H596</f>
        <v>1.17682926829268</v>
      </c>
      <c r="S596" s="7" t="n">
        <f aca="false">POWER(H596/O596,0.4)*POWER(1+POWER(K596,1/3)*(0.2)*A596*A596,0.11)</f>
        <v>0.293242425579545</v>
      </c>
      <c r="T596" s="7" t="n">
        <f aca="false">0.0296*POWER(K596,0.43)*POWER(R596*D596,0.8)*POWER(Q596,0.2)*F596*(O596-H596)/K596*S596/POWER(G596,0.2)</f>
        <v>29690220.0058515</v>
      </c>
      <c r="U596" s="0" t="n">
        <v>4.1051</v>
      </c>
    </row>
    <row r="597" customFormat="false" ht="17.35" hidden="false" customHeight="false" outlineLevel="0" collapsed="false">
      <c r="A597" s="6" t="n">
        <v>27</v>
      </c>
      <c r="B597" s="7" t="n">
        <v>101325</v>
      </c>
      <c r="C597" s="6" t="n">
        <v>198.64</v>
      </c>
      <c r="D597" s="6" t="n">
        <v>7600</v>
      </c>
      <c r="E597" s="8" t="n">
        <f aca="false">B597/287/C597</f>
        <v>1.77732974470301</v>
      </c>
      <c r="F597" s="7" t="n">
        <v>1005</v>
      </c>
      <c r="G597" s="0" t="n">
        <v>5.87304</v>
      </c>
      <c r="H597" s="7" t="n">
        <v>300</v>
      </c>
      <c r="I597" s="8" t="n">
        <f aca="false">0.5+0.039*A597*A597+0.5*H597/C597</f>
        <v>29.6861349174386</v>
      </c>
      <c r="J597" s="8" t="n">
        <f aca="false">POWER(I597,-1/3)</f>
        <v>0.322960033189855</v>
      </c>
      <c r="K597" s="7" t="n">
        <v>0.71</v>
      </c>
      <c r="L597" s="8" t="n">
        <f aca="false">0.00001827*((291.15+120)/(C597+120))*POWER(C597/291.15,3/2)</f>
        <v>1.32850568346379E-005</v>
      </c>
      <c r="M597" s="7" t="n">
        <f aca="false">E597*D597*G597/L597</f>
        <v>5971468469.01496</v>
      </c>
      <c r="N597" s="7" t="n">
        <f aca="false">0.332*SQRT(J597)*POWER(K597,-2/3)/SQRT(M597)</f>
        <v>3.0678421026421E-006</v>
      </c>
      <c r="O597" s="7" t="n">
        <f aca="false">C597+0.85*D597*D597/2/F597</f>
        <v>24624.5106467662</v>
      </c>
      <c r="P597" s="7" t="n">
        <f aca="false">N597*E597*D597*F597*(O597-H597)</f>
        <v>1013035.76556192</v>
      </c>
      <c r="Q597" s="7" t="n">
        <f aca="false">0.00001827*((291.15+120)/(H597+120))*POWER(H597/291.15,3/2)</f>
        <v>1.87066595305024E-005</v>
      </c>
      <c r="R597" s="7" t="n">
        <f aca="false">B597/287/H597</f>
        <v>1.17682926829268</v>
      </c>
      <c r="S597" s="7" t="n">
        <f aca="false">POWER(H597/O597,0.4)*POWER(1+POWER(K597,1/3)*(0.2)*A597*A597,0.11)</f>
        <v>0.293242425579545</v>
      </c>
      <c r="T597" s="7" t="n">
        <f aca="false">0.0296*POWER(K597,0.43)*POWER(R597*D597,0.8)*POWER(Q597,0.2)*F597*(O597-H597)/K597*S597/POWER(G597,0.2)</f>
        <v>29741284.9840669</v>
      </c>
      <c r="U597" s="0" t="n">
        <v>4.1086</v>
      </c>
    </row>
    <row r="598" customFormat="false" ht="17.35" hidden="false" customHeight="false" outlineLevel="0" collapsed="false">
      <c r="A598" s="6" t="n">
        <v>27</v>
      </c>
      <c r="B598" s="7" t="n">
        <v>101325</v>
      </c>
      <c r="C598" s="6" t="n">
        <v>198.64</v>
      </c>
      <c r="D598" s="6" t="n">
        <v>7600</v>
      </c>
      <c r="E598" s="8" t="n">
        <f aca="false">B598/287/C598</f>
        <v>1.77732974470301</v>
      </c>
      <c r="F598" s="7" t="n">
        <v>1005</v>
      </c>
      <c r="G598" s="0" t="n">
        <v>5.82326</v>
      </c>
      <c r="H598" s="7" t="n">
        <v>300</v>
      </c>
      <c r="I598" s="8" t="n">
        <f aca="false">0.5+0.039*A598*A598+0.5*H598/C598</f>
        <v>29.6861349174386</v>
      </c>
      <c r="J598" s="8" t="n">
        <f aca="false">POWER(I598,-1/3)</f>
        <v>0.322960033189855</v>
      </c>
      <c r="K598" s="7" t="n">
        <v>0.71</v>
      </c>
      <c r="L598" s="8" t="n">
        <f aca="false">0.00001827*((291.15+120)/(C598+120))*POWER(C598/291.15,3/2)</f>
        <v>1.32850568346379E-005</v>
      </c>
      <c r="M598" s="7" t="n">
        <f aca="false">E598*D598*G598/L598</f>
        <v>5920854187.41845</v>
      </c>
      <c r="N598" s="7" t="n">
        <f aca="false">0.332*SQRT(J598)*POWER(K598,-2/3)/SQRT(M598)</f>
        <v>3.0809268861368E-006</v>
      </c>
      <c r="O598" s="7" t="n">
        <f aca="false">C598+0.85*D598*D598/2/F598</f>
        <v>24624.5106467662</v>
      </c>
      <c r="P598" s="7" t="n">
        <f aca="false">N598*E598*D598*F598*(O598-H598)</f>
        <v>1017356.5073802</v>
      </c>
      <c r="Q598" s="7" t="n">
        <f aca="false">0.00001827*((291.15+120)/(H598+120))*POWER(H598/291.15,3/2)</f>
        <v>1.87066595305024E-005</v>
      </c>
      <c r="R598" s="7" t="n">
        <f aca="false">B598/287/H598</f>
        <v>1.17682926829268</v>
      </c>
      <c r="S598" s="7" t="n">
        <f aca="false">POWER(H598/O598,0.4)*POWER(1+POWER(K598,1/3)*(0.2)*A598*A598,0.11)</f>
        <v>0.293242425579545</v>
      </c>
      <c r="T598" s="7" t="n">
        <f aca="false">0.0296*POWER(K598,0.43)*POWER(R598*D598,0.8)*POWER(Q598,0.2)*F598*(O598-H598)/K598*S598/POWER(G598,0.2)</f>
        <v>29791960.5334325</v>
      </c>
      <c r="U598" s="0" t="n">
        <v>4.112</v>
      </c>
    </row>
    <row r="599" customFormat="false" ht="17.35" hidden="false" customHeight="false" outlineLevel="0" collapsed="false">
      <c r="A599" s="6" t="n">
        <v>27</v>
      </c>
      <c r="B599" s="7" t="n">
        <v>101325</v>
      </c>
      <c r="C599" s="6" t="n">
        <v>198.64</v>
      </c>
      <c r="D599" s="6" t="n">
        <v>7600</v>
      </c>
      <c r="E599" s="8" t="n">
        <f aca="false">B599/287/C599</f>
        <v>1.77732974470301</v>
      </c>
      <c r="F599" s="7" t="n">
        <v>1005</v>
      </c>
      <c r="G599" s="0" t="n">
        <v>5.77437</v>
      </c>
      <c r="H599" s="7" t="n">
        <v>300</v>
      </c>
      <c r="I599" s="8" t="n">
        <f aca="false">0.5+0.039*A599*A599+0.5*H599/C599</f>
        <v>29.6861349174386</v>
      </c>
      <c r="J599" s="8" t="n">
        <f aca="false">POWER(I599,-1/3)</f>
        <v>0.322960033189855</v>
      </c>
      <c r="K599" s="7" t="n">
        <v>0.71</v>
      </c>
      <c r="L599" s="8" t="n">
        <f aca="false">0.00001827*((291.15+120)/(C599+120))*POWER(C599/291.15,3/2)</f>
        <v>1.32850568346379E-005</v>
      </c>
      <c r="M599" s="7" t="n">
        <f aca="false">E599*D599*G599/L599</f>
        <v>5871144821.66407</v>
      </c>
      <c r="N599" s="7" t="n">
        <f aca="false">0.332*SQRT(J599)*POWER(K599,-2/3)/SQRT(M599)</f>
        <v>3.09394207478736E-006</v>
      </c>
      <c r="O599" s="7" t="n">
        <f aca="false">C599+0.85*D599*D599/2/F599</f>
        <v>24624.5106467662</v>
      </c>
      <c r="P599" s="7" t="n">
        <f aca="false">N599*E599*D599*F599*(O599-H599)</f>
        <v>1021654.26820277</v>
      </c>
      <c r="Q599" s="7" t="n">
        <f aca="false">0.00001827*((291.15+120)/(H599+120))*POWER(H599/291.15,3/2)</f>
        <v>1.87066595305024E-005</v>
      </c>
      <c r="R599" s="7" t="n">
        <f aca="false">B599/287/H599</f>
        <v>1.17682926829268</v>
      </c>
      <c r="S599" s="7" t="n">
        <f aca="false">POWER(H599/O599,0.4)*POWER(1+POWER(K599,1/3)*(0.2)*A599*A599,0.11)</f>
        <v>0.293242425579545</v>
      </c>
      <c r="T599" s="7" t="n">
        <f aca="false">0.0296*POWER(K599,0.43)*POWER(R599*D599,0.8)*POWER(Q599,0.2)*F599*(O599-H599)/K599*S599/POWER(G599,0.2)</f>
        <v>29842238.6087904</v>
      </c>
      <c r="U599" s="0" t="n">
        <v>4.1154</v>
      </c>
    </row>
    <row r="600" customFormat="false" ht="17.35" hidden="false" customHeight="false" outlineLevel="0" collapsed="false">
      <c r="A600" s="6" t="n">
        <v>27</v>
      </c>
      <c r="B600" s="7" t="n">
        <v>101325</v>
      </c>
      <c r="C600" s="6" t="n">
        <v>198.64</v>
      </c>
      <c r="D600" s="6" t="n">
        <v>7600</v>
      </c>
      <c r="E600" s="8" t="n">
        <f aca="false">B600/287/C600</f>
        <v>1.77732974470301</v>
      </c>
      <c r="F600" s="7" t="n">
        <v>1005</v>
      </c>
      <c r="G600" s="0" t="n">
        <v>5.72637</v>
      </c>
      <c r="H600" s="7" t="n">
        <v>300</v>
      </c>
      <c r="I600" s="8" t="n">
        <f aca="false">0.5+0.039*A600*A600+0.5*H600/C600</f>
        <v>29.6861349174386</v>
      </c>
      <c r="J600" s="8" t="n">
        <f aca="false">POWER(I600,-1/3)</f>
        <v>0.322960033189855</v>
      </c>
      <c r="K600" s="7" t="n">
        <v>0.71</v>
      </c>
      <c r="L600" s="8" t="n">
        <f aca="false">0.00001827*((291.15+120)/(C600+120))*POWER(C600/291.15,3/2)</f>
        <v>1.32850568346379E-005</v>
      </c>
      <c r="M600" s="7" t="n">
        <f aca="false">E600*D600*G600/L600</f>
        <v>5822340371.7518</v>
      </c>
      <c r="N600" s="7" t="n">
        <f aca="false">0.332*SQRT(J600)*POWER(K600,-2/3)/SQRT(M600)</f>
        <v>3.10688214903142E-006</v>
      </c>
      <c r="O600" s="7" t="n">
        <f aca="false">C600+0.85*D600*D600/2/F600</f>
        <v>24624.5106467662</v>
      </c>
      <c r="P600" s="7" t="n">
        <f aca="false">N600*E600*D600*F600*(O600-H600)</f>
        <v>1025927.22540841</v>
      </c>
      <c r="Q600" s="7" t="n">
        <f aca="false">0.00001827*((291.15+120)/(H600+120))*POWER(H600/291.15,3/2)</f>
        <v>1.87066595305024E-005</v>
      </c>
      <c r="R600" s="7" t="n">
        <f aca="false">B600/287/H600</f>
        <v>1.17682926829268</v>
      </c>
      <c r="S600" s="7" t="n">
        <f aca="false">POWER(H600/O600,0.4)*POWER(1+POWER(K600,1/3)*(0.2)*A600*A600,0.11)</f>
        <v>0.293242425579545</v>
      </c>
      <c r="T600" s="7" t="n">
        <f aca="false">0.0296*POWER(K600,0.43)*POWER(R600*D600,0.8)*POWER(Q600,0.2)*F600*(O600-H600)/K600*S600/POWER(G600,0.2)</f>
        <v>29892100.8659583</v>
      </c>
      <c r="U600" s="0" t="n">
        <v>4.1188</v>
      </c>
    </row>
    <row r="601" customFormat="false" ht="17.35" hidden="false" customHeight="false" outlineLevel="0" collapsed="false">
      <c r="A601" s="6" t="n">
        <v>27</v>
      </c>
      <c r="B601" s="7" t="n">
        <v>101325</v>
      </c>
      <c r="C601" s="6" t="n">
        <v>198.64</v>
      </c>
      <c r="D601" s="6" t="n">
        <v>7600</v>
      </c>
      <c r="E601" s="8" t="n">
        <f aca="false">B601/287/C601</f>
        <v>1.77732974470301</v>
      </c>
      <c r="F601" s="7" t="n">
        <v>1005</v>
      </c>
      <c r="G601" s="0" t="n">
        <v>5.67921</v>
      </c>
      <c r="H601" s="7" t="n">
        <v>300</v>
      </c>
      <c r="I601" s="8" t="n">
        <f aca="false">0.5+0.039*A601*A601+0.5*H601/C601</f>
        <v>29.6861349174386</v>
      </c>
      <c r="J601" s="8" t="n">
        <f aca="false">POWER(I601,-1/3)</f>
        <v>0.322960033189855</v>
      </c>
      <c r="K601" s="7" t="n">
        <v>0.71</v>
      </c>
      <c r="L601" s="8" t="n">
        <f aca="false">0.00001827*((291.15+120)/(C601+120))*POWER(C601/291.15,3/2)</f>
        <v>1.32850568346379E-005</v>
      </c>
      <c r="M601" s="7" t="n">
        <f aca="false">E601*D601*G601/L601</f>
        <v>5774389999.713</v>
      </c>
      <c r="N601" s="7" t="n">
        <f aca="false">0.332*SQRT(J601)*POWER(K601,-2/3)/SQRT(M601)</f>
        <v>3.11975521085768E-006</v>
      </c>
      <c r="O601" s="7" t="n">
        <f aca="false">C601+0.85*D601*D601/2/F601</f>
        <v>24624.5106467662</v>
      </c>
      <c r="P601" s="7" t="n">
        <f aca="false">N601*E601*D601*F601*(O601-H601)</f>
        <v>1030178.05436439</v>
      </c>
      <c r="Q601" s="7" t="n">
        <f aca="false">0.00001827*((291.15+120)/(H601+120))*POWER(H601/291.15,3/2)</f>
        <v>1.87066595305024E-005</v>
      </c>
      <c r="R601" s="7" t="n">
        <f aca="false">B601/287/H601</f>
        <v>1.17682926829268</v>
      </c>
      <c r="S601" s="7" t="n">
        <f aca="false">POWER(H601/O601,0.4)*POWER(1+POWER(K601,1/3)*(0.2)*A601*A601,0.11)</f>
        <v>0.293242425579545</v>
      </c>
      <c r="T601" s="7" t="n">
        <f aca="false">0.0296*POWER(K601,0.43)*POWER(R601*D601,0.8)*POWER(Q601,0.2)*F601*(O601-H601)/K601*S601/POWER(G601,0.2)</f>
        <v>29941581.4166062</v>
      </c>
      <c r="U601" s="0" t="n">
        <v>4.1223</v>
      </c>
    </row>
    <row r="602" customFormat="false" ht="17.35" hidden="false" customHeight="false" outlineLevel="0" collapsed="false">
      <c r="A602" s="6" t="n">
        <v>27</v>
      </c>
      <c r="B602" s="7" t="n">
        <v>101325</v>
      </c>
      <c r="C602" s="6" t="n">
        <v>198.64</v>
      </c>
      <c r="D602" s="6" t="n">
        <v>7600</v>
      </c>
      <c r="E602" s="8" t="n">
        <f aca="false">B602/287/C602</f>
        <v>1.77732974470301</v>
      </c>
      <c r="F602" s="7" t="n">
        <v>1005</v>
      </c>
      <c r="G602" s="0" t="n">
        <v>5.63292</v>
      </c>
      <c r="H602" s="7" t="n">
        <v>300</v>
      </c>
      <c r="I602" s="8" t="n">
        <f aca="false">0.5+0.039*A602*A602+0.5*H602/C602</f>
        <v>29.6861349174386</v>
      </c>
      <c r="J602" s="8" t="n">
        <f aca="false">POWER(I602,-1/3)</f>
        <v>0.322960033189855</v>
      </c>
      <c r="K602" s="7" t="n">
        <v>0.71</v>
      </c>
      <c r="L602" s="8" t="n">
        <f aca="false">0.00001827*((291.15+120)/(C602+120))*POWER(C602/291.15,3/2)</f>
        <v>1.32850568346379E-005</v>
      </c>
      <c r="M602" s="7" t="n">
        <f aca="false">E602*D602*G602/L602</f>
        <v>5727324208.32887</v>
      </c>
      <c r="N602" s="7" t="n">
        <f aca="false">0.332*SQRT(J602)*POWER(K602,-2/3)/SQRT(M602)</f>
        <v>3.13254768728551E-006</v>
      </c>
      <c r="O602" s="7" t="n">
        <f aca="false">C602+0.85*D602*D602/2/F602</f>
        <v>24624.5106467662</v>
      </c>
      <c r="P602" s="7" t="n">
        <f aca="false">N602*E602*D602*F602*(O602-H602)</f>
        <v>1034402.27312074</v>
      </c>
      <c r="Q602" s="7" t="n">
        <f aca="false">0.00001827*((291.15+120)/(H602+120))*POWER(H602/291.15,3/2)</f>
        <v>1.87066595305024E-005</v>
      </c>
      <c r="R602" s="7" t="n">
        <f aca="false">B602/287/H602</f>
        <v>1.17682926829268</v>
      </c>
      <c r="S602" s="7" t="n">
        <f aca="false">POWER(H602/O602,0.4)*POWER(1+POWER(K602,1/3)*(0.2)*A602*A602,0.11)</f>
        <v>0.293242425579545</v>
      </c>
      <c r="T602" s="7" t="n">
        <f aca="false">0.0296*POWER(K602,0.43)*POWER(R602*D602,0.8)*POWER(Q602,0.2)*F602*(O602-H602)/K602*S602/POWER(G602,0.2)</f>
        <v>29990631.0116704</v>
      </c>
      <c r="U602" s="0" t="n">
        <v>4.1257</v>
      </c>
    </row>
    <row r="603" customFormat="false" ht="17.35" hidden="false" customHeight="false" outlineLevel="0" collapsed="false">
      <c r="A603" s="6" t="n">
        <v>27</v>
      </c>
      <c r="B603" s="7" t="n">
        <v>101325</v>
      </c>
      <c r="C603" s="6" t="n">
        <v>198.64</v>
      </c>
      <c r="D603" s="6" t="n">
        <v>7600</v>
      </c>
      <c r="E603" s="8" t="n">
        <f aca="false">B603/287/C603</f>
        <v>1.77732974470301</v>
      </c>
      <c r="F603" s="7" t="n">
        <v>1005</v>
      </c>
      <c r="G603" s="0" t="n">
        <v>5.58745</v>
      </c>
      <c r="H603" s="7" t="n">
        <v>300</v>
      </c>
      <c r="I603" s="8" t="n">
        <f aca="false">0.5+0.039*A603*A603+0.5*H603/C603</f>
        <v>29.6861349174386</v>
      </c>
      <c r="J603" s="8" t="n">
        <f aca="false">POWER(I603,-1/3)</f>
        <v>0.322960033189855</v>
      </c>
      <c r="K603" s="7" t="n">
        <v>0.71</v>
      </c>
      <c r="L603" s="8" t="n">
        <f aca="false">0.00001827*((291.15+120)/(C603+120))*POWER(C603/291.15,3/2)</f>
        <v>1.32850568346379E-005</v>
      </c>
      <c r="M603" s="7" t="n">
        <f aca="false">E603*D603*G603/L603</f>
        <v>5681092159.63073</v>
      </c>
      <c r="N603" s="7" t="n">
        <f aca="false">0.332*SQRT(J603)*POWER(K603,-2/3)/SQRT(M603)</f>
        <v>3.1452680098644E-006</v>
      </c>
      <c r="O603" s="7" t="n">
        <f aca="false">C603+0.85*D603*D603/2/F603</f>
        <v>24624.5106467662</v>
      </c>
      <c r="P603" s="7" t="n">
        <f aca="false">N603*E603*D603*F603*(O603-H603)</f>
        <v>1038602.66586938</v>
      </c>
      <c r="Q603" s="7" t="n">
        <f aca="false">0.00001827*((291.15+120)/(H603+120))*POWER(H603/291.15,3/2)</f>
        <v>1.87066595305024E-005</v>
      </c>
      <c r="R603" s="7" t="n">
        <f aca="false">B603/287/H603</f>
        <v>1.17682926829268</v>
      </c>
      <c r="S603" s="7" t="n">
        <f aca="false">POWER(H603/O603,0.4)*POWER(1+POWER(K603,1/3)*(0.2)*A603*A603,0.11)</f>
        <v>0.293242425579545</v>
      </c>
      <c r="T603" s="7" t="n">
        <f aca="false">0.0296*POWER(K603,0.43)*POWER(R603*D603,0.8)*POWER(Q603,0.2)*F603*(O603-H603)/K603*S603/POWER(G603,0.2)</f>
        <v>30039284.9263292</v>
      </c>
      <c r="U603" s="0" t="n">
        <v>4.1291</v>
      </c>
    </row>
    <row r="604" customFormat="false" ht="17.35" hidden="false" customHeight="false" outlineLevel="0" collapsed="false">
      <c r="A604" s="6" t="n">
        <v>27</v>
      </c>
      <c r="B604" s="7" t="n">
        <v>101325</v>
      </c>
      <c r="C604" s="6" t="n">
        <v>198.64</v>
      </c>
      <c r="D604" s="6" t="n">
        <v>7600</v>
      </c>
      <c r="E604" s="8" t="n">
        <f aca="false">B604/287/C604</f>
        <v>1.77732974470301</v>
      </c>
      <c r="F604" s="7" t="n">
        <v>1005</v>
      </c>
      <c r="G604" s="0" t="n">
        <v>5.54278</v>
      </c>
      <c r="H604" s="7" t="n">
        <v>300</v>
      </c>
      <c r="I604" s="8" t="n">
        <f aca="false">0.5+0.039*A604*A604+0.5*H604/C604</f>
        <v>29.6861349174386</v>
      </c>
      <c r="J604" s="8" t="n">
        <f aca="false">POWER(I604,-1/3)</f>
        <v>0.322960033189855</v>
      </c>
      <c r="K604" s="7" t="n">
        <v>0.71</v>
      </c>
      <c r="L604" s="8" t="n">
        <f aca="false">0.00001827*((291.15+120)/(C604+120))*POWER(C604/291.15,3/2)</f>
        <v>1.32850568346379E-005</v>
      </c>
      <c r="M604" s="7" t="n">
        <f aca="false">E604*D604*G604/L604</f>
        <v>5635673518.43113</v>
      </c>
      <c r="N604" s="7" t="n">
        <f aca="false">0.332*SQRT(J604)*POWER(K604,-2/3)/SQRT(M604)</f>
        <v>3.1579166430131E-006</v>
      </c>
      <c r="O604" s="7" t="n">
        <f aca="false">C604+0.85*D604*D604/2/F604</f>
        <v>24624.5106467662</v>
      </c>
      <c r="P604" s="7" t="n">
        <f aca="false">N604*E604*D604*F604*(O604-H604)</f>
        <v>1042779.38596657</v>
      </c>
      <c r="Q604" s="7" t="n">
        <f aca="false">0.00001827*((291.15+120)/(H604+120))*POWER(H604/291.15,3/2)</f>
        <v>1.87066595305024E-005</v>
      </c>
      <c r="R604" s="7" t="n">
        <f aca="false">B604/287/H604</f>
        <v>1.17682926829268</v>
      </c>
      <c r="S604" s="7" t="n">
        <f aca="false">POWER(H604/O604,0.4)*POWER(1+POWER(K604,1/3)*(0.2)*A604*A604,0.11)</f>
        <v>0.293242425579545</v>
      </c>
      <c r="T604" s="7" t="n">
        <f aca="false">0.0296*POWER(K604,0.43)*POWER(R604*D604,0.8)*POWER(Q604,0.2)*F604*(O604-H604)/K604*S604/POWER(G604,0.2)</f>
        <v>30087547.7107984</v>
      </c>
      <c r="U604" s="0" t="n">
        <v>4.1326</v>
      </c>
    </row>
    <row r="605" customFormat="false" ht="17.35" hidden="false" customHeight="false" outlineLevel="0" collapsed="false">
      <c r="A605" s="6" t="n">
        <v>27</v>
      </c>
      <c r="B605" s="7" t="n">
        <v>101325</v>
      </c>
      <c r="C605" s="6" t="n">
        <v>198.64</v>
      </c>
      <c r="D605" s="6" t="n">
        <v>7600</v>
      </c>
      <c r="E605" s="8" t="n">
        <f aca="false">B605/287/C605</f>
        <v>1.77732974470301</v>
      </c>
      <c r="F605" s="7" t="n">
        <v>1005</v>
      </c>
      <c r="G605" s="0" t="n">
        <v>5.49895</v>
      </c>
      <c r="H605" s="7" t="n">
        <v>300</v>
      </c>
      <c r="I605" s="8" t="n">
        <f aca="false">0.5+0.039*A605*A605+0.5*H605/C605</f>
        <v>29.6861349174386</v>
      </c>
      <c r="J605" s="8" t="n">
        <f aca="false">POWER(I605,-1/3)</f>
        <v>0.322960033189855</v>
      </c>
      <c r="K605" s="7" t="n">
        <v>0.71</v>
      </c>
      <c r="L605" s="8" t="n">
        <f aca="false">0.00001827*((291.15+120)/(C605+120))*POWER(C605/291.15,3/2)</f>
        <v>1.32850568346379E-005</v>
      </c>
      <c r="M605" s="7" t="n">
        <f aca="false">E605*D605*G605/L605</f>
        <v>5591108955.10499</v>
      </c>
      <c r="N605" s="7" t="n">
        <f aca="false">0.332*SQRT(J605)*POWER(K605,-2/3)/SQRT(M605)</f>
        <v>3.17047692944107E-006</v>
      </c>
      <c r="O605" s="7" t="n">
        <f aca="false">C605+0.85*D605*D605/2/F605</f>
        <v>24624.5106467662</v>
      </c>
      <c r="P605" s="7" t="n">
        <f aca="false">N605*E605*D605*F605*(O605-H605)</f>
        <v>1046926.93298872</v>
      </c>
      <c r="Q605" s="7" t="n">
        <f aca="false">0.00001827*((291.15+120)/(H605+120))*POWER(H605/291.15,3/2)</f>
        <v>1.87066595305024E-005</v>
      </c>
      <c r="R605" s="7" t="n">
        <f aca="false">B605/287/H605</f>
        <v>1.17682926829268</v>
      </c>
      <c r="S605" s="7" t="n">
        <f aca="false">POWER(H605/O605,0.4)*POWER(1+POWER(K605,1/3)*(0.2)*A605*A605,0.11)</f>
        <v>0.293242425579545</v>
      </c>
      <c r="T605" s="7" t="n">
        <f aca="false">0.0296*POWER(K605,0.43)*POWER(R605*D605,0.8)*POWER(Q605,0.2)*F605*(O605-H605)/K605*S605/POWER(G605,0.2)</f>
        <v>30135358.7567086</v>
      </c>
      <c r="U605" s="0" t="n">
        <v>4.136</v>
      </c>
    </row>
    <row r="606" customFormat="false" ht="17.35" hidden="false" customHeight="false" outlineLevel="0" collapsed="false">
      <c r="A606" s="6" t="n">
        <v>27</v>
      </c>
      <c r="B606" s="7" t="n">
        <v>101325</v>
      </c>
      <c r="C606" s="6" t="n">
        <v>198.64</v>
      </c>
      <c r="D606" s="6" t="n">
        <v>7600</v>
      </c>
      <c r="E606" s="8" t="n">
        <f aca="false">B606/287/C606</f>
        <v>1.77732974470301</v>
      </c>
      <c r="F606" s="7" t="n">
        <v>1005</v>
      </c>
      <c r="G606" s="0" t="n">
        <v>5.4559</v>
      </c>
      <c r="H606" s="7" t="n">
        <v>300</v>
      </c>
      <c r="I606" s="8" t="n">
        <f aca="false">0.5+0.039*A606*A606+0.5*H606/C606</f>
        <v>29.6861349174386</v>
      </c>
      <c r="J606" s="8" t="n">
        <f aca="false">POWER(I606,-1/3)</f>
        <v>0.322960033189855</v>
      </c>
      <c r="K606" s="7" t="n">
        <v>0.71</v>
      </c>
      <c r="L606" s="8" t="n">
        <f aca="false">0.00001827*((291.15+120)/(C606+120))*POWER(C606/291.15,3/2)</f>
        <v>1.32850568346379E-005</v>
      </c>
      <c r="M606" s="7" t="n">
        <f aca="false">E606*D606*G606/L606</f>
        <v>5547337464.08993</v>
      </c>
      <c r="N606" s="7" t="n">
        <f aca="false">0.332*SQRT(J606)*POWER(K606,-2/3)/SQRT(M606)</f>
        <v>3.18296074015795E-006</v>
      </c>
      <c r="O606" s="7" t="n">
        <f aca="false">C606+0.85*D606*D606/2/F606</f>
        <v>24624.5106467662</v>
      </c>
      <c r="P606" s="7" t="n">
        <f aca="false">N606*E606*D606*F606*(O606-H606)</f>
        <v>1051049.22687595</v>
      </c>
      <c r="Q606" s="7" t="n">
        <f aca="false">0.00001827*((291.15+120)/(H606+120))*POWER(H606/291.15,3/2)</f>
        <v>1.87066595305024E-005</v>
      </c>
      <c r="R606" s="7" t="n">
        <f aca="false">B606/287/H606</f>
        <v>1.17682926829268</v>
      </c>
      <c r="S606" s="7" t="n">
        <f aca="false">POWER(H606/O606,0.4)*POWER(1+POWER(K606,1/3)*(0.2)*A606*A606,0.11)</f>
        <v>0.293242425579545</v>
      </c>
      <c r="T606" s="7" t="n">
        <f aca="false">0.0296*POWER(K606,0.43)*POWER(R606*D606,0.8)*POWER(Q606,0.2)*F606*(O606-H606)/K606*S606/POWER(G606,0.2)</f>
        <v>30182766.2175603</v>
      </c>
      <c r="U606" s="0" t="n">
        <v>4.1394</v>
      </c>
    </row>
    <row r="607" customFormat="false" ht="17.35" hidden="false" customHeight="false" outlineLevel="0" collapsed="false">
      <c r="A607" s="6" t="n">
        <v>27</v>
      </c>
      <c r="B607" s="7" t="n">
        <v>101325</v>
      </c>
      <c r="C607" s="6" t="n">
        <v>198.64</v>
      </c>
      <c r="D607" s="6" t="n">
        <v>7600</v>
      </c>
      <c r="E607" s="8" t="n">
        <f aca="false">B607/287/C607</f>
        <v>1.77732974470301</v>
      </c>
      <c r="F607" s="7" t="n">
        <v>1005</v>
      </c>
      <c r="G607" s="0" t="n">
        <v>5.41364</v>
      </c>
      <c r="H607" s="7" t="n">
        <v>300</v>
      </c>
      <c r="I607" s="8" t="n">
        <f aca="false">0.5+0.039*A607*A607+0.5*H607/C607</f>
        <v>29.6861349174386</v>
      </c>
      <c r="J607" s="8" t="n">
        <f aca="false">POWER(I607,-1/3)</f>
        <v>0.322960033189855</v>
      </c>
      <c r="K607" s="7" t="n">
        <v>0.71</v>
      </c>
      <c r="L607" s="8" t="n">
        <f aca="false">0.00001827*((291.15+120)/(C607+120))*POWER(C607/291.15,3/2)</f>
        <v>1.32850568346379E-005</v>
      </c>
      <c r="M607" s="7" t="n">
        <f aca="false">E607*D607*G607/L607</f>
        <v>5504369212.97968</v>
      </c>
      <c r="N607" s="7" t="n">
        <f aca="false">0.332*SQRT(J607)*POWER(K607,-2/3)/SQRT(M607)</f>
        <v>3.19536001619871E-006</v>
      </c>
      <c r="O607" s="7" t="n">
        <f aca="false">C607+0.85*D607*D607/2/F607</f>
        <v>24624.5106467662</v>
      </c>
      <c r="P607" s="7" t="n">
        <f aca="false">N607*E607*D607*F607*(O607-H607)</f>
        <v>1055143.60646789</v>
      </c>
      <c r="Q607" s="7" t="n">
        <f aca="false">0.00001827*((291.15+120)/(H607+120))*POWER(H607/291.15,3/2)</f>
        <v>1.87066595305024E-005</v>
      </c>
      <c r="R607" s="7" t="n">
        <f aca="false">B607/287/H607</f>
        <v>1.17682926829268</v>
      </c>
      <c r="S607" s="7" t="n">
        <f aca="false">POWER(H607/O607,0.4)*POWER(1+POWER(K607,1/3)*(0.2)*A607*A607,0.11)</f>
        <v>0.293242425579545</v>
      </c>
      <c r="T607" s="7" t="n">
        <f aca="false">0.0296*POWER(K607,0.43)*POWER(R607*D607,0.8)*POWER(Q607,0.2)*F607*(O607-H607)/K607*S607/POWER(G607,0.2)</f>
        <v>30229742.3538394</v>
      </c>
      <c r="U607" s="0" t="n">
        <v>4.1429</v>
      </c>
    </row>
    <row r="608" customFormat="false" ht="17.35" hidden="false" customHeight="false" outlineLevel="0" collapsed="false">
      <c r="A608" s="6" t="n">
        <v>27</v>
      </c>
      <c r="B608" s="7" t="n">
        <v>101325</v>
      </c>
      <c r="C608" s="6" t="n">
        <v>198.64</v>
      </c>
      <c r="D608" s="6" t="n">
        <v>7600</v>
      </c>
      <c r="E608" s="8" t="n">
        <f aca="false">B608/287/C608</f>
        <v>1.77732974470301</v>
      </c>
      <c r="F608" s="7" t="n">
        <v>1005</v>
      </c>
      <c r="G608" s="0" t="n">
        <v>5.37213</v>
      </c>
      <c r="H608" s="7" t="n">
        <v>300</v>
      </c>
      <c r="I608" s="8" t="n">
        <f aca="false">0.5+0.039*A608*A608+0.5*H608/C608</f>
        <v>29.6861349174386</v>
      </c>
      <c r="J608" s="8" t="n">
        <f aca="false">POWER(I608,-1/3)</f>
        <v>0.322960033189855</v>
      </c>
      <c r="K608" s="7" t="n">
        <v>0.71</v>
      </c>
      <c r="L608" s="8" t="n">
        <f aca="false">0.00001827*((291.15+120)/(C608+120))*POWER(C608/291.15,3/2)</f>
        <v>1.32850568346379E-005</v>
      </c>
      <c r="M608" s="7" t="n">
        <f aca="false">E608*D608*G608/L608</f>
        <v>5462163531.3993</v>
      </c>
      <c r="N608" s="7" t="n">
        <f aca="false">0.332*SQRT(J608)*POWER(K608,-2/3)/SQRT(M608)</f>
        <v>3.20768140045825E-006</v>
      </c>
      <c r="O608" s="7" t="n">
        <f aca="false">C608+0.85*D608*D608/2/F608</f>
        <v>24624.5106467662</v>
      </c>
      <c r="P608" s="7" t="n">
        <f aca="false">N608*E608*D608*F608*(O608-H608)</f>
        <v>1059212.26532272</v>
      </c>
      <c r="Q608" s="7" t="n">
        <f aca="false">0.00001827*((291.15+120)/(H608+120))*POWER(H608/291.15,3/2)</f>
        <v>1.87066595305024E-005</v>
      </c>
      <c r="R608" s="7" t="n">
        <f aca="false">B608/287/H608</f>
        <v>1.17682926829268</v>
      </c>
      <c r="S608" s="7" t="n">
        <f aca="false">POWER(H608/O608,0.4)*POWER(1+POWER(K608,1/3)*(0.2)*A608*A608,0.11)</f>
        <v>0.293242425579545</v>
      </c>
      <c r="T608" s="7" t="n">
        <f aca="false">0.0296*POWER(K608,0.43)*POWER(R608*D608,0.8)*POWER(Q608,0.2)*F608*(O608-H608)/K608*S608/POWER(G608,0.2)</f>
        <v>30276315.1688019</v>
      </c>
      <c r="U608" s="0" t="n">
        <v>4.1463</v>
      </c>
    </row>
    <row r="609" customFormat="false" ht="17.35" hidden="false" customHeight="false" outlineLevel="0" collapsed="false">
      <c r="A609" s="6" t="n">
        <v>27</v>
      </c>
      <c r="B609" s="7" t="n">
        <v>101325</v>
      </c>
      <c r="C609" s="6" t="n">
        <v>198.64</v>
      </c>
      <c r="D609" s="6" t="n">
        <v>7600</v>
      </c>
      <c r="E609" s="8" t="n">
        <f aca="false">B609/287/C609</f>
        <v>1.77732974470301</v>
      </c>
      <c r="F609" s="7" t="n">
        <v>1005</v>
      </c>
      <c r="G609" s="0" t="n">
        <v>5.3314</v>
      </c>
      <c r="H609" s="7" t="n">
        <v>300</v>
      </c>
      <c r="I609" s="8" t="n">
        <f aca="false">0.5+0.039*A609*A609+0.5*H609/C609</f>
        <v>29.6861349174386</v>
      </c>
      <c r="J609" s="8" t="n">
        <f aca="false">POWER(I609,-1/3)</f>
        <v>0.322960033189855</v>
      </c>
      <c r="K609" s="7" t="n">
        <v>0.71</v>
      </c>
      <c r="L609" s="8" t="n">
        <f aca="false">0.00001827*((291.15+120)/(C609+120))*POWER(C609/291.15,3/2)</f>
        <v>1.32850568346379E-005</v>
      </c>
      <c r="M609" s="7" t="n">
        <f aca="false">E609*D609*G609/L609</f>
        <v>5420750922.13</v>
      </c>
      <c r="N609" s="7" t="n">
        <f aca="false">0.332*SQRT(J609)*POWER(K609,-2/3)/SQRT(M609)</f>
        <v>3.21991086029542E-006</v>
      </c>
      <c r="O609" s="7" t="n">
        <f aca="false">C609+0.85*D609*D609/2/F609</f>
        <v>24624.5106467662</v>
      </c>
      <c r="P609" s="7" t="n">
        <f aca="false">N609*E609*D609*F609*(O609-H609)</f>
        <v>1063250.56970543</v>
      </c>
      <c r="Q609" s="7" t="n">
        <f aca="false">0.00001827*((291.15+120)/(H609+120))*POWER(H609/291.15,3/2)</f>
        <v>1.87066595305024E-005</v>
      </c>
      <c r="R609" s="7" t="n">
        <f aca="false">B609/287/H609</f>
        <v>1.17682926829268</v>
      </c>
      <c r="S609" s="7" t="n">
        <f aca="false">POWER(H609/O609,0.4)*POWER(1+POWER(K609,1/3)*(0.2)*A609*A609,0.11)</f>
        <v>0.293242425579545</v>
      </c>
      <c r="T609" s="7" t="n">
        <f aca="false">0.0296*POWER(K609,0.43)*POWER(R609*D609,0.8)*POWER(Q609,0.2)*F609*(O609-H609)/K609*S609/POWER(G609,0.2)</f>
        <v>30322434.50534</v>
      </c>
      <c r="U609" s="0" t="n">
        <v>4.1497</v>
      </c>
    </row>
    <row r="610" customFormat="false" ht="17.35" hidden="false" customHeight="false" outlineLevel="0" collapsed="false">
      <c r="A610" s="6" t="n">
        <v>27</v>
      </c>
      <c r="B610" s="7" t="n">
        <v>101325</v>
      </c>
      <c r="C610" s="6" t="n">
        <v>198.64</v>
      </c>
      <c r="D610" s="6" t="n">
        <v>7600</v>
      </c>
      <c r="E610" s="8" t="n">
        <f aca="false">B610/287/C610</f>
        <v>1.77732974470301</v>
      </c>
      <c r="F610" s="7" t="n">
        <v>1005</v>
      </c>
      <c r="G610" s="0" t="n">
        <v>5.29142</v>
      </c>
      <c r="H610" s="7" t="n">
        <v>300</v>
      </c>
      <c r="I610" s="8" t="n">
        <f aca="false">0.5+0.039*A610*A610+0.5*H610/C610</f>
        <v>29.6861349174386</v>
      </c>
      <c r="J610" s="8" t="n">
        <f aca="false">POWER(I610,-1/3)</f>
        <v>0.322960033189855</v>
      </c>
      <c r="K610" s="7" t="n">
        <v>0.71</v>
      </c>
      <c r="L610" s="8" t="n">
        <f aca="false">0.00001827*((291.15+120)/(C610+120))*POWER(C610/291.15,3/2)</f>
        <v>1.32850568346379E-005</v>
      </c>
      <c r="M610" s="7" t="n">
        <f aca="false">E610*D610*G610/L610</f>
        <v>5380100882.39058</v>
      </c>
      <c r="N610" s="7" t="n">
        <f aca="false">0.332*SQRT(J610)*POWER(K610,-2/3)/SQRT(M610)</f>
        <v>3.23205219359214E-006</v>
      </c>
      <c r="O610" s="7" t="n">
        <f aca="false">C610+0.85*D610*D610/2/F610</f>
        <v>24624.5106467662</v>
      </c>
      <c r="P610" s="7" t="n">
        <f aca="false">N610*E610*D610*F610*(O610-H610)</f>
        <v>1067259.77371909</v>
      </c>
      <c r="Q610" s="7" t="n">
        <f aca="false">0.00001827*((291.15+120)/(H610+120))*POWER(H610/291.15,3/2)</f>
        <v>1.87066595305024E-005</v>
      </c>
      <c r="R610" s="7" t="n">
        <f aca="false">B610/287/H610</f>
        <v>1.17682926829268</v>
      </c>
      <c r="S610" s="7" t="n">
        <f aca="false">POWER(H610/O610,0.4)*POWER(1+POWER(K610,1/3)*(0.2)*A610*A610,0.11)</f>
        <v>0.293242425579545</v>
      </c>
      <c r="T610" s="7" t="n">
        <f aca="false">0.0296*POWER(K610,0.43)*POWER(R610*D610,0.8)*POWER(Q610,0.2)*F610*(O610-H610)/K610*S610/POWER(G610,0.2)</f>
        <v>30368117.6530077</v>
      </c>
      <c r="U610" s="0" t="n">
        <v>4.1532</v>
      </c>
    </row>
    <row r="611" customFormat="false" ht="17.35" hidden="false" customHeight="false" outlineLevel="0" collapsed="false">
      <c r="A611" s="6" t="n">
        <v>27</v>
      </c>
      <c r="B611" s="7" t="n">
        <v>101325</v>
      </c>
      <c r="C611" s="6" t="n">
        <v>198.64</v>
      </c>
      <c r="D611" s="6" t="n">
        <v>7600</v>
      </c>
      <c r="E611" s="8" t="n">
        <f aca="false">B611/287/C611</f>
        <v>1.77732974470301</v>
      </c>
      <c r="F611" s="7" t="n">
        <v>1005</v>
      </c>
      <c r="G611" s="0" t="n">
        <v>5.25217</v>
      </c>
      <c r="H611" s="7" t="n">
        <v>300</v>
      </c>
      <c r="I611" s="8" t="n">
        <f aca="false">0.5+0.039*A611*A611+0.5*H611/C611</f>
        <v>29.6861349174386</v>
      </c>
      <c r="J611" s="8" t="n">
        <f aca="false">POWER(I611,-1/3)</f>
        <v>0.322960033189855</v>
      </c>
      <c r="K611" s="7" t="n">
        <v>0.71</v>
      </c>
      <c r="L611" s="8" t="n">
        <f aca="false">0.00001827*((291.15+120)/(C611+120))*POWER(C611/291.15,3/2)</f>
        <v>1.32850568346379E-005</v>
      </c>
      <c r="M611" s="7" t="n">
        <f aca="false">E611*D611*G611/L611</f>
        <v>5340193076.99357</v>
      </c>
      <c r="N611" s="7" t="n">
        <f aca="false">0.332*SQRT(J611)*POWER(K611,-2/3)/SQRT(M611)</f>
        <v>3.24410644205482E-006</v>
      </c>
      <c r="O611" s="7" t="n">
        <f aca="false">C611+0.85*D611*D611/2/F611</f>
        <v>24624.5106467662</v>
      </c>
      <c r="P611" s="7" t="n">
        <f aca="false">N611*E611*D611*F611*(O611-H611)</f>
        <v>1071240.2213468</v>
      </c>
      <c r="Q611" s="7" t="n">
        <f aca="false">0.00001827*((291.15+120)/(H611+120))*POWER(H611/291.15,3/2)</f>
        <v>1.87066595305024E-005</v>
      </c>
      <c r="R611" s="7" t="n">
        <f aca="false">B611/287/H611</f>
        <v>1.17682926829268</v>
      </c>
      <c r="S611" s="7" t="n">
        <f aca="false">POWER(H611/O611,0.4)*POWER(1+POWER(K611,1/3)*(0.2)*A611*A611,0.11)</f>
        <v>0.293242425579545</v>
      </c>
      <c r="T611" s="7" t="n">
        <f aca="false">0.0296*POWER(K611,0.43)*POWER(R611*D611,0.8)*POWER(Q611,0.2)*F611*(O611-H611)/K611*S611/POWER(G611,0.2)</f>
        <v>30413371.3858314</v>
      </c>
      <c r="U611" s="0" t="n">
        <v>4.1566</v>
      </c>
    </row>
    <row r="612" customFormat="false" ht="17.35" hidden="false" customHeight="false" outlineLevel="0" collapsed="false">
      <c r="A612" s="6" t="n">
        <v>27</v>
      </c>
      <c r="B612" s="7" t="n">
        <v>101325</v>
      </c>
      <c r="C612" s="6" t="n">
        <v>198.64</v>
      </c>
      <c r="D612" s="6" t="n">
        <v>7600</v>
      </c>
      <c r="E612" s="8" t="n">
        <f aca="false">B612/287/C612</f>
        <v>1.77732974470301</v>
      </c>
      <c r="F612" s="7" t="n">
        <v>1005</v>
      </c>
      <c r="G612" s="0" t="n">
        <v>5.21366</v>
      </c>
      <c r="H612" s="7" t="n">
        <v>300</v>
      </c>
      <c r="I612" s="8" t="n">
        <f aca="false">0.5+0.039*A612*A612+0.5*H612/C612</f>
        <v>29.6861349174386</v>
      </c>
      <c r="J612" s="8" t="n">
        <f aca="false">POWER(I612,-1/3)</f>
        <v>0.322960033189855</v>
      </c>
      <c r="K612" s="7" t="n">
        <v>0.71</v>
      </c>
      <c r="L612" s="8" t="n">
        <f aca="false">0.00001827*((291.15+120)/(C612+120))*POWER(C612/291.15,3/2)</f>
        <v>1.32850568346379E-005</v>
      </c>
      <c r="M612" s="7" t="n">
        <f aca="false">E612*D612*G612/L612</f>
        <v>5301037673.53271</v>
      </c>
      <c r="N612" s="7" t="n">
        <f aca="false">0.332*SQRT(J612)*POWER(K612,-2/3)/SQRT(M612)</f>
        <v>3.25606547769447E-006</v>
      </c>
      <c r="O612" s="7" t="n">
        <f aca="false">C612+0.85*D612*D612/2/F612</f>
        <v>24624.5106467662</v>
      </c>
      <c r="P612" s="7" t="n">
        <f aca="false">N612*E612*D612*F612*(O612-H612)</f>
        <v>1075189.22863573</v>
      </c>
      <c r="Q612" s="7" t="n">
        <f aca="false">0.00001827*((291.15+120)/(H612+120))*POWER(H612/291.15,3/2)</f>
        <v>1.87066595305024E-005</v>
      </c>
      <c r="R612" s="7" t="n">
        <f aca="false">B612/287/H612</f>
        <v>1.17682926829268</v>
      </c>
      <c r="S612" s="7" t="n">
        <f aca="false">POWER(H612/O612,0.4)*POWER(1+POWER(K612,1/3)*(0.2)*A612*A612,0.11)</f>
        <v>0.293242425579545</v>
      </c>
      <c r="T612" s="7" t="n">
        <f aca="false">0.0296*POWER(K612,0.43)*POWER(R612*D612,0.8)*POWER(Q612,0.2)*F612*(O612-H612)/K612*S612/POWER(G612,0.2)</f>
        <v>30458168.0840658</v>
      </c>
      <c r="U612" s="0" t="n">
        <v>4.16</v>
      </c>
    </row>
    <row r="613" customFormat="false" ht="17.35" hidden="false" customHeight="false" outlineLevel="0" collapsed="false">
      <c r="A613" s="6" t="n">
        <v>27</v>
      </c>
      <c r="B613" s="7" t="n">
        <v>101325</v>
      </c>
      <c r="C613" s="6" t="n">
        <v>198.64</v>
      </c>
      <c r="D613" s="6" t="n">
        <v>7600</v>
      </c>
      <c r="E613" s="8" t="n">
        <f aca="false">B613/287/C613</f>
        <v>1.77732974470301</v>
      </c>
      <c r="F613" s="7" t="n">
        <v>1005</v>
      </c>
      <c r="G613" s="0" t="n">
        <v>5.17587</v>
      </c>
      <c r="H613" s="7" t="n">
        <v>300</v>
      </c>
      <c r="I613" s="8" t="n">
        <f aca="false">0.5+0.039*A613*A613+0.5*H613/C613</f>
        <v>29.6861349174386</v>
      </c>
      <c r="J613" s="8" t="n">
        <f aca="false">POWER(I613,-1/3)</f>
        <v>0.322960033189855</v>
      </c>
      <c r="K613" s="7" t="n">
        <v>0.71</v>
      </c>
      <c r="L613" s="8" t="n">
        <f aca="false">0.00001827*((291.15+120)/(C613+120))*POWER(C613/291.15,3/2)</f>
        <v>1.32850568346379E-005</v>
      </c>
      <c r="M613" s="7" t="n">
        <f aca="false">E613*D613*G613/L613</f>
        <v>5262614336.82053</v>
      </c>
      <c r="N613" s="7" t="n">
        <f aca="false">0.332*SQRT(J613)*POWER(K613,-2/3)/SQRT(M613)</f>
        <v>3.26793043313117E-006</v>
      </c>
      <c r="O613" s="7" t="n">
        <f aca="false">C613+0.85*D613*D613/2/F613</f>
        <v>24624.5106467662</v>
      </c>
      <c r="P613" s="7" t="n">
        <f aca="false">N613*E613*D613*F613*(O613-H613)</f>
        <v>1079107.16958967</v>
      </c>
      <c r="Q613" s="7" t="n">
        <f aca="false">0.00001827*((291.15+120)/(H613+120))*POWER(H613/291.15,3/2)</f>
        <v>1.87066595305024E-005</v>
      </c>
      <c r="R613" s="7" t="n">
        <f aca="false">B613/287/H613</f>
        <v>1.17682926829268</v>
      </c>
      <c r="S613" s="7" t="n">
        <f aca="false">POWER(H613/O613,0.4)*POWER(1+POWER(K613,1/3)*(0.2)*A613*A613,0.11)</f>
        <v>0.293242425579545</v>
      </c>
      <c r="T613" s="7" t="n">
        <f aca="false">0.0296*POWER(K613,0.43)*POWER(R613*D613,0.8)*POWER(Q613,0.2)*F613*(O613-H613)/K613*S613/POWER(G613,0.2)</f>
        <v>30502514.9210035</v>
      </c>
      <c r="U613" s="0" t="n">
        <v>4.1634</v>
      </c>
    </row>
    <row r="614" customFormat="false" ht="17.35" hidden="false" customHeight="false" outlineLevel="0" collapsed="false">
      <c r="A614" s="6" t="n">
        <v>27</v>
      </c>
      <c r="B614" s="7" t="n">
        <v>101325</v>
      </c>
      <c r="C614" s="6" t="n">
        <v>198.64</v>
      </c>
      <c r="D614" s="6" t="n">
        <v>7600</v>
      </c>
      <c r="E614" s="8" t="n">
        <f aca="false">B614/287/C614</f>
        <v>1.77732974470301</v>
      </c>
      <c r="F614" s="7" t="n">
        <v>1005</v>
      </c>
      <c r="G614" s="0" t="n">
        <v>5.13878</v>
      </c>
      <c r="H614" s="7" t="n">
        <v>300</v>
      </c>
      <c r="I614" s="8" t="n">
        <f aca="false">0.5+0.039*A614*A614+0.5*H614/C614</f>
        <v>29.6861349174386</v>
      </c>
      <c r="J614" s="8" t="n">
        <f aca="false">POWER(I614,-1/3)</f>
        <v>0.322960033189855</v>
      </c>
      <c r="K614" s="7" t="n">
        <v>0.71</v>
      </c>
      <c r="L614" s="8" t="n">
        <f aca="false">0.00001827*((291.15+120)/(C614+120))*POWER(C614/291.15,3/2)</f>
        <v>1.32850568346379E-005</v>
      </c>
      <c r="M614" s="7" t="n">
        <f aca="false">E614*D614*G614/L614</f>
        <v>5224902731.66958</v>
      </c>
      <c r="N614" s="7" t="n">
        <f aca="false">0.332*SQRT(J614)*POWER(K614,-2/3)/SQRT(M614)</f>
        <v>3.27970264527178E-006</v>
      </c>
      <c r="O614" s="7" t="n">
        <f aca="false">C614+0.85*D614*D614/2/F614</f>
        <v>24624.5106467662</v>
      </c>
      <c r="P614" s="7" t="n">
        <f aca="false">N614*E614*D614*F614*(O614-H614)</f>
        <v>1082994.48567023</v>
      </c>
      <c r="Q614" s="7" t="n">
        <f aca="false">0.00001827*((291.15+120)/(H614+120))*POWER(H614/291.15,3/2)</f>
        <v>1.87066595305024E-005</v>
      </c>
      <c r="R614" s="7" t="n">
        <f aca="false">B614/287/H614</f>
        <v>1.17682926829268</v>
      </c>
      <c r="S614" s="7" t="n">
        <f aca="false">POWER(H614/O614,0.4)*POWER(1+POWER(K614,1/3)*(0.2)*A614*A614,0.11)</f>
        <v>0.293242425579545</v>
      </c>
      <c r="T614" s="7" t="n">
        <f aca="false">0.0296*POWER(K614,0.43)*POWER(R614*D614,0.8)*POWER(Q614,0.2)*F614*(O614-H614)/K614*S614/POWER(G614,0.2)</f>
        <v>30546419.7428962</v>
      </c>
      <c r="U614" s="0" t="n">
        <v>4.1669</v>
      </c>
    </row>
    <row r="615" customFormat="false" ht="17.35" hidden="false" customHeight="false" outlineLevel="0" collapsed="false">
      <c r="A615" s="6" t="n">
        <v>27</v>
      </c>
      <c r="B615" s="7" t="n">
        <v>101325</v>
      </c>
      <c r="C615" s="6" t="n">
        <v>198.64</v>
      </c>
      <c r="D615" s="6" t="n">
        <v>7600</v>
      </c>
      <c r="E615" s="8" t="n">
        <f aca="false">B615/287/C615</f>
        <v>1.77732974470301</v>
      </c>
      <c r="F615" s="7" t="n">
        <v>1005</v>
      </c>
      <c r="G615" s="0" t="n">
        <v>5.10241</v>
      </c>
      <c r="H615" s="7" t="n">
        <v>300</v>
      </c>
      <c r="I615" s="8" t="n">
        <f aca="false">0.5+0.039*A615*A615+0.5*H615/C615</f>
        <v>29.6861349174386</v>
      </c>
      <c r="J615" s="8" t="n">
        <f aca="false">POWER(I615,-1/3)</f>
        <v>0.322960033189855</v>
      </c>
      <c r="K615" s="7" t="n">
        <v>0.71</v>
      </c>
      <c r="L615" s="8" t="n">
        <f aca="false">0.00001827*((291.15+120)/(C615+120))*POWER(C615/291.15,3/2)</f>
        <v>1.32850568346379E-005</v>
      </c>
      <c r="M615" s="7" t="n">
        <f aca="false">E615*D615*G615/L615</f>
        <v>5187923193.26731</v>
      </c>
      <c r="N615" s="7" t="n">
        <f aca="false">0.332*SQRT(J615)*POWER(K615,-2/3)/SQRT(M615)</f>
        <v>3.29137075674977E-006</v>
      </c>
      <c r="O615" s="7" t="n">
        <f aca="false">C615+0.85*D615*D615/2/F615</f>
        <v>24624.5106467662</v>
      </c>
      <c r="P615" s="7" t="n">
        <f aca="false">N615*E615*D615*F615*(O615-H615)</f>
        <v>1086847.42654799</v>
      </c>
      <c r="Q615" s="7" t="n">
        <f aca="false">0.00001827*((291.15+120)/(H615+120))*POWER(H615/291.15,3/2)</f>
        <v>1.87066595305024E-005</v>
      </c>
      <c r="R615" s="7" t="n">
        <f aca="false">B615/287/H615</f>
        <v>1.17682926829268</v>
      </c>
      <c r="S615" s="7" t="n">
        <f aca="false">POWER(H615/O615,0.4)*POWER(1+POWER(K615,1/3)*(0.2)*A615*A615,0.11)</f>
        <v>0.293242425579545</v>
      </c>
      <c r="T615" s="7" t="n">
        <f aca="false">0.0296*POWER(K615,0.43)*POWER(R615*D615,0.8)*POWER(Q615,0.2)*F615*(O615-H615)/K615*S615/POWER(G615,0.2)</f>
        <v>30589843.1117414</v>
      </c>
      <c r="U615" s="0" t="n">
        <v>4.1703</v>
      </c>
    </row>
    <row r="616" customFormat="false" ht="17.35" hidden="false" customHeight="false" outlineLevel="0" collapsed="false">
      <c r="A616" s="6" t="n">
        <v>27</v>
      </c>
      <c r="B616" s="7" t="n">
        <v>101325</v>
      </c>
      <c r="C616" s="6" t="n">
        <v>198.64</v>
      </c>
      <c r="D616" s="6" t="n">
        <v>7600</v>
      </c>
      <c r="E616" s="8" t="n">
        <f aca="false">B616/287/C616</f>
        <v>1.77732974470301</v>
      </c>
      <c r="F616" s="7" t="n">
        <v>1005</v>
      </c>
      <c r="G616" s="0" t="n">
        <v>5.06672</v>
      </c>
      <c r="H616" s="7" t="n">
        <v>300</v>
      </c>
      <c r="I616" s="8" t="n">
        <f aca="false">0.5+0.039*A616*A616+0.5*H616/C616</f>
        <v>29.6861349174386</v>
      </c>
      <c r="J616" s="8" t="n">
        <f aca="false">POWER(I616,-1/3)</f>
        <v>0.322960033189855</v>
      </c>
      <c r="K616" s="7" t="n">
        <v>0.71</v>
      </c>
      <c r="L616" s="8" t="n">
        <f aca="false">0.00001827*((291.15+120)/(C616+120))*POWER(C616/291.15,3/2)</f>
        <v>1.32850568346379E-005</v>
      </c>
      <c r="M616" s="7" t="n">
        <f aca="false">E616*D616*G616/L616</f>
        <v>5151635051.23879</v>
      </c>
      <c r="N616" s="7" t="n">
        <f aca="false">0.332*SQRT(J616)*POWER(K616,-2/3)/SQRT(M616)</f>
        <v>3.30294263013133E-006</v>
      </c>
      <c r="O616" s="7" t="n">
        <f aca="false">C616+0.85*D616*D616/2/F616</f>
        <v>24624.5106467662</v>
      </c>
      <c r="P616" s="7" t="n">
        <f aca="false">N616*E616*D616*F616*(O616-H616)</f>
        <v>1090668.58853021</v>
      </c>
      <c r="Q616" s="7" t="n">
        <f aca="false">0.00001827*((291.15+120)/(H616+120))*POWER(H616/291.15,3/2)</f>
        <v>1.87066595305024E-005</v>
      </c>
      <c r="R616" s="7" t="n">
        <f aca="false">B616/287/H616</f>
        <v>1.17682926829268</v>
      </c>
      <c r="S616" s="7" t="n">
        <f aca="false">POWER(H616/O616,0.4)*POWER(1+POWER(K616,1/3)*(0.2)*A616*A616,0.11)</f>
        <v>0.293242425579545</v>
      </c>
      <c r="T616" s="7" t="n">
        <f aca="false">0.0296*POWER(K616,0.43)*POWER(R616*D616,0.8)*POWER(Q616,0.2)*F616*(O616-H616)/K616*S616/POWER(G616,0.2)</f>
        <v>30632817.1981996</v>
      </c>
      <c r="U616" s="0" t="n">
        <v>4.1737</v>
      </c>
    </row>
    <row r="617" customFormat="false" ht="17.35" hidden="false" customHeight="false" outlineLevel="0" collapsed="false">
      <c r="A617" s="6" t="n">
        <v>27</v>
      </c>
      <c r="B617" s="7" t="n">
        <v>101325</v>
      </c>
      <c r="C617" s="6" t="n">
        <v>198.64</v>
      </c>
      <c r="D617" s="6" t="n">
        <v>7600</v>
      </c>
      <c r="E617" s="8" t="n">
        <f aca="false">B617/287/C617</f>
        <v>1.77732974470301</v>
      </c>
      <c r="F617" s="7" t="n">
        <v>1005</v>
      </c>
      <c r="G617" s="0" t="n">
        <v>5.03174</v>
      </c>
      <c r="H617" s="7" t="n">
        <v>300</v>
      </c>
      <c r="I617" s="8" t="n">
        <f aca="false">0.5+0.039*A617*A617+0.5*H617/C617</f>
        <v>29.6861349174386</v>
      </c>
      <c r="J617" s="8" t="n">
        <f aca="false">POWER(I617,-1/3)</f>
        <v>0.322960033189855</v>
      </c>
      <c r="K617" s="7" t="n">
        <v>0.71</v>
      </c>
      <c r="L617" s="8" t="n">
        <f aca="false">0.00001827*((291.15+120)/(C617+120))*POWER(C617/291.15,3/2)</f>
        <v>1.32850568346379E-005</v>
      </c>
      <c r="M617" s="7" t="n">
        <f aca="false">E617*D617*G617/L617</f>
        <v>5116068808.36523</v>
      </c>
      <c r="N617" s="7" t="n">
        <f aca="false">0.332*SQRT(J617)*POWER(K617,-2/3)/SQRT(M617)</f>
        <v>3.31440355902753E-006</v>
      </c>
      <c r="O617" s="7" t="n">
        <f aca="false">C617+0.85*D617*D617/2/F617</f>
        <v>24624.5106467662</v>
      </c>
      <c r="P617" s="7" t="n">
        <f aca="false">N617*E617*D617*F617*(O617-H617)</f>
        <v>1094453.11540283</v>
      </c>
      <c r="Q617" s="7" t="n">
        <f aca="false">0.00001827*((291.15+120)/(H617+120))*POWER(H617/291.15,3/2)</f>
        <v>1.87066595305024E-005</v>
      </c>
      <c r="R617" s="7" t="n">
        <f aca="false">B617/287/H617</f>
        <v>1.17682926829268</v>
      </c>
      <c r="S617" s="7" t="n">
        <f aca="false">POWER(H617/O617,0.4)*POWER(1+POWER(K617,1/3)*(0.2)*A617*A617,0.11)</f>
        <v>0.293242425579545</v>
      </c>
      <c r="T617" s="7" t="n">
        <f aca="false">0.0296*POWER(K617,0.43)*POWER(R617*D617,0.8)*POWER(Q617,0.2)*F617*(O617-H617)/K617*S617/POWER(G617,0.2)</f>
        <v>30675290.3245044</v>
      </c>
      <c r="U617" s="0" t="n">
        <v>4.1772</v>
      </c>
    </row>
    <row r="618" customFormat="false" ht="17.35" hidden="false" customHeight="false" outlineLevel="0" collapsed="false">
      <c r="A618" s="6" t="n">
        <v>27</v>
      </c>
      <c r="B618" s="7" t="n">
        <v>101325</v>
      </c>
      <c r="C618" s="6" t="n">
        <v>198.64</v>
      </c>
      <c r="D618" s="6" t="n">
        <v>7600</v>
      </c>
      <c r="E618" s="8" t="n">
        <f aca="false">B618/287/C618</f>
        <v>1.77732974470301</v>
      </c>
      <c r="F618" s="7" t="n">
        <v>1005</v>
      </c>
      <c r="G618" s="0" t="n">
        <v>4.99742</v>
      </c>
      <c r="H618" s="7" t="n">
        <v>300</v>
      </c>
      <c r="I618" s="8" t="n">
        <f aca="false">0.5+0.039*A618*A618+0.5*H618/C618</f>
        <v>29.6861349174386</v>
      </c>
      <c r="J618" s="8" t="n">
        <f aca="false">POWER(I618,-1/3)</f>
        <v>0.322960033189855</v>
      </c>
      <c r="K618" s="7" t="n">
        <v>0.71</v>
      </c>
      <c r="L618" s="8" t="n">
        <f aca="false">0.00001827*((291.15+120)/(C618+120))*POWER(C618/291.15,3/2)</f>
        <v>1.32850568346379E-005</v>
      </c>
      <c r="M618" s="7" t="n">
        <f aca="false">E618*D618*G618/L618</f>
        <v>5081173626.67796</v>
      </c>
      <c r="N618" s="7" t="n">
        <f aca="false">0.332*SQRT(J618)*POWER(K618,-2/3)/SQRT(M618)</f>
        <v>3.32576499168127E-006</v>
      </c>
      <c r="O618" s="7" t="n">
        <f aca="false">C618+0.85*D618*D618/2/F618</f>
        <v>24624.5106467662</v>
      </c>
      <c r="P618" s="7" t="n">
        <f aca="false">N618*E618*D618*F618*(O618-H618)</f>
        <v>1098204.78750367</v>
      </c>
      <c r="Q618" s="7" t="n">
        <f aca="false">0.00001827*((291.15+120)/(H618+120))*POWER(H618/291.15,3/2)</f>
        <v>1.87066595305024E-005</v>
      </c>
      <c r="R618" s="7" t="n">
        <f aca="false">B618/287/H618</f>
        <v>1.17682926829268</v>
      </c>
      <c r="S618" s="7" t="n">
        <f aca="false">POWER(H618/O618,0.4)*POWER(1+POWER(K618,1/3)*(0.2)*A618*A618,0.11)</f>
        <v>0.293242425579545</v>
      </c>
      <c r="T618" s="7" t="n">
        <f aca="false">0.0296*POWER(K618,0.43)*POWER(R618*D618,0.8)*POWER(Q618,0.2)*F618*(O618-H618)/K618*S618/POWER(G618,0.2)</f>
        <v>30717307.8387229</v>
      </c>
      <c r="U618" s="0" t="n">
        <v>4.1806</v>
      </c>
    </row>
    <row r="619" customFormat="false" ht="17.35" hidden="false" customHeight="false" outlineLevel="0" collapsed="false">
      <c r="A619" s="6" t="n">
        <v>27</v>
      </c>
      <c r="B619" s="7" t="n">
        <v>101325</v>
      </c>
      <c r="C619" s="6" t="n">
        <v>198.64</v>
      </c>
      <c r="D619" s="6" t="n">
        <v>7600</v>
      </c>
      <c r="E619" s="8" t="n">
        <f aca="false">B619/287/C619</f>
        <v>1.77732974470301</v>
      </c>
      <c r="F619" s="7" t="n">
        <v>1005</v>
      </c>
      <c r="G619" s="0" t="n">
        <v>4.9638</v>
      </c>
      <c r="H619" s="7" t="n">
        <v>300</v>
      </c>
      <c r="I619" s="8" t="n">
        <f aca="false">0.5+0.039*A619*A619+0.5*H619/C619</f>
        <v>29.6861349174386</v>
      </c>
      <c r="J619" s="8" t="n">
        <f aca="false">POWER(I619,-1/3)</f>
        <v>0.322960033189855</v>
      </c>
      <c r="K619" s="7" t="n">
        <v>0.71</v>
      </c>
      <c r="L619" s="8" t="n">
        <f aca="false">0.00001827*((291.15+120)/(C619+120))*POWER(C619/291.15,3/2)</f>
        <v>1.32850568346379E-005</v>
      </c>
      <c r="M619" s="7" t="n">
        <f aca="false">E619*D619*G619/L619</f>
        <v>5046990176.55192</v>
      </c>
      <c r="N619" s="7" t="n">
        <f aca="false">0.332*SQRT(J619)*POWER(K619,-2/3)/SQRT(M619)</f>
        <v>3.33700874952913E-006</v>
      </c>
      <c r="O619" s="7" t="n">
        <f aca="false">C619+0.85*D619*D619/2/F619</f>
        <v>24624.5106467662</v>
      </c>
      <c r="P619" s="7" t="n">
        <f aca="false">N619*E619*D619*F619*(O619-H619)</f>
        <v>1101917.60206782</v>
      </c>
      <c r="Q619" s="7" t="n">
        <f aca="false">0.00001827*((291.15+120)/(H619+120))*POWER(H619/291.15,3/2)</f>
        <v>1.87066595305024E-005</v>
      </c>
      <c r="R619" s="7" t="n">
        <f aca="false">B619/287/H619</f>
        <v>1.17682926829268</v>
      </c>
      <c r="S619" s="7" t="n">
        <f aca="false">POWER(H619/O619,0.4)*POWER(1+POWER(K619,1/3)*(0.2)*A619*A619,0.11)</f>
        <v>0.293242425579545</v>
      </c>
      <c r="T619" s="7" t="n">
        <f aca="false">0.0296*POWER(K619,0.43)*POWER(R619*D619,0.8)*POWER(Q619,0.2)*F619*(O619-H619)/K619*S619/POWER(G619,0.2)</f>
        <v>30758805.4557415</v>
      </c>
      <c r="U619" s="0" t="n">
        <v>4.184</v>
      </c>
    </row>
    <row r="620" customFormat="false" ht="17.35" hidden="false" customHeight="false" outlineLevel="0" collapsed="false">
      <c r="A620" s="6" t="n">
        <v>27</v>
      </c>
      <c r="B620" s="7" t="n">
        <v>101325</v>
      </c>
      <c r="C620" s="6" t="n">
        <v>198.64</v>
      </c>
      <c r="D620" s="6" t="n">
        <v>7600</v>
      </c>
      <c r="E620" s="8" t="n">
        <f aca="false">B620/287/C620</f>
        <v>1.77732974470301</v>
      </c>
      <c r="F620" s="7" t="n">
        <v>1005</v>
      </c>
      <c r="G620" s="0" t="n">
        <v>4.9327</v>
      </c>
      <c r="H620" s="7" t="n">
        <v>300</v>
      </c>
      <c r="I620" s="8" t="n">
        <f aca="false">0.5+0.039*A620*A620+0.5*H620/C620</f>
        <v>29.6861349174386</v>
      </c>
      <c r="J620" s="8" t="n">
        <f aca="false">POWER(I620,-1/3)</f>
        <v>0.322960033189855</v>
      </c>
      <c r="K620" s="7" t="n">
        <v>0.71</v>
      </c>
      <c r="L620" s="8" t="n">
        <f aca="false">0.00001827*((291.15+120)/(C620+120))*POWER(C620/291.15,3/2)</f>
        <v>1.32850568346379E-005</v>
      </c>
      <c r="M620" s="7" t="n">
        <f aca="false">E620*D620*G620/L620</f>
        <v>5015368960.04626</v>
      </c>
      <c r="N620" s="7" t="n">
        <f aca="false">0.332*SQRT(J620)*POWER(K620,-2/3)/SQRT(M620)</f>
        <v>3.34751191255861E-006</v>
      </c>
      <c r="O620" s="7" t="n">
        <f aca="false">C620+0.85*D620*D620/2/F620</f>
        <v>24624.5106467662</v>
      </c>
      <c r="P620" s="7" t="n">
        <f aca="false">N620*E620*D620*F620*(O620-H620)</f>
        <v>1105385.86394193</v>
      </c>
      <c r="Q620" s="7" t="n">
        <f aca="false">0.00001827*((291.15+120)/(H620+120))*POWER(H620/291.15,3/2)</f>
        <v>1.87066595305024E-005</v>
      </c>
      <c r="R620" s="7" t="n">
        <f aca="false">B620/287/H620</f>
        <v>1.17682926829268</v>
      </c>
      <c r="S620" s="7" t="n">
        <f aca="false">POWER(H620/O620,0.4)*POWER(1+POWER(K620,1/3)*(0.2)*A620*A620,0.11)</f>
        <v>0.293242425579545</v>
      </c>
      <c r="T620" s="7" t="n">
        <f aca="false">0.0296*POWER(K620,0.43)*POWER(R620*D620,0.8)*POWER(Q620,0.2)*F620*(O620-H620)/K620*S620/POWER(G620,0.2)</f>
        <v>30797494.0216703</v>
      </c>
      <c r="U620" s="0" t="n">
        <v>4.1875</v>
      </c>
    </row>
    <row r="621" customFormat="false" ht="17.35" hidden="false" customHeight="false" outlineLevel="0" collapsed="false">
      <c r="A621" s="6" t="n">
        <v>27</v>
      </c>
      <c r="B621" s="7" t="n">
        <v>101325</v>
      </c>
      <c r="C621" s="6" t="n">
        <v>198.64</v>
      </c>
      <c r="D621" s="6" t="n">
        <v>7600</v>
      </c>
      <c r="E621" s="8" t="n">
        <f aca="false">B621/287/C621</f>
        <v>1.77732974470301</v>
      </c>
      <c r="F621" s="7" t="n">
        <v>1005</v>
      </c>
      <c r="G621" s="0" t="n">
        <v>4.90133</v>
      </c>
      <c r="H621" s="7" t="n">
        <v>300</v>
      </c>
      <c r="I621" s="8" t="n">
        <f aca="false">0.5+0.039*A621*A621+0.5*H621/C621</f>
        <v>29.6861349174386</v>
      </c>
      <c r="J621" s="8" t="n">
        <f aca="false">POWER(I621,-1/3)</f>
        <v>0.322960033189855</v>
      </c>
      <c r="K621" s="7" t="n">
        <v>0.71</v>
      </c>
      <c r="L621" s="8" t="n">
        <f aca="false">0.00001827*((291.15+120)/(C621+120))*POWER(C621/291.15,3/2)</f>
        <v>1.32850568346379E-005</v>
      </c>
      <c r="M621" s="7" t="n">
        <f aca="false">E621*D621*G621/L621</f>
        <v>4983473218.50985</v>
      </c>
      <c r="N621" s="7" t="n">
        <f aca="false">0.332*SQRT(J621)*POWER(K621,-2/3)/SQRT(M621)</f>
        <v>3.35820737256408E-006</v>
      </c>
      <c r="O621" s="7" t="n">
        <f aca="false">C621+0.85*D621*D621/2/F621</f>
        <v>24624.5106467662</v>
      </c>
      <c r="P621" s="7" t="n">
        <f aca="false">N621*E621*D621*F621*(O621-H621)</f>
        <v>1108917.6244277</v>
      </c>
      <c r="Q621" s="7" t="n">
        <f aca="false">0.00001827*((291.15+120)/(H621+120))*POWER(H621/291.15,3/2)</f>
        <v>1.87066595305024E-005</v>
      </c>
      <c r="R621" s="7" t="n">
        <f aca="false">B621/287/H621</f>
        <v>1.17682926829268</v>
      </c>
      <c r="S621" s="7" t="n">
        <f aca="false">POWER(H621/O621,0.4)*POWER(1+POWER(K621,1/3)*(0.2)*A621*A621,0.11)</f>
        <v>0.293242425579545</v>
      </c>
      <c r="T621" s="7" t="n">
        <f aca="false">0.0296*POWER(K621,0.43)*POWER(R621*D621,0.8)*POWER(Q621,0.2)*F621*(O621-H621)/K621*S621/POWER(G621,0.2)</f>
        <v>30836816.1430333</v>
      </c>
      <c r="U621" s="0" t="n">
        <v>4.1909</v>
      </c>
    </row>
    <row r="622" customFormat="false" ht="17.35" hidden="false" customHeight="false" outlineLevel="0" collapsed="false">
      <c r="A622" s="6" t="n">
        <v>27</v>
      </c>
      <c r="B622" s="7" t="n">
        <v>101325</v>
      </c>
      <c r="C622" s="6" t="n">
        <v>198.64</v>
      </c>
      <c r="D622" s="6" t="n">
        <v>7600</v>
      </c>
      <c r="E622" s="8" t="n">
        <f aca="false">B622/287/C622</f>
        <v>1.77732974470301</v>
      </c>
      <c r="F622" s="7" t="n">
        <v>1005</v>
      </c>
      <c r="G622" s="0" t="n">
        <v>4.8714</v>
      </c>
      <c r="H622" s="7" t="n">
        <v>300</v>
      </c>
      <c r="I622" s="8" t="n">
        <f aca="false">0.5+0.039*A622*A622+0.5*H622/C622</f>
        <v>29.6861349174386</v>
      </c>
      <c r="J622" s="8" t="n">
        <f aca="false">POWER(I622,-1/3)</f>
        <v>0.322960033189855</v>
      </c>
      <c r="K622" s="7" t="n">
        <v>0.71</v>
      </c>
      <c r="L622" s="8" t="n">
        <f aca="false">0.00001827*((291.15+120)/(C622+120))*POWER(C622/291.15,3/2)</f>
        <v>1.32850568346379E-005</v>
      </c>
      <c r="M622" s="7" t="n">
        <f aca="false">E622*D622*G622/L622</f>
        <v>4953041610.47081</v>
      </c>
      <c r="N622" s="7" t="n">
        <f aca="false">0.332*SQRT(J622)*POWER(K622,-2/3)/SQRT(M622)</f>
        <v>3.36850802878101E-006</v>
      </c>
      <c r="O622" s="7" t="n">
        <f aca="false">C622+0.85*D622*D622/2/F622</f>
        <v>24624.5106467662</v>
      </c>
      <c r="P622" s="7" t="n">
        <f aca="false">N622*E622*D622*F622*(O622-H622)</f>
        <v>1112319.01628796</v>
      </c>
      <c r="Q622" s="7" t="n">
        <f aca="false">0.00001827*((291.15+120)/(H622+120))*POWER(H622/291.15,3/2)</f>
        <v>1.87066595305024E-005</v>
      </c>
      <c r="R622" s="7" t="n">
        <f aca="false">B622/287/H622</f>
        <v>1.17682926829268</v>
      </c>
      <c r="S622" s="7" t="n">
        <f aca="false">POWER(H622/O622,0.4)*POWER(1+POWER(K622,1/3)*(0.2)*A622*A622,0.11)</f>
        <v>0.293242425579545</v>
      </c>
      <c r="T622" s="7" t="n">
        <f aca="false">0.0296*POWER(K622,0.43)*POWER(R622*D622,0.8)*POWER(Q622,0.2)*F622*(O622-H622)/K622*S622/POWER(G622,0.2)</f>
        <v>30874615.7896321</v>
      </c>
      <c r="U622" s="0" t="n">
        <v>4.1943</v>
      </c>
    </row>
    <row r="623" customFormat="false" ht="17.35" hidden="false" customHeight="false" outlineLevel="0" collapsed="false">
      <c r="A623" s="6" t="n">
        <v>27</v>
      </c>
      <c r="B623" s="7" t="n">
        <v>101325</v>
      </c>
      <c r="C623" s="6" t="n">
        <v>198.64</v>
      </c>
      <c r="D623" s="6" t="n">
        <v>7600</v>
      </c>
      <c r="E623" s="8" t="n">
        <f aca="false">B623/287/C623</f>
        <v>1.77732974470301</v>
      </c>
      <c r="F623" s="7" t="n">
        <v>1005</v>
      </c>
      <c r="G623" s="0" t="n">
        <v>4.83987</v>
      </c>
      <c r="H623" s="7" t="n">
        <v>300</v>
      </c>
      <c r="I623" s="8" t="n">
        <f aca="false">0.5+0.039*A623*A623+0.5*H623/C623</f>
        <v>29.6861349174386</v>
      </c>
      <c r="J623" s="8" t="n">
        <f aca="false">POWER(I623,-1/3)</f>
        <v>0.322960033189855</v>
      </c>
      <c r="K623" s="7" t="n">
        <v>0.71</v>
      </c>
      <c r="L623" s="8" t="n">
        <f aca="false">0.00001827*((291.15+120)/(C623+120))*POWER(C623/291.15,3/2)</f>
        <v>1.32850568346379E-005</v>
      </c>
      <c r="M623" s="7" t="n">
        <f aca="false">E623*D623*G623/L623</f>
        <v>4920983187.43469</v>
      </c>
      <c r="N623" s="7" t="n">
        <f aca="false">0.332*SQRT(J623)*POWER(K623,-2/3)/SQRT(M623)</f>
        <v>3.37946252145576E-006</v>
      </c>
      <c r="O623" s="7" t="n">
        <f aca="false">C623+0.85*D623*D623/2/F623</f>
        <v>24624.5106467662</v>
      </c>
      <c r="P623" s="7" t="n">
        <f aca="false">N623*E623*D623*F623*(O623-H623)</f>
        <v>1115936.31225751</v>
      </c>
      <c r="Q623" s="7" t="n">
        <f aca="false">0.00001827*((291.15+120)/(H623+120))*POWER(H623/291.15,3/2)</f>
        <v>1.87066595305024E-005</v>
      </c>
      <c r="R623" s="7" t="n">
        <f aca="false">B623/287/H623</f>
        <v>1.17682926829268</v>
      </c>
      <c r="S623" s="7" t="n">
        <f aca="false">POWER(H623/O623,0.4)*POWER(1+POWER(K623,1/3)*(0.2)*A623*A623,0.11)</f>
        <v>0.293242425579545</v>
      </c>
      <c r="T623" s="7" t="n">
        <f aca="false">0.0296*POWER(K623,0.43)*POWER(R623*D623,0.8)*POWER(Q623,0.2)*F623*(O623-H623)/K623*S623/POWER(G623,0.2)</f>
        <v>30914738.7585276</v>
      </c>
      <c r="U623" s="0" t="n">
        <v>4.1977</v>
      </c>
    </row>
    <row r="624" customFormat="false" ht="17.35" hidden="false" customHeight="false" outlineLevel="0" collapsed="false">
      <c r="A624" s="6" t="n">
        <v>27</v>
      </c>
      <c r="B624" s="7" t="n">
        <v>101325</v>
      </c>
      <c r="C624" s="6" t="n">
        <v>198.64</v>
      </c>
      <c r="D624" s="6" t="n">
        <v>7600</v>
      </c>
      <c r="E624" s="8" t="n">
        <f aca="false">B624/287/C624</f>
        <v>1.77732974470301</v>
      </c>
      <c r="F624" s="7" t="n">
        <v>1005</v>
      </c>
      <c r="G624" s="0" t="n">
        <v>4.80897</v>
      </c>
      <c r="H624" s="7" t="n">
        <v>300</v>
      </c>
      <c r="I624" s="8" t="n">
        <f aca="false">0.5+0.039*A624*A624+0.5*H624/C624</f>
        <v>29.6861349174386</v>
      </c>
      <c r="J624" s="8" t="n">
        <f aca="false">POWER(I624,-1/3)</f>
        <v>0.322960033189855</v>
      </c>
      <c r="K624" s="7" t="n">
        <v>0.71</v>
      </c>
      <c r="L624" s="8" t="n">
        <f aca="false">0.00001827*((291.15+120)/(C624+120))*POWER(C624/291.15,3/2)</f>
        <v>1.32850568346379E-005</v>
      </c>
      <c r="M624" s="7" t="n">
        <f aca="false">E624*D624*G624/L624</f>
        <v>4889565322.80367</v>
      </c>
      <c r="N624" s="7" t="n">
        <f aca="false">0.332*SQRT(J624)*POWER(K624,-2/3)/SQRT(M624)</f>
        <v>3.39030249160994E-006</v>
      </c>
      <c r="O624" s="7" t="n">
        <f aca="false">C624+0.85*D624*D624/2/F624</f>
        <v>24624.5106467662</v>
      </c>
      <c r="P624" s="7" t="n">
        <f aca="false">N624*E624*D624*F624*(O624-H624)</f>
        <v>1119515.79161023</v>
      </c>
      <c r="Q624" s="7" t="n">
        <f aca="false">0.00001827*((291.15+120)/(H624+120))*POWER(H624/291.15,3/2)</f>
        <v>1.87066595305024E-005</v>
      </c>
      <c r="R624" s="7" t="n">
        <f aca="false">B624/287/H624</f>
        <v>1.17682926829268</v>
      </c>
      <c r="S624" s="7" t="n">
        <f aca="false">POWER(H624/O624,0.4)*POWER(1+POWER(K624,1/3)*(0.2)*A624*A624,0.11)</f>
        <v>0.293242425579545</v>
      </c>
      <c r="T624" s="7" t="n">
        <f aca="false">0.0296*POWER(K624,0.43)*POWER(R624*D624,0.8)*POWER(Q624,0.2)*F624*(O624-H624)/K624*S624/POWER(G624,0.2)</f>
        <v>30954365.5239509</v>
      </c>
      <c r="U624" s="0" t="n">
        <v>4.2012</v>
      </c>
    </row>
    <row r="625" customFormat="false" ht="17.35" hidden="false" customHeight="false" outlineLevel="0" collapsed="false">
      <c r="A625" s="6" t="n">
        <v>27</v>
      </c>
      <c r="B625" s="7" t="n">
        <v>101325</v>
      </c>
      <c r="C625" s="6" t="n">
        <v>198.64</v>
      </c>
      <c r="D625" s="6" t="n">
        <v>7600</v>
      </c>
      <c r="E625" s="8" t="n">
        <f aca="false">B625/287/C625</f>
        <v>1.77732974470301</v>
      </c>
      <c r="F625" s="7" t="n">
        <v>1005</v>
      </c>
      <c r="G625" s="0" t="n">
        <v>4.78054</v>
      </c>
      <c r="H625" s="7" t="n">
        <v>300</v>
      </c>
      <c r="I625" s="8" t="n">
        <f aca="false">0.5+0.039*A625*A625+0.5*H625/C625</f>
        <v>29.6861349174386</v>
      </c>
      <c r="J625" s="8" t="n">
        <f aca="false">POWER(I625,-1/3)</f>
        <v>0.322960033189855</v>
      </c>
      <c r="K625" s="7" t="n">
        <v>0.71</v>
      </c>
      <c r="L625" s="8" t="n">
        <f aca="false">0.00001827*((291.15+120)/(C625+120))*POWER(C625/291.15,3/2)</f>
        <v>1.32850568346379E-005</v>
      </c>
      <c r="M625" s="7" t="n">
        <f aca="false">E625*D625*G625/L625</f>
        <v>4860658853.82439</v>
      </c>
      <c r="N625" s="7" t="n">
        <f aca="false">0.332*SQRT(J625)*POWER(K625,-2/3)/SQRT(M625)</f>
        <v>3.40036865792095E-006</v>
      </c>
      <c r="O625" s="7" t="n">
        <f aca="false">C625+0.85*D625*D625/2/F625</f>
        <v>24624.5106467662</v>
      </c>
      <c r="P625" s="7" t="n">
        <f aca="false">N625*E625*D625*F625*(O625-H625)</f>
        <v>1122839.7522816</v>
      </c>
      <c r="Q625" s="7" t="n">
        <f aca="false">0.00001827*((291.15+120)/(H625+120))*POWER(H625/291.15,3/2)</f>
        <v>1.87066595305024E-005</v>
      </c>
      <c r="R625" s="7" t="n">
        <f aca="false">B625/287/H625</f>
        <v>1.17682926829268</v>
      </c>
      <c r="S625" s="7" t="n">
        <f aca="false">POWER(H625/O625,0.4)*POWER(1+POWER(K625,1/3)*(0.2)*A625*A625,0.11)</f>
        <v>0.293242425579545</v>
      </c>
      <c r="T625" s="7" t="n">
        <f aca="false">0.0296*POWER(K625,0.43)*POWER(R625*D625,0.8)*POWER(Q625,0.2)*F625*(O625-H625)/K625*S625/POWER(G625,0.2)</f>
        <v>30991095.542721</v>
      </c>
      <c r="U625" s="0" t="n">
        <v>4.2046</v>
      </c>
    </row>
    <row r="626" customFormat="false" ht="17.35" hidden="false" customHeight="false" outlineLevel="0" collapsed="false">
      <c r="A626" s="6" t="n">
        <v>27</v>
      </c>
      <c r="B626" s="7" t="n">
        <v>101325</v>
      </c>
      <c r="C626" s="6" t="n">
        <v>198.64</v>
      </c>
      <c r="D626" s="6" t="n">
        <v>7600</v>
      </c>
      <c r="E626" s="8" t="n">
        <f aca="false">B626/287/C626</f>
        <v>1.77732974470301</v>
      </c>
      <c r="F626" s="7" t="n">
        <v>1005</v>
      </c>
      <c r="G626" s="0" t="n">
        <v>4.75064</v>
      </c>
      <c r="H626" s="7" t="n">
        <v>300</v>
      </c>
      <c r="I626" s="8" t="n">
        <f aca="false">0.5+0.039*A626*A626+0.5*H626/C626</f>
        <v>29.6861349174386</v>
      </c>
      <c r="J626" s="8" t="n">
        <f aca="false">POWER(I626,-1/3)</f>
        <v>0.322960033189855</v>
      </c>
      <c r="K626" s="7" t="n">
        <v>0.71</v>
      </c>
      <c r="L626" s="8" t="n">
        <f aca="false">0.00001827*((291.15+120)/(C626+120))*POWER(C626/291.15,3/2)</f>
        <v>1.32850568346379E-005</v>
      </c>
      <c r="M626" s="7" t="n">
        <f aca="false">E626*D626*G626/L626</f>
        <v>4830257748.56654</v>
      </c>
      <c r="N626" s="7" t="n">
        <f aca="false">0.332*SQRT(J626)*POWER(K626,-2/3)/SQRT(M626)</f>
        <v>3.41105264447948E-006</v>
      </c>
      <c r="O626" s="7" t="n">
        <f aca="false">C626+0.85*D626*D626/2/F626</f>
        <v>24624.5106467662</v>
      </c>
      <c r="P626" s="7" t="n">
        <f aca="false">N626*E626*D626*F626*(O626-H626)</f>
        <v>1126367.72410689</v>
      </c>
      <c r="Q626" s="7" t="n">
        <f aca="false">0.00001827*((291.15+120)/(H626+120))*POWER(H626/291.15,3/2)</f>
        <v>1.87066595305024E-005</v>
      </c>
      <c r="R626" s="7" t="n">
        <f aca="false">B626/287/H626</f>
        <v>1.17682926829268</v>
      </c>
      <c r="S626" s="7" t="n">
        <f aca="false">POWER(H626/O626,0.4)*POWER(1+POWER(K626,1/3)*(0.2)*A626*A626,0.11)</f>
        <v>0.293242425579545</v>
      </c>
      <c r="T626" s="7" t="n">
        <f aca="false">0.0296*POWER(K626,0.43)*POWER(R626*D626,0.8)*POWER(Q626,0.2)*F626*(O626-H626)/K626*S626/POWER(G626,0.2)</f>
        <v>31030008.6018367</v>
      </c>
      <c r="U626" s="0" t="n">
        <v>4.208</v>
      </c>
    </row>
    <row r="627" customFormat="false" ht="17.35" hidden="false" customHeight="false" outlineLevel="0" collapsed="false">
      <c r="A627" s="6" t="n">
        <v>27</v>
      </c>
      <c r="B627" s="7" t="n">
        <v>101325</v>
      </c>
      <c r="C627" s="6" t="n">
        <v>198.64</v>
      </c>
      <c r="D627" s="6" t="n">
        <v>7600</v>
      </c>
      <c r="E627" s="8" t="n">
        <f aca="false">B627/287/C627</f>
        <v>1.77732974470301</v>
      </c>
      <c r="F627" s="7" t="n">
        <v>1005</v>
      </c>
      <c r="G627" s="0" t="n">
        <v>4.72269</v>
      </c>
      <c r="H627" s="7" t="n">
        <v>300</v>
      </c>
      <c r="I627" s="8" t="n">
        <f aca="false">0.5+0.039*A627*A627+0.5*H627/C627</f>
        <v>29.6861349174386</v>
      </c>
      <c r="J627" s="8" t="n">
        <f aca="false">POWER(I627,-1/3)</f>
        <v>0.322960033189855</v>
      </c>
      <c r="K627" s="7" t="n">
        <v>0.71</v>
      </c>
      <c r="L627" s="8" t="n">
        <f aca="false">0.00001827*((291.15+120)/(C627+120))*POWER(C627/291.15,3/2)</f>
        <v>1.32850568346379E-005</v>
      </c>
      <c r="M627" s="7" t="n">
        <f aca="false">E627*D627*G627/L627</f>
        <v>4801839324.08638</v>
      </c>
      <c r="N627" s="7" t="n">
        <f aca="false">0.332*SQRT(J627)*POWER(K627,-2/3)/SQRT(M627)</f>
        <v>3.42113146372212E-006</v>
      </c>
      <c r="O627" s="7" t="n">
        <f aca="false">C627+0.85*D627*D627/2/F627</f>
        <v>24624.5106467662</v>
      </c>
      <c r="P627" s="7" t="n">
        <f aca="false">N627*E627*D627*F627*(O627-H627)</f>
        <v>1129695.86291776</v>
      </c>
      <c r="Q627" s="7" t="n">
        <f aca="false">0.00001827*((291.15+120)/(H627+120))*POWER(H627/291.15,3/2)</f>
        <v>1.87066595305024E-005</v>
      </c>
      <c r="R627" s="7" t="n">
        <f aca="false">B627/287/H627</f>
        <v>1.17682926829268</v>
      </c>
      <c r="S627" s="7" t="n">
        <f aca="false">POWER(H627/O627,0.4)*POWER(1+POWER(K627,1/3)*(0.2)*A627*A627,0.11)</f>
        <v>0.293242425579545</v>
      </c>
      <c r="T627" s="7" t="n">
        <f aca="false">0.0296*POWER(K627,0.43)*POWER(R627*D627,0.8)*POWER(Q627,0.2)*F627*(O627-H627)/K627*S627/POWER(G627,0.2)</f>
        <v>31066650.5526178</v>
      </c>
      <c r="U627" s="0" t="n">
        <v>4.2115</v>
      </c>
    </row>
    <row r="628" customFormat="false" ht="17.35" hidden="false" customHeight="false" outlineLevel="0" collapsed="false">
      <c r="A628" s="6" t="n">
        <v>27</v>
      </c>
      <c r="B628" s="7" t="n">
        <v>101325</v>
      </c>
      <c r="C628" s="6" t="n">
        <v>198.64</v>
      </c>
      <c r="D628" s="6" t="n">
        <v>7600</v>
      </c>
      <c r="E628" s="8" t="n">
        <f aca="false">B628/287/C628</f>
        <v>1.77732974470301</v>
      </c>
      <c r="F628" s="7" t="n">
        <v>1005</v>
      </c>
      <c r="G628" s="0" t="n">
        <v>4.69398</v>
      </c>
      <c r="H628" s="7" t="n">
        <v>300</v>
      </c>
      <c r="I628" s="8" t="n">
        <f aca="false">0.5+0.039*A628*A628+0.5*H628/C628</f>
        <v>29.6861349174386</v>
      </c>
      <c r="J628" s="8" t="n">
        <f aca="false">POWER(I628,-1/3)</f>
        <v>0.322960033189855</v>
      </c>
      <c r="K628" s="7" t="n">
        <v>0.71</v>
      </c>
      <c r="L628" s="8" t="n">
        <f aca="false">0.00001827*((291.15+120)/(C628+120))*POWER(C628/291.15,3/2)</f>
        <v>1.32850568346379E-005</v>
      </c>
      <c r="M628" s="7" t="n">
        <f aca="false">E628*D628*G628/L628</f>
        <v>4772648162.48261</v>
      </c>
      <c r="N628" s="7" t="n">
        <f aca="false">0.332*SQRT(J628)*POWER(K628,-2/3)/SQRT(M628)</f>
        <v>3.43157792429327E-006</v>
      </c>
      <c r="O628" s="7" t="n">
        <f aca="false">C628+0.85*D628*D628/2/F628</f>
        <v>24624.5106467662</v>
      </c>
      <c r="P628" s="7" t="n">
        <f aca="false">N628*E628*D628*F628*(O628-H628)</f>
        <v>1133145.40100611</v>
      </c>
      <c r="Q628" s="7" t="n">
        <f aca="false">0.00001827*((291.15+120)/(H628+120))*POWER(H628/291.15,3/2)</f>
        <v>1.87066595305024E-005</v>
      </c>
      <c r="R628" s="7" t="n">
        <f aca="false">B628/287/H628</f>
        <v>1.17682926829268</v>
      </c>
      <c r="S628" s="7" t="n">
        <f aca="false">POWER(H628/O628,0.4)*POWER(1+POWER(K628,1/3)*(0.2)*A628*A628,0.11)</f>
        <v>0.293242425579545</v>
      </c>
      <c r="T628" s="7" t="n">
        <f aca="false">0.0296*POWER(K628,0.43)*POWER(R628*D628,0.8)*POWER(Q628,0.2)*F628*(O628-H628)/K628*S628/POWER(G628,0.2)</f>
        <v>31104560.7860006</v>
      </c>
      <c r="U628" s="0" t="n">
        <v>4.2149</v>
      </c>
    </row>
    <row r="629" customFormat="false" ht="17.35" hidden="false" customHeight="false" outlineLevel="0" collapsed="false">
      <c r="A629" s="6" t="n">
        <v>27</v>
      </c>
      <c r="B629" s="7" t="n">
        <v>101325</v>
      </c>
      <c r="C629" s="6" t="n">
        <v>198.64</v>
      </c>
      <c r="D629" s="6" t="n">
        <v>7600</v>
      </c>
      <c r="E629" s="8" t="n">
        <f aca="false">B629/287/C629</f>
        <v>1.77732974470301</v>
      </c>
      <c r="F629" s="7" t="n">
        <v>1005</v>
      </c>
      <c r="G629" s="0" t="n">
        <v>4.66619</v>
      </c>
      <c r="H629" s="7" t="n">
        <v>300</v>
      </c>
      <c r="I629" s="8" t="n">
        <f aca="false">0.5+0.039*A629*A629+0.5*H629/C629</f>
        <v>29.6861349174386</v>
      </c>
      <c r="J629" s="8" t="n">
        <f aca="false">POWER(I629,-1/3)</f>
        <v>0.322960033189855</v>
      </c>
      <c r="K629" s="7" t="n">
        <v>0.71</v>
      </c>
      <c r="L629" s="8" t="n">
        <f aca="false">0.00001827*((291.15+120)/(C629+120))*POWER(C629/291.15,3/2)</f>
        <v>1.32850568346379E-005</v>
      </c>
      <c r="M629" s="7" t="n">
        <f aca="false">E629*D629*G629/L629</f>
        <v>4744392419.50215</v>
      </c>
      <c r="N629" s="7" t="n">
        <f aca="false">0.332*SQRT(J629)*POWER(K629,-2/3)/SQRT(M629)</f>
        <v>3.44178132200848E-006</v>
      </c>
      <c r="O629" s="7" t="n">
        <f aca="false">C629+0.85*D629*D629/2/F629</f>
        <v>24624.5106467662</v>
      </c>
      <c r="P629" s="7" t="n">
        <f aca="false">N629*E629*D629*F629*(O629-H629)</f>
        <v>1136514.67702161</v>
      </c>
      <c r="Q629" s="7" t="n">
        <f aca="false">0.00001827*((291.15+120)/(H629+120))*POWER(H629/291.15,3/2)</f>
        <v>1.87066595305024E-005</v>
      </c>
      <c r="R629" s="7" t="n">
        <f aca="false">B629/287/H629</f>
        <v>1.17682926829268</v>
      </c>
      <c r="S629" s="7" t="n">
        <f aca="false">POWER(H629/O629,0.4)*POWER(1+POWER(K629,1/3)*(0.2)*A629*A629,0.11)</f>
        <v>0.293242425579545</v>
      </c>
      <c r="T629" s="7" t="n">
        <f aca="false">0.0296*POWER(K629,0.43)*POWER(R629*D629,0.8)*POWER(Q629,0.2)*F629*(O629-H629)/K629*S629/POWER(G629,0.2)</f>
        <v>31141522.1558114</v>
      </c>
      <c r="U629" s="0" t="n">
        <v>4.2183</v>
      </c>
    </row>
    <row r="630" customFormat="false" ht="17.35" hidden="false" customHeight="false" outlineLevel="0" collapsed="false">
      <c r="A630" s="6" t="n">
        <v>27</v>
      </c>
      <c r="B630" s="7" t="n">
        <v>101325</v>
      </c>
      <c r="C630" s="6" t="n">
        <v>198.64</v>
      </c>
      <c r="D630" s="6" t="n">
        <v>7600</v>
      </c>
      <c r="E630" s="8" t="n">
        <f aca="false">B630/287/C630</f>
        <v>1.77732974470301</v>
      </c>
      <c r="F630" s="7" t="n">
        <v>1005</v>
      </c>
      <c r="G630" s="0" t="n">
        <v>4.63891</v>
      </c>
      <c r="H630" s="7" t="n">
        <v>300</v>
      </c>
      <c r="I630" s="8" t="n">
        <f aca="false">0.5+0.039*A630*A630+0.5*H630/C630</f>
        <v>29.6861349174386</v>
      </c>
      <c r="J630" s="8" t="n">
        <f aca="false">POWER(I630,-1/3)</f>
        <v>0.322960033189855</v>
      </c>
      <c r="K630" s="7" t="n">
        <v>0.71</v>
      </c>
      <c r="L630" s="8" t="n">
        <f aca="false">0.00001827*((291.15+120)/(C630+120))*POWER(C630/291.15,3/2)</f>
        <v>1.32850568346379E-005</v>
      </c>
      <c r="M630" s="7" t="n">
        <f aca="false">E630*D630*G630/L630</f>
        <v>4716655223.80202</v>
      </c>
      <c r="N630" s="7" t="n">
        <f aca="false">0.332*SQRT(J630)*POWER(K630,-2/3)/SQRT(M630)</f>
        <v>3.45188651500417E-006</v>
      </c>
      <c r="O630" s="7" t="n">
        <f aca="false">C630+0.85*D630*D630/2/F630</f>
        <v>24624.5106467662</v>
      </c>
      <c r="P630" s="7" t="n">
        <f aca="false">N630*E630*D630*F630*(O630-H630)</f>
        <v>1139851.52474064</v>
      </c>
      <c r="Q630" s="7" t="n">
        <f aca="false">0.00001827*((291.15+120)/(H630+120))*POWER(H630/291.15,3/2)</f>
        <v>1.87066595305024E-005</v>
      </c>
      <c r="R630" s="7" t="n">
        <f aca="false">B630/287/H630</f>
        <v>1.17682926829268</v>
      </c>
      <c r="S630" s="7" t="n">
        <f aca="false">POWER(H630/O630,0.4)*POWER(1+POWER(K630,1/3)*(0.2)*A630*A630,0.11)</f>
        <v>0.293242425579545</v>
      </c>
      <c r="T630" s="7" t="n">
        <f aca="false">0.0296*POWER(K630,0.43)*POWER(R630*D630,0.8)*POWER(Q630,0.2)*F630*(O630-H630)/K630*S630/POWER(G630,0.2)</f>
        <v>31178063.0411345</v>
      </c>
      <c r="U630" s="0" t="n">
        <v>4.2218</v>
      </c>
    </row>
    <row r="631" customFormat="false" ht="17.35" hidden="false" customHeight="false" outlineLevel="0" collapsed="false">
      <c r="A631" s="6" t="n">
        <v>27</v>
      </c>
      <c r="B631" s="7" t="n">
        <v>101325</v>
      </c>
      <c r="C631" s="6" t="n">
        <v>198.64</v>
      </c>
      <c r="D631" s="6" t="n">
        <v>7600</v>
      </c>
      <c r="E631" s="8" t="n">
        <f aca="false">B631/287/C631</f>
        <v>1.77732974470301</v>
      </c>
      <c r="F631" s="7" t="n">
        <v>1005</v>
      </c>
      <c r="G631" s="0" t="n">
        <v>4.61193</v>
      </c>
      <c r="H631" s="7" t="n">
        <v>300</v>
      </c>
      <c r="I631" s="8" t="n">
        <f aca="false">0.5+0.039*A631*A631+0.5*H631/C631</f>
        <v>29.6861349174386</v>
      </c>
      <c r="J631" s="8" t="n">
        <f aca="false">POWER(I631,-1/3)</f>
        <v>0.322960033189855</v>
      </c>
      <c r="K631" s="7" t="n">
        <v>0.71</v>
      </c>
      <c r="L631" s="8" t="n">
        <f aca="false">0.00001827*((291.15+120)/(C631+120))*POWER(C631/291.15,3/2)</f>
        <v>1.32850568346379E-005</v>
      </c>
      <c r="M631" s="7" t="n">
        <f aca="false">E631*D631*G631/L631</f>
        <v>4689223055.91383</v>
      </c>
      <c r="N631" s="7" t="n">
        <f aca="false">0.332*SQRT(J631)*POWER(K631,-2/3)/SQRT(M631)</f>
        <v>3.46196863774588E-006</v>
      </c>
      <c r="O631" s="7" t="n">
        <f aca="false">C631+0.85*D631*D631/2/F631</f>
        <v>24624.5106467662</v>
      </c>
      <c r="P631" s="7" t="n">
        <f aca="false">N631*E631*D631*F631*(O631-H631)</f>
        <v>1143180.75440384</v>
      </c>
      <c r="Q631" s="7" t="n">
        <f aca="false">0.00001827*((291.15+120)/(H631+120))*POWER(H631/291.15,3/2)</f>
        <v>1.87066595305024E-005</v>
      </c>
      <c r="R631" s="7" t="n">
        <f aca="false">B631/287/H631</f>
        <v>1.17682926829268</v>
      </c>
      <c r="S631" s="7" t="n">
        <f aca="false">POWER(H631/O631,0.4)*POWER(1+POWER(K631,1/3)*(0.2)*A631*A631,0.11)</f>
        <v>0.293242425579545</v>
      </c>
      <c r="T631" s="7" t="n">
        <f aca="false">0.0296*POWER(K631,0.43)*POWER(R631*D631,0.8)*POWER(Q631,0.2)*F631*(O631-H631)/K631*S631/POWER(G631,0.2)</f>
        <v>31214456.5959195</v>
      </c>
      <c r="U631" s="0" t="n">
        <v>4.2252</v>
      </c>
    </row>
    <row r="632" customFormat="false" ht="17.35" hidden="false" customHeight="false" outlineLevel="0" collapsed="false">
      <c r="A632" s="6" t="n">
        <v>27</v>
      </c>
      <c r="B632" s="7" t="n">
        <v>101325</v>
      </c>
      <c r="C632" s="6" t="n">
        <v>198.64</v>
      </c>
      <c r="D632" s="6" t="n">
        <v>7600</v>
      </c>
      <c r="E632" s="8" t="n">
        <f aca="false">B632/287/C632</f>
        <v>1.77732974470301</v>
      </c>
      <c r="F632" s="7" t="n">
        <v>1005</v>
      </c>
      <c r="G632" s="0" t="n">
        <v>4.58544</v>
      </c>
      <c r="H632" s="7" t="n">
        <v>300</v>
      </c>
      <c r="I632" s="8" t="n">
        <f aca="false">0.5+0.039*A632*A632+0.5*H632/C632</f>
        <v>29.6861349174386</v>
      </c>
      <c r="J632" s="8" t="n">
        <f aca="false">POWER(I632,-1/3)</f>
        <v>0.322960033189855</v>
      </c>
      <c r="K632" s="7" t="n">
        <v>0.71</v>
      </c>
      <c r="L632" s="8" t="n">
        <f aca="false">0.00001827*((291.15+120)/(C632+120))*POWER(C632/291.15,3/2)</f>
        <v>1.32850568346379E-005</v>
      </c>
      <c r="M632" s="7" t="n">
        <f aca="false">E632*D632*G632/L632</f>
        <v>4662289100.1185</v>
      </c>
      <c r="N632" s="7" t="n">
        <f aca="false">0.332*SQRT(J632)*POWER(K632,-2/3)/SQRT(M632)</f>
        <v>3.47195410066982E-006</v>
      </c>
      <c r="O632" s="7" t="n">
        <f aca="false">C632+0.85*D632*D632/2/F632</f>
        <v>24624.5106467662</v>
      </c>
      <c r="P632" s="7" t="n">
        <f aca="false">N632*E632*D632*F632*(O632-H632)</f>
        <v>1146478.06591441</v>
      </c>
      <c r="Q632" s="7" t="n">
        <f aca="false">0.00001827*((291.15+120)/(H632+120))*POWER(H632/291.15,3/2)</f>
        <v>1.87066595305024E-005</v>
      </c>
      <c r="R632" s="7" t="n">
        <f aca="false">B632/287/H632</f>
        <v>1.17682926829268</v>
      </c>
      <c r="S632" s="7" t="n">
        <f aca="false">POWER(H632/O632,0.4)*POWER(1+POWER(K632,1/3)*(0.2)*A632*A632,0.11)</f>
        <v>0.293242425579545</v>
      </c>
      <c r="T632" s="7" t="n">
        <f aca="false">0.0296*POWER(K632,0.43)*POWER(R632*D632,0.8)*POWER(Q632,0.2)*F632*(O632-H632)/K632*S632/POWER(G632,0.2)</f>
        <v>31250438.6096134</v>
      </c>
      <c r="U632" s="0" t="n">
        <v>4.2286</v>
      </c>
    </row>
    <row r="633" customFormat="false" ht="17.35" hidden="false" customHeight="false" outlineLevel="0" collapsed="false">
      <c r="A633" s="6" t="n">
        <v>27</v>
      </c>
      <c r="B633" s="7" t="n">
        <v>101325</v>
      </c>
      <c r="C633" s="6" t="n">
        <v>198.64</v>
      </c>
      <c r="D633" s="6" t="n">
        <v>7600</v>
      </c>
      <c r="E633" s="8" t="n">
        <f aca="false">B633/287/C633</f>
        <v>1.77732974470301</v>
      </c>
      <c r="F633" s="7" t="n">
        <v>1005</v>
      </c>
      <c r="G633" s="0" t="n">
        <v>4.55913</v>
      </c>
      <c r="H633" s="7" t="n">
        <v>300</v>
      </c>
      <c r="I633" s="8" t="n">
        <f aca="false">0.5+0.039*A633*A633+0.5*H633/C633</f>
        <v>29.6861349174386</v>
      </c>
      <c r="J633" s="8" t="n">
        <f aca="false">POWER(I633,-1/3)</f>
        <v>0.322960033189855</v>
      </c>
      <c r="K633" s="7" t="n">
        <v>0.71</v>
      </c>
      <c r="L633" s="8" t="n">
        <f aca="false">0.00001827*((291.15+120)/(C633+120))*POWER(C633/291.15,3/2)</f>
        <v>1.32850568346379E-005</v>
      </c>
      <c r="M633" s="7" t="n">
        <f aca="false">E633*D633*G633/L633</f>
        <v>4635538161.01034</v>
      </c>
      <c r="N633" s="7" t="n">
        <f aca="false">0.332*SQRT(J633)*POWER(K633,-2/3)/SQRT(M633)</f>
        <v>3.48195773118055E-006</v>
      </c>
      <c r="O633" s="7" t="n">
        <f aca="false">C633+0.85*D633*D633/2/F633</f>
        <v>24624.5106467662</v>
      </c>
      <c r="P633" s="7" t="n">
        <f aca="false">N633*E633*D633*F633*(O633-H633)</f>
        <v>1149781.37656528</v>
      </c>
      <c r="Q633" s="7" t="n">
        <f aca="false">0.00001827*((291.15+120)/(H633+120))*POWER(H633/291.15,3/2)</f>
        <v>1.87066595305024E-005</v>
      </c>
      <c r="R633" s="7" t="n">
        <f aca="false">B633/287/H633</f>
        <v>1.17682926829268</v>
      </c>
      <c r="S633" s="7" t="n">
        <f aca="false">POWER(H633/O633,0.4)*POWER(1+POWER(K633,1/3)*(0.2)*A633*A633,0.11)</f>
        <v>0.293242425579545</v>
      </c>
      <c r="T633" s="7" t="n">
        <f aca="false">0.0296*POWER(K633,0.43)*POWER(R633*D633,0.8)*POWER(Q633,0.2)*F633*(O633-H633)/K633*S633/POWER(G633,0.2)</f>
        <v>31286423.8819778</v>
      </c>
      <c r="U633" s="0" t="n">
        <v>4.2321</v>
      </c>
    </row>
    <row r="634" customFormat="false" ht="17.35" hidden="false" customHeight="false" outlineLevel="0" collapsed="false">
      <c r="A634" s="6" t="n">
        <v>27</v>
      </c>
      <c r="B634" s="7" t="n">
        <v>101325</v>
      </c>
      <c r="C634" s="6" t="n">
        <v>198.64</v>
      </c>
      <c r="D634" s="6" t="n">
        <v>7600</v>
      </c>
      <c r="E634" s="8" t="n">
        <f aca="false">B634/287/C634</f>
        <v>1.77732974470301</v>
      </c>
      <c r="F634" s="7" t="n">
        <v>1005</v>
      </c>
      <c r="G634" s="0" t="n">
        <v>4.53346</v>
      </c>
      <c r="H634" s="7" t="n">
        <v>300</v>
      </c>
      <c r="I634" s="8" t="n">
        <f aca="false">0.5+0.039*A634*A634+0.5*H634/C634</f>
        <v>29.6861349174386</v>
      </c>
      <c r="J634" s="8" t="n">
        <f aca="false">POWER(I634,-1/3)</f>
        <v>0.322960033189855</v>
      </c>
      <c r="K634" s="7" t="n">
        <v>0.71</v>
      </c>
      <c r="L634" s="8" t="n">
        <f aca="false">0.00001827*((291.15+120)/(C634+120))*POWER(C634/291.15,3/2)</f>
        <v>1.32850568346379E-005</v>
      </c>
      <c r="M634" s="7" t="n">
        <f aca="false">E634*D634*G634/L634</f>
        <v>4609437947.90101</v>
      </c>
      <c r="N634" s="7" t="n">
        <f aca="false">0.332*SQRT(J634)*POWER(K634,-2/3)/SQRT(M634)</f>
        <v>3.49180183306575E-006</v>
      </c>
      <c r="O634" s="7" t="n">
        <f aca="false">C634+0.85*D634*D634/2/F634</f>
        <v>24624.5106467662</v>
      </c>
      <c r="P634" s="7" t="n">
        <f aca="false">N634*E634*D634*F634*(O634-H634)</f>
        <v>1153032.00908021</v>
      </c>
      <c r="Q634" s="7" t="n">
        <f aca="false">0.00001827*((291.15+120)/(H634+120))*POWER(H634/291.15,3/2)</f>
        <v>1.87066595305024E-005</v>
      </c>
      <c r="R634" s="7" t="n">
        <f aca="false">B634/287/H634</f>
        <v>1.17682926829268</v>
      </c>
      <c r="S634" s="7" t="n">
        <f aca="false">POWER(H634/O634,0.4)*POWER(1+POWER(K634,1/3)*(0.2)*A634*A634,0.11)</f>
        <v>0.293242425579545</v>
      </c>
      <c r="T634" s="7" t="n">
        <f aca="false">0.0296*POWER(K634,0.43)*POWER(R634*D634,0.8)*POWER(Q634,0.2)*F634*(O634-H634)/K634*S634/POWER(G634,0.2)</f>
        <v>31321774.7898925</v>
      </c>
      <c r="U634" s="0" t="n">
        <v>4.2355</v>
      </c>
    </row>
    <row r="635" customFormat="false" ht="17.35" hidden="false" customHeight="false" outlineLevel="0" collapsed="false">
      <c r="A635" s="6" t="n">
        <v>27</v>
      </c>
      <c r="B635" s="7" t="n">
        <v>101325</v>
      </c>
      <c r="C635" s="6" t="n">
        <v>198.64</v>
      </c>
      <c r="D635" s="6" t="n">
        <v>7600</v>
      </c>
      <c r="E635" s="8" t="n">
        <f aca="false">B635/287/C635</f>
        <v>1.77732974470301</v>
      </c>
      <c r="F635" s="7" t="n">
        <v>1005</v>
      </c>
      <c r="G635" s="0" t="n">
        <v>4.50798</v>
      </c>
      <c r="H635" s="7" t="n">
        <v>300</v>
      </c>
      <c r="I635" s="8" t="n">
        <f aca="false">0.5+0.039*A635*A635+0.5*H635/C635</f>
        <v>29.6861349174386</v>
      </c>
      <c r="J635" s="8" t="n">
        <f aca="false">POWER(I635,-1/3)</f>
        <v>0.322960033189855</v>
      </c>
      <c r="K635" s="7" t="n">
        <v>0.71</v>
      </c>
      <c r="L635" s="8" t="n">
        <f aca="false">0.00001827*((291.15+120)/(C635+120))*POWER(C635/291.15,3/2)</f>
        <v>1.32850568346379E-005</v>
      </c>
      <c r="M635" s="7" t="n">
        <f aca="false">E635*D635*G635/L635</f>
        <v>4583530919.07259</v>
      </c>
      <c r="N635" s="7" t="n">
        <f aca="false">0.332*SQRT(J635)*POWER(K635,-2/3)/SQRT(M635)</f>
        <v>3.50165610750239E-006</v>
      </c>
      <c r="O635" s="7" t="n">
        <f aca="false">C635+0.85*D635*D635/2/F635</f>
        <v>24624.5106467662</v>
      </c>
      <c r="P635" s="7" t="n">
        <f aca="false">N635*E635*D635*F635*(O635-H635)</f>
        <v>1156286.00068538</v>
      </c>
      <c r="Q635" s="7" t="n">
        <f aca="false">0.00001827*((291.15+120)/(H635+120))*POWER(H635/291.15,3/2)</f>
        <v>1.87066595305024E-005</v>
      </c>
      <c r="R635" s="7" t="n">
        <f aca="false">B635/287/H635</f>
        <v>1.17682926829268</v>
      </c>
      <c r="S635" s="7" t="n">
        <f aca="false">POWER(H635/O635,0.4)*POWER(1+POWER(K635,1/3)*(0.2)*A635*A635,0.11)</f>
        <v>0.293242425579545</v>
      </c>
      <c r="T635" s="7" t="n">
        <f aca="false">0.0296*POWER(K635,0.43)*POWER(R635*D635,0.8)*POWER(Q635,0.2)*F635*(O635-H635)/K635*S635/POWER(G635,0.2)</f>
        <v>31357102.3892419</v>
      </c>
      <c r="U635" s="0" t="n">
        <v>4.2389</v>
      </c>
    </row>
    <row r="636" customFormat="false" ht="17.35" hidden="false" customHeight="false" outlineLevel="0" collapsed="false">
      <c r="A636" s="6" t="n">
        <v>27</v>
      </c>
      <c r="B636" s="7" t="n">
        <v>101325</v>
      </c>
      <c r="C636" s="6" t="n">
        <v>198.64</v>
      </c>
      <c r="D636" s="6" t="n">
        <v>7600</v>
      </c>
      <c r="E636" s="8" t="n">
        <f aca="false">B636/287/C636</f>
        <v>1.77732974470301</v>
      </c>
      <c r="F636" s="7" t="n">
        <v>1005</v>
      </c>
      <c r="G636" s="0" t="n">
        <v>4.483</v>
      </c>
      <c r="H636" s="7" t="n">
        <v>300</v>
      </c>
      <c r="I636" s="8" t="n">
        <f aca="false">0.5+0.039*A636*A636+0.5*H636/C636</f>
        <v>29.6861349174386</v>
      </c>
      <c r="J636" s="8" t="n">
        <f aca="false">POWER(I636,-1/3)</f>
        <v>0.322960033189855</v>
      </c>
      <c r="K636" s="7" t="n">
        <v>0.71</v>
      </c>
      <c r="L636" s="8" t="n">
        <f aca="false">0.00001827*((291.15+120)/(C636+120))*POWER(C636/291.15,3/2)</f>
        <v>1.32850568346379E-005</v>
      </c>
      <c r="M636" s="7" t="n">
        <f aca="false">E636*D636*G636/L636</f>
        <v>4558132269.93075</v>
      </c>
      <c r="N636" s="7" t="n">
        <f aca="false">0.332*SQRT(J636)*POWER(K636,-2/3)/SQRT(M636)</f>
        <v>3.51139845154939E-006</v>
      </c>
      <c r="O636" s="7" t="n">
        <f aca="false">C636+0.85*D636*D636/2/F636</f>
        <v>24624.5106467662</v>
      </c>
      <c r="P636" s="7" t="n">
        <f aca="false">N636*E636*D636*F636*(O636-H636)</f>
        <v>1159503.03162433</v>
      </c>
      <c r="Q636" s="7" t="n">
        <f aca="false">0.00001827*((291.15+120)/(H636+120))*POWER(H636/291.15,3/2)</f>
        <v>1.87066595305024E-005</v>
      </c>
      <c r="R636" s="7" t="n">
        <f aca="false">B636/287/H636</f>
        <v>1.17682926829268</v>
      </c>
      <c r="S636" s="7" t="n">
        <f aca="false">POWER(H636/O636,0.4)*POWER(1+POWER(K636,1/3)*(0.2)*A636*A636,0.11)</f>
        <v>0.293242425579545</v>
      </c>
      <c r="T636" s="7" t="n">
        <f aca="false">0.0296*POWER(K636,0.43)*POWER(R636*D636,0.8)*POWER(Q636,0.2)*F636*(O636-H636)/K636*S636/POWER(G636,0.2)</f>
        <v>31391970.1278725</v>
      </c>
      <c r="U636" s="0" t="n">
        <v>4.2423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2014-01-10T16:18:48Z</dcterms:created>
  <dc:creator>Мама</dc:creator>
  <dc:description/>
  <dc:language>en-US</dc:language>
  <cp:lastModifiedBy>Andrey Valerievich Lepikhov</cp:lastModifiedBy>
  <dcterms:modified xsi:type="dcterms:W3CDTF">2018-06-03T00:02:54Z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