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528f8de8516980/Documents/Stevens/cpe-462/subbandImageCompression/"/>
    </mc:Choice>
  </mc:AlternateContent>
  <xr:revisionPtr revIDLastSave="22" documentId="8_{B698FA30-968D-45ED-A592-857F12D20DC9}" xr6:coauthVersionLast="45" xr6:coauthVersionMax="45" xr10:uidLastSave="{86C7719B-C57A-4D2A-A5E8-C39000B23D65}"/>
  <bookViews>
    <workbookView xWindow="-120" yWindow="-120" windowWidth="29040" windowHeight="15840" xr2:uid="{62563818-AB5B-4872-A365-4050C6C327C3}"/>
  </bookViews>
  <sheets>
    <sheet name="Sheet1" sheetId="1" r:id="rId1"/>
  </sheets>
  <definedNames>
    <definedName name="_xlnm._FilterDatabase" localSheetId="0" hidden="1">Sheet1!$C$103:$J$121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22" i="1" s="1"/>
  <c r="I23" i="1" s="1"/>
  <c r="D22" i="1"/>
  <c r="D23" i="1" s="1"/>
  <c r="E22" i="1"/>
  <c r="E23" i="1" s="1"/>
  <c r="F22" i="1"/>
  <c r="F21" i="1" s="1"/>
  <c r="G22" i="1"/>
  <c r="G21" i="1" s="1"/>
  <c r="H22" i="1"/>
  <c r="H23" i="1" s="1"/>
  <c r="C22" i="1"/>
  <c r="C21" i="1" s="1"/>
  <c r="D21" i="1"/>
  <c r="F23" i="1" l="1"/>
  <c r="G23" i="1"/>
  <c r="I21" i="1"/>
  <c r="E21" i="1"/>
  <c r="H21" i="1"/>
  <c r="C23" i="1"/>
</calcChain>
</file>

<file path=xl/sharedStrings.xml><?xml version="1.0" encoding="utf-8"?>
<sst xmlns="http://schemas.openxmlformats.org/spreadsheetml/2006/main" count="22" uniqueCount="22">
  <si>
    <t>haar</t>
  </si>
  <si>
    <t>db1</t>
  </si>
  <si>
    <t>db2</t>
  </si>
  <si>
    <t>db4</t>
  </si>
  <si>
    <t>db5</t>
  </si>
  <si>
    <t>db10</t>
  </si>
  <si>
    <t>db20</t>
  </si>
  <si>
    <t>coif1</t>
  </si>
  <si>
    <t>coif2</t>
  </si>
  <si>
    <t>coif5</t>
  </si>
  <si>
    <t>sym1</t>
  </si>
  <si>
    <t>sym2</t>
  </si>
  <si>
    <t>sym5</t>
  </si>
  <si>
    <t>sym10</t>
  </si>
  <si>
    <t>bior1.1</t>
  </si>
  <si>
    <t>bior1.5</t>
  </si>
  <si>
    <t>bior3.3</t>
  </si>
  <si>
    <t>bior5.5</t>
  </si>
  <si>
    <t>Best</t>
  </si>
  <si>
    <t>Worst</t>
  </si>
  <si>
    <t>Aveage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</si>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</sst>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Quantization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Sheet1!$C$3</c:f>
              <c:numCache>
                <c:formatCode>General</c:formatCode>
                <c:ptCount val="1"/>
                <c:pt idx="0">
                  <c:v>12.232100000000001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9-4592-9398-F2BAEC3F97C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Sheet1!$C$4</c:f>
              <c:numCache>
                <c:formatCode>General</c:formatCode>
                <c:ptCount val="1"/>
                <c:pt idx="0">
                  <c:v>12.232100000000001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9-4592-9398-F2BAEC3F97C0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Sheet1!$C$5</c:f>
              <c:numCache>
                <c:formatCode>General</c:formatCode>
                <c:ptCount val="1"/>
                <c:pt idx="0">
                  <c:v>12.318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9-4592-9398-F2BAEC3F97C0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Sheet1!$C$6</c:f>
              <c:numCache>
                <c:formatCode>General</c:formatCode>
                <c:ptCount val="1"/>
                <c:pt idx="0">
                  <c:v>12.1175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99-4592-9398-F2BAEC3F97C0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Sheet1!$C$7</c:f>
              <c:numCache>
                <c:formatCode>General</c:formatCode>
                <c:ptCount val="1"/>
                <c:pt idx="0">
                  <c:v>11.982900000000001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9-4592-9398-F2BAEC3F97C0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Sheet1!$C$8</c:f>
              <c:numCache>
                <c:formatCode>General</c:formatCode>
                <c:ptCount val="1"/>
                <c:pt idx="0">
                  <c:v>11.8719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99-4592-9398-F2BAEC3F97C0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Sheet1!$C$9</c:f>
              <c:numCache>
                <c:formatCode>General</c:formatCode>
                <c:ptCount val="1"/>
                <c:pt idx="0">
                  <c:v>11.5906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99-4592-9398-F2BAEC3F97C0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Sheet1!$C$10</c:f>
              <c:numCache>
                <c:formatCode>General</c:formatCode>
                <c:ptCount val="1"/>
                <c:pt idx="0">
                  <c:v>12.316700000000001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9-4592-9398-F2BAEC3F97C0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Sheet1!$C$11</c:f>
              <c:numCache>
                <c:formatCode>General</c:formatCode>
                <c:ptCount val="1"/>
                <c:pt idx="0">
                  <c:v>12.099500000000001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99-4592-9398-F2BAEC3F97C0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Sheet1!$C$12</c:f>
              <c:numCache>
                <c:formatCode>General</c:formatCode>
                <c:ptCount val="1"/>
                <c:pt idx="0">
                  <c:v>11.985300000000001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99-4592-9398-F2BAEC3F97C0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Sheet1!$C$13</c:f>
              <c:numCache>
                <c:formatCode>General</c:formatCode>
                <c:ptCount val="1"/>
                <c:pt idx="0">
                  <c:v>12.232100000000001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9-4592-9398-F2BAEC3F97C0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Sheet1!$C$14</c:f>
              <c:numCache>
                <c:formatCode>General</c:formatCode>
                <c:ptCount val="1"/>
                <c:pt idx="0">
                  <c:v>12.318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99-4592-9398-F2BAEC3F97C0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Sheet1!$C$15</c:f>
              <c:numCache>
                <c:formatCode>General</c:formatCode>
                <c:ptCount val="1"/>
                <c:pt idx="0">
                  <c:v>11.930300000000001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99-4592-9398-F2BAEC3F97C0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Sheet1!$C$16</c:f>
              <c:numCache>
                <c:formatCode>General</c:formatCode>
                <c:ptCount val="1"/>
                <c:pt idx="0">
                  <c:v>11.954800000000001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99-4592-9398-F2BAEC3F97C0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Sheet1!$C$17</c:f>
              <c:numCache>
                <c:formatCode>General</c:formatCode>
                <c:ptCount val="1"/>
                <c:pt idx="0">
                  <c:v>12.232100000000001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99-4592-9398-F2BAEC3F97C0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Sheet1!$C$18</c:f>
              <c:numCache>
                <c:formatCode>General</c:formatCode>
                <c:ptCount val="1"/>
                <c:pt idx="0">
                  <c:v>12.1904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99-4592-9398-F2BAEC3F97C0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Sheet1!$C$19</c:f>
              <c:numCache>
                <c:formatCode>General</c:formatCode>
                <c:ptCount val="1"/>
                <c:pt idx="0">
                  <c:v>11.7979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99-4592-9398-F2BAEC3F97C0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Sheet1!$C$20</c:f>
              <c:numCache>
                <c:formatCode>General</c:formatCode>
                <c:ptCount val="1"/>
                <c:pt idx="0">
                  <c:v>12.273999999999999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99-4592-9398-F2BAEC3F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 vs. Quantization</a:t>
            </a:r>
            <a:r>
              <a:rPr lang="en-US" baseline="0"/>
              <a:t>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033140764719270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45-44EF-A143-AB31F4800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12.232100000000001</c:v>
                </c:pt>
                <c:pt idx="1">
                  <c:v>12.232100000000001</c:v>
                </c:pt>
                <c:pt idx="2">
                  <c:v>12.318</c:v>
                </c:pt>
                <c:pt idx="3">
                  <c:v>12.1175</c:v>
                </c:pt>
                <c:pt idx="4">
                  <c:v>11.982900000000001</c:v>
                </c:pt>
                <c:pt idx="5">
                  <c:v>11.8719</c:v>
                </c:pt>
                <c:pt idx="6">
                  <c:v>11.5906</c:v>
                </c:pt>
                <c:pt idx="7">
                  <c:v>12.316700000000001</c:v>
                </c:pt>
                <c:pt idx="8">
                  <c:v>12.099500000000001</c:v>
                </c:pt>
                <c:pt idx="9">
                  <c:v>11.985300000000001</c:v>
                </c:pt>
                <c:pt idx="10">
                  <c:v>12.232100000000001</c:v>
                </c:pt>
                <c:pt idx="11">
                  <c:v>12.318</c:v>
                </c:pt>
                <c:pt idx="12">
                  <c:v>11.930300000000001</c:v>
                </c:pt>
                <c:pt idx="13">
                  <c:v>11.954800000000001</c:v>
                </c:pt>
                <c:pt idx="14">
                  <c:v>12.232100000000001</c:v>
                </c:pt>
                <c:pt idx="15">
                  <c:v>12.1904</c:v>
                </c:pt>
                <c:pt idx="16">
                  <c:v>11.7979</c:v>
                </c:pt>
                <c:pt idx="17">
                  <c:v>12.273999999999999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5-44EF-A143-AB31F480002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14.228</c:v>
                </c:pt>
                <c:pt idx="1">
                  <c:v>14.228</c:v>
                </c:pt>
                <c:pt idx="2">
                  <c:v>14.2525</c:v>
                </c:pt>
                <c:pt idx="3">
                  <c:v>14.2232</c:v>
                </c:pt>
                <c:pt idx="4">
                  <c:v>14.210100000000001</c:v>
                </c:pt>
                <c:pt idx="5">
                  <c:v>14.175000000000001</c:v>
                </c:pt>
                <c:pt idx="6">
                  <c:v>14.145899999999999</c:v>
                </c:pt>
                <c:pt idx="7">
                  <c:v>14.2714</c:v>
                </c:pt>
                <c:pt idx="8">
                  <c:v>14.2471</c:v>
                </c:pt>
                <c:pt idx="9">
                  <c:v>14.229699999999999</c:v>
                </c:pt>
                <c:pt idx="10">
                  <c:v>14.228</c:v>
                </c:pt>
                <c:pt idx="11">
                  <c:v>14.2525</c:v>
                </c:pt>
                <c:pt idx="12">
                  <c:v>14.148999999999999</c:v>
                </c:pt>
                <c:pt idx="13">
                  <c:v>14.227399999999999</c:v>
                </c:pt>
                <c:pt idx="14">
                  <c:v>14.228</c:v>
                </c:pt>
                <c:pt idx="15">
                  <c:v>14.125999999999999</c:v>
                </c:pt>
                <c:pt idx="16">
                  <c:v>14.390700000000001</c:v>
                </c:pt>
                <c:pt idx="17">
                  <c:v>14.1707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5-44EF-A143-AB31F480002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19.742699999999999</c:v>
                </c:pt>
                <c:pt idx="1">
                  <c:v>19.742699999999999</c:v>
                </c:pt>
                <c:pt idx="2">
                  <c:v>19.777100000000001</c:v>
                </c:pt>
                <c:pt idx="3">
                  <c:v>19.780999999999999</c:v>
                </c:pt>
                <c:pt idx="4">
                  <c:v>19.780899999999999</c:v>
                </c:pt>
                <c:pt idx="5">
                  <c:v>19.8812</c:v>
                </c:pt>
                <c:pt idx="6">
                  <c:v>19.770399999999999</c:v>
                </c:pt>
                <c:pt idx="7">
                  <c:v>19.824300000000001</c:v>
                </c:pt>
                <c:pt idx="8">
                  <c:v>19.767399999999999</c:v>
                </c:pt>
                <c:pt idx="9">
                  <c:v>19.819900000000001</c:v>
                </c:pt>
                <c:pt idx="10">
                  <c:v>19.742699999999999</c:v>
                </c:pt>
                <c:pt idx="11">
                  <c:v>19.777100000000001</c:v>
                </c:pt>
                <c:pt idx="12">
                  <c:v>19.822900000000001</c:v>
                </c:pt>
                <c:pt idx="13">
                  <c:v>19.840299999999999</c:v>
                </c:pt>
                <c:pt idx="14">
                  <c:v>19.742699999999999</c:v>
                </c:pt>
                <c:pt idx="15">
                  <c:v>19.572500000000002</c:v>
                </c:pt>
                <c:pt idx="16">
                  <c:v>20.313199999999998</c:v>
                </c:pt>
                <c:pt idx="17">
                  <c:v>19.579999999999998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5-44EF-A143-AB31F480002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25.4758</c:v>
                </c:pt>
                <c:pt idx="1">
                  <c:v>25.4758</c:v>
                </c:pt>
                <c:pt idx="2">
                  <c:v>25.476600000000001</c:v>
                </c:pt>
                <c:pt idx="3">
                  <c:v>25.523399999999999</c:v>
                </c:pt>
                <c:pt idx="4">
                  <c:v>25.490600000000001</c:v>
                </c:pt>
                <c:pt idx="5">
                  <c:v>25.412299999999998</c:v>
                </c:pt>
                <c:pt idx="6">
                  <c:v>25.390499999999999</c:v>
                </c:pt>
                <c:pt idx="7">
                  <c:v>25.512599999999999</c:v>
                </c:pt>
                <c:pt idx="8">
                  <c:v>25.557300000000001</c:v>
                </c:pt>
                <c:pt idx="9">
                  <c:v>25.6599</c:v>
                </c:pt>
                <c:pt idx="10">
                  <c:v>25.4758</c:v>
                </c:pt>
                <c:pt idx="11">
                  <c:v>25.476600000000001</c:v>
                </c:pt>
                <c:pt idx="12">
                  <c:v>25.3795</c:v>
                </c:pt>
                <c:pt idx="13">
                  <c:v>25.503299999999999</c:v>
                </c:pt>
                <c:pt idx="14">
                  <c:v>25.4758</c:v>
                </c:pt>
                <c:pt idx="15">
                  <c:v>25.029800000000002</c:v>
                </c:pt>
                <c:pt idx="16">
                  <c:v>25.878900000000002</c:v>
                </c:pt>
                <c:pt idx="17">
                  <c:v>25.2073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5-44EF-A143-AB31F480002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30.856300000000001</c:v>
                </c:pt>
                <c:pt idx="1">
                  <c:v>30.856300000000001</c:v>
                </c:pt>
                <c:pt idx="2">
                  <c:v>30.864999999999998</c:v>
                </c:pt>
                <c:pt idx="3">
                  <c:v>30.6007</c:v>
                </c:pt>
                <c:pt idx="4">
                  <c:v>30.546099999999999</c:v>
                </c:pt>
                <c:pt idx="5">
                  <c:v>30.245899999999999</c:v>
                </c:pt>
                <c:pt idx="6">
                  <c:v>29.9998</c:v>
                </c:pt>
                <c:pt idx="7">
                  <c:v>30.915199999999999</c:v>
                </c:pt>
                <c:pt idx="8">
                  <c:v>30.879000000000001</c:v>
                </c:pt>
                <c:pt idx="9">
                  <c:v>30.848400000000002</c:v>
                </c:pt>
                <c:pt idx="10">
                  <c:v>30.856300000000001</c:v>
                </c:pt>
                <c:pt idx="11">
                  <c:v>30.864999999999998</c:v>
                </c:pt>
                <c:pt idx="12">
                  <c:v>30.370799999999999</c:v>
                </c:pt>
                <c:pt idx="13">
                  <c:v>30.653500000000001</c:v>
                </c:pt>
                <c:pt idx="14">
                  <c:v>30.856300000000001</c:v>
                </c:pt>
                <c:pt idx="15">
                  <c:v>30.500599999999999</c:v>
                </c:pt>
                <c:pt idx="16">
                  <c:v>30.5684</c:v>
                </c:pt>
                <c:pt idx="17">
                  <c:v>30.474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5-44EF-A143-AB31F480002A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Sheet1!$B$3:$B$20</c:f>
              <c:strCache>
                <c:ptCount val="18"/>
                <c:pt idx="0">
                  <c:v>Worst</c:v>
                </c:pt>
                <c:pt idx="1">
                  <c:v>Best</c:v>
                </c:pt>
                <c:pt idx="2">
                  <c:v>coif1</c:v>
                </c:pt>
                <c:pt idx="3">
                  <c:v>db2</c:v>
                </c:pt>
                <c:pt idx="4">
                  <c:v>sym2</c:v>
                </c:pt>
                <c:pt idx="5">
                  <c:v>bior3.3</c:v>
                </c:pt>
                <c:pt idx="6">
                  <c:v>haar</c:v>
                </c:pt>
                <c:pt idx="7">
                  <c:v>db1</c:v>
                </c:pt>
                <c:pt idx="8">
                  <c:v>sym1</c:v>
                </c:pt>
                <c:pt idx="9">
                  <c:v>bior1.1</c:v>
                </c:pt>
                <c:pt idx="10">
                  <c:v>coif2</c:v>
                </c:pt>
                <c:pt idx="11">
                  <c:v>coif5</c:v>
                </c:pt>
                <c:pt idx="12">
                  <c:v>Aveage</c:v>
                </c:pt>
                <c:pt idx="13">
                  <c:v>db4</c:v>
                </c:pt>
                <c:pt idx="14">
                  <c:v>sym10</c:v>
                </c:pt>
                <c:pt idx="15">
                  <c:v>db5</c:v>
                </c:pt>
                <c:pt idx="16">
                  <c:v>bior5.5</c:v>
                </c:pt>
                <c:pt idx="17">
                  <c:v>sym5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31.360299999999999</c:v>
                </c:pt>
                <c:pt idx="1">
                  <c:v>31.360299999999999</c:v>
                </c:pt>
                <c:pt idx="2">
                  <c:v>31.297699999999999</c:v>
                </c:pt>
                <c:pt idx="3">
                  <c:v>31.054300000000001</c:v>
                </c:pt>
                <c:pt idx="4">
                  <c:v>30.908300000000001</c:v>
                </c:pt>
                <c:pt idx="5">
                  <c:v>30.691600000000001</c:v>
                </c:pt>
                <c:pt idx="6">
                  <c:v>30.3612</c:v>
                </c:pt>
                <c:pt idx="7">
                  <c:v>31.310099999999998</c:v>
                </c:pt>
                <c:pt idx="8">
                  <c:v>31.308700000000002</c:v>
                </c:pt>
                <c:pt idx="9">
                  <c:v>31.271799999999999</c:v>
                </c:pt>
                <c:pt idx="10">
                  <c:v>31.360299999999999</c:v>
                </c:pt>
                <c:pt idx="11">
                  <c:v>31.297699999999999</c:v>
                </c:pt>
                <c:pt idx="12">
                  <c:v>30.7578</c:v>
                </c:pt>
                <c:pt idx="13">
                  <c:v>31.1114</c:v>
                </c:pt>
                <c:pt idx="14">
                  <c:v>31.360299999999999</c:v>
                </c:pt>
                <c:pt idx="15">
                  <c:v>30.9847</c:v>
                </c:pt>
                <c:pt idx="16">
                  <c:v>30.9864</c:v>
                </c:pt>
                <c:pt idx="17">
                  <c:v>30.942299999999999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5-44EF-A143-AB31F480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Quantization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Quantization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Sheet1!$D$3</c:f>
              <c:numCache>
                <c:formatCode>General</c:formatCode>
                <c:ptCount val="1"/>
                <c:pt idx="0">
                  <c:v>14.228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C-44C8-8C77-D97737910EC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Sheet1!$D$4</c:f>
              <c:numCache>
                <c:formatCode>General</c:formatCode>
                <c:ptCount val="1"/>
                <c:pt idx="0">
                  <c:v>14.228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C-44C8-8C77-D97737910EC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Sheet1!$D$5</c:f>
              <c:numCache>
                <c:formatCode>General</c:formatCode>
                <c:ptCount val="1"/>
                <c:pt idx="0">
                  <c:v>14.2525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C-44C8-8C77-D97737910EC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Sheet1!$D$6</c:f>
              <c:numCache>
                <c:formatCode>General</c:formatCode>
                <c:ptCount val="1"/>
                <c:pt idx="0">
                  <c:v>14.2232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C-44C8-8C77-D97737910EC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Sheet1!$D$7</c:f>
              <c:numCache>
                <c:formatCode>General</c:formatCode>
                <c:ptCount val="1"/>
                <c:pt idx="0">
                  <c:v>14.210100000000001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C-44C8-8C77-D97737910ECF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Sheet1!$D$8</c:f>
              <c:numCache>
                <c:formatCode>General</c:formatCode>
                <c:ptCount val="1"/>
                <c:pt idx="0">
                  <c:v>14.175000000000001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0C-44C8-8C77-D97737910ECF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Sheet1!$D$9</c:f>
              <c:numCache>
                <c:formatCode>General</c:formatCode>
                <c:ptCount val="1"/>
                <c:pt idx="0">
                  <c:v>14.145899999999999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C-44C8-8C77-D97737910ECF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Sheet1!$D$10</c:f>
              <c:numCache>
                <c:formatCode>General</c:formatCode>
                <c:ptCount val="1"/>
                <c:pt idx="0">
                  <c:v>14.2714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0C-44C8-8C77-D97737910ECF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Sheet1!$D$11</c:f>
              <c:numCache>
                <c:formatCode>General</c:formatCode>
                <c:ptCount val="1"/>
                <c:pt idx="0">
                  <c:v>14.2471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0C-44C8-8C77-D97737910ECF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Sheet1!$D$12</c:f>
              <c:numCache>
                <c:formatCode>General</c:formatCode>
                <c:ptCount val="1"/>
                <c:pt idx="0">
                  <c:v>14.229699999999999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0C-44C8-8C77-D97737910ECF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Sheet1!$D$13</c:f>
              <c:numCache>
                <c:formatCode>General</c:formatCode>
                <c:ptCount val="1"/>
                <c:pt idx="0">
                  <c:v>14.228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0C-44C8-8C77-D97737910ECF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Sheet1!$D$14</c:f>
              <c:numCache>
                <c:formatCode>General</c:formatCode>
                <c:ptCount val="1"/>
                <c:pt idx="0">
                  <c:v>14.2525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0C-44C8-8C77-D97737910ECF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Sheet1!$D$15</c:f>
              <c:numCache>
                <c:formatCode>General</c:formatCode>
                <c:ptCount val="1"/>
                <c:pt idx="0">
                  <c:v>14.148999999999999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0C-44C8-8C77-D97737910ECF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Sheet1!$D$16</c:f>
              <c:numCache>
                <c:formatCode>General</c:formatCode>
                <c:ptCount val="1"/>
                <c:pt idx="0">
                  <c:v>14.227399999999999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0C-44C8-8C77-D97737910ECF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Sheet1!$D$17</c:f>
              <c:numCache>
                <c:formatCode>General</c:formatCode>
                <c:ptCount val="1"/>
                <c:pt idx="0">
                  <c:v>14.228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0C-44C8-8C77-D97737910ECF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Sheet1!$D$18</c:f>
              <c:numCache>
                <c:formatCode>General</c:formatCode>
                <c:ptCount val="1"/>
                <c:pt idx="0">
                  <c:v>14.125999999999999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0C-44C8-8C77-D97737910ECF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Sheet1!$D$19</c:f>
              <c:numCache>
                <c:formatCode>General</c:formatCode>
                <c:ptCount val="1"/>
                <c:pt idx="0">
                  <c:v>14.390700000000001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0C-44C8-8C77-D97737910ECF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Sheet1!$D$20</c:f>
              <c:numCache>
                <c:formatCode>General</c:formatCode>
                <c:ptCount val="1"/>
                <c:pt idx="0">
                  <c:v>14.1707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0C-44C8-8C77-D977379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Quantization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Sheet1!$E$3</c:f>
              <c:numCache>
                <c:formatCode>General</c:formatCode>
                <c:ptCount val="1"/>
                <c:pt idx="0">
                  <c:v>19.742699999999999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E-4A56-BAAA-539B0D73BAE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Sheet1!$E$4</c:f>
              <c:numCache>
                <c:formatCode>General</c:formatCode>
                <c:ptCount val="1"/>
                <c:pt idx="0">
                  <c:v>19.742699999999999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E-4A56-BAAA-539B0D73BAE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Sheet1!$E$5</c:f>
              <c:numCache>
                <c:formatCode>General</c:formatCode>
                <c:ptCount val="1"/>
                <c:pt idx="0">
                  <c:v>19.777100000000001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E-4A56-BAAA-539B0D73BAE9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Sheet1!$E$6</c:f>
              <c:numCache>
                <c:formatCode>General</c:formatCode>
                <c:ptCount val="1"/>
                <c:pt idx="0">
                  <c:v>19.780999999999999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E-4A56-BAAA-539B0D73BAE9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Sheet1!$E$7</c:f>
              <c:numCache>
                <c:formatCode>General</c:formatCode>
                <c:ptCount val="1"/>
                <c:pt idx="0">
                  <c:v>19.780899999999999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E-4A56-BAAA-539B0D73BAE9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Sheet1!$E$8</c:f>
              <c:numCache>
                <c:formatCode>General</c:formatCode>
                <c:ptCount val="1"/>
                <c:pt idx="0">
                  <c:v>19.8812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9E-4A56-BAAA-539B0D73BAE9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Sheet1!$E$9</c:f>
              <c:numCache>
                <c:formatCode>General</c:formatCode>
                <c:ptCount val="1"/>
                <c:pt idx="0">
                  <c:v>19.770399999999999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9E-4A56-BAAA-539B0D73BAE9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Sheet1!$E$10</c:f>
              <c:numCache>
                <c:formatCode>General</c:formatCode>
                <c:ptCount val="1"/>
                <c:pt idx="0">
                  <c:v>19.824300000000001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9E-4A56-BAAA-539B0D73BAE9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Sheet1!$E$11</c:f>
              <c:numCache>
                <c:formatCode>General</c:formatCode>
                <c:ptCount val="1"/>
                <c:pt idx="0">
                  <c:v>19.767399999999999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9E-4A56-BAAA-539B0D73BAE9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Sheet1!$E$12</c:f>
              <c:numCache>
                <c:formatCode>General</c:formatCode>
                <c:ptCount val="1"/>
                <c:pt idx="0">
                  <c:v>19.819900000000001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9E-4A56-BAAA-539B0D73BAE9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Sheet1!$E$13</c:f>
              <c:numCache>
                <c:formatCode>General</c:formatCode>
                <c:ptCount val="1"/>
                <c:pt idx="0">
                  <c:v>19.742699999999999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9E-4A56-BAAA-539B0D73BAE9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Sheet1!$E$14</c:f>
              <c:numCache>
                <c:formatCode>General</c:formatCode>
                <c:ptCount val="1"/>
                <c:pt idx="0">
                  <c:v>19.777100000000001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9E-4A56-BAAA-539B0D73BAE9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Sheet1!$E$15</c:f>
              <c:numCache>
                <c:formatCode>General</c:formatCode>
                <c:ptCount val="1"/>
                <c:pt idx="0">
                  <c:v>19.822900000000001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9E-4A56-BAAA-539B0D73BAE9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Sheet1!$E$16</c:f>
              <c:numCache>
                <c:formatCode>General</c:formatCode>
                <c:ptCount val="1"/>
                <c:pt idx="0">
                  <c:v>19.840299999999999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9E-4A56-BAAA-539B0D73BAE9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Sheet1!$E$17</c:f>
              <c:numCache>
                <c:formatCode>General</c:formatCode>
                <c:ptCount val="1"/>
                <c:pt idx="0">
                  <c:v>19.742699999999999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9E-4A56-BAAA-539B0D73BAE9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Sheet1!$E$18</c:f>
              <c:numCache>
                <c:formatCode>General</c:formatCode>
                <c:ptCount val="1"/>
                <c:pt idx="0">
                  <c:v>19.572500000000002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9E-4A56-BAAA-539B0D73BAE9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Sheet1!$E$19</c:f>
              <c:numCache>
                <c:formatCode>General</c:formatCode>
                <c:ptCount val="1"/>
                <c:pt idx="0">
                  <c:v>20.313199999999998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9E-4A56-BAAA-539B0D73BAE9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Sheet1!$E$2</c:f>
              <c:numCache>
                <c:formatCode>General</c:formatCode>
                <c:ptCount val="1"/>
                <c:pt idx="0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Sheet1!$E$20</c:f>
              <c:numCache>
                <c:formatCode>General</c:formatCode>
                <c:ptCount val="1"/>
                <c:pt idx="0">
                  <c:v>19.579999999999998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9E-4A56-BAAA-539B0D73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Quantization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Sheet1!$F$3</c:f>
              <c:numCache>
                <c:formatCode>General</c:formatCode>
                <c:ptCount val="1"/>
                <c:pt idx="0">
                  <c:v>25.4758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6-4BAC-8EC4-E94A802DFE8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Sheet1!$F$4</c:f>
              <c:numCache>
                <c:formatCode>General</c:formatCode>
                <c:ptCount val="1"/>
                <c:pt idx="0">
                  <c:v>25.4758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6-4BAC-8EC4-E94A802DFE8E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Sheet1!$F$5</c:f>
              <c:numCache>
                <c:formatCode>General</c:formatCode>
                <c:ptCount val="1"/>
                <c:pt idx="0">
                  <c:v>25.476600000000001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6-4BAC-8EC4-E94A802DFE8E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Sheet1!$F$6</c:f>
              <c:numCache>
                <c:formatCode>General</c:formatCode>
                <c:ptCount val="1"/>
                <c:pt idx="0">
                  <c:v>25.523399999999999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6-4BAC-8EC4-E94A802DFE8E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Sheet1!$F$7</c:f>
              <c:numCache>
                <c:formatCode>General</c:formatCode>
                <c:ptCount val="1"/>
                <c:pt idx="0">
                  <c:v>25.490600000000001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6-4BAC-8EC4-E94A802DFE8E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Sheet1!$F$8</c:f>
              <c:numCache>
                <c:formatCode>General</c:formatCode>
                <c:ptCount val="1"/>
                <c:pt idx="0">
                  <c:v>25.412299999999998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36-4BAC-8EC4-E94A802DFE8E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Sheet1!$F$9</c:f>
              <c:numCache>
                <c:formatCode>General</c:formatCode>
                <c:ptCount val="1"/>
                <c:pt idx="0">
                  <c:v>25.390499999999999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36-4BAC-8EC4-E94A802DFE8E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Sheet1!$F$10</c:f>
              <c:numCache>
                <c:formatCode>General</c:formatCode>
                <c:ptCount val="1"/>
                <c:pt idx="0">
                  <c:v>25.512599999999999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36-4BAC-8EC4-E94A802DFE8E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Sheet1!$F$11</c:f>
              <c:numCache>
                <c:formatCode>General</c:formatCode>
                <c:ptCount val="1"/>
                <c:pt idx="0">
                  <c:v>25.557300000000001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36-4BAC-8EC4-E94A802DFE8E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Sheet1!$F$12</c:f>
              <c:numCache>
                <c:formatCode>General</c:formatCode>
                <c:ptCount val="1"/>
                <c:pt idx="0">
                  <c:v>25.6599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36-4BAC-8EC4-E94A802DFE8E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Sheet1!$F$13</c:f>
              <c:numCache>
                <c:formatCode>General</c:formatCode>
                <c:ptCount val="1"/>
                <c:pt idx="0">
                  <c:v>25.4758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36-4BAC-8EC4-E94A802DFE8E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Sheet1!$F$14</c:f>
              <c:numCache>
                <c:formatCode>General</c:formatCode>
                <c:ptCount val="1"/>
                <c:pt idx="0">
                  <c:v>25.476600000000001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36-4BAC-8EC4-E94A802DFE8E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Sheet1!$F$15</c:f>
              <c:numCache>
                <c:formatCode>General</c:formatCode>
                <c:ptCount val="1"/>
                <c:pt idx="0">
                  <c:v>25.3795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36-4BAC-8EC4-E94A802DFE8E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Sheet1!$F$16</c:f>
              <c:numCache>
                <c:formatCode>General</c:formatCode>
                <c:ptCount val="1"/>
                <c:pt idx="0">
                  <c:v>25.503299999999999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36-4BAC-8EC4-E94A802DFE8E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Sheet1!$F$17</c:f>
              <c:numCache>
                <c:formatCode>General</c:formatCode>
                <c:ptCount val="1"/>
                <c:pt idx="0">
                  <c:v>25.4758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36-4BAC-8EC4-E94A802DFE8E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Sheet1!$F$18</c:f>
              <c:numCache>
                <c:formatCode>General</c:formatCode>
                <c:ptCount val="1"/>
                <c:pt idx="0">
                  <c:v>25.029800000000002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36-4BAC-8EC4-E94A802DFE8E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Sheet1!$F$19</c:f>
              <c:numCache>
                <c:formatCode>General</c:formatCode>
                <c:ptCount val="1"/>
                <c:pt idx="0">
                  <c:v>25.878900000000002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36-4BAC-8EC4-E94A802DFE8E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Sheet1!$F$2</c:f>
              <c:numCache>
                <c:formatCode>General</c:formatCode>
                <c:ptCount val="1"/>
                <c:pt idx="0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Sheet1!$F$20</c:f>
              <c:numCache>
                <c:formatCode>General</c:formatCode>
                <c:ptCount val="1"/>
                <c:pt idx="0">
                  <c:v>25.2073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36-4BAC-8EC4-E94A802D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 Quantization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Sheet1!$G$3</c:f>
              <c:numCache>
                <c:formatCode>General</c:formatCode>
                <c:ptCount val="1"/>
                <c:pt idx="0">
                  <c:v>30.856300000000001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11F-A952-30FBE9F20B9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Sheet1!$G$4</c:f>
              <c:numCache>
                <c:formatCode>General</c:formatCode>
                <c:ptCount val="1"/>
                <c:pt idx="0">
                  <c:v>30.856300000000001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B-411F-A952-30FBE9F20B9F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Sheet1!$G$5</c:f>
              <c:numCache>
                <c:formatCode>General</c:formatCode>
                <c:ptCount val="1"/>
                <c:pt idx="0">
                  <c:v>30.864999999999998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B-411F-A952-30FBE9F20B9F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Sheet1!$G$6</c:f>
              <c:numCache>
                <c:formatCode>General</c:formatCode>
                <c:ptCount val="1"/>
                <c:pt idx="0">
                  <c:v>30.6007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B-411F-A952-30FBE9F20B9F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Sheet1!$G$7</c:f>
              <c:numCache>
                <c:formatCode>General</c:formatCode>
                <c:ptCount val="1"/>
                <c:pt idx="0">
                  <c:v>30.546099999999999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B-411F-A952-30FBE9F20B9F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Sheet1!$G$8</c:f>
              <c:numCache>
                <c:formatCode>General</c:formatCode>
                <c:ptCount val="1"/>
                <c:pt idx="0">
                  <c:v>30.245899999999999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B-411F-A952-30FBE9F20B9F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Sheet1!$G$9</c:f>
              <c:numCache>
                <c:formatCode>General</c:formatCode>
                <c:ptCount val="1"/>
                <c:pt idx="0">
                  <c:v>29.9998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B-411F-A952-30FBE9F20B9F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Sheet1!$G$10</c:f>
              <c:numCache>
                <c:formatCode>General</c:formatCode>
                <c:ptCount val="1"/>
                <c:pt idx="0">
                  <c:v>30.915199999999999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B-411F-A952-30FBE9F20B9F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Sheet1!$G$11</c:f>
              <c:numCache>
                <c:formatCode>General</c:formatCode>
                <c:ptCount val="1"/>
                <c:pt idx="0">
                  <c:v>30.879000000000001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B-411F-A952-30FBE9F20B9F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Sheet1!$G$12</c:f>
              <c:numCache>
                <c:formatCode>General</c:formatCode>
                <c:ptCount val="1"/>
                <c:pt idx="0">
                  <c:v>30.848400000000002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B-411F-A952-30FBE9F20B9F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Sheet1!$G$13</c:f>
              <c:numCache>
                <c:formatCode>General</c:formatCode>
                <c:ptCount val="1"/>
                <c:pt idx="0">
                  <c:v>30.856300000000001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B-411F-A952-30FBE9F20B9F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Sheet1!$G$14</c:f>
              <c:numCache>
                <c:formatCode>General</c:formatCode>
                <c:ptCount val="1"/>
                <c:pt idx="0">
                  <c:v>30.864999999999998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B-411F-A952-30FBE9F20B9F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Sheet1!$G$15</c:f>
              <c:numCache>
                <c:formatCode>General</c:formatCode>
                <c:ptCount val="1"/>
                <c:pt idx="0">
                  <c:v>30.370799999999999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B-411F-A952-30FBE9F20B9F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Sheet1!$G$16</c:f>
              <c:numCache>
                <c:formatCode>General</c:formatCode>
                <c:ptCount val="1"/>
                <c:pt idx="0">
                  <c:v>30.653500000000001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B-411F-A952-30FBE9F20B9F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Sheet1!$G$17</c:f>
              <c:numCache>
                <c:formatCode>General</c:formatCode>
                <c:ptCount val="1"/>
                <c:pt idx="0">
                  <c:v>30.856300000000001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B-411F-A952-30FBE9F20B9F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Sheet1!$G$18</c:f>
              <c:numCache>
                <c:formatCode>General</c:formatCode>
                <c:ptCount val="1"/>
                <c:pt idx="0">
                  <c:v>30.500599999999999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1B-411F-A952-30FBE9F20B9F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Sheet1!$G$19</c:f>
              <c:numCache>
                <c:formatCode>General</c:formatCode>
                <c:ptCount val="1"/>
                <c:pt idx="0">
                  <c:v>30.5684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1B-411F-A952-30FBE9F20B9F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Sheet1!$G$2</c:f>
              <c:numCache>
                <c:formatCode>General</c:formatCode>
                <c:ptCount val="1"/>
                <c:pt idx="0">
                  <c:v>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Sheet1!$G$20</c:f>
              <c:numCache>
                <c:formatCode>General</c:formatCode>
                <c:ptCount val="1"/>
                <c:pt idx="0">
                  <c:v>30.474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1B-411F-A952-30FBE9F2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Quantization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Sheet1!$C$3:$H$3</c15:sqref>
                  </c15:fullRef>
                </c:ext>
              </c:extLst>
              <c:f>Sheet1!$H$3</c:f>
              <c:numCache>
                <c:formatCode>General</c:formatCode>
                <c:ptCount val="1"/>
                <c:pt idx="0">
                  <c:v>31.360299999999999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BE6-BE5B-B68F46B757B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db1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Sheet1!$C$4:$H$4</c15:sqref>
                  </c15:fullRef>
                </c:ext>
              </c:extLst>
              <c:f>Sheet1!$H$4</c:f>
              <c:numCache>
                <c:formatCode>General</c:formatCode>
                <c:ptCount val="1"/>
                <c:pt idx="0">
                  <c:v>31.360299999999999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0-4BE6-BE5B-B68F46B757B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db2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Sheet1!$C$5:$H$5</c15:sqref>
                  </c15:fullRef>
                </c:ext>
              </c:extLst>
              <c:f>Sheet1!$H$5</c:f>
              <c:numCache>
                <c:formatCode>General</c:formatCode>
                <c:ptCount val="1"/>
                <c:pt idx="0">
                  <c:v>31.297699999999999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0-4BE6-BE5B-B68F46B757B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Sheet1!$C$6:$H$6</c15:sqref>
                  </c15:fullRef>
                </c:ext>
              </c:extLst>
              <c:f>Sheet1!$H$6</c:f>
              <c:numCache>
                <c:formatCode>General</c:formatCode>
                <c:ptCount val="1"/>
                <c:pt idx="0">
                  <c:v>31.054300000000001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0-4BE6-BE5B-B68F46B757BD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db5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Sheet1!$C$7:$H$7</c15:sqref>
                  </c15:fullRef>
                </c:ext>
              </c:extLst>
              <c:f>Sheet1!$H$7</c:f>
              <c:numCache>
                <c:formatCode>General</c:formatCode>
                <c:ptCount val="1"/>
                <c:pt idx="0">
                  <c:v>30.908300000000001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0-4BE6-BE5B-B68F46B757BD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db10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Sheet1!$C$8:$H$8</c15:sqref>
                  </c15:fullRef>
                </c:ext>
              </c:extLst>
              <c:f>Sheet1!$H$8</c:f>
              <c:numCache>
                <c:formatCode>General</c:formatCode>
                <c:ptCount val="1"/>
                <c:pt idx="0">
                  <c:v>30.691600000000001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0-4BE6-BE5B-B68F46B757BD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db20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Sheet1!$C$9:$H$9</c15:sqref>
                  </c15:fullRef>
                </c:ext>
              </c:extLst>
              <c:f>Sheet1!$H$9</c:f>
              <c:numCache>
                <c:formatCode>General</c:formatCode>
                <c:ptCount val="1"/>
                <c:pt idx="0">
                  <c:v>30.3612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0-4BE6-BE5B-B68F46B757BD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coif1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Sheet1!$C$10:$H$10</c15:sqref>
                  </c15:fullRef>
                </c:ext>
              </c:extLst>
              <c:f>Sheet1!$H$10</c:f>
              <c:numCache>
                <c:formatCode>General</c:formatCode>
                <c:ptCount val="1"/>
                <c:pt idx="0">
                  <c:v>31.310099999999998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10-4BE6-BE5B-B68F46B757BD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coif2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Sheet1!$C$11:$H$11</c15:sqref>
                  </c15:fullRef>
                </c:ext>
              </c:extLst>
              <c:f>Sheet1!$H$11</c:f>
              <c:numCache>
                <c:formatCode>General</c:formatCode>
                <c:ptCount val="1"/>
                <c:pt idx="0">
                  <c:v>31.308700000000002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10-4BE6-BE5B-B68F46B757BD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coif5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Sheet1!$C$12:$H$12</c15:sqref>
                  </c15:fullRef>
                </c:ext>
              </c:extLst>
              <c:f>Sheet1!$H$12</c:f>
              <c:numCache>
                <c:formatCode>General</c:formatCode>
                <c:ptCount val="1"/>
                <c:pt idx="0">
                  <c:v>31.271799999999999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10-4BE6-BE5B-B68F46B757BD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sym1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Sheet1!$C$13:$H$13</c15:sqref>
                  </c15:fullRef>
                </c:ext>
              </c:extLst>
              <c:f>Sheet1!$H$13</c:f>
              <c:numCache>
                <c:formatCode>General</c:formatCode>
                <c:ptCount val="1"/>
                <c:pt idx="0">
                  <c:v>31.360299999999999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10-4BE6-BE5B-B68F46B757BD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sym2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Sheet1!$C$14:$H$14</c15:sqref>
                  </c15:fullRef>
                </c:ext>
              </c:extLst>
              <c:f>Sheet1!$H$14</c:f>
              <c:numCache>
                <c:formatCode>General</c:formatCode>
                <c:ptCount val="1"/>
                <c:pt idx="0">
                  <c:v>31.297699999999999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10-4BE6-BE5B-B68F46B757BD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sym5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Sheet1!$C$15:$H$15</c15:sqref>
                  </c15:fullRef>
                </c:ext>
              </c:extLst>
              <c:f>Sheet1!$H$15</c:f>
              <c:numCache>
                <c:formatCode>General</c:formatCode>
                <c:ptCount val="1"/>
                <c:pt idx="0">
                  <c:v>30.7578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10-4BE6-BE5B-B68F46B757BD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sym10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Sheet1!$C$16:$H$16</c15:sqref>
                  </c15:fullRef>
                </c:ext>
              </c:extLst>
              <c:f>Sheet1!$H$16</c:f>
              <c:numCache>
                <c:formatCode>General</c:formatCode>
                <c:ptCount val="1"/>
                <c:pt idx="0">
                  <c:v>31.1114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10-4BE6-BE5B-B68F46B757BD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bior1.1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Sheet1!$C$17:$H$17</c15:sqref>
                  </c15:fullRef>
                </c:ext>
              </c:extLst>
              <c:f>Sheet1!$H$17</c:f>
              <c:numCache>
                <c:formatCode>General</c:formatCode>
                <c:ptCount val="1"/>
                <c:pt idx="0">
                  <c:v>31.360299999999999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10-4BE6-BE5B-B68F46B757BD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bior1.5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Sheet1!$C$18:$H$18</c15:sqref>
                  </c15:fullRef>
                </c:ext>
              </c:extLst>
              <c:f>Sheet1!$H$18</c:f>
              <c:numCache>
                <c:formatCode>General</c:formatCode>
                <c:ptCount val="1"/>
                <c:pt idx="0">
                  <c:v>30.9847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10-4BE6-BE5B-B68F46B757BD}"/>
            </c:ext>
          </c:extLst>
        </c:ser>
        <c:ser>
          <c:idx val="16"/>
          <c:order val="16"/>
          <c:tx>
            <c:strRef>
              <c:f>Sheet1!$B$19</c:f>
              <c:strCache>
                <c:ptCount val="1"/>
                <c:pt idx="0">
                  <c:v>bior3.3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Sheet1!$C$19:$H$19</c15:sqref>
                  </c15:fullRef>
                </c:ext>
              </c:extLst>
              <c:f>Sheet1!$H$19</c:f>
              <c:numCache>
                <c:formatCode>General</c:formatCode>
                <c:ptCount val="1"/>
                <c:pt idx="0">
                  <c:v>30.9864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410-4BE6-BE5B-B68F46B757BD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bior5.5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Sheet1!$C$2:$H$2</c15:sqref>
                  </c15:fullRef>
                </c:ext>
              </c:extLst>
              <c:f>Sheet1!$H$2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Sheet1!$C$20:$H$20</c15:sqref>
                  </c15:fullRef>
                </c:ext>
              </c:extLst>
              <c:f>Sheet1!$H$20</c:f>
              <c:numCache>
                <c:formatCode>General</c:formatCode>
                <c:ptCount val="1"/>
                <c:pt idx="0">
                  <c:v>30.942299999999999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10-4BE6-BE5B-B68F46B7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0479976"/>
        <c:axId val="720471776"/>
      </c:barChart>
      <c:catAx>
        <c:axId val="720479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471776"/>
        <c:crosses val="autoZero"/>
        <c:auto val="1"/>
        <c:lblAlgn val="ctr"/>
        <c:lblOffset val="100"/>
        <c:noMultiLvlLbl val="0"/>
      </c:catAx>
      <c:valAx>
        <c:axId val="7204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251010</xdr:colOff>
      <xdr:row>23</xdr:row>
      <xdr:rowOff>123545</xdr:rowOff>
    </xdr:from>
    <xdr:to>
      <xdr:col>19</xdr:col>
      <xdr:colOff>44822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B5B07-FC5D-4D59-B2A0-62D8B431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235324</xdr:colOff>
      <xdr:row>2</xdr:row>
      <xdr:rowOff>127185</xdr:rowOff>
    </xdr:from>
    <xdr:to>
      <xdr:col>43</xdr:col>
      <xdr:colOff>190499</xdr:colOff>
      <xdr:row>23</xdr:row>
      <xdr:rowOff>112058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F2F80-9760-44ED-9840-CAA5F250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56029</xdr:colOff>
      <xdr:row>23</xdr:row>
      <xdr:rowOff>123264</xdr:rowOff>
    </xdr:from>
    <xdr:to>
      <xdr:col>28</xdr:col>
      <xdr:colOff>454960</xdr:colOff>
      <xdr:row>40</xdr:row>
      <xdr:rowOff>167808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9128B7-DB48-4221-AB0B-AA108598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246529</xdr:colOff>
      <xdr:row>40</xdr:row>
      <xdr:rowOff>179294</xdr:rowOff>
    </xdr:from>
    <xdr:to>
      <xdr:col>19</xdr:col>
      <xdr:colOff>40341</xdr:colOff>
      <xdr:row>58</xdr:row>
      <xdr:rowOff>33338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4A523C-47A7-4C91-8E8C-DFCEB597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56029</xdr:colOff>
      <xdr:row>40</xdr:row>
      <xdr:rowOff>179294</xdr:rowOff>
    </xdr:from>
    <xdr:to>
      <xdr:col>28</xdr:col>
      <xdr:colOff>454960</xdr:colOff>
      <xdr:row>58</xdr:row>
      <xdr:rowOff>33338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9E87D2-B042-4A81-AFC1-8209ABCB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246529</xdr:colOff>
      <xdr:row>58</xdr:row>
      <xdr:rowOff>44823</xdr:rowOff>
    </xdr:from>
    <xdr:to>
      <xdr:col>19</xdr:col>
      <xdr:colOff>40341</xdr:colOff>
      <xdr:row>75</xdr:row>
      <xdr:rowOff>89367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7C41E-8E3B-493E-9EDA-E6007271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56029</xdr:colOff>
      <xdr:row>58</xdr:row>
      <xdr:rowOff>44824</xdr:rowOff>
    </xdr:from>
    <xdr:to>
      <xdr:col>28</xdr:col>
      <xdr:colOff>454960</xdr:colOff>
      <xdr:row>75</xdr:row>
      <xdr:rowOff>89368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E8FF40-1D3C-4AB7-B953-8CA81CEED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61B1-8247-480E-96DC-8EB506FC1514}">
  <dimension ref="B1:I23"/>
  <sheetViews>
    <sheetView tabSelected="1" zoomScaleNormal="100" workbookViewId="0">
      <selection activeCell="E95" sqref="E95"/>
    </sheetView>
  </sheetViews>
  <sheetFormatPr defaultRowHeight="15" x14ac:dyDescent="0.25"/>
  <cols>
    <col min="2" max="2" width="10.140625" customWidth="1"/>
    <col min="3" max="3" width="9.85546875" bestFit="1" customWidth="1"/>
    <col min="9" max="9" width="15.42578125" bestFit="1" customWidth="1"/>
  </cols>
  <sheetData>
    <row r="1" spans="2:9" ht="15.75" thickBot="1" x14ac:dyDescent="0.3"/>
    <row r="2" spans="2:9" ht="32.25" thickBot="1" x14ac:dyDescent="0.3">
      <c r="B2" s="13"/>
      <c r="C2" s="14">
        <v>1</v>
      </c>
      <c r="D2" s="14">
        <v>2</v>
      </c>
      <c r="E2" s="14">
        <v>5</v>
      </c>
      <c r="F2" s="14">
        <v>10</v>
      </c>
      <c r="G2" s="14">
        <v>19</v>
      </c>
      <c r="H2" s="9">
        <v>20</v>
      </c>
      <c r="I2" s="14" t="s">
        <v>21</v>
      </c>
    </row>
    <row r="3" spans="2:9" ht="16.5" thickBot="1" x14ac:dyDescent="0.3">
      <c r="B3" s="14" t="s">
        <v>0</v>
      </c>
      <c r="C3" s="10">
        <v>12.232100000000001</v>
      </c>
      <c r="D3" s="11">
        <v>14.228</v>
      </c>
      <c r="E3" s="11">
        <v>19.742699999999999</v>
      </c>
      <c r="F3" s="11">
        <v>25.4758</v>
      </c>
      <c r="G3" s="12">
        <v>30.856300000000001</v>
      </c>
      <c r="H3" s="5">
        <v>31.360299999999999</v>
      </c>
      <c r="I3" s="14">
        <f>AVERAGE(C3:H3)</f>
        <v>22.315866666666665</v>
      </c>
    </row>
    <row r="4" spans="2:9" ht="16.5" thickBot="1" x14ac:dyDescent="0.3">
      <c r="B4" s="14" t="s">
        <v>1</v>
      </c>
      <c r="C4" s="8">
        <v>12.232100000000001</v>
      </c>
      <c r="D4" s="1">
        <v>14.228</v>
      </c>
      <c r="E4" s="1">
        <v>19.742699999999999</v>
      </c>
      <c r="F4" s="1">
        <v>25.4758</v>
      </c>
      <c r="G4" s="3">
        <v>30.856300000000001</v>
      </c>
      <c r="H4" s="6">
        <v>31.360299999999999</v>
      </c>
      <c r="I4" s="14">
        <f>AVERAGE(C4:H4)</f>
        <v>22.315866666666665</v>
      </c>
    </row>
    <row r="5" spans="2:9" ht="16.5" thickBot="1" x14ac:dyDescent="0.3">
      <c r="B5" s="14" t="s">
        <v>2</v>
      </c>
      <c r="C5" s="8">
        <v>12.318</v>
      </c>
      <c r="D5" s="1">
        <v>14.2525</v>
      </c>
      <c r="E5" s="1">
        <v>19.777100000000001</v>
      </c>
      <c r="F5" s="1">
        <v>25.476600000000001</v>
      </c>
      <c r="G5" s="3">
        <v>30.864999999999998</v>
      </c>
      <c r="H5" s="7">
        <v>31.297699999999999</v>
      </c>
      <c r="I5" s="14">
        <f>AVERAGE(C5:H5)</f>
        <v>22.331149999999997</v>
      </c>
    </row>
    <row r="6" spans="2:9" ht="16.5" thickBot="1" x14ac:dyDescent="0.3">
      <c r="B6" s="14" t="s">
        <v>3</v>
      </c>
      <c r="C6" s="8">
        <v>12.1175</v>
      </c>
      <c r="D6" s="1">
        <v>14.2232</v>
      </c>
      <c r="E6" s="1">
        <v>19.780999999999999</v>
      </c>
      <c r="F6" s="1">
        <v>25.523399999999999</v>
      </c>
      <c r="G6" s="3">
        <v>30.6007</v>
      </c>
      <c r="H6" s="7">
        <v>31.054300000000001</v>
      </c>
      <c r="I6" s="14">
        <f>AVERAGE(C6:H6)</f>
        <v>22.216683333333336</v>
      </c>
    </row>
    <row r="7" spans="2:9" ht="16.5" thickBot="1" x14ac:dyDescent="0.3">
      <c r="B7" s="14" t="s">
        <v>4</v>
      </c>
      <c r="C7" s="8">
        <v>11.982900000000001</v>
      </c>
      <c r="D7" s="1">
        <v>14.210100000000001</v>
      </c>
      <c r="E7" s="1">
        <v>19.780899999999999</v>
      </c>
      <c r="F7" s="1">
        <v>25.490600000000001</v>
      </c>
      <c r="G7" s="3">
        <v>30.546099999999999</v>
      </c>
      <c r="H7" s="7">
        <v>30.908300000000001</v>
      </c>
      <c r="I7" s="14">
        <f>AVERAGE(C7:H7)</f>
        <v>22.15315</v>
      </c>
    </row>
    <row r="8" spans="2:9" ht="16.5" thickBot="1" x14ac:dyDescent="0.3">
      <c r="B8" s="14" t="s">
        <v>5</v>
      </c>
      <c r="C8" s="8">
        <v>11.8719</v>
      </c>
      <c r="D8" s="1">
        <v>14.175000000000001</v>
      </c>
      <c r="E8" s="1">
        <v>19.8812</v>
      </c>
      <c r="F8" s="1">
        <v>25.412299999999998</v>
      </c>
      <c r="G8" s="3">
        <v>30.245899999999999</v>
      </c>
      <c r="H8" s="7">
        <v>30.691600000000001</v>
      </c>
      <c r="I8" s="14">
        <f>AVERAGE(C8:H8)</f>
        <v>22.046316666666666</v>
      </c>
    </row>
    <row r="9" spans="2:9" ht="16.5" thickBot="1" x14ac:dyDescent="0.3">
      <c r="B9" s="14" t="s">
        <v>6</v>
      </c>
      <c r="C9" s="8">
        <v>11.5906</v>
      </c>
      <c r="D9" s="1">
        <v>14.145899999999999</v>
      </c>
      <c r="E9" s="1">
        <v>19.770399999999999</v>
      </c>
      <c r="F9" s="1">
        <v>25.390499999999999</v>
      </c>
      <c r="G9" s="4">
        <v>29.9998</v>
      </c>
      <c r="H9" s="6">
        <v>30.3612</v>
      </c>
      <c r="I9" s="14">
        <f>AVERAGE(C9:H9)</f>
        <v>21.8764</v>
      </c>
    </row>
    <row r="10" spans="2:9" ht="16.5" thickBot="1" x14ac:dyDescent="0.3">
      <c r="B10" s="14" t="s">
        <v>7</v>
      </c>
      <c r="C10" s="8">
        <v>12.316700000000001</v>
      </c>
      <c r="D10" s="1">
        <v>14.2714</v>
      </c>
      <c r="E10" s="1">
        <v>19.824300000000001</v>
      </c>
      <c r="F10" s="1">
        <v>25.512599999999999</v>
      </c>
      <c r="G10" s="3">
        <v>30.915199999999999</v>
      </c>
      <c r="H10" s="7">
        <v>31.310099999999998</v>
      </c>
      <c r="I10" s="14">
        <f>AVERAGE(C10:H10)</f>
        <v>22.358383333333336</v>
      </c>
    </row>
    <row r="11" spans="2:9" ht="16.5" thickBot="1" x14ac:dyDescent="0.3">
      <c r="B11" s="14" t="s">
        <v>8</v>
      </c>
      <c r="C11" s="8">
        <v>12.099500000000001</v>
      </c>
      <c r="D11" s="1">
        <v>14.2471</v>
      </c>
      <c r="E11" s="1">
        <v>19.767399999999999</v>
      </c>
      <c r="F11" s="1">
        <v>25.557300000000001</v>
      </c>
      <c r="G11" s="3">
        <v>30.879000000000001</v>
      </c>
      <c r="H11" s="6">
        <v>31.308700000000002</v>
      </c>
      <c r="I11" s="14">
        <f>AVERAGE(C11:H11)</f>
        <v>22.309833333333334</v>
      </c>
    </row>
    <row r="12" spans="2:9" ht="16.5" thickBot="1" x14ac:dyDescent="0.3">
      <c r="B12" s="14" t="s">
        <v>9</v>
      </c>
      <c r="C12" s="8">
        <v>11.985300000000001</v>
      </c>
      <c r="D12" s="1">
        <v>14.229699999999999</v>
      </c>
      <c r="E12" s="1">
        <v>19.819900000000001</v>
      </c>
      <c r="F12" s="1">
        <v>25.6599</v>
      </c>
      <c r="G12" s="3">
        <v>30.848400000000002</v>
      </c>
      <c r="H12" s="7">
        <v>31.271799999999999</v>
      </c>
      <c r="I12" s="14">
        <f>AVERAGE(C12:H12)</f>
        <v>22.302499999999998</v>
      </c>
    </row>
    <row r="13" spans="2:9" ht="16.5" thickBot="1" x14ac:dyDescent="0.3">
      <c r="B13" s="14" t="s">
        <v>10</v>
      </c>
      <c r="C13" s="8">
        <v>12.232100000000001</v>
      </c>
      <c r="D13" s="1">
        <v>14.228</v>
      </c>
      <c r="E13" s="1">
        <v>19.742699999999999</v>
      </c>
      <c r="F13" s="1">
        <v>25.4758</v>
      </c>
      <c r="G13" s="3">
        <v>30.856300000000001</v>
      </c>
      <c r="H13" s="6">
        <v>31.360299999999999</v>
      </c>
      <c r="I13" s="14">
        <f>AVERAGE(C13:H13)</f>
        <v>22.315866666666665</v>
      </c>
    </row>
    <row r="14" spans="2:9" ht="16.5" thickBot="1" x14ac:dyDescent="0.3">
      <c r="B14" s="14" t="s">
        <v>11</v>
      </c>
      <c r="C14" s="8">
        <v>12.318</v>
      </c>
      <c r="D14" s="1">
        <v>14.2525</v>
      </c>
      <c r="E14" s="1">
        <v>19.777100000000001</v>
      </c>
      <c r="F14" s="1">
        <v>25.476600000000001</v>
      </c>
      <c r="G14" s="3">
        <v>30.864999999999998</v>
      </c>
      <c r="H14" s="7">
        <v>31.297699999999999</v>
      </c>
      <c r="I14" s="14">
        <f>AVERAGE(C14:H14)</f>
        <v>22.331149999999997</v>
      </c>
    </row>
    <row r="15" spans="2:9" ht="16.5" thickBot="1" x14ac:dyDescent="0.3">
      <c r="B15" s="14" t="s">
        <v>12</v>
      </c>
      <c r="C15" s="8">
        <v>11.930300000000001</v>
      </c>
      <c r="D15" s="1">
        <v>14.148999999999999</v>
      </c>
      <c r="E15" s="1">
        <v>19.822900000000001</v>
      </c>
      <c r="F15" s="1">
        <v>25.3795</v>
      </c>
      <c r="G15" s="3">
        <v>30.370799999999999</v>
      </c>
      <c r="H15" s="7">
        <v>30.7578</v>
      </c>
      <c r="I15" s="14">
        <f>AVERAGE(C15:H15)</f>
        <v>22.068383333333333</v>
      </c>
    </row>
    <row r="16" spans="2:9" ht="16.5" thickBot="1" x14ac:dyDescent="0.3">
      <c r="B16" s="14" t="s">
        <v>13</v>
      </c>
      <c r="C16" s="8">
        <v>11.954800000000001</v>
      </c>
      <c r="D16" s="1">
        <v>14.227399999999999</v>
      </c>
      <c r="E16" s="1">
        <v>19.840299999999999</v>
      </c>
      <c r="F16" s="1">
        <v>25.503299999999999</v>
      </c>
      <c r="G16" s="3">
        <v>30.653500000000001</v>
      </c>
      <c r="H16" s="7">
        <v>31.1114</v>
      </c>
      <c r="I16" s="14">
        <f>AVERAGE(C16:H16)</f>
        <v>22.21511666666667</v>
      </c>
    </row>
    <row r="17" spans="2:9" ht="16.5" thickBot="1" x14ac:dyDescent="0.3">
      <c r="B17" s="14" t="s">
        <v>14</v>
      </c>
      <c r="C17" s="8">
        <v>12.232100000000001</v>
      </c>
      <c r="D17" s="1">
        <v>14.228</v>
      </c>
      <c r="E17" s="1">
        <v>19.742699999999999</v>
      </c>
      <c r="F17" s="1">
        <v>25.4758</v>
      </c>
      <c r="G17" s="3">
        <v>30.856300000000001</v>
      </c>
      <c r="H17" s="6">
        <v>31.360299999999999</v>
      </c>
      <c r="I17" s="14">
        <f>AVERAGE(C17:H17)</f>
        <v>22.315866666666665</v>
      </c>
    </row>
    <row r="18" spans="2:9" ht="16.5" thickBot="1" x14ac:dyDescent="0.3">
      <c r="B18" s="14" t="s">
        <v>15</v>
      </c>
      <c r="C18" s="8">
        <v>12.1904</v>
      </c>
      <c r="D18" s="1">
        <v>14.125999999999999</v>
      </c>
      <c r="E18" s="1">
        <v>19.572500000000002</v>
      </c>
      <c r="F18" s="1">
        <v>25.029800000000002</v>
      </c>
      <c r="G18" s="3">
        <v>30.500599999999999</v>
      </c>
      <c r="H18" s="6">
        <v>30.9847</v>
      </c>
      <c r="I18" s="14">
        <f>AVERAGE(C18:H18)</f>
        <v>22.067333333333334</v>
      </c>
    </row>
    <row r="19" spans="2:9" ht="16.5" thickBot="1" x14ac:dyDescent="0.3">
      <c r="B19" s="14" t="s">
        <v>16</v>
      </c>
      <c r="C19" s="8">
        <v>11.7979</v>
      </c>
      <c r="D19" s="1">
        <v>14.390700000000001</v>
      </c>
      <c r="E19" s="1">
        <v>20.313199999999998</v>
      </c>
      <c r="F19" s="2">
        <v>25.878900000000002</v>
      </c>
      <c r="G19" s="4">
        <v>30.5684</v>
      </c>
      <c r="H19" s="6">
        <v>30.9864</v>
      </c>
      <c r="I19" s="14">
        <f>AVERAGE(C19:H19)</f>
        <v>22.322583333333331</v>
      </c>
    </row>
    <row r="20" spans="2:9" ht="16.5" thickBot="1" x14ac:dyDescent="0.3">
      <c r="B20" s="14" t="s">
        <v>17</v>
      </c>
      <c r="C20" s="15">
        <v>12.273999999999999</v>
      </c>
      <c r="D20" s="16">
        <v>14.1707</v>
      </c>
      <c r="E20" s="16">
        <v>19.579999999999998</v>
      </c>
      <c r="F20" s="16">
        <v>25.2073</v>
      </c>
      <c r="G20" s="17">
        <v>30.474</v>
      </c>
      <c r="H20" s="18">
        <v>30.942299999999999</v>
      </c>
      <c r="I20" s="14">
        <f>AVERAGE(C20:H20)</f>
        <v>22.108050000000002</v>
      </c>
    </row>
    <row r="21" spans="2:9" ht="16.5" thickBot="1" x14ac:dyDescent="0.3">
      <c r="B21" s="14" t="s">
        <v>18</v>
      </c>
      <c r="C21" s="19" t="str">
        <f>INDEX(B3:B20,MATCH(MAX(C3:C20),C3:C20,0))</f>
        <v>db2</v>
      </c>
      <c r="D21" s="20" t="str">
        <f>INDEX(B3:B20,MATCH(MAX(D3:D20),D3:D20,0))</f>
        <v>bior3.3</v>
      </c>
      <c r="E21" s="20" t="str">
        <f>INDEX(B3:B20,MATCH(MAX(E3:E20),E3:E20,0))</f>
        <v>bior3.3</v>
      </c>
      <c r="F21" s="20" t="str">
        <f>INDEX(B3:B20,MATCH(MAX(F3:F20),F3:F20,0))</f>
        <v>bior3.3</v>
      </c>
      <c r="G21" s="21" t="str">
        <f>INDEX(B3:B20,MATCH(MAX(G3:G20),G3:G20,0))</f>
        <v>coif1</v>
      </c>
      <c r="H21" s="22" t="str">
        <f>INDEX(B3:B20,MATCH(MAX(H3:H20),H3:H20,0))</f>
        <v>haar</v>
      </c>
      <c r="I21" s="22" t="str">
        <f>INDEX(B3:B20,MATCH(MAX(I3:I20),I3:I20,0))</f>
        <v>coif1</v>
      </c>
    </row>
    <row r="22" spans="2:9" ht="16.5" thickBot="1" x14ac:dyDescent="0.3">
      <c r="B22" s="14" t="s">
        <v>19</v>
      </c>
      <c r="C22" s="23" t="str">
        <f>INDEX($B$3:$B$20,MATCH(MIN(C3:C20),C3:C20,0))</f>
        <v>db20</v>
      </c>
      <c r="D22" s="24" t="str">
        <f>INDEX($B$3:$B$20,MATCH(MIN(D3:D20),D3:D20,0))</f>
        <v>bior1.5</v>
      </c>
      <c r="E22" s="24" t="str">
        <f>INDEX($B$3:$B$20,MATCH(MIN(E3:E20),E3:E20,0))</f>
        <v>bior1.5</v>
      </c>
      <c r="F22" s="24" t="str">
        <f>INDEX($B$3:$B$20,MATCH(MIN(F3:F20),F3:F20,0))</f>
        <v>bior1.5</v>
      </c>
      <c r="G22" s="25" t="str">
        <f>INDEX($B$3:$B$20,MATCH(MIN(G3:G20),G3:G20,0))</f>
        <v>db20</v>
      </c>
      <c r="H22" s="26" t="str">
        <f>INDEX($B$3:$B$20,MATCH(MIN(H3:H20),H3:H20,0))</f>
        <v>db20</v>
      </c>
      <c r="I22" s="26" t="str">
        <f>INDEX($B$3:$B$20,MATCH(MIN(I3:I20),I3:I20,0))</f>
        <v>db20</v>
      </c>
    </row>
    <row r="23" spans="2:9" ht="16.5" thickBot="1" x14ac:dyDescent="0.3">
      <c r="B23" s="14" t="s">
        <v>20</v>
      </c>
      <c r="C23" s="23">
        <f>AVERAGE(C3:C20)</f>
        <v>12.093122222222224</v>
      </c>
      <c r="D23" s="24">
        <f>AVERAGE(D3:D20)</f>
        <v>14.221288888888891</v>
      </c>
      <c r="E23" s="24">
        <f>AVERAGE(E3:E20)</f>
        <v>19.793277777777774</v>
      </c>
      <c r="F23" s="24">
        <f>AVERAGE(F3:F20)</f>
        <v>25.466766666666668</v>
      </c>
      <c r="G23" s="25">
        <f>AVERAGE(G3:G20)</f>
        <v>30.653200000000002</v>
      </c>
      <c r="H23" s="26">
        <f>AVERAGE(H3:H20)</f>
        <v>31.095844444444442</v>
      </c>
      <c r="I23" s="26">
        <f>AVERAGE(I3:I20)</f>
        <v>22.220583333333334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Pelis</cp:lastModifiedBy>
  <dcterms:created xsi:type="dcterms:W3CDTF">2020-05-10T21:32:35Z</dcterms:created>
  <dcterms:modified xsi:type="dcterms:W3CDTF">2020-05-11T03:12:01Z</dcterms:modified>
</cp:coreProperties>
</file>