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workspace\ADB\MTK\AE\cal\"/>
    </mc:Choice>
  </mc:AlternateContent>
  <xr:revisionPtr revIDLastSave="0" documentId="13_ncr:1_{E7830F8A-71DC-49A5-8243-23435F762932}" xr6:coauthVersionLast="47" xr6:coauthVersionMax="47" xr10:uidLastSave="{00000000-0000-0000-0000-000000000000}"/>
  <bookViews>
    <workbookView xWindow="-18645" yWindow="-1645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D10" i="1"/>
  <c r="C13" i="1"/>
  <c r="B13" i="1"/>
  <c r="H8" i="1" l="1"/>
  <c r="E10" i="1"/>
  <c r="H7" i="1"/>
  <c r="F2" i="1"/>
  <c r="E2" i="1" l="1"/>
  <c r="E3" i="1"/>
</calcChain>
</file>

<file path=xl/sharedStrings.xml><?xml version="1.0" encoding="utf-8"?>
<sst xmlns="http://schemas.openxmlformats.org/spreadsheetml/2006/main" count="25" uniqueCount="22">
  <si>
    <t>MT</t>
    <phoneticPr fontId="1" type="noConversion"/>
  </si>
  <si>
    <t>HS_MT</t>
    <phoneticPr fontId="1" type="noConversion"/>
  </si>
  <si>
    <t>HS_BT</t>
    <phoneticPr fontId="1" type="noConversion"/>
  </si>
  <si>
    <t>Target</t>
    <phoneticPr fontId="1" type="noConversion"/>
  </si>
  <si>
    <t>Prob</t>
    <phoneticPr fontId="1" type="noConversion"/>
  </si>
  <si>
    <t>FBT</t>
    <phoneticPr fontId="1" type="noConversion"/>
  </si>
  <si>
    <t>FLT</t>
    <phoneticPr fontId="1" type="noConversion"/>
  </si>
  <si>
    <t>CWV</t>
    <phoneticPr fontId="1" type="noConversion"/>
  </si>
  <si>
    <t>Y</t>
    <phoneticPr fontId="1" type="noConversion"/>
  </si>
  <si>
    <t>PROB</t>
    <phoneticPr fontId="1" type="noConversion"/>
  </si>
  <si>
    <t>THD</t>
    <phoneticPr fontId="1" type="noConversion"/>
  </si>
  <si>
    <t>final target</t>
    <phoneticPr fontId="1" type="noConversion"/>
  </si>
  <si>
    <t>lowbound</t>
    <phoneticPr fontId="1" type="noConversion"/>
  </si>
  <si>
    <t>highbound</t>
    <phoneticPr fontId="1" type="noConversion"/>
  </si>
  <si>
    <t>bv</t>
    <phoneticPr fontId="1" type="noConversion"/>
  </si>
  <si>
    <t>normal target</t>
    <phoneticPr fontId="1" type="noConversion"/>
  </si>
  <si>
    <t>target</t>
    <phoneticPr fontId="1" type="noConversion"/>
  </si>
  <si>
    <t>cal_final</t>
    <phoneticPr fontId="1" type="noConversion"/>
  </si>
  <si>
    <t>mt</t>
    <phoneticPr fontId="1" type="noConversion"/>
  </si>
  <si>
    <t>bt</t>
    <phoneticPr fontId="1" type="noConversion"/>
  </si>
  <si>
    <t>face</t>
    <phoneticPr fontId="1" type="noConversion"/>
  </si>
  <si>
    <t>flt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</si>
</sst>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S18" sqref="S18"/>
    </sheetView>
  </sheetViews>
  <sheetFormatPr defaultRowHeight="14.25" x14ac:dyDescent="0.2"/>
  <cols>
    <col min="1" max="5" width="9" style="1"/>
    <col min="6" max="6" width="12.875" style="1" bestFit="1" customWidth="1"/>
    <col min="7" max="16384" width="9" style="1"/>
  </cols>
  <sheetData>
    <row r="1" spans="1:8" x14ac:dyDescent="0.2">
      <c r="B1" s="1" t="s">
        <v>0</v>
      </c>
      <c r="C1" s="1" t="s">
        <v>1</v>
      </c>
      <c r="D1" s="1" t="s">
        <v>2</v>
      </c>
    </row>
    <row r="2" spans="1:8" x14ac:dyDescent="0.2">
      <c r="A2" s="1" t="s">
        <v>3</v>
      </c>
      <c r="B2" s="1">
        <v>1198</v>
      </c>
      <c r="C2" s="1">
        <v>1151</v>
      </c>
      <c r="D2" s="1">
        <v>1631</v>
      </c>
      <c r="E2" s="2">
        <f>B2*B3/100+C2*C3/100+D2*D3/100</f>
        <v>1362.8400000000001</v>
      </c>
      <c r="F2" s="1">
        <f>E2/1370*1369</f>
        <v>1361.8452262773724</v>
      </c>
    </row>
    <row r="3" spans="1:8" x14ac:dyDescent="0.2">
      <c r="A3" s="1" t="s">
        <v>4</v>
      </c>
      <c r="B3" s="1">
        <v>32</v>
      </c>
      <c r="C3" s="1">
        <v>27</v>
      </c>
      <c r="D3" s="1">
        <v>41</v>
      </c>
      <c r="E3" s="1">
        <f>SUM(B3:D3)</f>
        <v>100</v>
      </c>
    </row>
    <row r="6" spans="1:8" x14ac:dyDescent="0.2">
      <c r="A6" s="1" t="s">
        <v>7</v>
      </c>
      <c r="B6" s="1" t="s">
        <v>14</v>
      </c>
      <c r="D6" s="2" t="s">
        <v>5</v>
      </c>
      <c r="E6" s="2" t="s">
        <v>6</v>
      </c>
      <c r="F6" s="1" t="s">
        <v>15</v>
      </c>
      <c r="G6" s="1" t="s">
        <v>11</v>
      </c>
      <c r="H6" s="1" t="s">
        <v>17</v>
      </c>
    </row>
    <row r="7" spans="1:8" x14ac:dyDescent="0.2">
      <c r="A7" s="1">
        <v>989</v>
      </c>
      <c r="B7" s="1">
        <v>673</v>
      </c>
      <c r="C7" s="1" t="s">
        <v>8</v>
      </c>
      <c r="D7" s="1">
        <v>729</v>
      </c>
      <c r="E7" s="1">
        <v>729</v>
      </c>
      <c r="F7" s="1">
        <v>1020</v>
      </c>
      <c r="G7" s="1">
        <v>992</v>
      </c>
      <c r="H7" s="1">
        <f>INT(D10*D9/1024+F7*(1024-D9)/1024)</f>
        <v>991</v>
      </c>
    </row>
    <row r="8" spans="1:8" x14ac:dyDescent="0.2">
      <c r="A8" s="1" t="s">
        <v>12</v>
      </c>
      <c r="B8" s="1" t="s">
        <v>13</v>
      </c>
      <c r="C8" s="1" t="s">
        <v>10</v>
      </c>
      <c r="D8" s="1">
        <v>722</v>
      </c>
      <c r="E8" s="1">
        <v>1195</v>
      </c>
      <c r="H8" s="1">
        <f>INT(E10*E9/1024+F7*(1024-E9)/1024)</f>
        <v>1548</v>
      </c>
    </row>
    <row r="9" spans="1:8" x14ac:dyDescent="0.2">
      <c r="A9" s="1">
        <v>-1000</v>
      </c>
      <c r="B9" s="1">
        <v>4000</v>
      </c>
      <c r="C9" s="1" t="s">
        <v>9</v>
      </c>
      <c r="D9" s="1">
        <v>700</v>
      </c>
      <c r="E9" s="1">
        <v>900</v>
      </c>
      <c r="H9" s="1">
        <f>INT((E10*E19+C13*E18+F15*E15+F16*E16+F17*E17)/100)</f>
        <v>1573</v>
      </c>
    </row>
    <row r="10" spans="1:8" x14ac:dyDescent="0.2">
      <c r="A10" s="1">
        <v>896</v>
      </c>
      <c r="B10" s="1">
        <v>1120</v>
      </c>
      <c r="C10" s="1" t="s">
        <v>16</v>
      </c>
      <c r="D10" s="1">
        <f>INT(D8/D7*A7)</f>
        <v>979</v>
      </c>
      <c r="E10" s="1">
        <f>INT(E8/E7*A7)</f>
        <v>1621</v>
      </c>
    </row>
    <row r="12" spans="1:8" x14ac:dyDescent="0.2">
      <c r="B12" s="1" t="s">
        <v>10</v>
      </c>
      <c r="C12" s="1" t="s">
        <v>16</v>
      </c>
    </row>
    <row r="13" spans="1:8" x14ac:dyDescent="0.2">
      <c r="B13" s="1">
        <f>INT((B10-A10)/(B9-A9)*(B7-A9)+A10)</f>
        <v>970</v>
      </c>
      <c r="C13" s="1">
        <f>INT(B13/D7*A7)</f>
        <v>1315</v>
      </c>
    </row>
    <row r="15" spans="1:8" x14ac:dyDescent="0.2">
      <c r="D15" s="1" t="s">
        <v>18</v>
      </c>
      <c r="E15" s="1">
        <v>1</v>
      </c>
      <c r="F15" s="1">
        <v>925</v>
      </c>
    </row>
    <row r="16" spans="1:8" x14ac:dyDescent="0.2">
      <c r="D16" s="1" t="s">
        <v>18</v>
      </c>
      <c r="E16" s="1">
        <v>1</v>
      </c>
      <c r="F16" s="1">
        <v>1069</v>
      </c>
    </row>
    <row r="17" spans="4:6" x14ac:dyDescent="0.2">
      <c r="D17" s="1" t="s">
        <v>19</v>
      </c>
      <c r="E17" s="1">
        <v>2</v>
      </c>
      <c r="F17" s="1">
        <v>1091</v>
      </c>
    </row>
    <row r="18" spans="4:6" x14ac:dyDescent="0.2">
      <c r="D18" s="1" t="s">
        <v>20</v>
      </c>
      <c r="E18" s="1">
        <v>8</v>
      </c>
    </row>
    <row r="19" spans="4:6" x14ac:dyDescent="0.2">
      <c r="D19" s="1" t="s">
        <v>21</v>
      </c>
      <c r="E19" s="1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guojun zhong</dc:creator>
  <cp:lastModifiedBy>guojun zhong</cp:lastModifiedBy>
  <dcterms:created xsi:type="dcterms:W3CDTF">2015-06-05T18:19:34Z</dcterms:created>
  <dcterms:modified xsi:type="dcterms:W3CDTF">2022-03-23T10:47:20Z</dcterms:modified>
</cp:coreProperties>
</file>