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ADB\MTK\AF\AF_Cali\"/>
    </mc:Choice>
  </mc:AlternateContent>
  <xr:revisionPtr revIDLastSave="0" documentId="13_ncr:1_{77C1854D-4A9D-4BB3-9D02-C6B4DACA395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/>
</workbook>
</file>

<file path=xl/calcChain.xml><?xml version="1.0" encoding="utf-8"?>
<calcChain xmlns="http://schemas.openxmlformats.org/spreadsheetml/2006/main">
  <c r="P3" i="1" l="1"/>
  <c r="O3" i="1"/>
  <c r="M3" i="1"/>
  <c r="L3" i="1"/>
  <c r="K3" i="1"/>
  <c r="J3" i="1"/>
  <c r="I3" i="1"/>
  <c r="H3" i="1"/>
  <c r="G3" i="1"/>
  <c r="F3" i="1"/>
  <c r="P2" i="1"/>
  <c r="O2" i="1"/>
  <c r="M2" i="1"/>
  <c r="L2" i="1"/>
  <c r="K2" i="1"/>
  <c r="J2" i="1"/>
  <c r="I2" i="1"/>
  <c r="H2" i="1"/>
  <c r="G2" i="1"/>
  <c r="F2" i="1"/>
  <c r="M4" i="1" l="1"/>
  <c r="K4" i="1" s="1"/>
  <c r="F4" i="1"/>
  <c r="B4" i="1" s="1"/>
  <c r="G4" i="1"/>
  <c r="L4" i="1"/>
  <c r="H4" i="1" s="1"/>
  <c r="D4" i="1" l="1"/>
  <c r="E4" i="1"/>
  <c r="N3" i="1" s="1"/>
  <c r="I4" i="1"/>
  <c r="J4" i="1"/>
  <c r="C4" i="1"/>
  <c r="N2" i="1" l="1"/>
</calcChain>
</file>

<file path=xl/sharedStrings.xml><?xml version="1.0" encoding="utf-8"?>
<sst xmlns="http://schemas.openxmlformats.org/spreadsheetml/2006/main" count="18" uniqueCount="18">
  <si>
    <t>X</t>
  </si>
  <si>
    <t>Y</t>
  </si>
  <si>
    <t>W</t>
  </si>
  <si>
    <t>H</t>
  </si>
  <si>
    <t>X1</t>
  </si>
  <si>
    <t>Y1</t>
  </si>
  <si>
    <t>X2</t>
  </si>
  <si>
    <t>Y2</t>
  </si>
  <si>
    <t>X3</t>
  </si>
  <si>
    <t>Y3</t>
  </si>
  <si>
    <t>X4</t>
  </si>
  <si>
    <t>Y4</t>
  </si>
  <si>
    <t>Change_ratio</t>
  </si>
  <si>
    <t>X_shift_ratio</t>
  </si>
  <si>
    <t>Y_shift_ratio</t>
  </si>
  <si>
    <t>Previous win</t>
  </si>
  <si>
    <t>Current win</t>
  </si>
  <si>
    <t>Overlap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</si>
</sst>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9" fontId="0" fillId="6" borderId="2" xfId="1" applyFont="1" applyFill="1" applyBorder="1">
      <alignment vertical="center"/>
    </xf>
    <xf numFmtId="9" fontId="0" fillId="0" borderId="1" xfId="1" applyFont="1" applyFill="1" applyBorder="1">
      <alignment vertical="center"/>
    </xf>
    <xf numFmtId="0" fontId="0" fillId="0" borderId="1" xfId="0" applyBorder="1">
      <alignment vertical="center"/>
    </xf>
    <xf numFmtId="9" fontId="0" fillId="0" borderId="1" xfId="1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B1" workbookViewId="0">
      <selection activeCell="K13" sqref="K13"/>
    </sheetView>
  </sheetViews>
  <sheetFormatPr defaultColWidth="9" defaultRowHeight="13.5" x14ac:dyDescent="0.15"/>
  <cols>
    <col min="1" max="1" width="13.75" customWidth="1"/>
    <col min="14" max="15" width="13.75" customWidth="1"/>
    <col min="16" max="16" width="14.875" customWidth="1"/>
  </cols>
  <sheetData>
    <row r="1" spans="1:16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6" t="s">
        <v>11</v>
      </c>
      <c r="N1" s="7" t="s">
        <v>12</v>
      </c>
      <c r="O1" s="8" t="s">
        <v>13</v>
      </c>
      <c r="P1" s="9" t="s">
        <v>14</v>
      </c>
    </row>
    <row r="2" spans="1:16" x14ac:dyDescent="0.15">
      <c r="A2" s="4" t="s">
        <v>15</v>
      </c>
      <c r="B2" s="5">
        <v>1098</v>
      </c>
      <c r="C2" s="5">
        <v>915</v>
      </c>
      <c r="D2" s="5">
        <v>160</v>
      </c>
      <c r="E2" s="5">
        <v>201</v>
      </c>
      <c r="F2" s="1">
        <f>B2</f>
        <v>1098</v>
      </c>
      <c r="G2" s="1">
        <f>C2</f>
        <v>915</v>
      </c>
      <c r="H2" s="1">
        <f>B2+D2</f>
        <v>1258</v>
      </c>
      <c r="I2" s="1">
        <f>C2</f>
        <v>915</v>
      </c>
      <c r="J2" s="1">
        <f>B2</f>
        <v>1098</v>
      </c>
      <c r="K2" s="1">
        <f>C2+E2</f>
        <v>1116</v>
      </c>
      <c r="L2" s="1">
        <f>B2+D2</f>
        <v>1258</v>
      </c>
      <c r="M2" s="10">
        <f>C2+E2</f>
        <v>1116</v>
      </c>
      <c r="N2" s="11">
        <f>D4*E4/D2/E2</f>
        <v>0.87468905472636815</v>
      </c>
      <c r="O2" s="12">
        <f>ABS($B$3-$B$2)/D2</f>
        <v>8.7499999999999994E-2</v>
      </c>
      <c r="P2" s="14">
        <f>ABS($C$3-$C$2)/E2</f>
        <v>1.4925373134328358E-2</v>
      </c>
    </row>
    <row r="3" spans="1:16" x14ac:dyDescent="0.15">
      <c r="A3" s="4" t="s">
        <v>16</v>
      </c>
      <c r="B3" s="5">
        <v>1084</v>
      </c>
      <c r="C3" s="5">
        <v>918</v>
      </c>
      <c r="D3" s="5">
        <v>159</v>
      </c>
      <c r="E3" s="5">
        <v>194</v>
      </c>
      <c r="F3" s="1">
        <f>B3</f>
        <v>1084</v>
      </c>
      <c r="G3" s="1">
        <f>C3</f>
        <v>918</v>
      </c>
      <c r="H3" s="1">
        <f>B3+D3</f>
        <v>1243</v>
      </c>
      <c r="I3" s="1">
        <f>C3</f>
        <v>918</v>
      </c>
      <c r="J3" s="1">
        <f>B3</f>
        <v>1084</v>
      </c>
      <c r="K3" s="1">
        <f>C3+E3</f>
        <v>1112</v>
      </c>
      <c r="L3" s="1">
        <f>B3+D3</f>
        <v>1243</v>
      </c>
      <c r="M3" s="10">
        <f>C3+E3</f>
        <v>1112</v>
      </c>
      <c r="N3" s="11">
        <f>D4*E4/D3/E3</f>
        <v>0.91194968553459121</v>
      </c>
      <c r="O3" s="12">
        <f>ABS($B$3-$B$2)/D3</f>
        <v>8.8050314465408799E-2</v>
      </c>
      <c r="P3" s="14">
        <f>ABS($C$3-$C$2)/E3</f>
        <v>1.5463917525773196E-2</v>
      </c>
    </row>
    <row r="4" spans="1:16" x14ac:dyDescent="0.15">
      <c r="A4" s="4" t="s">
        <v>17</v>
      </c>
      <c r="B4" s="1">
        <f>F4</f>
        <v>1098</v>
      </c>
      <c r="C4" s="1">
        <f>G4</f>
        <v>918</v>
      </c>
      <c r="D4" s="1">
        <f>H4-F4</f>
        <v>145</v>
      </c>
      <c r="E4" s="1">
        <f>K4-G4</f>
        <v>194</v>
      </c>
      <c r="F4" s="1">
        <f>(IF(H3&lt;F2,F2,IF(F3&gt;H2,F2,IF(F3&lt;F2,F2,F3))))</f>
        <v>1098</v>
      </c>
      <c r="G4" s="1">
        <f>(IF(K3&lt;G2,G2,IF(G3&gt;K2,G2,IF(G3&lt;G2,G2,G3))))</f>
        <v>918</v>
      </c>
      <c r="H4" s="1">
        <f>L4</f>
        <v>1243</v>
      </c>
      <c r="I4" s="1">
        <f>G4</f>
        <v>918</v>
      </c>
      <c r="J4" s="1">
        <f>G4</f>
        <v>918</v>
      </c>
      <c r="K4" s="1">
        <f>M4</f>
        <v>1112</v>
      </c>
      <c r="L4" s="1">
        <f>IF(L3&lt;F2,L2,IF(F3&gt;L2,L2,IF(L3&lt;L2,L3,L2)))</f>
        <v>1243</v>
      </c>
      <c r="M4" s="10">
        <f>IF(M3&lt;G2,M2,IF(G3&gt;M2,M2,IF(M3&lt;M2,M3,M2)))</f>
        <v>1112</v>
      </c>
      <c r="N4" s="1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guojun zhong</cp:lastModifiedBy>
  <dcterms:created xsi:type="dcterms:W3CDTF">2020-09-23T11:23:00Z</dcterms:created>
  <dcterms:modified xsi:type="dcterms:W3CDTF">2021-03-25T02:17:02Z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