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ADB\MTK\AF\AF_Cali\"/>
    </mc:Choice>
  </mc:AlternateContent>
  <xr:revisionPtr revIDLastSave="0" documentId="13_ncr:1_{F2117117-EA44-4EB8-AD9B-3C9CC60FC859}" xr6:coauthVersionLast="47" xr6:coauthVersionMax="47" xr10:uidLastSave="{00000000-0000-0000-0000-000000000000}"/>
  <bookViews>
    <workbookView xWindow="-18645" yWindow="-1645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O3" i="1"/>
  <c r="M3" i="1"/>
  <c r="L3" i="1"/>
  <c r="K3" i="1"/>
  <c r="J3" i="1"/>
  <c r="I3" i="1"/>
  <c r="H3" i="1"/>
  <c r="G3" i="1"/>
  <c r="F3" i="1"/>
  <c r="P2" i="1"/>
  <c r="O2" i="1"/>
  <c r="M2" i="1"/>
  <c r="L2" i="1"/>
  <c r="K2" i="1"/>
  <c r="J2" i="1"/>
  <c r="I2" i="1"/>
  <c r="H2" i="1"/>
  <c r="G2" i="1"/>
  <c r="F2" i="1"/>
  <c r="M4" i="1" l="1"/>
  <c r="K4" i="1" s="1"/>
  <c r="F4" i="1"/>
  <c r="B4" i="1" s="1"/>
  <c r="G4" i="1"/>
  <c r="L4" i="1"/>
  <c r="H4" i="1" s="1"/>
  <c r="D4" i="1" l="1"/>
  <c r="E4" i="1"/>
  <c r="I4" i="1"/>
  <c r="J4" i="1"/>
  <c r="C4" i="1"/>
  <c r="N3" i="1" l="1"/>
  <c r="N2" i="1"/>
</calcChain>
</file>

<file path=xl/sharedStrings.xml><?xml version="1.0" encoding="utf-8"?>
<sst xmlns="http://schemas.openxmlformats.org/spreadsheetml/2006/main" count="18" uniqueCount="18">
  <si>
    <t>X</t>
  </si>
  <si>
    <t>Y</t>
  </si>
  <si>
    <t>W</t>
  </si>
  <si>
    <t>H</t>
  </si>
  <si>
    <t>X1</t>
  </si>
  <si>
    <t>Y1</t>
  </si>
  <si>
    <t>X2</t>
  </si>
  <si>
    <t>Y2</t>
  </si>
  <si>
    <t>X3</t>
  </si>
  <si>
    <t>Y3</t>
  </si>
  <si>
    <t>X4</t>
  </si>
  <si>
    <t>Y4</t>
  </si>
  <si>
    <t>Change_ratio</t>
  </si>
  <si>
    <t>X_shift_ratio</t>
  </si>
  <si>
    <t>Y_shift_ratio</t>
  </si>
  <si>
    <t>Previous win</t>
  </si>
  <si>
    <t>Current win</t>
  </si>
  <si>
    <t>Overlap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</si>
</sst>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9" fontId="0" fillId="6" borderId="2" xfId="1" applyFont="1" applyFill="1" applyBorder="1">
      <alignment vertical="center"/>
    </xf>
    <xf numFmtId="9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B1" workbookViewId="0">
      <selection activeCell="H16" sqref="H16"/>
    </sheetView>
  </sheetViews>
  <sheetFormatPr defaultColWidth="9" defaultRowHeight="13.5" x14ac:dyDescent="0.15"/>
  <cols>
    <col min="1" max="1" width="13.75" customWidth="1"/>
    <col min="14" max="15" width="13.75" customWidth="1"/>
    <col min="16" max="16" width="14.875" customWidth="1"/>
  </cols>
  <sheetData>
    <row r="1" spans="1:16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6" t="s">
        <v>11</v>
      </c>
      <c r="N1" s="7" t="s">
        <v>12</v>
      </c>
      <c r="O1" s="8" t="s">
        <v>13</v>
      </c>
      <c r="P1" s="9" t="s">
        <v>14</v>
      </c>
    </row>
    <row r="2" spans="1:16" x14ac:dyDescent="0.15">
      <c r="A2" s="4" t="s">
        <v>15</v>
      </c>
      <c r="B2" s="5">
        <v>1361</v>
      </c>
      <c r="C2" s="5">
        <v>1453</v>
      </c>
      <c r="D2" s="5">
        <v>518</v>
      </c>
      <c r="E2" s="5">
        <v>376</v>
      </c>
      <c r="F2" s="1">
        <f>B2</f>
        <v>1361</v>
      </c>
      <c r="G2" s="1">
        <f>C2</f>
        <v>1453</v>
      </c>
      <c r="H2" s="1">
        <f>B2+D2</f>
        <v>1879</v>
      </c>
      <c r="I2" s="1">
        <f>C2</f>
        <v>1453</v>
      </c>
      <c r="J2" s="1">
        <f>B2</f>
        <v>1361</v>
      </c>
      <c r="K2" s="1">
        <f>C2+E2</f>
        <v>1829</v>
      </c>
      <c r="L2" s="1">
        <f>B2+D2</f>
        <v>1879</v>
      </c>
      <c r="M2" s="10">
        <f>C2+E2</f>
        <v>1829</v>
      </c>
      <c r="N2" s="11">
        <f>D4*E4/D2/E2</f>
        <v>0.58703688490922534</v>
      </c>
      <c r="O2" s="12">
        <f>ABS($B$3-$B$2)/D2</f>
        <v>0.2335907335907336</v>
      </c>
      <c r="P2" s="14">
        <f>ABS($C$3-$C$2)/E2</f>
        <v>0.23404255319148937</v>
      </c>
    </row>
    <row r="3" spans="1:16" x14ac:dyDescent="0.15">
      <c r="A3" s="4" t="s">
        <v>16</v>
      </c>
      <c r="B3" s="5">
        <v>1482</v>
      </c>
      <c r="C3" s="5">
        <v>1541</v>
      </c>
      <c r="D3" s="5">
        <v>450</v>
      </c>
      <c r="E3" s="5">
        <v>349</v>
      </c>
      <c r="F3" s="1">
        <f>B3</f>
        <v>1482</v>
      </c>
      <c r="G3" s="1">
        <f>C3</f>
        <v>1541</v>
      </c>
      <c r="H3" s="1">
        <f>B3+D3</f>
        <v>1932</v>
      </c>
      <c r="I3" s="1">
        <f>C3</f>
        <v>1541</v>
      </c>
      <c r="J3" s="1">
        <f>B3</f>
        <v>1482</v>
      </c>
      <c r="K3" s="1">
        <f>C3+E3</f>
        <v>1890</v>
      </c>
      <c r="L3" s="1">
        <f>B3+D3</f>
        <v>1932</v>
      </c>
      <c r="M3" s="10">
        <f>C3+E3</f>
        <v>1890</v>
      </c>
      <c r="N3" s="11">
        <f>D4*E4/D3/E3</f>
        <v>0.72802292263610324</v>
      </c>
      <c r="O3" s="12">
        <f>ABS($B$3-$B$2)/D3</f>
        <v>0.2688888888888889</v>
      </c>
      <c r="P3" s="14">
        <f>ABS($C$3-$C$2)/E3</f>
        <v>0.25214899713467048</v>
      </c>
    </row>
    <row r="4" spans="1:16" x14ac:dyDescent="0.15">
      <c r="A4" s="4" t="s">
        <v>17</v>
      </c>
      <c r="B4" s="1">
        <f>F4</f>
        <v>1482</v>
      </c>
      <c r="C4" s="1">
        <f>G4</f>
        <v>1541</v>
      </c>
      <c r="D4" s="1">
        <f>H4-F4</f>
        <v>397</v>
      </c>
      <c r="E4" s="1">
        <f>K4-G4</f>
        <v>288</v>
      </c>
      <c r="F4" s="1">
        <f>(IF(H3&lt;F2,F2,IF(F3&gt;H2,F2,IF(F3&lt;F2,F2,F3))))</f>
        <v>1482</v>
      </c>
      <c r="G4" s="1">
        <f>(IF(K3&lt;G2,G2,IF(G3&gt;K2,G2,IF(G3&lt;G2,G2,G3))))</f>
        <v>1541</v>
      </c>
      <c r="H4" s="1">
        <f>L4</f>
        <v>1879</v>
      </c>
      <c r="I4" s="1">
        <f>G4</f>
        <v>1541</v>
      </c>
      <c r="J4" s="1">
        <f>G4</f>
        <v>1541</v>
      </c>
      <c r="K4" s="1">
        <f>M4</f>
        <v>1829</v>
      </c>
      <c r="L4" s="1">
        <f>IF(L3&lt;F2,L2,IF(F3&gt;L2,L2,IF(L3&lt;L2,L3,L2)))</f>
        <v>1879</v>
      </c>
      <c r="M4" s="10">
        <f>IF(M3&lt;G2,M2,IF(G3&gt;M2,M2,IF(M3&lt;M2,M3,M2)))</f>
        <v>1829</v>
      </c>
      <c r="N4" s="1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guojun zhong</cp:lastModifiedBy>
  <dcterms:created xsi:type="dcterms:W3CDTF">2020-09-23T11:23:00Z</dcterms:created>
  <dcterms:modified xsi:type="dcterms:W3CDTF">2022-05-05T07:31:44Z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