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"/>
    </mc:Choice>
  </mc:AlternateContent>
  <xr:revisionPtr revIDLastSave="0" documentId="13_ncr:1_{D6BA2795-262A-477F-9175-5FAAC604EA98}" xr6:coauthVersionLast="47" xr6:coauthVersionMax="47" xr10:uidLastSave="{00000000-0000-0000-0000-000000000000}"/>
  <bookViews>
    <workbookView xWindow="28680" yWindow="-120" windowWidth="29040" windowHeight="15720" xr2:uid="{EE57FB80-DC25-4055-B570-F4781C35C020}"/>
  </bookViews>
  <sheets>
    <sheet name="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B35" i="1"/>
  <c r="B36" i="1"/>
  <c r="B37" i="1"/>
  <c r="B38" i="1"/>
  <c r="B39" i="1"/>
  <c r="B34" i="1"/>
</calcChain>
</file>

<file path=xl/sharedStrings.xml><?xml version="1.0" encoding="utf-8"?>
<sst xmlns="http://schemas.openxmlformats.org/spreadsheetml/2006/main" count="84" uniqueCount="27">
  <si>
    <t>Acromion lengthening [mm]</t>
  </si>
  <si>
    <t>-8.7°</t>
  </si>
  <si>
    <t>-3.0°</t>
  </si>
  <si>
    <t>0°</t>
  </si>
  <si>
    <t>2.9°</t>
  </si>
  <si>
    <t>9.0°</t>
  </si>
  <si>
    <t>15.2°</t>
  </si>
  <si>
    <t>Total moment on the glenoid [N.m]</t>
  </si>
  <si>
    <t>Total shear forces on the glenoid [N]</t>
  </si>
  <si>
    <t>Total moment AP on the glenoid [N.m]</t>
  </si>
  <si>
    <t>Total moment IS on the glenoid [N.m]</t>
  </si>
  <si>
    <t>Total AP shear forces on the glenoid [N]</t>
  </si>
  <si>
    <t>Total IS shear forces on the glenoid [N]</t>
  </si>
  <si>
    <t>AP/IS</t>
  </si>
  <si>
    <t>xshort</t>
  </si>
  <si>
    <t>short</t>
  </si>
  <si>
    <t>normal</t>
  </si>
  <si>
    <t>long</t>
  </si>
  <si>
    <t>xdown</t>
  </si>
  <si>
    <t>down</t>
  </si>
  <si>
    <t>neutral</t>
  </si>
  <si>
    <t>middle</t>
  </si>
  <si>
    <t>up</t>
  </si>
  <si>
    <t>xlong</t>
  </si>
  <si>
    <t>xup</t>
  </si>
  <si>
    <t>Copypaste</t>
  </si>
  <si>
    <t>Glenoid Inclination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</si>
</sst>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FA34-2DBA-4A8A-BF5F-CD7F590C191F}">
  <dimension ref="A1:AH48"/>
  <sheetViews>
    <sheetView tabSelected="1" zoomScale="85" zoomScaleNormal="85" workbookViewId="0">
      <selection activeCell="Q14" sqref="Q14"/>
    </sheetView>
  </sheetViews>
  <sheetFormatPr baseColWidth="10" defaultRowHeight="15" x14ac:dyDescent="0.25"/>
  <cols>
    <col min="2" max="2" width="11.85546875" bestFit="1" customWidth="1"/>
    <col min="3" max="3" width="13.140625" bestFit="1" customWidth="1"/>
    <col min="4" max="5" width="11.85546875" bestFit="1" customWidth="1"/>
    <col min="6" max="6" width="13.140625" bestFit="1" customWidth="1"/>
  </cols>
  <sheetData>
    <row r="1" spans="1:34" ht="21.75" thickBot="1" x14ac:dyDescent="0.4">
      <c r="A1" s="22" t="s">
        <v>7</v>
      </c>
      <c r="B1" s="22"/>
      <c r="C1" s="22"/>
      <c r="D1" s="22"/>
      <c r="E1" s="22"/>
      <c r="F1" s="22"/>
      <c r="H1" s="21" t="s">
        <v>8</v>
      </c>
      <c r="I1" s="21"/>
      <c r="J1" s="21"/>
      <c r="K1" s="21"/>
      <c r="L1" s="21"/>
      <c r="M1" s="21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31.5" customHeight="1" x14ac:dyDescent="0.25">
      <c r="A2" s="23"/>
      <c r="B2" s="19" t="s">
        <v>0</v>
      </c>
      <c r="C2" s="19"/>
      <c r="D2" s="19"/>
      <c r="E2" s="19"/>
      <c r="F2" s="20"/>
      <c r="H2" s="23"/>
      <c r="I2" s="19" t="s">
        <v>0</v>
      </c>
      <c r="J2" s="19"/>
      <c r="K2" s="19"/>
      <c r="L2" s="19"/>
      <c r="M2" s="20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32.25" thickBot="1" x14ac:dyDescent="0.3">
      <c r="A3" s="24" t="s">
        <v>26</v>
      </c>
      <c r="B3" s="25">
        <v>-12.1</v>
      </c>
      <c r="C3" s="25">
        <v>-6.6</v>
      </c>
      <c r="D3" s="25">
        <v>0</v>
      </c>
      <c r="E3" s="25">
        <v>7.85</v>
      </c>
      <c r="F3" s="26">
        <v>16.95</v>
      </c>
      <c r="H3" s="24" t="s">
        <v>26</v>
      </c>
      <c r="I3" s="25">
        <v>-12.1</v>
      </c>
      <c r="J3" s="25">
        <v>-6.6</v>
      </c>
      <c r="K3" s="25">
        <v>0</v>
      </c>
      <c r="L3" s="25">
        <v>7.85</v>
      </c>
      <c r="M3" s="26">
        <v>16.95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5.75" x14ac:dyDescent="0.25">
      <c r="A4" s="14" t="s">
        <v>1</v>
      </c>
      <c r="B4" s="15">
        <v>103.30378643453901</v>
      </c>
      <c r="C4" s="15">
        <v>97.726402420994006</v>
      </c>
      <c r="D4" s="15">
        <v>138.87799154853599</v>
      </c>
      <c r="E4" s="15">
        <v>172.03332083348599</v>
      </c>
      <c r="F4" s="16">
        <v>183.02148279631899</v>
      </c>
      <c r="H4" s="14" t="s">
        <v>1</v>
      </c>
      <c r="I4" s="15">
        <v>2946.1254700178702</v>
      </c>
      <c r="J4" s="15">
        <v>2979.7594087393099</v>
      </c>
      <c r="K4" s="15">
        <v>4299.5268815057798</v>
      </c>
      <c r="L4" s="15">
        <v>5319.3879846218697</v>
      </c>
      <c r="M4" s="16">
        <v>5668.9924665783101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5.75" x14ac:dyDescent="0.25">
      <c r="A5" s="3" t="s">
        <v>2</v>
      </c>
      <c r="B5" s="27">
        <v>110.295288662046</v>
      </c>
      <c r="C5" s="27">
        <v>85.012633346330404</v>
      </c>
      <c r="D5" s="27">
        <v>145.52280163016201</v>
      </c>
      <c r="E5" s="27">
        <v>194.42156250270099</v>
      </c>
      <c r="F5" s="6">
        <v>204.96386973052199</v>
      </c>
      <c r="H5" s="3" t="s">
        <v>2</v>
      </c>
      <c r="I5" s="27">
        <v>3168.1744314970001</v>
      </c>
      <c r="J5" s="27">
        <v>2413.0167329626402</v>
      </c>
      <c r="K5" s="27">
        <v>4436.6622230803396</v>
      </c>
      <c r="L5" s="27">
        <v>5951.2040552038097</v>
      </c>
      <c r="M5" s="6">
        <v>6270.4202619384296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.75" x14ac:dyDescent="0.25">
      <c r="A6" s="3" t="s">
        <v>3</v>
      </c>
      <c r="B6" s="27">
        <v>128.20496596054301</v>
      </c>
      <c r="C6" s="27">
        <v>84.923331060488096</v>
      </c>
      <c r="D6" s="27">
        <v>145.87366553946899</v>
      </c>
      <c r="E6" s="27">
        <v>213.21970815858401</v>
      </c>
      <c r="F6" s="6">
        <v>224.70980127730999</v>
      </c>
      <c r="H6" s="3" t="s">
        <v>3</v>
      </c>
      <c r="I6" s="27">
        <v>3743.62111203829</v>
      </c>
      <c r="J6" s="27">
        <v>2364.2307007107902</v>
      </c>
      <c r="K6" s="27">
        <v>4410.2484623073497</v>
      </c>
      <c r="L6" s="27">
        <v>6504.1082488594202</v>
      </c>
      <c r="M6" s="6">
        <v>6838.06180030223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5.75" x14ac:dyDescent="0.25">
      <c r="A7" s="3" t="s">
        <v>4</v>
      </c>
      <c r="B7" s="27">
        <v>152.12652616182299</v>
      </c>
      <c r="C7" s="27">
        <v>95.993434196655599</v>
      </c>
      <c r="D7" s="27">
        <v>142.158969876388</v>
      </c>
      <c r="E7" s="27">
        <v>233.35858507467401</v>
      </c>
      <c r="F7" s="6">
        <v>247.39652666738499</v>
      </c>
      <c r="H7" s="3" t="s">
        <v>4</v>
      </c>
      <c r="I7" s="27">
        <v>4501.7049593007996</v>
      </c>
      <c r="J7" s="27">
        <v>2712.6220681065702</v>
      </c>
      <c r="K7" s="27">
        <v>4257.6395901932701</v>
      </c>
      <c r="L7" s="27">
        <v>7102.74596657652</v>
      </c>
      <c r="M7" s="6">
        <v>7486.9981927108201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5.75" x14ac:dyDescent="0.25">
      <c r="A8" s="3" t="s">
        <v>5</v>
      </c>
      <c r="B8" s="27">
        <v>199.55653595381801</v>
      </c>
      <c r="C8" s="27">
        <v>135.92960294240399</v>
      </c>
      <c r="D8" s="27">
        <v>139.15709922839901</v>
      </c>
      <c r="E8" s="27">
        <v>274.44411939937203</v>
      </c>
      <c r="F8" s="6">
        <v>370.91765882374301</v>
      </c>
      <c r="H8" s="3" t="s">
        <v>5</v>
      </c>
      <c r="I8" s="27">
        <v>5989.3025805570796</v>
      </c>
      <c r="J8" s="27">
        <v>3997.3977459525099</v>
      </c>
      <c r="K8" s="27">
        <v>4094.43301523434</v>
      </c>
      <c r="L8" s="27">
        <v>8330.9895359191596</v>
      </c>
      <c r="M8" s="6">
        <v>8288.3137383518606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6.5" thickBot="1" x14ac:dyDescent="0.3">
      <c r="A9" s="4" t="s">
        <v>6</v>
      </c>
      <c r="B9" s="7">
        <v>220.05977047235601</v>
      </c>
      <c r="C9" s="7">
        <v>167.208983842083</v>
      </c>
      <c r="D9" s="7">
        <v>165.040468203405</v>
      </c>
      <c r="E9" s="7">
        <v>316.66403127578002</v>
      </c>
      <c r="F9" s="8">
        <v>473.89533622516501</v>
      </c>
      <c r="H9" s="4" t="s">
        <v>6</v>
      </c>
      <c r="I9" s="7">
        <v>6632.3182166696197</v>
      </c>
      <c r="J9" s="7">
        <v>4988.9862664472603</v>
      </c>
      <c r="K9" s="7">
        <v>4882.4302342429601</v>
      </c>
      <c r="L9" s="7">
        <v>9596.1134963183595</v>
      </c>
      <c r="M9" s="8">
        <v>8747.3580818581395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5.75" x14ac:dyDescent="0.25"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21.75" thickBot="1" x14ac:dyDescent="0.4">
      <c r="A11" s="22" t="s">
        <v>9</v>
      </c>
      <c r="B11" s="22"/>
      <c r="C11" s="22"/>
      <c r="D11" s="22"/>
      <c r="E11" s="22"/>
      <c r="F11" s="22"/>
      <c r="H11" s="21" t="s">
        <v>11</v>
      </c>
      <c r="I11" s="21"/>
      <c r="J11" s="21"/>
      <c r="K11" s="21"/>
      <c r="L11" s="21"/>
      <c r="M11" s="2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5.75" customHeight="1" x14ac:dyDescent="0.25">
      <c r="A12" s="23"/>
      <c r="B12" s="19" t="s">
        <v>0</v>
      </c>
      <c r="C12" s="19"/>
      <c r="D12" s="19"/>
      <c r="E12" s="19"/>
      <c r="F12" s="20"/>
      <c r="H12" s="23"/>
      <c r="I12" s="19" t="s">
        <v>0</v>
      </c>
      <c r="J12" s="19"/>
      <c r="K12" s="19"/>
      <c r="L12" s="19"/>
      <c r="M12" s="20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32.25" thickBot="1" x14ac:dyDescent="0.3">
      <c r="A13" s="24" t="s">
        <v>26</v>
      </c>
      <c r="B13" s="25">
        <v>-12.1</v>
      </c>
      <c r="C13" s="25">
        <v>-6.6</v>
      </c>
      <c r="D13" s="25">
        <v>0</v>
      </c>
      <c r="E13" s="25">
        <v>7.85</v>
      </c>
      <c r="F13" s="26">
        <v>16.95</v>
      </c>
      <c r="H13" s="24" t="s">
        <v>26</v>
      </c>
      <c r="I13" s="25">
        <v>-12.1</v>
      </c>
      <c r="J13" s="25">
        <v>-6.6</v>
      </c>
      <c r="K13" s="25">
        <v>0</v>
      </c>
      <c r="L13" s="25">
        <v>7.85</v>
      </c>
      <c r="M13" s="26">
        <v>16.95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5.75" x14ac:dyDescent="0.25">
      <c r="A14" s="14" t="s">
        <v>1</v>
      </c>
      <c r="B14" s="15">
        <v>85.790880908582494</v>
      </c>
      <c r="C14" s="15">
        <v>88.565249143274499</v>
      </c>
      <c r="D14" s="15">
        <v>125.49967535528501</v>
      </c>
      <c r="E14" s="15">
        <v>155.298078138069</v>
      </c>
      <c r="F14" s="16">
        <v>163.441264402364</v>
      </c>
      <c r="H14" s="14" t="s">
        <v>1</v>
      </c>
      <c r="I14" s="15">
        <v>1262.8886620824801</v>
      </c>
      <c r="J14" s="15">
        <v>1203.7670824796501</v>
      </c>
      <c r="K14" s="15">
        <v>1913.0948756668599</v>
      </c>
      <c r="L14" s="15">
        <v>2440.1220876280099</v>
      </c>
      <c r="M14" s="16">
        <v>2739.1716489615801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5.75" x14ac:dyDescent="0.25">
      <c r="A15" s="3" t="s">
        <v>2</v>
      </c>
      <c r="B15" s="27">
        <v>75.814365496359798</v>
      </c>
      <c r="C15" s="27">
        <v>67.627623220052499</v>
      </c>
      <c r="D15" s="27">
        <v>133.506772099443</v>
      </c>
      <c r="E15" s="27">
        <v>178.18187416358199</v>
      </c>
      <c r="F15" s="6">
        <v>185.43927984440001</v>
      </c>
      <c r="H15" s="3" t="s">
        <v>2</v>
      </c>
      <c r="I15" s="27">
        <v>2011.5511133996499</v>
      </c>
      <c r="J15" s="27">
        <v>1115.3703814929399</v>
      </c>
      <c r="K15" s="27">
        <v>1568.03569714172</v>
      </c>
      <c r="L15" s="27">
        <v>2347.01340829126</v>
      </c>
      <c r="M15" s="6">
        <v>2718.45725374625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5.75" x14ac:dyDescent="0.25">
      <c r="A16" s="3" t="s">
        <v>3</v>
      </c>
      <c r="B16" s="27">
        <v>83.650183286901594</v>
      </c>
      <c r="C16" s="27">
        <v>53.282208191957103</v>
      </c>
      <c r="D16" s="27">
        <v>133.80996536109299</v>
      </c>
      <c r="E16" s="27">
        <v>196.68437635945699</v>
      </c>
      <c r="F16" s="6">
        <v>204.51818516918601</v>
      </c>
      <c r="H16" s="3" t="s">
        <v>3</v>
      </c>
      <c r="I16" s="27">
        <v>2619.7890591342298</v>
      </c>
      <c r="J16" s="27">
        <v>1607.1192464471101</v>
      </c>
      <c r="K16" s="27">
        <v>1266.4383988165</v>
      </c>
      <c r="L16" s="27">
        <v>2316.08739918628</v>
      </c>
      <c r="M16" s="6">
        <v>2735.0287683248698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5.75" x14ac:dyDescent="0.25">
      <c r="A17" s="3" t="s">
        <v>4</v>
      </c>
      <c r="B17" s="27">
        <v>96.439957916078498</v>
      </c>
      <c r="C17" s="27">
        <v>42.933581272059598</v>
      </c>
      <c r="D17" s="27">
        <v>129.14802978101</v>
      </c>
      <c r="E17" s="27">
        <v>216.74647634460399</v>
      </c>
      <c r="F17" s="6">
        <v>226.655435388858</v>
      </c>
      <c r="H17" s="3" t="s">
        <v>4</v>
      </c>
      <c r="I17" s="27">
        <v>3305.1302286135401</v>
      </c>
      <c r="J17" s="27">
        <v>2245.4490937781202</v>
      </c>
      <c r="K17" s="27">
        <v>952.837209358069</v>
      </c>
      <c r="L17" s="27">
        <v>2286.8113042486898</v>
      </c>
      <c r="M17" s="6">
        <v>2765.45854858332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5.75" x14ac:dyDescent="0.25">
      <c r="A18" s="3" t="s">
        <v>5</v>
      </c>
      <c r="B18" s="27">
        <v>117.08106013069001</v>
      </c>
      <c r="C18" s="27">
        <v>41.563738099221503</v>
      </c>
      <c r="D18" s="27">
        <v>114.23312728952</v>
      </c>
      <c r="E18" s="27">
        <v>258.23866706094702</v>
      </c>
      <c r="F18" s="6">
        <v>335.26866197167402</v>
      </c>
      <c r="H18" s="3" t="s">
        <v>5</v>
      </c>
      <c r="I18" s="27">
        <v>4669.5715097400498</v>
      </c>
      <c r="J18" s="27">
        <v>3631.17267537507</v>
      </c>
      <c r="K18" s="27">
        <v>1714.2559845542401</v>
      </c>
      <c r="L18" s="27">
        <v>2109.6534628251602</v>
      </c>
      <c r="M18" s="6">
        <v>2403.4787194698301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6.5" thickBot="1" x14ac:dyDescent="0.3">
      <c r="A19" s="4" t="s">
        <v>6</v>
      </c>
      <c r="B19" s="7">
        <v>105.289291814034</v>
      </c>
      <c r="C19" s="7">
        <v>48.128451380104103</v>
      </c>
      <c r="D19" s="7">
        <v>125.965709789397</v>
      </c>
      <c r="E19" s="7">
        <v>305.03751608046599</v>
      </c>
      <c r="F19" s="8">
        <v>443.28188188286401</v>
      </c>
      <c r="H19" s="4" t="s">
        <v>6</v>
      </c>
      <c r="I19" s="7">
        <v>5520.4833641079404</v>
      </c>
      <c r="J19" s="7">
        <v>4634.5738674299</v>
      </c>
      <c r="K19" s="7">
        <v>2744.8905847395399</v>
      </c>
      <c r="L19" s="7">
        <v>1746.5515586055401</v>
      </c>
      <c r="M19" s="8">
        <v>3065.4754424687699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5.75" x14ac:dyDescent="0.25"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21.75" thickBot="1" x14ac:dyDescent="0.4">
      <c r="A21" s="21" t="s">
        <v>10</v>
      </c>
      <c r="B21" s="21"/>
      <c r="C21" s="21"/>
      <c r="D21" s="21"/>
      <c r="E21" s="21"/>
      <c r="F21" s="21"/>
      <c r="H21" s="21" t="s">
        <v>12</v>
      </c>
      <c r="I21" s="21"/>
      <c r="J21" s="21"/>
      <c r="K21" s="21"/>
      <c r="L21" s="21"/>
      <c r="M21" s="21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5.75" customHeight="1" x14ac:dyDescent="0.25">
      <c r="A22" s="23"/>
      <c r="B22" s="19" t="s">
        <v>0</v>
      </c>
      <c r="C22" s="19"/>
      <c r="D22" s="19"/>
      <c r="E22" s="19"/>
      <c r="F22" s="20"/>
      <c r="H22" s="23"/>
      <c r="I22" s="19" t="s">
        <v>0</v>
      </c>
      <c r="J22" s="19"/>
      <c r="K22" s="19"/>
      <c r="L22" s="19"/>
      <c r="M22" s="20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32.25" thickBot="1" x14ac:dyDescent="0.3">
      <c r="A23" s="24" t="s">
        <v>26</v>
      </c>
      <c r="B23" s="1">
        <v>-12.1</v>
      </c>
      <c r="C23" s="1">
        <v>-6.6</v>
      </c>
      <c r="D23" s="1">
        <v>0</v>
      </c>
      <c r="E23" s="1">
        <v>7.85</v>
      </c>
      <c r="F23" s="2">
        <v>16.95</v>
      </c>
      <c r="H23" s="24" t="s">
        <v>26</v>
      </c>
      <c r="I23" s="1">
        <v>-12.1</v>
      </c>
      <c r="J23" s="1">
        <v>-6.6</v>
      </c>
      <c r="K23" s="1">
        <v>0</v>
      </c>
      <c r="L23" s="1">
        <v>7.85</v>
      </c>
      <c r="M23" s="2">
        <v>16.95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x14ac:dyDescent="0.25">
      <c r="A24" s="3" t="s">
        <v>1</v>
      </c>
      <c r="B24" s="15">
        <v>51.3655142687889</v>
      </c>
      <c r="C24" s="15">
        <v>35.581196414262799</v>
      </c>
      <c r="D24" s="15">
        <v>54.900987473711197</v>
      </c>
      <c r="E24" s="15">
        <v>70.845201695228198</v>
      </c>
      <c r="F24" s="16">
        <v>80.430347102872503</v>
      </c>
      <c r="H24" s="3" t="s">
        <v>1</v>
      </c>
      <c r="I24" s="15">
        <v>2589.7471684319498</v>
      </c>
      <c r="J24" s="15">
        <v>2683.0943373584901</v>
      </c>
      <c r="K24" s="15">
        <v>3798.1001018583802</v>
      </c>
      <c r="L24" s="15">
        <v>4692.4977955304703</v>
      </c>
      <c r="M24" s="16">
        <v>4931.2134935098802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5.75" x14ac:dyDescent="0.25">
      <c r="A25" s="3" t="s">
        <v>2</v>
      </c>
      <c r="B25" s="5">
        <v>73.862633288517898</v>
      </c>
      <c r="C25" s="5">
        <v>47.214719229387903</v>
      </c>
      <c r="D25" s="5">
        <v>44.285507364935697</v>
      </c>
      <c r="E25" s="5">
        <v>67.863264343150902</v>
      </c>
      <c r="F25" s="6">
        <v>79.988700306363796</v>
      </c>
      <c r="H25" s="3" t="s">
        <v>2</v>
      </c>
      <c r="I25" s="5">
        <v>2290.8920189523801</v>
      </c>
      <c r="J25" s="5">
        <v>2052.6403318041298</v>
      </c>
      <c r="K25" s="5">
        <v>4045.5166360995499</v>
      </c>
      <c r="L25" s="5">
        <v>5386.9215725361901</v>
      </c>
      <c r="M25" s="6">
        <v>5589.6806166994002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5.75" x14ac:dyDescent="0.25">
      <c r="A26" s="3" t="s">
        <v>3</v>
      </c>
      <c r="B26" s="5">
        <v>92.443213530097495</v>
      </c>
      <c r="C26" s="5">
        <v>62.027261315471598</v>
      </c>
      <c r="D26" s="5">
        <v>35.530231691011899</v>
      </c>
      <c r="E26" s="5">
        <v>67.011401536656095</v>
      </c>
      <c r="F26" s="6">
        <v>80.910629766147594</v>
      </c>
      <c r="H26" s="3" t="s">
        <v>3</v>
      </c>
      <c r="I26" s="5">
        <v>2529.65682793826</v>
      </c>
      <c r="J26" s="5">
        <v>1619.1009919190401</v>
      </c>
      <c r="K26" s="5">
        <v>4056.7267650181402</v>
      </c>
      <c r="L26" s="5">
        <v>5946.4978484308203</v>
      </c>
      <c r="M26" s="6">
        <v>6154.2151730669402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5.75" x14ac:dyDescent="0.25">
      <c r="A27" s="3" t="s">
        <v>4</v>
      </c>
      <c r="B27" s="5">
        <v>113.611292142889</v>
      </c>
      <c r="C27" s="5">
        <v>81.390284412219003</v>
      </c>
      <c r="D27" s="5">
        <v>32.457203236234598</v>
      </c>
      <c r="E27" s="5">
        <v>66.137528159303599</v>
      </c>
      <c r="F27" s="6">
        <v>82.489720706280806</v>
      </c>
      <c r="H27" s="3" t="s">
        <v>4</v>
      </c>
      <c r="I27" s="5">
        <v>2918.5499042015199</v>
      </c>
      <c r="J27" s="5">
        <v>1306.00266395771</v>
      </c>
      <c r="K27" s="5">
        <v>3916.9719673776299</v>
      </c>
      <c r="L27" s="5">
        <v>6553.4268592157396</v>
      </c>
      <c r="M27" s="6">
        <v>6798.7664125322399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5.75" x14ac:dyDescent="0.25">
      <c r="A28" s="3" t="s">
        <v>5</v>
      </c>
      <c r="B28" s="5">
        <v>156.47102040521</v>
      </c>
      <c r="C28" s="5">
        <v>124.16862567914001</v>
      </c>
      <c r="D28" s="5">
        <v>66.059635178582894</v>
      </c>
      <c r="E28" s="5">
        <v>60.5607834360639</v>
      </c>
      <c r="F28" s="6">
        <v>116.42750754814899</v>
      </c>
      <c r="H28" s="3" t="s">
        <v>5</v>
      </c>
      <c r="I28" s="5">
        <v>3546.7469795725401</v>
      </c>
      <c r="J28" s="5">
        <v>1265.08130343889</v>
      </c>
      <c r="K28" s="5">
        <v>3466.2260064188799</v>
      </c>
      <c r="L28" s="5">
        <v>7812.7973666091502</v>
      </c>
      <c r="M28" s="6">
        <v>7736.6431100247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6.5" thickBot="1" x14ac:dyDescent="0.3">
      <c r="A29" s="4" t="s">
        <v>6</v>
      </c>
      <c r="B29" s="7">
        <v>183.65919249694701</v>
      </c>
      <c r="C29" s="7">
        <v>155.746067949044</v>
      </c>
      <c r="D29" s="7">
        <v>97.602149824625599</v>
      </c>
      <c r="E29" s="7">
        <v>49.257211949730603</v>
      </c>
      <c r="F29" s="8">
        <v>148.541094915483</v>
      </c>
      <c r="H29" s="4" t="s">
        <v>6</v>
      </c>
      <c r="I29" s="7">
        <v>3191.8157668458498</v>
      </c>
      <c r="J29" s="7">
        <v>1466.4348669502101</v>
      </c>
      <c r="K29" s="7">
        <v>3822.6424252113302</v>
      </c>
      <c r="L29" s="7">
        <v>9236.6107073560197</v>
      </c>
      <c r="M29" s="8">
        <v>7914.6767785674701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5.75" x14ac:dyDescent="0.25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21.75" thickBot="1" x14ac:dyDescent="0.4">
      <c r="A31" s="21" t="s">
        <v>13</v>
      </c>
      <c r="B31" s="21"/>
      <c r="C31" s="21"/>
      <c r="D31" s="21"/>
      <c r="E31" s="21"/>
      <c r="F31" s="21"/>
      <c r="H31" s="21" t="s">
        <v>13</v>
      </c>
      <c r="I31" s="21"/>
      <c r="J31" s="21"/>
      <c r="K31" s="21"/>
      <c r="L31" s="21"/>
      <c r="M31" s="21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5.75" customHeight="1" x14ac:dyDescent="0.25">
      <c r="A32" s="23"/>
      <c r="B32" s="19" t="s">
        <v>0</v>
      </c>
      <c r="C32" s="19"/>
      <c r="D32" s="19"/>
      <c r="E32" s="19"/>
      <c r="F32" s="20"/>
      <c r="H32" s="23"/>
      <c r="I32" s="19" t="s">
        <v>0</v>
      </c>
      <c r="J32" s="19"/>
      <c r="K32" s="19"/>
      <c r="L32" s="19"/>
      <c r="M32" s="20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32.25" thickBot="1" x14ac:dyDescent="0.3">
      <c r="A33" s="24" t="s">
        <v>26</v>
      </c>
      <c r="B33" s="1">
        <v>-12.1</v>
      </c>
      <c r="C33" s="1">
        <v>-6.6</v>
      </c>
      <c r="D33" s="1">
        <v>0</v>
      </c>
      <c r="E33" s="1">
        <v>7.85</v>
      </c>
      <c r="F33" s="2">
        <v>16.95</v>
      </c>
      <c r="H33" s="24" t="s">
        <v>26</v>
      </c>
      <c r="I33" s="1">
        <v>-12.1</v>
      </c>
      <c r="J33" s="1">
        <v>-6.6</v>
      </c>
      <c r="K33" s="1">
        <v>0</v>
      </c>
      <c r="L33" s="1">
        <v>7.85</v>
      </c>
      <c r="M33" s="2">
        <v>16.95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5.75" x14ac:dyDescent="0.25">
      <c r="A34" s="14" t="s">
        <v>1</v>
      </c>
      <c r="B34" s="9">
        <f>B14/B24</f>
        <v>1.6702038737439722</v>
      </c>
      <c r="C34" s="9">
        <f t="shared" ref="C34:F34" si="0">C14/C24</f>
        <v>2.489102617914583</v>
      </c>
      <c r="D34" s="9">
        <f t="shared" si="0"/>
        <v>2.2859274692532496</v>
      </c>
      <c r="E34" s="9">
        <f t="shared" si="0"/>
        <v>2.1920761663740054</v>
      </c>
      <c r="F34" s="10">
        <f t="shared" si="0"/>
        <v>2.0320845338802078</v>
      </c>
      <c r="H34" s="14" t="s">
        <v>1</v>
      </c>
      <c r="I34" s="9">
        <f>I14/I24</f>
        <v>0.48764940356982373</v>
      </c>
      <c r="J34" s="9">
        <f t="shared" ref="J34:M34" si="1">J14/J24</f>
        <v>0.44864881033767912</v>
      </c>
      <c r="K34" s="9">
        <f t="shared" si="1"/>
        <v>0.5036978553384619</v>
      </c>
      <c r="L34" s="9">
        <f t="shared" si="1"/>
        <v>0.52000495129740654</v>
      </c>
      <c r="M34" s="10">
        <f t="shared" si="1"/>
        <v>0.55547618300580315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5.75" x14ac:dyDescent="0.25">
      <c r="A35" s="3" t="s">
        <v>2</v>
      </c>
      <c r="B35" s="18">
        <f t="shared" ref="B35:F39" si="2">B15/B25</f>
        <v>1.0264238102670691</v>
      </c>
      <c r="C35" s="18">
        <f t="shared" si="2"/>
        <v>1.4323419544547238</v>
      </c>
      <c r="D35" s="18">
        <f t="shared" si="2"/>
        <v>3.0146831332263511</v>
      </c>
      <c r="E35" s="18">
        <f t="shared" si="2"/>
        <v>2.6256012864722296</v>
      </c>
      <c r="F35" s="11">
        <f t="shared" si="2"/>
        <v>2.3183184516581861</v>
      </c>
      <c r="H35" s="3" t="s">
        <v>2</v>
      </c>
      <c r="I35" s="18">
        <f t="shared" ref="I35:M35" si="3">I15/I25</f>
        <v>0.8780645690666502</v>
      </c>
      <c r="J35" s="18">
        <f t="shared" si="3"/>
        <v>0.54338325336938398</v>
      </c>
      <c r="K35" s="18">
        <f t="shared" si="3"/>
        <v>0.38759838067395225</v>
      </c>
      <c r="L35" s="18">
        <f t="shared" si="3"/>
        <v>0.43568731727168514</v>
      </c>
      <c r="M35" s="11">
        <f t="shared" si="3"/>
        <v>0.48633498766007266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.75" x14ac:dyDescent="0.25">
      <c r="A36" s="3" t="s">
        <v>3</v>
      </c>
      <c r="B36" s="18">
        <f t="shared" si="2"/>
        <v>0.90488181979596505</v>
      </c>
      <c r="C36" s="18">
        <f t="shared" si="2"/>
        <v>0.85901274797484573</v>
      </c>
      <c r="D36" s="18">
        <f t="shared" si="2"/>
        <v>3.7660876102573506</v>
      </c>
      <c r="E36" s="18">
        <f t="shared" si="2"/>
        <v>2.9350882364677617</v>
      </c>
      <c r="F36" s="11">
        <f t="shared" si="2"/>
        <v>2.5277047745184515</v>
      </c>
      <c r="H36" s="3" t="s">
        <v>3</v>
      </c>
      <c r="I36" s="18">
        <f t="shared" ref="I36:M36" si="4">I16/I26</f>
        <v>1.0356302207479384</v>
      </c>
      <c r="J36" s="18">
        <f t="shared" si="4"/>
        <v>0.99259975410321466</v>
      </c>
      <c r="K36" s="18">
        <f t="shared" si="4"/>
        <v>0.31218232633689269</v>
      </c>
      <c r="L36" s="18">
        <f t="shared" si="4"/>
        <v>0.38948763763489058</v>
      </c>
      <c r="M36" s="11">
        <f t="shared" si="4"/>
        <v>0.44441552519878402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5.75" x14ac:dyDescent="0.25">
      <c r="A37" s="3" t="s">
        <v>4</v>
      </c>
      <c r="B37" s="18">
        <f t="shared" si="2"/>
        <v>0.84885891267556313</v>
      </c>
      <c r="C37" s="18">
        <f t="shared" si="2"/>
        <v>0.52750253402006841</v>
      </c>
      <c r="D37" s="18">
        <f t="shared" si="2"/>
        <v>3.979025205623127</v>
      </c>
      <c r="E37" s="18">
        <f t="shared" si="2"/>
        <v>3.2772086042062663</v>
      </c>
      <c r="F37" s="11">
        <f t="shared" si="2"/>
        <v>2.7476809649520408</v>
      </c>
      <c r="H37" s="3" t="s">
        <v>4</v>
      </c>
      <c r="I37" s="18">
        <f t="shared" ref="I37:M37" si="5">I17/I27</f>
        <v>1.1324563009374973</v>
      </c>
      <c r="J37" s="18">
        <f t="shared" si="5"/>
        <v>1.7193296428458362</v>
      </c>
      <c r="K37" s="18">
        <f t="shared" si="5"/>
        <v>0.24325862357293895</v>
      </c>
      <c r="L37" s="18">
        <f t="shared" si="5"/>
        <v>0.34894893211982175</v>
      </c>
      <c r="M37" s="11">
        <f t="shared" si="5"/>
        <v>0.40675887076892658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5.75" x14ac:dyDescent="0.25">
      <c r="A38" s="3" t="s">
        <v>5</v>
      </c>
      <c r="B38" s="18">
        <f t="shared" si="2"/>
        <v>0.74826034768283245</v>
      </c>
      <c r="C38" s="18">
        <f t="shared" si="2"/>
        <v>0.33473623366521726</v>
      </c>
      <c r="D38" s="18">
        <f t="shared" si="2"/>
        <v>1.7292424788709</v>
      </c>
      <c r="E38" s="18">
        <f t="shared" si="2"/>
        <v>4.2641236194306904</v>
      </c>
      <c r="F38" s="11">
        <f t="shared" si="2"/>
        <v>2.8796344526487654</v>
      </c>
      <c r="H38" s="3" t="s">
        <v>5</v>
      </c>
      <c r="I38" s="18">
        <f t="shared" ref="I38:M38" si="6">I18/I28</f>
        <v>1.3165786949659528</v>
      </c>
      <c r="J38" s="18">
        <f t="shared" si="6"/>
        <v>2.87030775453277</v>
      </c>
      <c r="K38" s="18">
        <f t="shared" si="6"/>
        <v>0.49455978386282956</v>
      </c>
      <c r="L38" s="18">
        <f t="shared" si="6"/>
        <v>0.27002536528613125</v>
      </c>
      <c r="M38" s="11">
        <f t="shared" si="6"/>
        <v>0.31066170240624641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6.5" thickBot="1" x14ac:dyDescent="0.3">
      <c r="A39" s="4" t="s">
        <v>6</v>
      </c>
      <c r="B39" s="12">
        <f t="shared" si="2"/>
        <v>0.5732862612677786</v>
      </c>
      <c r="C39" s="12">
        <f t="shared" si="2"/>
        <v>0.30901872524865576</v>
      </c>
      <c r="D39" s="12">
        <f t="shared" si="2"/>
        <v>1.2906038444412944</v>
      </c>
      <c r="E39" s="12">
        <f t="shared" si="2"/>
        <v>6.1927483104762757</v>
      </c>
      <c r="F39" s="13">
        <f t="shared" si="2"/>
        <v>2.984237339404848</v>
      </c>
      <c r="H39" s="4" t="s">
        <v>6</v>
      </c>
      <c r="I39" s="12">
        <f t="shared" ref="I39:M39" si="7">I19/I29</f>
        <v>1.7295745642497651</v>
      </c>
      <c r="J39" s="12">
        <f t="shared" si="7"/>
        <v>3.1604362197610363</v>
      </c>
      <c r="K39" s="12">
        <f t="shared" si="7"/>
        <v>0.71806103721244396</v>
      </c>
      <c r="L39" s="12">
        <f t="shared" si="7"/>
        <v>0.18909009093720813</v>
      </c>
      <c r="M39" s="13">
        <f t="shared" si="7"/>
        <v>0.38731530398940822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5.75" x14ac:dyDescent="0.25"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5.75" x14ac:dyDescent="0.25">
      <c r="A41" s="17" t="s">
        <v>25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6.5" thickBot="1" x14ac:dyDescent="0.3">
      <c r="B42" t="s">
        <v>14</v>
      </c>
      <c r="C42" t="s">
        <v>15</v>
      </c>
      <c r="D42" t="s">
        <v>16</v>
      </c>
      <c r="E42" t="s">
        <v>17</v>
      </c>
      <c r="F42" t="s">
        <v>23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5.75" x14ac:dyDescent="0.25">
      <c r="A43" t="s">
        <v>18</v>
      </c>
      <c r="B43" s="15">
        <v>2589.7471684319498</v>
      </c>
      <c r="C43" s="15">
        <v>2683.0943373584901</v>
      </c>
      <c r="D43" s="15">
        <v>3798.1001018583802</v>
      </c>
      <c r="E43" s="15">
        <v>4692.4977955304703</v>
      </c>
      <c r="F43" s="16">
        <v>4931.2134935098802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5.75" x14ac:dyDescent="0.25">
      <c r="A44" t="s">
        <v>19</v>
      </c>
      <c r="B44" s="5">
        <v>2290.8920189523801</v>
      </c>
      <c r="C44" s="5">
        <v>2052.6403318041298</v>
      </c>
      <c r="D44" s="5">
        <v>4045.5166360995499</v>
      </c>
      <c r="E44" s="5">
        <v>5386.9215725361901</v>
      </c>
      <c r="F44" s="6">
        <v>5589.6806166994002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5.75" x14ac:dyDescent="0.25">
      <c r="A45" t="s">
        <v>20</v>
      </c>
      <c r="B45" s="5">
        <v>2529.65682793826</v>
      </c>
      <c r="C45" s="5">
        <v>1619.1009919190401</v>
      </c>
      <c r="D45" s="5">
        <v>4056.7267650181402</v>
      </c>
      <c r="E45" s="5">
        <v>5946.4978484308203</v>
      </c>
      <c r="F45" s="6">
        <v>6154.2151730669402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5.75" x14ac:dyDescent="0.25">
      <c r="A46" t="s">
        <v>21</v>
      </c>
      <c r="B46" s="5">
        <v>2918.5499042015199</v>
      </c>
      <c r="C46" s="5">
        <v>1306.00266395771</v>
      </c>
      <c r="D46" s="5">
        <v>3916.9719673776299</v>
      </c>
      <c r="E46" s="5">
        <v>6553.4268592157396</v>
      </c>
      <c r="F46" s="6">
        <v>6798.7664125322399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5.75" x14ac:dyDescent="0.25">
      <c r="A47" t="s">
        <v>22</v>
      </c>
      <c r="B47" s="5">
        <v>3546.7469795725401</v>
      </c>
      <c r="C47" s="5">
        <v>1265.08130343889</v>
      </c>
      <c r="D47" s="5">
        <v>3466.2260064188799</v>
      </c>
      <c r="E47" s="5">
        <v>7812.7973666091502</v>
      </c>
      <c r="F47" s="6">
        <v>7736.6431100247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6.5" thickBot="1" x14ac:dyDescent="0.3">
      <c r="A48" t="s">
        <v>24</v>
      </c>
      <c r="B48" s="7">
        <v>3191.8157668458498</v>
      </c>
      <c r="C48" s="7">
        <v>1466.4348669502101</v>
      </c>
      <c r="D48" s="7">
        <v>3822.6424252113302</v>
      </c>
      <c r="E48" s="7">
        <v>9236.6107073560197</v>
      </c>
      <c r="F48" s="8">
        <v>7914.6767785674701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</sheetData>
  <mergeCells count="16">
    <mergeCell ref="B32:F32"/>
    <mergeCell ref="A31:F31"/>
    <mergeCell ref="H31:M31"/>
    <mergeCell ref="I32:M32"/>
    <mergeCell ref="A1:F1"/>
    <mergeCell ref="A11:F11"/>
    <mergeCell ref="I2:M2"/>
    <mergeCell ref="H1:M1"/>
    <mergeCell ref="H11:M11"/>
    <mergeCell ref="B2:F2"/>
    <mergeCell ref="I12:M12"/>
    <mergeCell ref="H21:M21"/>
    <mergeCell ref="I22:M22"/>
    <mergeCell ref="A21:F21"/>
    <mergeCell ref="B22:F22"/>
    <mergeCell ref="B12:F12"/>
  </mergeCells>
  <conditionalFormatting sqref="B4:F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F1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:F2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4:F3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3:F4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:M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M1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4:M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4:M3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2024-04-12T14:42:56Z</dcterms:created>
  <dcterms:modified xsi:type="dcterms:W3CDTF">2024-04-26T23:10:41Z</dcterms:modified>
</cp:coreProperties>
</file>