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"/>
    </mc:Choice>
  </mc:AlternateContent>
  <xr:revisionPtr revIDLastSave="0" documentId="13_ncr:1_{8A942B22-194B-4AA0-9AA0-A706552D587C}" xr6:coauthVersionLast="47" xr6:coauthVersionMax="47" xr10:uidLastSave="{00000000-0000-0000-0000-000000000000}"/>
  <bookViews>
    <workbookView xWindow="-120" yWindow="-120" windowWidth="29040" windowHeight="15720" xr2:uid="{EE57FB80-DC25-4055-B570-F4781C35C020}"/>
  </bookViews>
  <sheets>
    <sheet name="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9" i="1" l="1"/>
  <c r="AA39" i="1"/>
  <c r="Z39" i="1"/>
  <c r="Y39" i="1"/>
  <c r="X39" i="1"/>
  <c r="U39" i="1"/>
  <c r="T39" i="1"/>
  <c r="S39" i="1"/>
  <c r="R39" i="1"/>
  <c r="Q39" i="1"/>
  <c r="AB38" i="1"/>
  <c r="AA38" i="1"/>
  <c r="Z38" i="1"/>
  <c r="Y38" i="1"/>
  <c r="X38" i="1"/>
  <c r="U38" i="1"/>
  <c r="T38" i="1"/>
  <c r="S38" i="1"/>
  <c r="R38" i="1"/>
  <c r="Q38" i="1"/>
  <c r="AB37" i="1"/>
  <c r="AA37" i="1"/>
  <c r="Z37" i="1"/>
  <c r="Y37" i="1"/>
  <c r="X37" i="1"/>
  <c r="U37" i="1"/>
  <c r="T37" i="1"/>
  <c r="S37" i="1"/>
  <c r="R37" i="1"/>
  <c r="Q37" i="1"/>
  <c r="AB36" i="1"/>
  <c r="AA36" i="1"/>
  <c r="Z36" i="1"/>
  <c r="Y36" i="1"/>
  <c r="X36" i="1"/>
  <c r="U36" i="1"/>
  <c r="T36" i="1"/>
  <c r="S36" i="1"/>
  <c r="R36" i="1"/>
  <c r="Q36" i="1"/>
  <c r="AB35" i="1"/>
  <c r="AA35" i="1"/>
  <c r="Z35" i="1"/>
  <c r="Y35" i="1"/>
  <c r="X35" i="1"/>
  <c r="U35" i="1"/>
  <c r="T35" i="1"/>
  <c r="S35" i="1"/>
  <c r="R35" i="1"/>
  <c r="Q35" i="1"/>
  <c r="AB34" i="1"/>
  <c r="AA34" i="1"/>
  <c r="Z34" i="1"/>
  <c r="Y34" i="1"/>
  <c r="X34" i="1"/>
  <c r="U34" i="1"/>
  <c r="T34" i="1"/>
  <c r="S34" i="1"/>
  <c r="R34" i="1"/>
  <c r="Q34" i="1"/>
</calcChain>
</file>

<file path=xl/sharedStrings.xml><?xml version="1.0" encoding="utf-8"?>
<sst xmlns="http://schemas.openxmlformats.org/spreadsheetml/2006/main" count="160" uniqueCount="16">
  <si>
    <t>Glenoid</t>
  </si>
  <si>
    <t>Inclination</t>
  </si>
  <si>
    <t>Acromion lengthening [mm]</t>
  </si>
  <si>
    <t>-8.7°</t>
  </si>
  <si>
    <t>-3.0°</t>
  </si>
  <si>
    <t>0°</t>
  </si>
  <si>
    <t>2.9°</t>
  </si>
  <si>
    <t>9.0°</t>
  </si>
  <si>
    <t>15.2°</t>
  </si>
  <si>
    <t>Total moment on the glenoid [N.m]</t>
  </si>
  <si>
    <t>Total shear forces on the glenoid [N]</t>
  </si>
  <si>
    <t>Total moment AP on the glenoid [N.m]</t>
  </si>
  <si>
    <t>Total moment IS on the glenoid [N.m]</t>
  </si>
  <si>
    <t>Total AP shear forces on the glenoid [N]</t>
  </si>
  <si>
    <t>Total IS shear forces on the glenoid [N]</t>
  </si>
  <si>
    <t>AP/IS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</si>
</sst>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FA34-2DBA-4A8A-BF5F-CD7F590C191F}">
  <dimension ref="A1:AB39"/>
  <sheetViews>
    <sheetView tabSelected="1" zoomScale="85" zoomScaleNormal="85" workbookViewId="0">
      <selection activeCell="L16" sqref="L16"/>
    </sheetView>
  </sheetViews>
  <sheetFormatPr baseColWidth="10" defaultRowHeight="15" x14ac:dyDescent="0.25"/>
  <cols>
    <col min="2" max="2" width="11.85546875" bestFit="1" customWidth="1"/>
    <col min="3" max="3" width="13.140625" bestFit="1" customWidth="1"/>
    <col min="4" max="5" width="11.85546875" bestFit="1" customWidth="1"/>
    <col min="6" max="6" width="13.140625" bestFit="1" customWidth="1"/>
  </cols>
  <sheetData>
    <row r="1" spans="1:28" ht="21.75" thickBot="1" x14ac:dyDescent="0.4">
      <c r="A1" s="23" t="s">
        <v>9</v>
      </c>
      <c r="B1" s="23"/>
      <c r="C1" s="23"/>
      <c r="D1" s="23"/>
      <c r="E1" s="23"/>
      <c r="F1" s="23"/>
      <c r="H1" s="22" t="s">
        <v>10</v>
      </c>
      <c r="I1" s="22"/>
      <c r="J1" s="22"/>
      <c r="K1" s="22"/>
      <c r="L1" s="22"/>
      <c r="M1" s="22"/>
      <c r="P1" s="23" t="s">
        <v>9</v>
      </c>
      <c r="Q1" s="23"/>
      <c r="R1" s="23"/>
      <c r="S1" s="23"/>
      <c r="T1" s="23"/>
      <c r="U1" s="23"/>
      <c r="W1" s="22" t="s">
        <v>10</v>
      </c>
      <c r="X1" s="22"/>
      <c r="Y1" s="22"/>
      <c r="Z1" s="22"/>
      <c r="AA1" s="22"/>
      <c r="AB1" s="22"/>
    </row>
    <row r="2" spans="1:28" ht="15.75" x14ac:dyDescent="0.25">
      <c r="A2" s="3" t="s">
        <v>0</v>
      </c>
      <c r="B2" s="20" t="s">
        <v>2</v>
      </c>
      <c r="C2" s="20"/>
      <c r="D2" s="20"/>
      <c r="E2" s="20"/>
      <c r="F2" s="21"/>
      <c r="H2" s="3" t="s">
        <v>0</v>
      </c>
      <c r="I2" s="20" t="s">
        <v>2</v>
      </c>
      <c r="J2" s="20"/>
      <c r="K2" s="20"/>
      <c r="L2" s="20"/>
      <c r="M2" s="21"/>
      <c r="P2" s="3" t="s">
        <v>0</v>
      </c>
      <c r="Q2" s="20" t="s">
        <v>2</v>
      </c>
      <c r="R2" s="20"/>
      <c r="S2" s="20"/>
      <c r="T2" s="20"/>
      <c r="U2" s="21"/>
      <c r="W2" s="3" t="s">
        <v>0</v>
      </c>
      <c r="X2" s="20" t="s">
        <v>2</v>
      </c>
      <c r="Y2" s="20"/>
      <c r="Z2" s="20"/>
      <c r="AA2" s="20"/>
      <c r="AB2" s="21"/>
    </row>
    <row r="3" spans="1:28" ht="16.5" thickBot="1" x14ac:dyDescent="0.3">
      <c r="A3" s="5" t="s">
        <v>1</v>
      </c>
      <c r="B3" s="1">
        <v>-12.1</v>
      </c>
      <c r="C3" s="1">
        <v>-6.6</v>
      </c>
      <c r="D3" s="1">
        <v>0</v>
      </c>
      <c r="E3" s="1">
        <v>7.85</v>
      </c>
      <c r="F3" s="6">
        <v>16.95</v>
      </c>
      <c r="H3" s="5" t="s">
        <v>1</v>
      </c>
      <c r="I3" s="1">
        <v>-12.1</v>
      </c>
      <c r="J3" s="1">
        <v>-6.6</v>
      </c>
      <c r="K3" s="1">
        <v>0</v>
      </c>
      <c r="L3" s="1">
        <v>7.85</v>
      </c>
      <c r="M3" s="6">
        <v>16.95</v>
      </c>
      <c r="P3" s="5" t="s">
        <v>1</v>
      </c>
      <c r="Q3" s="1">
        <v>-12.1</v>
      </c>
      <c r="R3" s="1">
        <v>-6.6</v>
      </c>
      <c r="S3" s="1">
        <v>0</v>
      </c>
      <c r="T3" s="1">
        <v>7.85</v>
      </c>
      <c r="U3" s="6">
        <v>16.95</v>
      </c>
      <c r="W3" s="5" t="s">
        <v>1</v>
      </c>
      <c r="X3" s="1">
        <v>-12.1</v>
      </c>
      <c r="Y3" s="1">
        <v>-6.6</v>
      </c>
      <c r="Z3" s="1">
        <v>0</v>
      </c>
      <c r="AA3" s="1">
        <v>7.85</v>
      </c>
      <c r="AB3" s="6">
        <v>16.95</v>
      </c>
    </row>
    <row r="4" spans="1:28" ht="15.75" x14ac:dyDescent="0.25">
      <c r="A4" s="7" t="s">
        <v>3</v>
      </c>
      <c r="B4" s="9">
        <v>137.156395177371</v>
      </c>
      <c r="C4" s="9">
        <v>124.14644555753701</v>
      </c>
      <c r="D4" s="9">
        <v>180.40066282899599</v>
      </c>
      <c r="E4" s="9">
        <v>226.14327983329699</v>
      </c>
      <c r="F4" s="10">
        <v>243.87161150523599</v>
      </c>
      <c r="H4" s="7" t="s">
        <v>3</v>
      </c>
      <c r="I4" s="9">
        <v>3852.6358305144399</v>
      </c>
      <c r="J4" s="9">
        <v>3886.8614198381401</v>
      </c>
      <c r="K4" s="9">
        <v>5711.1949775252497</v>
      </c>
      <c r="L4" s="9">
        <v>7132.6198831584798</v>
      </c>
      <c r="M4" s="10">
        <v>7670.3851424714703</v>
      </c>
      <c r="P4" s="7" t="s">
        <v>3</v>
      </c>
      <c r="Q4" s="9">
        <v>106.911495613464</v>
      </c>
      <c r="R4" s="9">
        <v>97.330655219946294</v>
      </c>
      <c r="S4" s="9">
        <v>118.56451709366701</v>
      </c>
      <c r="T4" s="9">
        <v>141.72627329487801</v>
      </c>
      <c r="U4" s="10">
        <v>155.32248855898601</v>
      </c>
      <c r="W4" s="7" t="s">
        <v>3</v>
      </c>
      <c r="X4" s="9">
        <v>3094.8796477168598</v>
      </c>
      <c r="Y4" s="9">
        <v>2992.8972374032401</v>
      </c>
      <c r="Z4" s="9">
        <v>3695.8390605910899</v>
      </c>
      <c r="AA4" s="9">
        <v>4418.3455812754501</v>
      </c>
      <c r="AB4" s="10">
        <v>4834.8187391920301</v>
      </c>
    </row>
    <row r="5" spans="1:28" ht="15.75" x14ac:dyDescent="0.25">
      <c r="A5" s="7" t="s">
        <v>4</v>
      </c>
      <c r="B5" s="9">
        <v>149.67699878487699</v>
      </c>
      <c r="C5" s="9">
        <v>114.84234244944</v>
      </c>
      <c r="D5" s="9">
        <v>177.79227946437899</v>
      </c>
      <c r="E5" s="9">
        <v>246.045138506733</v>
      </c>
      <c r="F5" s="10">
        <v>265.42798015076397</v>
      </c>
      <c r="H5" s="7" t="s">
        <v>4</v>
      </c>
      <c r="I5" s="9">
        <v>4302.4431323520403</v>
      </c>
      <c r="J5" s="9">
        <v>3168.0107132970802</v>
      </c>
      <c r="K5" s="9">
        <v>5613.5523332412704</v>
      </c>
      <c r="L5" s="9">
        <v>7733.9349808274601</v>
      </c>
      <c r="M5" s="10">
        <v>8308.1378704456602</v>
      </c>
      <c r="P5" s="7" t="s">
        <v>4</v>
      </c>
      <c r="Q5" s="9">
        <v>104.79227649851001</v>
      </c>
      <c r="R5" s="9">
        <v>85.476263636805797</v>
      </c>
      <c r="S5" s="9">
        <v>107.875949854089</v>
      </c>
      <c r="T5" s="9">
        <v>142.02103745588201</v>
      </c>
      <c r="U5" s="10">
        <v>157.15788094367099</v>
      </c>
      <c r="W5" s="7" t="s">
        <v>4</v>
      </c>
      <c r="X5" s="9">
        <v>3062.6578868668398</v>
      </c>
      <c r="Y5" s="9">
        <v>2442.3597758405299</v>
      </c>
      <c r="Z5" s="9">
        <v>3361.3836192029999</v>
      </c>
      <c r="AA5" s="9">
        <v>4424.1664384715596</v>
      </c>
      <c r="AB5" s="10">
        <v>4880.5017747422498</v>
      </c>
    </row>
    <row r="6" spans="1:28" ht="15.75" x14ac:dyDescent="0.25">
      <c r="A6" s="7" t="s">
        <v>5</v>
      </c>
      <c r="B6" s="9">
        <v>176.09339681699899</v>
      </c>
      <c r="C6" s="9">
        <v>115.30946950742801</v>
      </c>
      <c r="D6" s="9">
        <v>169.340197052105</v>
      </c>
      <c r="E6" s="9">
        <v>263.69577789611299</v>
      </c>
      <c r="F6" s="10">
        <v>285.428814935334</v>
      </c>
      <c r="H6" s="7" t="s">
        <v>5</v>
      </c>
      <c r="I6" s="9">
        <v>5149.4458870725002</v>
      </c>
      <c r="J6" s="9">
        <v>3226.2202383661602</v>
      </c>
      <c r="K6" s="9">
        <v>5323.1651638346402</v>
      </c>
      <c r="L6" s="9">
        <v>8262.5852476171094</v>
      </c>
      <c r="M6" s="10">
        <v>8889.24394139182</v>
      </c>
      <c r="P6" s="7" t="s">
        <v>5</v>
      </c>
      <c r="Q6" s="9">
        <v>113</v>
      </c>
      <c r="R6" s="9">
        <v>83</v>
      </c>
      <c r="S6" s="9">
        <v>100</v>
      </c>
      <c r="T6" s="9">
        <v>145</v>
      </c>
      <c r="U6" s="10">
        <v>161</v>
      </c>
      <c r="W6" s="7" t="s">
        <v>5</v>
      </c>
      <c r="X6" s="9">
        <v>3338.4983711975701</v>
      </c>
      <c r="Y6" s="9">
        <v>2382.3632449277102</v>
      </c>
      <c r="Z6" s="9">
        <v>3094.1893257229699</v>
      </c>
      <c r="AA6" s="9">
        <v>4506.0088455752702</v>
      </c>
      <c r="AB6" s="10">
        <v>4995.5384970136602</v>
      </c>
    </row>
    <row r="7" spans="1:28" ht="15.75" x14ac:dyDescent="0.25">
      <c r="A7" s="7" t="s">
        <v>6</v>
      </c>
      <c r="B7" s="9">
        <v>210.05125005896701</v>
      </c>
      <c r="C7" s="9">
        <v>124.323865684278</v>
      </c>
      <c r="D7" s="9">
        <v>161.60523301724501</v>
      </c>
      <c r="E7" s="9">
        <v>282.88400450390799</v>
      </c>
      <c r="F7" s="10">
        <v>309.14515609513899</v>
      </c>
      <c r="H7" s="7" t="s">
        <v>6</v>
      </c>
      <c r="I7" s="9">
        <v>6223.6801328150696</v>
      </c>
      <c r="J7" s="9">
        <v>3551.4517577358401</v>
      </c>
      <c r="K7" s="9">
        <v>4869.8091767357</v>
      </c>
      <c r="L7" s="9">
        <v>8840.2381634644407</v>
      </c>
      <c r="M7" s="10">
        <v>9564.2249611155694</v>
      </c>
      <c r="P7" s="7" t="s">
        <v>6</v>
      </c>
      <c r="Q7" s="9">
        <v>126.16123169028999</v>
      </c>
      <c r="R7" s="9">
        <v>84.720821976112703</v>
      </c>
      <c r="S7" s="9">
        <v>92.771827734519206</v>
      </c>
      <c r="T7" s="9">
        <v>148.464660644887</v>
      </c>
      <c r="U7" s="10">
        <v>166.886577087017</v>
      </c>
      <c r="W7" s="7" t="s">
        <v>6</v>
      </c>
      <c r="X7" s="9">
        <v>3749.3313662270102</v>
      </c>
      <c r="Y7" s="9">
        <v>2459.75992369704</v>
      </c>
      <c r="Z7" s="9">
        <v>2766.9751053119198</v>
      </c>
      <c r="AA7" s="9">
        <v>4609.2774333979196</v>
      </c>
      <c r="AB7" s="10">
        <v>5140.2667193444504</v>
      </c>
    </row>
    <row r="8" spans="1:28" ht="15.75" x14ac:dyDescent="0.25">
      <c r="A8" s="7" t="s">
        <v>7</v>
      </c>
      <c r="B8" s="9">
        <v>273.55208053590098</v>
      </c>
      <c r="C8" s="9">
        <v>165.73236377836099</v>
      </c>
      <c r="D8" s="9">
        <v>180.29276246810301</v>
      </c>
      <c r="E8" s="9">
        <v>318.79945049701098</v>
      </c>
      <c r="F8" s="10">
        <v>451.696169519823</v>
      </c>
      <c r="H8" s="7" t="s">
        <v>7</v>
      </c>
      <c r="I8" s="9">
        <v>8216.3184893125908</v>
      </c>
      <c r="J8" s="9">
        <v>4896.2539788139602</v>
      </c>
      <c r="K8" s="9">
        <v>5180.4819909731204</v>
      </c>
      <c r="L8" s="9">
        <v>9922.4508294343195</v>
      </c>
      <c r="M8" s="10">
        <v>10140.121829494499</v>
      </c>
      <c r="P8" s="7" t="s">
        <v>7</v>
      </c>
      <c r="Q8" s="9">
        <v>152.80427297849999</v>
      </c>
      <c r="R8" s="9">
        <v>99.305029193428794</v>
      </c>
      <c r="S8" s="9">
        <v>94.549009498835105</v>
      </c>
      <c r="T8" s="9">
        <v>155.248479228273</v>
      </c>
      <c r="U8" s="10">
        <v>254.525748019681</v>
      </c>
      <c r="W8" s="7" t="s">
        <v>7</v>
      </c>
      <c r="X8" s="9">
        <v>4587.2809351962296</v>
      </c>
      <c r="Y8" s="9">
        <v>2939.7775350970301</v>
      </c>
      <c r="Z8" s="9">
        <v>2726.2602252619899</v>
      </c>
      <c r="AA8" s="9">
        <v>4806.6538656575703</v>
      </c>
      <c r="AB8" s="10">
        <v>5075.2425786429103</v>
      </c>
    </row>
    <row r="9" spans="1:28" ht="16.5" thickBot="1" x14ac:dyDescent="0.3">
      <c r="A9" s="8" t="s">
        <v>8</v>
      </c>
      <c r="B9" s="11">
        <v>288.948484310982</v>
      </c>
      <c r="C9" s="11">
        <v>203.874519329148</v>
      </c>
      <c r="D9" s="11">
        <v>223.56785961402301</v>
      </c>
      <c r="E9" s="11">
        <v>354.29472803019701</v>
      </c>
      <c r="F9" s="12">
        <v>591.82297679834801</v>
      </c>
      <c r="H9" s="8" t="s">
        <v>8</v>
      </c>
      <c r="I9" s="11">
        <v>8712.2991309537902</v>
      </c>
      <c r="J9" s="11">
        <v>6101.0087343801097</v>
      </c>
      <c r="K9" s="11">
        <v>6567.5330099508801</v>
      </c>
      <c r="L9" s="11">
        <v>10983.1622659615</v>
      </c>
      <c r="M9" s="12">
        <v>10980.1522210362</v>
      </c>
      <c r="P9" s="8" t="s">
        <v>8</v>
      </c>
      <c r="Q9" s="11">
        <v>160.23988368338499</v>
      </c>
      <c r="R9" s="11">
        <v>115.557646981895</v>
      </c>
      <c r="S9" s="11">
        <v>112.052909095057</v>
      </c>
      <c r="T9" s="11">
        <v>168.28102133942301</v>
      </c>
      <c r="U9" s="12">
        <v>271.00628895696002</v>
      </c>
      <c r="W9" s="8" t="s">
        <v>8</v>
      </c>
      <c r="X9" s="11">
        <v>4831.28558021957</v>
      </c>
      <c r="Y9" s="11">
        <v>3458.00814326102</v>
      </c>
      <c r="Z9" s="11">
        <v>3290.29537868836</v>
      </c>
      <c r="AA9" s="11">
        <v>5192.5688422368403</v>
      </c>
      <c r="AB9" s="12">
        <v>5517.9643903629003</v>
      </c>
    </row>
    <row r="11" spans="1:28" ht="21.75" thickBot="1" x14ac:dyDescent="0.4">
      <c r="A11" s="23" t="s">
        <v>11</v>
      </c>
      <c r="B11" s="23"/>
      <c r="C11" s="23"/>
      <c r="D11" s="23"/>
      <c r="E11" s="23"/>
      <c r="F11" s="23"/>
      <c r="H11" s="22" t="s">
        <v>13</v>
      </c>
      <c r="I11" s="22"/>
      <c r="J11" s="22"/>
      <c r="K11" s="22"/>
      <c r="L11" s="22"/>
      <c r="M11" s="22"/>
      <c r="P11" s="23" t="s">
        <v>11</v>
      </c>
      <c r="Q11" s="23"/>
      <c r="R11" s="23"/>
      <c r="S11" s="23"/>
      <c r="T11" s="23"/>
      <c r="U11" s="23"/>
      <c r="W11" s="22" t="s">
        <v>13</v>
      </c>
      <c r="X11" s="22"/>
      <c r="Y11" s="22"/>
      <c r="Z11" s="22"/>
      <c r="AA11" s="22"/>
      <c r="AB11" s="22"/>
    </row>
    <row r="12" spans="1:28" ht="15.75" customHeight="1" x14ac:dyDescent="0.25">
      <c r="A12" s="3" t="s">
        <v>0</v>
      </c>
      <c r="B12" s="20" t="s">
        <v>2</v>
      </c>
      <c r="C12" s="20"/>
      <c r="D12" s="20"/>
      <c r="E12" s="20"/>
      <c r="F12" s="21"/>
      <c r="H12" s="3" t="s">
        <v>0</v>
      </c>
      <c r="I12" s="20" t="s">
        <v>2</v>
      </c>
      <c r="J12" s="20"/>
      <c r="K12" s="20"/>
      <c r="L12" s="20"/>
      <c r="M12" s="21"/>
      <c r="P12" s="3" t="s">
        <v>0</v>
      </c>
      <c r="Q12" s="2" t="s">
        <v>2</v>
      </c>
      <c r="R12" s="2"/>
      <c r="S12" s="2"/>
      <c r="T12" s="2"/>
      <c r="U12" s="4"/>
      <c r="W12" s="3" t="s">
        <v>0</v>
      </c>
      <c r="X12" s="20" t="s">
        <v>2</v>
      </c>
      <c r="Y12" s="20"/>
      <c r="Z12" s="20"/>
      <c r="AA12" s="20"/>
      <c r="AB12" s="21"/>
    </row>
    <row r="13" spans="1:28" ht="16.5" thickBot="1" x14ac:dyDescent="0.3">
      <c r="A13" s="5" t="s">
        <v>1</v>
      </c>
      <c r="B13" s="1">
        <v>-12.1</v>
      </c>
      <c r="C13" s="1">
        <v>-6.6</v>
      </c>
      <c r="D13" s="1">
        <v>0</v>
      </c>
      <c r="E13" s="1">
        <v>7.85</v>
      </c>
      <c r="F13" s="6">
        <v>16.95</v>
      </c>
      <c r="H13" s="5" t="s">
        <v>1</v>
      </c>
      <c r="I13" s="1">
        <v>-12.1</v>
      </c>
      <c r="J13" s="1">
        <v>-6.6</v>
      </c>
      <c r="K13" s="1">
        <v>0</v>
      </c>
      <c r="L13" s="1">
        <v>7.85</v>
      </c>
      <c r="M13" s="6">
        <v>16.95</v>
      </c>
      <c r="P13" s="5" t="s">
        <v>1</v>
      </c>
      <c r="Q13" s="1">
        <v>-12.1</v>
      </c>
      <c r="R13" s="1">
        <v>-6.6</v>
      </c>
      <c r="S13" s="1">
        <v>0</v>
      </c>
      <c r="T13" s="1">
        <v>7.85</v>
      </c>
      <c r="U13" s="6">
        <v>16.95</v>
      </c>
      <c r="W13" s="5" t="s">
        <v>1</v>
      </c>
      <c r="X13" s="1">
        <v>-12.1</v>
      </c>
      <c r="Y13" s="1">
        <v>-6.6</v>
      </c>
      <c r="Z13" s="1">
        <v>0</v>
      </c>
      <c r="AA13" s="1">
        <v>7.85</v>
      </c>
      <c r="AB13" s="6">
        <v>16.95</v>
      </c>
    </row>
    <row r="14" spans="1:28" ht="15.75" x14ac:dyDescent="0.25">
      <c r="A14" s="7" t="s">
        <v>3</v>
      </c>
      <c r="B14" s="9"/>
      <c r="C14" s="9"/>
      <c r="D14" s="9"/>
      <c r="E14" s="9"/>
      <c r="F14" s="10"/>
      <c r="H14" s="7" t="s">
        <v>3</v>
      </c>
      <c r="I14" s="9"/>
      <c r="J14" s="9"/>
      <c r="K14" s="9"/>
      <c r="L14" s="9"/>
      <c r="M14" s="10"/>
      <c r="P14" s="7" t="s">
        <v>3</v>
      </c>
      <c r="Q14" s="9">
        <v>69.596156670610796</v>
      </c>
      <c r="R14" s="9">
        <v>67.163277917668694</v>
      </c>
      <c r="S14" s="9">
        <v>79.214720520481904</v>
      </c>
      <c r="T14" s="9">
        <v>93.531162177309298</v>
      </c>
      <c r="U14" s="10">
        <v>100.295750082507</v>
      </c>
      <c r="W14" s="7" t="s">
        <v>3</v>
      </c>
      <c r="X14" s="9">
        <v>994.33715279148305</v>
      </c>
      <c r="Y14" s="9">
        <v>962.57395308446496</v>
      </c>
      <c r="Z14" s="9">
        <v>1302.2236597147</v>
      </c>
      <c r="AA14" s="9">
        <v>1595.48750433234</v>
      </c>
      <c r="AB14" s="10">
        <v>1811.6474802733101</v>
      </c>
    </row>
    <row r="15" spans="1:28" ht="15.75" x14ac:dyDescent="0.25">
      <c r="A15" s="7" t="s">
        <v>4</v>
      </c>
      <c r="B15" s="9"/>
      <c r="C15" s="9"/>
      <c r="D15" s="9"/>
      <c r="E15" s="9"/>
      <c r="F15" s="10"/>
      <c r="H15" s="7" t="s">
        <v>4</v>
      </c>
      <c r="I15" s="9"/>
      <c r="J15" s="9"/>
      <c r="K15" s="9"/>
      <c r="L15" s="9"/>
      <c r="M15" s="10"/>
      <c r="P15" s="7" t="s">
        <v>4</v>
      </c>
      <c r="Q15" s="9">
        <v>59.709474747807597</v>
      </c>
      <c r="R15" s="9">
        <v>52.264524270759097</v>
      </c>
      <c r="S15" s="9">
        <v>76.066620619533694</v>
      </c>
      <c r="T15" s="9">
        <v>98.051417818185499</v>
      </c>
      <c r="U15" s="10">
        <v>104.864665635835</v>
      </c>
      <c r="W15" s="7" t="s">
        <v>4</v>
      </c>
      <c r="X15" s="9">
        <v>1257.03723291285</v>
      </c>
      <c r="Y15" s="9">
        <v>858.531310508243</v>
      </c>
      <c r="Z15" s="9">
        <v>1058.4177612937301</v>
      </c>
      <c r="AA15" s="9">
        <v>1460.6758439601399</v>
      </c>
      <c r="AB15" s="10">
        <v>1719.33721034884</v>
      </c>
    </row>
    <row r="16" spans="1:28" ht="15.75" x14ac:dyDescent="0.25">
      <c r="A16" s="7" t="s">
        <v>5</v>
      </c>
      <c r="B16" s="9"/>
      <c r="C16" s="9"/>
      <c r="D16" s="9"/>
      <c r="E16" s="9"/>
      <c r="F16" s="10"/>
      <c r="H16" s="7" t="s">
        <v>5</v>
      </c>
      <c r="I16" s="9"/>
      <c r="J16" s="9"/>
      <c r="K16" s="9"/>
      <c r="L16" s="9"/>
      <c r="M16" s="10"/>
      <c r="P16" s="7" t="s">
        <v>5</v>
      </c>
      <c r="Q16" s="9">
        <v>60.390496379725299</v>
      </c>
      <c r="R16" s="9">
        <v>43.637620865082802</v>
      </c>
      <c r="S16" s="9">
        <v>72.666800263838397</v>
      </c>
      <c r="T16" s="9">
        <v>102.462185927582</v>
      </c>
      <c r="U16" s="10">
        <v>109.74839776271899</v>
      </c>
      <c r="W16" s="7" t="s">
        <v>5</v>
      </c>
      <c r="X16" s="9">
        <v>1510.9825401404601</v>
      </c>
      <c r="Y16" s="9">
        <v>1059.1065756126</v>
      </c>
      <c r="Z16" s="9">
        <v>893.15748582663798</v>
      </c>
      <c r="AA16" s="9">
        <v>1408.3523546802801</v>
      </c>
      <c r="AB16" s="10">
        <v>1691.4302971130601</v>
      </c>
    </row>
    <row r="17" spans="1:28" ht="15.75" x14ac:dyDescent="0.25">
      <c r="A17" s="7" t="s">
        <v>6</v>
      </c>
      <c r="B17" s="9"/>
      <c r="C17" s="9"/>
      <c r="D17" s="9"/>
      <c r="E17" s="9"/>
      <c r="F17" s="10"/>
      <c r="H17" s="7" t="s">
        <v>6</v>
      </c>
      <c r="I17" s="9"/>
      <c r="J17" s="9"/>
      <c r="K17" s="9"/>
      <c r="L17" s="9"/>
      <c r="M17" s="10"/>
      <c r="P17" s="7" t="s">
        <v>6</v>
      </c>
      <c r="Q17" s="9">
        <v>63.668371967469199</v>
      </c>
      <c r="R17" s="9">
        <v>36.978959204856402</v>
      </c>
      <c r="S17" s="9">
        <v>66.873879667318306</v>
      </c>
      <c r="T17" s="9">
        <v>107.32946035523899</v>
      </c>
      <c r="U17" s="10">
        <v>115.54566355465199</v>
      </c>
      <c r="W17" s="7" t="s">
        <v>6</v>
      </c>
      <c r="X17" s="9">
        <v>1821.7007652494599</v>
      </c>
      <c r="Y17" s="9">
        <v>1337.72291048804</v>
      </c>
      <c r="Z17" s="9">
        <v>740.528852051493</v>
      </c>
      <c r="AA17" s="9">
        <v>1364.3759857366499</v>
      </c>
      <c r="AB17" s="10">
        <v>1671.8155325970999</v>
      </c>
    </row>
    <row r="18" spans="1:28" ht="15.75" x14ac:dyDescent="0.25">
      <c r="A18" s="7" t="s">
        <v>7</v>
      </c>
      <c r="B18" s="9"/>
      <c r="C18" s="9"/>
      <c r="D18" s="9"/>
      <c r="E18" s="9"/>
      <c r="F18" s="10"/>
      <c r="H18" s="7" t="s">
        <v>7</v>
      </c>
      <c r="I18" s="9"/>
      <c r="J18" s="9"/>
      <c r="K18" s="9"/>
      <c r="L18" s="9"/>
      <c r="M18" s="10"/>
      <c r="P18" s="7" t="s">
        <v>7</v>
      </c>
      <c r="Q18" s="9">
        <v>69.492181471561196</v>
      </c>
      <c r="R18" s="9">
        <v>31.944067304912199</v>
      </c>
      <c r="S18" s="9">
        <v>53.607611690381702</v>
      </c>
      <c r="T18" s="9">
        <v>117.543892414147</v>
      </c>
      <c r="U18" s="10">
        <v>149.810408619236</v>
      </c>
      <c r="W18" s="7" t="s">
        <v>7</v>
      </c>
      <c r="X18" s="9">
        <v>2482.3308587442798</v>
      </c>
      <c r="Y18" s="9">
        <v>1969.7857298045101</v>
      </c>
      <c r="Z18" s="9">
        <v>1100.6106568683899</v>
      </c>
      <c r="AA18" s="9">
        <v>1251.0702352478199</v>
      </c>
      <c r="AB18" s="10">
        <v>1163.1522427815</v>
      </c>
    </row>
    <row r="19" spans="1:28" ht="16.5" thickBot="1" x14ac:dyDescent="0.3">
      <c r="A19" s="8" t="s">
        <v>8</v>
      </c>
      <c r="B19" s="11"/>
      <c r="C19" s="11"/>
      <c r="D19" s="11"/>
      <c r="E19" s="11"/>
      <c r="F19" s="12"/>
      <c r="H19" s="8" t="s">
        <v>8</v>
      </c>
      <c r="I19" s="11"/>
      <c r="J19" s="11"/>
      <c r="K19" s="11"/>
      <c r="L19" s="11"/>
      <c r="M19" s="12"/>
      <c r="P19" s="8" t="s">
        <v>8</v>
      </c>
      <c r="Q19" s="11">
        <v>60.620369451893701</v>
      </c>
      <c r="R19" s="11">
        <v>30.411733600421101</v>
      </c>
      <c r="S19" s="11">
        <v>55.738380821809201</v>
      </c>
      <c r="T19" s="11">
        <v>135.14220227992899</v>
      </c>
      <c r="U19" s="12">
        <v>202.828160318622</v>
      </c>
      <c r="W19" s="8" t="s">
        <v>8</v>
      </c>
      <c r="X19" s="11">
        <v>2993.1963695955101</v>
      </c>
      <c r="Y19" s="11">
        <v>2533.30879911078</v>
      </c>
      <c r="Z19" s="11">
        <v>1598.0874955036099</v>
      </c>
      <c r="AA19" s="11">
        <v>1099.1290604656799</v>
      </c>
      <c r="AB19" s="12">
        <v>1737.07657197458</v>
      </c>
    </row>
    <row r="21" spans="1:28" ht="21.75" thickBot="1" x14ac:dyDescent="0.4">
      <c r="A21" s="22" t="s">
        <v>12</v>
      </c>
      <c r="B21" s="22"/>
      <c r="C21" s="22"/>
      <c r="D21" s="22"/>
      <c r="E21" s="22"/>
      <c r="F21" s="22"/>
      <c r="H21" s="22" t="s">
        <v>14</v>
      </c>
      <c r="I21" s="22"/>
      <c r="J21" s="22"/>
      <c r="K21" s="22"/>
      <c r="L21" s="22"/>
      <c r="M21" s="22"/>
      <c r="P21" s="22" t="s">
        <v>12</v>
      </c>
      <c r="Q21" s="22"/>
      <c r="R21" s="22"/>
      <c r="S21" s="22"/>
      <c r="T21" s="22"/>
      <c r="U21" s="22"/>
      <c r="W21" s="22" t="s">
        <v>14</v>
      </c>
      <c r="X21" s="22"/>
      <c r="Y21" s="22"/>
      <c r="Z21" s="22"/>
      <c r="AA21" s="22"/>
      <c r="AB21" s="22"/>
    </row>
    <row r="22" spans="1:28" ht="15.75" customHeight="1" x14ac:dyDescent="0.25">
      <c r="A22" s="3" t="s">
        <v>0</v>
      </c>
      <c r="B22" s="20" t="s">
        <v>2</v>
      </c>
      <c r="C22" s="20"/>
      <c r="D22" s="20"/>
      <c r="E22" s="20"/>
      <c r="F22" s="21"/>
      <c r="H22" s="3" t="s">
        <v>0</v>
      </c>
      <c r="I22" s="20" t="s">
        <v>2</v>
      </c>
      <c r="J22" s="20"/>
      <c r="K22" s="20"/>
      <c r="L22" s="20"/>
      <c r="M22" s="21"/>
      <c r="P22" s="3" t="s">
        <v>0</v>
      </c>
      <c r="Q22" s="20" t="s">
        <v>2</v>
      </c>
      <c r="R22" s="20"/>
      <c r="S22" s="20"/>
      <c r="T22" s="20"/>
      <c r="U22" s="21"/>
      <c r="W22" s="3" t="s">
        <v>0</v>
      </c>
      <c r="X22" s="20" t="s">
        <v>2</v>
      </c>
      <c r="Y22" s="20"/>
      <c r="Z22" s="20"/>
      <c r="AA22" s="20"/>
      <c r="AB22" s="21"/>
    </row>
    <row r="23" spans="1:28" ht="16.5" thickBot="1" x14ac:dyDescent="0.3">
      <c r="A23" s="5" t="s">
        <v>1</v>
      </c>
      <c r="B23" s="1">
        <v>-12.1</v>
      </c>
      <c r="C23" s="1">
        <v>-6.6</v>
      </c>
      <c r="D23" s="1">
        <v>0</v>
      </c>
      <c r="E23" s="1">
        <v>7.85</v>
      </c>
      <c r="F23" s="6">
        <v>16.95</v>
      </c>
      <c r="H23" s="5" t="s">
        <v>1</v>
      </c>
      <c r="I23" s="1">
        <v>-12.1</v>
      </c>
      <c r="J23" s="1">
        <v>-6.6</v>
      </c>
      <c r="K23" s="1">
        <v>0</v>
      </c>
      <c r="L23" s="1">
        <v>7.85</v>
      </c>
      <c r="M23" s="6">
        <v>16.95</v>
      </c>
      <c r="P23" s="5" t="s">
        <v>1</v>
      </c>
      <c r="Q23" s="1">
        <v>-12.1</v>
      </c>
      <c r="R23" s="1">
        <v>-6.6</v>
      </c>
      <c r="S23" s="1">
        <v>0</v>
      </c>
      <c r="T23" s="1">
        <v>7.85</v>
      </c>
      <c r="U23" s="6">
        <v>16.95</v>
      </c>
      <c r="W23" s="5" t="s">
        <v>1</v>
      </c>
      <c r="X23" s="1">
        <v>-12.1</v>
      </c>
      <c r="Y23" s="1">
        <v>-6.6</v>
      </c>
      <c r="Z23" s="1">
        <v>0</v>
      </c>
      <c r="AA23" s="1">
        <v>7.85</v>
      </c>
      <c r="AB23" s="6">
        <v>16.95</v>
      </c>
    </row>
    <row r="24" spans="1:28" ht="15.75" x14ac:dyDescent="0.25">
      <c r="A24" s="7" t="s">
        <v>3</v>
      </c>
      <c r="B24" s="9"/>
      <c r="C24" s="9"/>
      <c r="D24" s="9"/>
      <c r="E24" s="9"/>
      <c r="F24" s="10"/>
      <c r="H24" s="7" t="s">
        <v>3</v>
      </c>
      <c r="I24" s="9"/>
      <c r="J24" s="9"/>
      <c r="K24" s="9"/>
      <c r="L24" s="9"/>
      <c r="M24" s="10"/>
      <c r="P24" s="7" t="s">
        <v>3</v>
      </c>
      <c r="Q24" s="9">
        <v>37.315338942853998</v>
      </c>
      <c r="R24" s="9">
        <v>30.1673773022776</v>
      </c>
      <c r="S24" s="9">
        <v>39.349796573185898</v>
      </c>
      <c r="T24" s="9">
        <v>48.195111117568999</v>
      </c>
      <c r="U24" s="10">
        <v>55.0267384764783</v>
      </c>
      <c r="W24" s="7" t="s">
        <v>3</v>
      </c>
      <c r="X24" s="9">
        <v>2100.5424949253802</v>
      </c>
      <c r="Y24" s="9">
        <v>2030.32328431878</v>
      </c>
      <c r="Z24" s="9">
        <v>2393.6154008763901</v>
      </c>
      <c r="AA24" s="9">
        <v>2822.8580769431101</v>
      </c>
      <c r="AB24" s="10">
        <v>3023.17125891871</v>
      </c>
    </row>
    <row r="25" spans="1:28" ht="15.75" x14ac:dyDescent="0.25">
      <c r="A25" s="7" t="s">
        <v>4</v>
      </c>
      <c r="B25" s="9"/>
      <c r="C25" s="9"/>
      <c r="D25" s="9"/>
      <c r="E25" s="9"/>
      <c r="F25" s="10"/>
      <c r="H25" s="7" t="s">
        <v>4</v>
      </c>
      <c r="I25" s="9"/>
      <c r="J25" s="9"/>
      <c r="K25" s="9"/>
      <c r="L25" s="9"/>
      <c r="M25" s="10"/>
      <c r="P25" s="7" t="s">
        <v>4</v>
      </c>
      <c r="Q25" s="9">
        <v>45.0828017507027</v>
      </c>
      <c r="R25" s="9">
        <v>33.211739366046601</v>
      </c>
      <c r="S25" s="9">
        <v>31.8093292345553</v>
      </c>
      <c r="T25" s="9">
        <v>43.969619637697399</v>
      </c>
      <c r="U25" s="10">
        <v>52.293215307835297</v>
      </c>
      <c r="W25" s="7" t="s">
        <v>4</v>
      </c>
      <c r="X25" s="9">
        <v>1805.6206539539901</v>
      </c>
      <c r="Y25" s="9">
        <v>1583.8284653322901</v>
      </c>
      <c r="Z25" s="9">
        <v>2302.9658579092702</v>
      </c>
      <c r="AA25" s="9">
        <v>2963.4905945114201</v>
      </c>
      <c r="AB25" s="10">
        <v>3161.1645643934098</v>
      </c>
    </row>
    <row r="26" spans="1:28" ht="15.75" x14ac:dyDescent="0.25">
      <c r="A26" s="7" t="s">
        <v>5</v>
      </c>
      <c r="B26" s="9"/>
      <c r="C26" s="9"/>
      <c r="D26" s="9"/>
      <c r="E26" s="9"/>
      <c r="F26" s="10"/>
      <c r="H26" s="7" t="s">
        <v>5</v>
      </c>
      <c r="I26" s="9"/>
      <c r="J26" s="9"/>
      <c r="K26" s="9"/>
      <c r="L26" s="9"/>
      <c r="M26" s="10"/>
      <c r="P26" s="7" t="s">
        <v>5</v>
      </c>
      <c r="Q26" s="9">
        <v>52.856528090523</v>
      </c>
      <c r="R26" s="9">
        <v>39.254496626011097</v>
      </c>
      <c r="S26" s="9">
        <v>27.000979138445398</v>
      </c>
      <c r="T26" s="9">
        <v>42.393822406701297</v>
      </c>
      <c r="U26" s="10">
        <v>51.617457767511603</v>
      </c>
      <c r="W26" s="7" t="s">
        <v>5</v>
      </c>
      <c r="X26" s="9">
        <v>1827.5158310571001</v>
      </c>
      <c r="Y26" s="9">
        <v>1323.25666931511</v>
      </c>
      <c r="Z26" s="9">
        <v>2201.03183989633</v>
      </c>
      <c r="AA26" s="9">
        <v>3097.6564908949799</v>
      </c>
      <c r="AB26" s="10">
        <v>3304.1081999006001</v>
      </c>
    </row>
    <row r="27" spans="1:28" ht="15.75" x14ac:dyDescent="0.25">
      <c r="A27" s="7" t="s">
        <v>6</v>
      </c>
      <c r="B27" s="9"/>
      <c r="C27" s="9"/>
      <c r="D27" s="9"/>
      <c r="E27" s="9"/>
      <c r="F27" s="10"/>
      <c r="H27" s="7" t="s">
        <v>6</v>
      </c>
      <c r="I27" s="9"/>
      <c r="J27" s="9"/>
      <c r="K27" s="9"/>
      <c r="L27" s="9"/>
      <c r="M27" s="10"/>
      <c r="P27" s="7" t="s">
        <v>6</v>
      </c>
      <c r="Q27" s="9">
        <v>62.492859722820903</v>
      </c>
      <c r="R27" s="9">
        <v>47.741862771256301</v>
      </c>
      <c r="S27" s="9">
        <v>25.8979480672009</v>
      </c>
      <c r="T27" s="9">
        <v>41.135200289648097</v>
      </c>
      <c r="U27" s="10">
        <v>51.340913532364098</v>
      </c>
      <c r="W27" s="7" t="s">
        <v>6</v>
      </c>
      <c r="X27" s="9">
        <v>1927.6306009775501</v>
      </c>
      <c r="Y27" s="9">
        <v>1122.0370132089899</v>
      </c>
      <c r="Z27" s="9">
        <v>2026.44625326043</v>
      </c>
      <c r="AA27" s="9">
        <v>3244.9014476612601</v>
      </c>
      <c r="AB27" s="10">
        <v>3468.4511867473402</v>
      </c>
    </row>
    <row r="28" spans="1:28" ht="15.75" x14ac:dyDescent="0.25">
      <c r="A28" s="7" t="s">
        <v>7</v>
      </c>
      <c r="B28" s="9"/>
      <c r="C28" s="9"/>
      <c r="D28" s="9"/>
      <c r="E28" s="9"/>
      <c r="F28" s="10"/>
      <c r="H28" s="7" t="s">
        <v>7</v>
      </c>
      <c r="I28" s="9"/>
      <c r="J28" s="9"/>
      <c r="K28" s="9"/>
      <c r="L28" s="9"/>
      <c r="M28" s="10"/>
      <c r="P28" s="7" t="s">
        <v>7</v>
      </c>
      <c r="Q28" s="9">
        <v>83.312091506939595</v>
      </c>
      <c r="R28" s="9">
        <v>67.360961888516499</v>
      </c>
      <c r="S28" s="9">
        <v>40.941397808453402</v>
      </c>
      <c r="T28" s="9">
        <v>37.704586814125797</v>
      </c>
      <c r="U28" s="10">
        <v>104.715339400445</v>
      </c>
      <c r="W28" s="7" t="s">
        <v>7</v>
      </c>
      <c r="X28" s="9">
        <v>2104.9500764519498</v>
      </c>
      <c r="Y28" s="9">
        <v>969.99180529251896</v>
      </c>
      <c r="Z28" s="9">
        <v>1625.6495683936</v>
      </c>
      <c r="AA28" s="9">
        <v>3555.5836304097502</v>
      </c>
      <c r="AB28" s="10">
        <v>3912.0903358614</v>
      </c>
    </row>
    <row r="29" spans="1:28" ht="16.5" thickBot="1" x14ac:dyDescent="0.3">
      <c r="A29" s="8" t="s">
        <v>8</v>
      </c>
      <c r="B29" s="11"/>
      <c r="C29" s="11"/>
      <c r="D29" s="11"/>
      <c r="E29" s="11"/>
      <c r="F29" s="12"/>
      <c r="H29" s="8" t="s">
        <v>8</v>
      </c>
      <c r="I29" s="11"/>
      <c r="J29" s="11"/>
      <c r="K29" s="11"/>
      <c r="L29" s="11"/>
      <c r="M29" s="12"/>
      <c r="P29" s="8" t="s">
        <v>8</v>
      </c>
      <c r="Q29" s="11">
        <v>99.619514231491294</v>
      </c>
      <c r="R29" s="11">
        <v>85.145913381474699</v>
      </c>
      <c r="S29" s="11">
        <v>56.3145282732482</v>
      </c>
      <c r="T29" s="11">
        <v>33.138819059493699</v>
      </c>
      <c r="U29" s="12">
        <v>68.178128638337995</v>
      </c>
      <c r="W29" s="8" t="s">
        <v>8</v>
      </c>
      <c r="X29" s="11">
        <v>1838.0892106240599</v>
      </c>
      <c r="Y29" s="11">
        <v>924.69934415024397</v>
      </c>
      <c r="Z29" s="11">
        <v>1692.20788318474</v>
      </c>
      <c r="AA29" s="11">
        <v>4093.4397817711501</v>
      </c>
      <c r="AB29" s="12">
        <v>3780.8878183883198</v>
      </c>
    </row>
    <row r="31" spans="1:28" ht="21.75" thickBot="1" x14ac:dyDescent="0.4">
      <c r="A31" s="22" t="s">
        <v>15</v>
      </c>
      <c r="B31" s="22"/>
      <c r="C31" s="22"/>
      <c r="D31" s="22"/>
      <c r="E31" s="22"/>
      <c r="F31" s="22"/>
      <c r="H31" s="22" t="s">
        <v>15</v>
      </c>
      <c r="I31" s="22"/>
      <c r="J31" s="22"/>
      <c r="K31" s="22"/>
      <c r="L31" s="22"/>
      <c r="M31" s="22"/>
      <c r="P31" s="22" t="s">
        <v>15</v>
      </c>
      <c r="Q31" s="22"/>
      <c r="R31" s="22"/>
      <c r="S31" s="22"/>
      <c r="T31" s="22"/>
      <c r="U31" s="22"/>
      <c r="W31" s="22" t="s">
        <v>15</v>
      </c>
      <c r="X31" s="22"/>
      <c r="Y31" s="22"/>
      <c r="Z31" s="22"/>
      <c r="AA31" s="22"/>
      <c r="AB31" s="22"/>
    </row>
    <row r="32" spans="1:28" ht="15.75" x14ac:dyDescent="0.25">
      <c r="A32" s="3" t="s">
        <v>0</v>
      </c>
      <c r="B32" s="20" t="s">
        <v>2</v>
      </c>
      <c r="C32" s="20"/>
      <c r="D32" s="20"/>
      <c r="E32" s="20"/>
      <c r="F32" s="21"/>
      <c r="H32" s="3" t="s">
        <v>0</v>
      </c>
      <c r="I32" s="20" t="s">
        <v>2</v>
      </c>
      <c r="J32" s="20"/>
      <c r="K32" s="20"/>
      <c r="L32" s="20"/>
      <c r="M32" s="21"/>
      <c r="P32" s="3" t="s">
        <v>0</v>
      </c>
      <c r="Q32" s="20" t="s">
        <v>2</v>
      </c>
      <c r="R32" s="20"/>
      <c r="S32" s="20"/>
      <c r="T32" s="20"/>
      <c r="U32" s="21"/>
      <c r="W32" s="3" t="s">
        <v>0</v>
      </c>
      <c r="X32" s="20" t="s">
        <v>2</v>
      </c>
      <c r="Y32" s="20"/>
      <c r="Z32" s="20"/>
      <c r="AA32" s="20"/>
      <c r="AB32" s="21"/>
    </row>
    <row r="33" spans="1:28" ht="16.5" thickBot="1" x14ac:dyDescent="0.3">
      <c r="A33" s="5" t="s">
        <v>1</v>
      </c>
      <c r="B33" s="1">
        <v>-12.1</v>
      </c>
      <c r="C33" s="1">
        <v>-6.6</v>
      </c>
      <c r="D33" s="1">
        <v>0</v>
      </c>
      <c r="E33" s="1">
        <v>7.85</v>
      </c>
      <c r="F33" s="6">
        <v>16.95</v>
      </c>
      <c r="H33" s="5" t="s">
        <v>1</v>
      </c>
      <c r="I33" s="1">
        <v>-12.1</v>
      </c>
      <c r="J33" s="1">
        <v>-6.6</v>
      </c>
      <c r="K33" s="1">
        <v>0</v>
      </c>
      <c r="L33" s="1">
        <v>7.85</v>
      </c>
      <c r="M33" s="6">
        <v>16.95</v>
      </c>
      <c r="P33" s="5" t="s">
        <v>1</v>
      </c>
      <c r="Q33" s="1">
        <v>-12.1</v>
      </c>
      <c r="R33" s="1">
        <v>-6.6</v>
      </c>
      <c r="S33" s="1">
        <v>0</v>
      </c>
      <c r="T33" s="1">
        <v>7.85</v>
      </c>
      <c r="U33" s="6">
        <v>16.95</v>
      </c>
      <c r="W33" s="5" t="s">
        <v>1</v>
      </c>
      <c r="X33" s="1">
        <v>-12.1</v>
      </c>
      <c r="Y33" s="1">
        <v>-6.6</v>
      </c>
      <c r="Z33" s="1">
        <v>0</v>
      </c>
      <c r="AA33" s="1">
        <v>7.85</v>
      </c>
      <c r="AB33" s="6">
        <v>16.95</v>
      </c>
    </row>
    <row r="34" spans="1:28" ht="15.75" x14ac:dyDescent="0.25">
      <c r="A34" s="19" t="s">
        <v>3</v>
      </c>
      <c r="B34" s="13"/>
      <c r="C34" s="13"/>
      <c r="D34" s="13"/>
      <c r="E34" s="13"/>
      <c r="F34" s="14"/>
      <c r="H34" s="19" t="s">
        <v>3</v>
      </c>
      <c r="I34" s="13"/>
      <c r="J34" s="13"/>
      <c r="K34" s="13"/>
      <c r="L34" s="13"/>
      <c r="M34" s="14"/>
      <c r="P34" s="19" t="s">
        <v>3</v>
      </c>
      <c r="Q34" s="13">
        <f>Q14/Q24</f>
        <v>1.8650817235559018</v>
      </c>
      <c r="R34" s="13">
        <f t="shared" ref="R34:U34" si="0">R14/R24</f>
        <v>2.2263545566023715</v>
      </c>
      <c r="S34" s="13">
        <f t="shared" si="0"/>
        <v>2.0130909793434899</v>
      </c>
      <c r="T34" s="13">
        <f t="shared" si="0"/>
        <v>1.9406773842505685</v>
      </c>
      <c r="U34" s="14">
        <f t="shared" si="0"/>
        <v>1.8226729924285694</v>
      </c>
      <c r="W34" s="19" t="s">
        <v>3</v>
      </c>
      <c r="X34" s="13">
        <f>X14/X24</f>
        <v>0.47337159576331539</v>
      </c>
      <c r="Y34" s="13">
        <f t="shared" ref="Y34:AB34" si="1">Y14/Y24</f>
        <v>0.47409885928950996</v>
      </c>
      <c r="Z34" s="13">
        <f t="shared" si="1"/>
        <v>0.54404047502280795</v>
      </c>
      <c r="AA34" s="13">
        <f t="shared" si="1"/>
        <v>0.56520287624948651</v>
      </c>
      <c r="AB34" s="14">
        <f t="shared" si="1"/>
        <v>0.59925400353312352</v>
      </c>
    </row>
    <row r="35" spans="1:28" ht="15.75" x14ac:dyDescent="0.25">
      <c r="A35" s="7" t="s">
        <v>4</v>
      </c>
      <c r="B35" s="15"/>
      <c r="C35" s="15"/>
      <c r="D35" s="15"/>
      <c r="E35" s="15"/>
      <c r="F35" s="16"/>
      <c r="H35" s="7" t="s">
        <v>4</v>
      </c>
      <c r="I35" s="15"/>
      <c r="J35" s="15"/>
      <c r="K35" s="15"/>
      <c r="L35" s="15"/>
      <c r="M35" s="16"/>
      <c r="P35" s="7" t="s">
        <v>4</v>
      </c>
      <c r="Q35" s="15">
        <f t="shared" ref="Q35:U35" si="2">Q15/Q25</f>
        <v>1.3244401951322138</v>
      </c>
      <c r="R35" s="15">
        <f t="shared" si="2"/>
        <v>1.5736762141458558</v>
      </c>
      <c r="S35" s="15">
        <f t="shared" si="2"/>
        <v>2.3913305451565621</v>
      </c>
      <c r="T35" s="15">
        <f t="shared" si="2"/>
        <v>2.2299810329521481</v>
      </c>
      <c r="U35" s="16">
        <f t="shared" si="2"/>
        <v>2.0053206714967997</v>
      </c>
      <c r="W35" s="7" t="s">
        <v>4</v>
      </c>
      <c r="X35" s="15">
        <f t="shared" ref="X35:AB35" si="3">X15/X25</f>
        <v>0.69618013626514552</v>
      </c>
      <c r="Y35" s="15">
        <f t="shared" si="3"/>
        <v>0.5420607908622993</v>
      </c>
      <c r="Z35" s="15">
        <f t="shared" si="3"/>
        <v>0.45958899375720946</v>
      </c>
      <c r="AA35" s="15">
        <f t="shared" si="3"/>
        <v>0.49289032557262297</v>
      </c>
      <c r="AB35" s="16">
        <f t="shared" si="3"/>
        <v>0.54389361114414503</v>
      </c>
    </row>
    <row r="36" spans="1:28" ht="15.75" x14ac:dyDescent="0.25">
      <c r="A36" s="7" t="s">
        <v>5</v>
      </c>
      <c r="B36" s="15"/>
      <c r="C36" s="15"/>
      <c r="D36" s="15"/>
      <c r="E36" s="15"/>
      <c r="F36" s="16"/>
      <c r="H36" s="7" t="s">
        <v>5</v>
      </c>
      <c r="I36" s="15"/>
      <c r="J36" s="15"/>
      <c r="K36" s="15"/>
      <c r="L36" s="15"/>
      <c r="M36" s="16"/>
      <c r="P36" s="7" t="s">
        <v>5</v>
      </c>
      <c r="Q36" s="15">
        <f t="shared" ref="Q36:U36" si="4">Q16/Q26</f>
        <v>1.1425361929996518</v>
      </c>
      <c r="R36" s="15">
        <f t="shared" si="4"/>
        <v>1.1116591630464909</v>
      </c>
      <c r="S36" s="15">
        <f t="shared" si="4"/>
        <v>2.6912653756460121</v>
      </c>
      <c r="T36" s="15">
        <f t="shared" si="4"/>
        <v>2.4169131281586336</v>
      </c>
      <c r="U36" s="16">
        <f t="shared" si="4"/>
        <v>2.1261875828335626</v>
      </c>
      <c r="W36" s="7" t="s">
        <v>5</v>
      </c>
      <c r="X36" s="15">
        <f t="shared" ref="X36:AB36" si="5">X16/X26</f>
        <v>0.82679586926831383</v>
      </c>
      <c r="Y36" s="15">
        <f t="shared" si="5"/>
        <v>0.80037879284656954</v>
      </c>
      <c r="Z36" s="15">
        <f t="shared" si="5"/>
        <v>0.40579035234161187</v>
      </c>
      <c r="AA36" s="15">
        <f t="shared" si="5"/>
        <v>0.45465091394732948</v>
      </c>
      <c r="AB36" s="16">
        <f t="shared" si="5"/>
        <v>0.51191734494770624</v>
      </c>
    </row>
    <row r="37" spans="1:28" ht="15.75" x14ac:dyDescent="0.25">
      <c r="A37" s="7" t="s">
        <v>6</v>
      </c>
      <c r="B37" s="15"/>
      <c r="C37" s="15"/>
      <c r="D37" s="15"/>
      <c r="E37" s="15"/>
      <c r="F37" s="16"/>
      <c r="H37" s="7" t="s">
        <v>6</v>
      </c>
      <c r="I37" s="15"/>
      <c r="J37" s="15"/>
      <c r="K37" s="15"/>
      <c r="L37" s="15"/>
      <c r="M37" s="16"/>
      <c r="P37" s="7" t="s">
        <v>6</v>
      </c>
      <c r="Q37" s="15">
        <f t="shared" ref="Q37:U37" si="6">Q17/Q27</f>
        <v>1.0188103448915944</v>
      </c>
      <c r="R37" s="15">
        <f t="shared" si="6"/>
        <v>0.77456046032456305</v>
      </c>
      <c r="S37" s="15">
        <f t="shared" si="6"/>
        <v>2.5822076518877721</v>
      </c>
      <c r="T37" s="15">
        <f t="shared" si="6"/>
        <v>2.6091877418729634</v>
      </c>
      <c r="U37" s="16">
        <f t="shared" si="6"/>
        <v>2.2505572185001097</v>
      </c>
      <c r="W37" s="7" t="s">
        <v>6</v>
      </c>
      <c r="X37" s="15">
        <f t="shared" ref="X37:AB37" si="7">X17/X27</f>
        <v>0.94504661024037984</v>
      </c>
      <c r="Y37" s="15">
        <f t="shared" si="7"/>
        <v>1.1922270787326306</v>
      </c>
      <c r="Z37" s="15">
        <f t="shared" si="7"/>
        <v>0.36543226885984598</v>
      </c>
      <c r="AA37" s="15">
        <f t="shared" si="7"/>
        <v>0.42046761904587715</v>
      </c>
      <c r="AB37" s="16">
        <f t="shared" si="7"/>
        <v>0.48200636035616307</v>
      </c>
    </row>
    <row r="38" spans="1:28" ht="15.75" x14ac:dyDescent="0.25">
      <c r="A38" s="7" t="s">
        <v>7</v>
      </c>
      <c r="B38" s="15"/>
      <c r="C38" s="15"/>
      <c r="D38" s="15"/>
      <c r="E38" s="15"/>
      <c r="F38" s="16"/>
      <c r="H38" s="7" t="s">
        <v>7</v>
      </c>
      <c r="I38" s="15"/>
      <c r="J38" s="15"/>
      <c r="K38" s="15"/>
      <c r="L38" s="15"/>
      <c r="M38" s="16"/>
      <c r="P38" s="7" t="s">
        <v>7</v>
      </c>
      <c r="Q38" s="15">
        <f t="shared" ref="Q38:U38" si="8">Q18/Q28</f>
        <v>0.83411879613864637</v>
      </c>
      <c r="R38" s="15">
        <f t="shared" si="8"/>
        <v>0.47422225587841449</v>
      </c>
      <c r="S38" s="15">
        <f t="shared" si="8"/>
        <v>1.3093742412310367</v>
      </c>
      <c r="T38" s="15">
        <f t="shared" si="8"/>
        <v>3.1174958366102525</v>
      </c>
      <c r="U38" s="16">
        <f t="shared" si="8"/>
        <v>1.4306443495001397</v>
      </c>
      <c r="W38" s="7" t="s">
        <v>7</v>
      </c>
      <c r="X38" s="15">
        <f t="shared" ref="X38:AB38" si="9">X18/X28</f>
        <v>1.1792825333551062</v>
      </c>
      <c r="Y38" s="15">
        <f t="shared" si="9"/>
        <v>2.0307240938086943</v>
      </c>
      <c r="Z38" s="15">
        <f t="shared" si="9"/>
        <v>0.67702823429281134</v>
      </c>
      <c r="AA38" s="15">
        <f t="shared" si="9"/>
        <v>0.35186072535260404</v>
      </c>
      <c r="AB38" s="16">
        <f t="shared" si="9"/>
        <v>0.29732243964795524</v>
      </c>
    </row>
    <row r="39" spans="1:28" ht="16.5" thickBot="1" x14ac:dyDescent="0.3">
      <c r="A39" s="8" t="s">
        <v>8</v>
      </c>
      <c r="B39" s="17"/>
      <c r="C39" s="17"/>
      <c r="D39" s="17"/>
      <c r="E39" s="17"/>
      <c r="F39" s="18"/>
      <c r="H39" s="8" t="s">
        <v>8</v>
      </c>
      <c r="I39" s="17"/>
      <c r="J39" s="17"/>
      <c r="K39" s="17"/>
      <c r="L39" s="17"/>
      <c r="M39" s="18"/>
      <c r="P39" s="8" t="s">
        <v>8</v>
      </c>
      <c r="Q39" s="17">
        <f t="shared" ref="Q39:U39" si="10">Q19/Q29</f>
        <v>0.60851902279935677</v>
      </c>
      <c r="R39" s="17">
        <f t="shared" si="10"/>
        <v>0.35717196977110377</v>
      </c>
      <c r="S39" s="17">
        <f t="shared" si="10"/>
        <v>0.98976911519806354</v>
      </c>
      <c r="T39" s="17">
        <f t="shared" si="10"/>
        <v>4.0780633141244387</v>
      </c>
      <c r="U39" s="18">
        <f t="shared" si="10"/>
        <v>2.9749740036802281</v>
      </c>
      <c r="W39" s="8" t="s">
        <v>8</v>
      </c>
      <c r="X39" s="17">
        <f t="shared" ref="X39:AB39" si="11">X19/X29</f>
        <v>1.6284282353081618</v>
      </c>
      <c r="Y39" s="17">
        <f t="shared" si="11"/>
        <v>2.7396026774938118</v>
      </c>
      <c r="Z39" s="17">
        <f t="shared" si="11"/>
        <v>0.94438012692388884</v>
      </c>
      <c r="AA39" s="17">
        <f t="shared" si="11"/>
        <v>0.26850988876404297</v>
      </c>
      <c r="AB39" s="18">
        <f t="shared" si="11"/>
        <v>0.45943615769987173</v>
      </c>
    </row>
  </sheetData>
  <mergeCells count="31">
    <mergeCell ref="P31:U31"/>
    <mergeCell ref="W31:AB31"/>
    <mergeCell ref="Q32:U32"/>
    <mergeCell ref="X32:AB32"/>
    <mergeCell ref="B2:F2"/>
    <mergeCell ref="B12:F12"/>
    <mergeCell ref="Q2:U2"/>
    <mergeCell ref="X12:AB12"/>
    <mergeCell ref="P21:U21"/>
    <mergeCell ref="W21:AB21"/>
    <mergeCell ref="Q22:U22"/>
    <mergeCell ref="X22:AB22"/>
    <mergeCell ref="P1:U1"/>
    <mergeCell ref="W1:AB1"/>
    <mergeCell ref="X2:AB2"/>
    <mergeCell ref="P11:U11"/>
    <mergeCell ref="W11:AB11"/>
    <mergeCell ref="A1:F1"/>
    <mergeCell ref="A11:F11"/>
    <mergeCell ref="I2:M2"/>
    <mergeCell ref="H1:M1"/>
    <mergeCell ref="H11:M11"/>
    <mergeCell ref="B32:F32"/>
    <mergeCell ref="A31:F31"/>
    <mergeCell ref="H31:M31"/>
    <mergeCell ref="I32:M32"/>
    <mergeCell ref="I12:M12"/>
    <mergeCell ref="H21:M21"/>
    <mergeCell ref="I22:M22"/>
    <mergeCell ref="A21:F21"/>
    <mergeCell ref="B22:F22"/>
  </mergeCells>
  <conditionalFormatting sqref="B14:F1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:F2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4:F3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:M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M1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4:M2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4:M3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U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4:U1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4:U2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4:U3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:AB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4:AB1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4:AB2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4:AB3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F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2024-04-12T14:42:56Z</dcterms:created>
  <dcterms:modified xsi:type="dcterms:W3CDTF">2024-04-22T15:51:20Z</dcterms:modified>
</cp:coreProperties>
</file>