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Gitkraken\rTSA-Lateralisation\"/>
    </mc:Choice>
  </mc:AlternateContent>
  <xr:revisionPtr revIDLastSave="0" documentId="13_ncr:1_{9572E544-BB88-4740-BDC6-989E4C86A1E0}" xr6:coauthVersionLast="47" xr6:coauthVersionMax="47" xr10:uidLastSave="{00000000-0000-0000-0000-000000000000}"/>
  <bookViews>
    <workbookView xWindow="-120" yWindow="-120" windowWidth="29040" windowHeight="15720" xr2:uid="{7B090AD9-54D1-4519-9C57-74DF5EBFCF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N2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2" i="1"/>
</calcChain>
</file>

<file path=xl/sharedStrings.xml><?xml version="1.0" encoding="utf-8"?>
<sst xmlns="http://schemas.openxmlformats.org/spreadsheetml/2006/main" count="86" uniqueCount="68">
  <si>
    <t>Manufacturer</t>
  </si>
  <si>
    <t>Implant</t>
  </si>
  <si>
    <t>Maximal LO</t>
  </si>
  <si>
    <t>Range of LO</t>
  </si>
  <si>
    <t>Arthrex</t>
  </si>
  <si>
    <t>Univers 135°</t>
  </si>
  <si>
    <t>− 5</t>
  </si>
  <si>
    <t>Univers 155°</t>
  </si>
  <si>
    <t>− 3</t>
  </si>
  <si>
    <t>Aston</t>
  </si>
  <si>
    <t>Duocentric</t>
  </si>
  <si>
    <t>Biomet</t>
  </si>
  <si>
    <t>Comprehensive</t>
  </si>
  <si>
    <t>TESS</t>
  </si>
  <si>
    <t>− 1</t>
  </si>
  <si>
    <t>DJO</t>
  </si>
  <si>
    <t>Altivate</t>
  </si>
  <si>
    <t>− 1.8</t>
  </si>
  <si>
    <t>DePuy</t>
  </si>
  <si>
    <t>Delta III</t>
  </si>
  <si>
    <t>− 3.5</t>
  </si>
  <si>
    <t>DeltaXtend</t>
  </si>
  <si>
    <t>Exactech</t>
  </si>
  <si>
    <t>Equinoxe</t>
  </si>
  <si>
    <t>FH Ortho</t>
  </si>
  <si>
    <t>Arrow</t>
  </si>
  <si>
    <t>Arrow II</t>
  </si>
  <si>
    <t>Fx Solutions</t>
  </si>
  <si>
    <t>Humelock Reverse</t>
  </si>
  <si>
    <t>Fx Solution</t>
  </si>
  <si>
    <t>Easytech</t>
  </si>
  <si>
    <t>Lima</t>
  </si>
  <si>
    <t>SMR</t>
  </si>
  <si>
    <t>SMR Stemless</t>
  </si>
  <si>
    <t>–</t>
  </si>
  <si>
    <t>− 2.2</t>
  </si>
  <si>
    <t>Mathys</t>
  </si>
  <si>
    <t>Affinis Reverse</t>
  </si>
  <si>
    <t>− 5.4</t>
  </si>
  <si>
    <t>Medacta</t>
  </si>
  <si>
    <t>Shoulder System 145°</t>
  </si>
  <si>
    <t>Shoulder System 155°</t>
  </si>
  <si>
    <t>Strkyer</t>
  </si>
  <si>
    <t>ReUnion RSA</t>
  </si>
  <si>
    <t>Tornier</t>
  </si>
  <si>
    <t>Aequalis</t>
  </si>
  <si>
    <t>Aequalis II</t>
  </si>
  <si>
    <t>Aequalis II + BioRSA</t>
  </si>
  <si>
    <r>
      <t>7</t>
    </r>
    <r>
      <rPr>
        <vertAlign val="superscript"/>
        <sz val="11"/>
        <color rgb="FF222222"/>
        <rFont val="Arial"/>
        <family val="2"/>
      </rPr>
      <t>c</t>
    </r>
  </si>
  <si>
    <t>Ascend Flex 127.5°</t>
  </si>
  <si>
    <t>Ascend Flex 132.5°</t>
  </si>
  <si>
    <t>Ascend Flex 137.5°</t>
  </si>
  <si>
    <t>Ascend Flex 132.5° + BioRSA</t>
  </si>
  <si>
    <t>Zimmer</t>
  </si>
  <si>
    <t>Inverse Reverse</t>
  </si>
  <si>
    <t>Trabecular Metal</t>
  </si>
  <si>
    <t>Humeral LO (AC)</t>
  </si>
  <si>
    <t>Stem LO (AB)</t>
  </si>
  <si>
    <t>Insert LO (BC)</t>
  </si>
  <si>
    <t>Glenoid LO (CE)</t>
  </si>
  <si>
    <t>Sphere LO (CD)</t>
  </si>
  <si>
    <t>Baseplate LO (DE)</t>
  </si>
  <si>
    <t>Global LO (AE)</t>
  </si>
  <si>
    <t>AD</t>
  </si>
  <si>
    <t>Max</t>
  </si>
  <si>
    <t>Min</t>
  </si>
  <si>
    <t>-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</si>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</sst>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vertAlign val="superscript"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5D5D5"/>
      </right>
      <top/>
      <bottom style="thick">
        <color rgb="FFDADADA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thick">
        <color rgb="FF01324B"/>
      </bottom>
      <diagonal/>
    </border>
    <border>
      <left/>
      <right style="medium">
        <color rgb="FFD5D5D5"/>
      </right>
      <top style="thick">
        <color rgb="FFD5D5D5"/>
      </top>
      <bottom style="thick">
        <color rgb="FF01324B"/>
      </bottom>
      <diagonal/>
    </border>
    <border>
      <left/>
      <right style="thick">
        <color rgb="FFD5D5D5"/>
      </right>
      <top style="thick">
        <color rgb="FFD5D5D5"/>
      </top>
      <bottom style="thick">
        <color rgb="FF01324B"/>
      </bottom>
      <diagonal/>
    </border>
    <border>
      <left style="thick">
        <color rgb="FFD5D5D5"/>
      </left>
      <right style="medium">
        <color rgb="FFD5D5D5"/>
      </right>
      <top/>
      <bottom style="thick">
        <color rgb="FFDADADA"/>
      </bottom>
      <diagonal/>
    </border>
    <border>
      <left/>
      <right style="thick">
        <color rgb="FFD5D5D5"/>
      </right>
      <top/>
      <bottom style="thick">
        <color rgb="FFDADADA"/>
      </bottom>
      <diagonal/>
    </border>
    <border>
      <left style="thick">
        <color rgb="FFD5D5D5"/>
      </left>
      <right style="medium">
        <color rgb="FFD5D5D5"/>
      </right>
      <top/>
      <bottom style="thick">
        <color rgb="FFD5D5D5"/>
      </bottom>
      <diagonal/>
    </border>
    <border>
      <left/>
      <right style="medium">
        <color rgb="FFD5D5D5"/>
      </right>
      <top/>
      <bottom style="thick">
        <color rgb="FFD5D5D5"/>
      </bottom>
      <diagonal/>
    </border>
    <border>
      <left/>
      <right style="thick">
        <color rgb="FFD5D5D5"/>
      </right>
      <top/>
      <bottom style="thick">
        <color rgb="FFD5D5D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210D-5075-40DA-94A1-11A4E4C6960F}">
  <dimension ref="A1:N30"/>
  <sheetViews>
    <sheetView tabSelected="1" workbookViewId="0">
      <selection activeCell="U8" sqref="U8"/>
    </sheetView>
  </sheetViews>
  <sheetFormatPr baseColWidth="10" defaultRowHeight="15" x14ac:dyDescent="0.25"/>
  <sheetData>
    <row r="1" spans="1:14" ht="31.5" thickTop="1" thickBot="1" x14ac:dyDescent="0.3">
      <c r="A1" s="2" t="s">
        <v>0</v>
      </c>
      <c r="B1" s="3" t="s">
        <v>1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2</v>
      </c>
      <c r="K1" s="4" t="s">
        <v>3</v>
      </c>
      <c r="L1" s="10" t="s">
        <v>63</v>
      </c>
    </row>
    <row r="2" spans="1:14" ht="30" thickTop="1" thickBot="1" x14ac:dyDescent="0.3">
      <c r="A2" s="5" t="s">
        <v>4</v>
      </c>
      <c r="B2" s="1" t="s">
        <v>5</v>
      </c>
      <c r="C2" s="1">
        <v>8</v>
      </c>
      <c r="D2" s="1">
        <v>13</v>
      </c>
      <c r="E2" s="1" t="s">
        <v>6</v>
      </c>
      <c r="F2" s="1">
        <v>12.7</v>
      </c>
      <c r="G2" s="1">
        <v>12.7</v>
      </c>
      <c r="H2" s="1">
        <v>0</v>
      </c>
      <c r="I2" s="1">
        <v>20.7</v>
      </c>
      <c r="J2" s="1">
        <v>30.8</v>
      </c>
      <c r="K2" s="6">
        <v>10.1</v>
      </c>
      <c r="L2">
        <f>C2+G2</f>
        <v>20.7</v>
      </c>
      <c r="M2" t="s">
        <v>64</v>
      </c>
      <c r="N2">
        <f>MAX(L2:L29)</f>
        <v>27.299999999999997</v>
      </c>
    </row>
    <row r="3" spans="1:14" ht="30" thickTop="1" thickBot="1" x14ac:dyDescent="0.3">
      <c r="A3" s="5" t="s">
        <v>4</v>
      </c>
      <c r="B3" s="1" t="s">
        <v>7</v>
      </c>
      <c r="C3" s="1">
        <v>11.5</v>
      </c>
      <c r="D3" s="1">
        <v>14.5</v>
      </c>
      <c r="E3" s="1" t="s">
        <v>8</v>
      </c>
      <c r="F3" s="1">
        <v>7.6</v>
      </c>
      <c r="G3" s="1">
        <v>7.6</v>
      </c>
      <c r="H3" s="1">
        <v>0</v>
      </c>
      <c r="I3" s="1">
        <v>19.100000000000001</v>
      </c>
      <c r="J3" s="1">
        <v>28.9</v>
      </c>
      <c r="K3" s="6">
        <v>9.8000000000000007</v>
      </c>
      <c r="L3">
        <f t="shared" ref="L3:L29" si="0">C3+G3</f>
        <v>19.100000000000001</v>
      </c>
      <c r="M3" t="s">
        <v>65</v>
      </c>
      <c r="N3">
        <f>MIN(L2:L29)</f>
        <v>11.1</v>
      </c>
    </row>
    <row r="4" spans="1:14" ht="16.5" thickTop="1" thickBot="1" x14ac:dyDescent="0.3">
      <c r="A4" s="5" t="s">
        <v>9</v>
      </c>
      <c r="B4" s="1" t="s">
        <v>10</v>
      </c>
      <c r="C4" s="1">
        <v>12.8</v>
      </c>
      <c r="D4" s="1">
        <v>5.2</v>
      </c>
      <c r="E4" s="1">
        <v>7.7</v>
      </c>
      <c r="F4" s="1">
        <v>15.3</v>
      </c>
      <c r="G4" s="1">
        <v>10.3</v>
      </c>
      <c r="H4" s="1">
        <v>5</v>
      </c>
      <c r="I4" s="1">
        <v>28.2</v>
      </c>
      <c r="J4" s="1">
        <v>35.9</v>
      </c>
      <c r="K4" s="6">
        <v>7.7</v>
      </c>
      <c r="L4">
        <f t="shared" si="0"/>
        <v>23.1</v>
      </c>
      <c r="M4" t="s">
        <v>67</v>
      </c>
      <c r="N4">
        <f>AVERAGE(L2:L29)</f>
        <v>20.3</v>
      </c>
    </row>
    <row r="5" spans="1:14" ht="30" thickTop="1" thickBot="1" x14ac:dyDescent="0.3">
      <c r="A5" s="5" t="s">
        <v>11</v>
      </c>
      <c r="B5" s="1" t="s">
        <v>12</v>
      </c>
      <c r="C5" s="1">
        <v>15</v>
      </c>
      <c r="D5" s="1">
        <v>7.8</v>
      </c>
      <c r="E5" s="1">
        <v>7.2</v>
      </c>
      <c r="F5" s="1">
        <v>14.8</v>
      </c>
      <c r="G5" s="1">
        <v>9.8000000000000007</v>
      </c>
      <c r="H5" s="1">
        <v>5</v>
      </c>
      <c r="I5" s="1">
        <v>29.8</v>
      </c>
      <c r="J5" s="1">
        <v>50.7</v>
      </c>
      <c r="K5" s="6">
        <v>20.9</v>
      </c>
      <c r="L5">
        <f t="shared" si="0"/>
        <v>24.8</v>
      </c>
    </row>
    <row r="6" spans="1:14" ht="16.5" thickTop="1" thickBot="1" x14ac:dyDescent="0.3">
      <c r="A6" s="5" t="s">
        <v>11</v>
      </c>
      <c r="B6" s="1" t="s">
        <v>13</v>
      </c>
      <c r="C6" s="1">
        <v>10</v>
      </c>
      <c r="D6" s="1">
        <v>11</v>
      </c>
      <c r="E6" s="1" t="s">
        <v>14</v>
      </c>
      <c r="F6" s="1">
        <v>16</v>
      </c>
      <c r="G6" s="1">
        <v>9</v>
      </c>
      <c r="H6" s="1">
        <v>7</v>
      </c>
      <c r="I6" s="1">
        <v>26</v>
      </c>
      <c r="J6" s="1">
        <v>29.3</v>
      </c>
      <c r="K6" s="6">
        <v>3.3</v>
      </c>
      <c r="L6">
        <f t="shared" si="0"/>
        <v>19</v>
      </c>
    </row>
    <row r="7" spans="1:14" ht="16.5" thickTop="1" thickBot="1" x14ac:dyDescent="0.3">
      <c r="A7" s="5" t="s">
        <v>15</v>
      </c>
      <c r="B7" s="1" t="s">
        <v>16</v>
      </c>
      <c r="C7" s="1">
        <v>6.7</v>
      </c>
      <c r="D7" s="1">
        <v>8.5</v>
      </c>
      <c r="E7" s="1" t="s">
        <v>17</v>
      </c>
      <c r="F7" s="1">
        <v>16.7</v>
      </c>
      <c r="G7" s="1">
        <v>12.7</v>
      </c>
      <c r="H7" s="1">
        <v>4</v>
      </c>
      <c r="I7" s="1">
        <v>23.5</v>
      </c>
      <c r="J7" s="1">
        <v>43.5</v>
      </c>
      <c r="K7" s="6">
        <v>20.2</v>
      </c>
      <c r="L7">
        <f t="shared" si="0"/>
        <v>19.399999999999999</v>
      </c>
    </row>
    <row r="8" spans="1:14" ht="16.5" thickTop="1" thickBot="1" x14ac:dyDescent="0.3">
      <c r="A8" s="5" t="s">
        <v>18</v>
      </c>
      <c r="B8" s="1" t="s">
        <v>19</v>
      </c>
      <c r="C8" s="1">
        <v>3.5</v>
      </c>
      <c r="D8" s="1">
        <v>7</v>
      </c>
      <c r="E8" s="1" t="s">
        <v>20</v>
      </c>
      <c r="F8" s="1">
        <v>9.6</v>
      </c>
      <c r="G8" s="1">
        <v>7.6</v>
      </c>
      <c r="H8" s="1">
        <v>2</v>
      </c>
      <c r="I8" s="1">
        <v>13.1</v>
      </c>
      <c r="J8" s="1">
        <v>19.7</v>
      </c>
      <c r="K8" s="6">
        <v>6.6</v>
      </c>
      <c r="L8">
        <f t="shared" si="0"/>
        <v>11.1</v>
      </c>
    </row>
    <row r="9" spans="1:14" ht="16.5" thickTop="1" thickBot="1" x14ac:dyDescent="0.3">
      <c r="A9" s="5" t="s">
        <v>18</v>
      </c>
      <c r="B9" s="1" t="s">
        <v>21</v>
      </c>
      <c r="C9" s="1">
        <v>9</v>
      </c>
      <c r="D9" s="1">
        <v>8</v>
      </c>
      <c r="E9" s="1">
        <v>1</v>
      </c>
      <c r="F9" s="1">
        <v>9.5</v>
      </c>
      <c r="G9" s="1">
        <v>8</v>
      </c>
      <c r="H9" s="1">
        <v>1.5</v>
      </c>
      <c r="I9" s="1">
        <v>18.5</v>
      </c>
      <c r="J9" s="1">
        <v>25.9</v>
      </c>
      <c r="K9" s="6">
        <v>7.4</v>
      </c>
      <c r="L9">
        <f t="shared" si="0"/>
        <v>17</v>
      </c>
    </row>
    <row r="10" spans="1:14" ht="16.5" thickTop="1" thickBot="1" x14ac:dyDescent="0.3">
      <c r="A10" s="5" t="s">
        <v>22</v>
      </c>
      <c r="B10" s="1" t="s">
        <v>23</v>
      </c>
      <c r="C10" s="1">
        <v>13.5</v>
      </c>
      <c r="D10" s="1">
        <v>8.6999999999999993</v>
      </c>
      <c r="E10" s="1">
        <v>4.8</v>
      </c>
      <c r="F10" s="1">
        <v>12.9</v>
      </c>
      <c r="G10" s="1">
        <v>10.9</v>
      </c>
      <c r="H10" s="1">
        <v>2</v>
      </c>
      <c r="I10" s="1">
        <v>26.4</v>
      </c>
      <c r="J10" s="1">
        <v>37.1</v>
      </c>
      <c r="K10" s="6">
        <v>10.7</v>
      </c>
      <c r="L10">
        <f t="shared" si="0"/>
        <v>24.4</v>
      </c>
    </row>
    <row r="11" spans="1:14" ht="16.5" thickTop="1" thickBot="1" x14ac:dyDescent="0.3">
      <c r="A11" s="5" t="s">
        <v>24</v>
      </c>
      <c r="B11" s="1" t="s">
        <v>25</v>
      </c>
      <c r="C11" s="1">
        <v>18.2</v>
      </c>
      <c r="D11" s="1">
        <v>5.5</v>
      </c>
      <c r="E11" s="1">
        <v>12.7</v>
      </c>
      <c r="F11" s="1">
        <v>16.3</v>
      </c>
      <c r="G11" s="1">
        <v>7.6</v>
      </c>
      <c r="H11" s="1">
        <v>8.6999999999999993</v>
      </c>
      <c r="I11" s="1">
        <v>34.5</v>
      </c>
      <c r="J11" s="1">
        <v>39.299999999999997</v>
      </c>
      <c r="K11" s="6">
        <v>4.8</v>
      </c>
      <c r="L11">
        <f t="shared" si="0"/>
        <v>25.799999999999997</v>
      </c>
    </row>
    <row r="12" spans="1:14" ht="16.5" thickTop="1" thickBot="1" x14ac:dyDescent="0.3">
      <c r="A12" s="5" t="s">
        <v>24</v>
      </c>
      <c r="B12" s="1" t="s">
        <v>26</v>
      </c>
      <c r="C12" s="1">
        <v>15.6</v>
      </c>
      <c r="D12" s="1">
        <v>5.5</v>
      </c>
      <c r="E12" s="1">
        <v>10.1</v>
      </c>
      <c r="F12" s="1">
        <v>16.100000000000001</v>
      </c>
      <c r="G12" s="1">
        <v>7.6</v>
      </c>
      <c r="H12" s="1">
        <v>8.5</v>
      </c>
      <c r="I12" s="1">
        <v>31.7</v>
      </c>
      <c r="J12" s="1">
        <v>36.5</v>
      </c>
      <c r="K12" s="6">
        <v>4.8</v>
      </c>
      <c r="L12">
        <f t="shared" si="0"/>
        <v>23.2</v>
      </c>
    </row>
    <row r="13" spans="1:14" ht="30" thickTop="1" thickBot="1" x14ac:dyDescent="0.3">
      <c r="A13" s="5" t="s">
        <v>27</v>
      </c>
      <c r="B13" s="1" t="s">
        <v>28</v>
      </c>
      <c r="C13" s="1">
        <v>10.5</v>
      </c>
      <c r="D13" s="1">
        <v>8.5</v>
      </c>
      <c r="E13" s="1">
        <v>2</v>
      </c>
      <c r="F13" s="1">
        <v>13.8</v>
      </c>
      <c r="G13" s="1">
        <v>10.3</v>
      </c>
      <c r="H13" s="1">
        <v>3.5</v>
      </c>
      <c r="I13" s="1">
        <v>24.3</v>
      </c>
      <c r="J13" s="1">
        <v>33.5</v>
      </c>
      <c r="K13" s="6">
        <v>9.1999999999999993</v>
      </c>
      <c r="L13">
        <f t="shared" si="0"/>
        <v>20.8</v>
      </c>
    </row>
    <row r="14" spans="1:14" ht="16.5" thickTop="1" thickBot="1" x14ac:dyDescent="0.3">
      <c r="A14" s="5" t="s">
        <v>29</v>
      </c>
      <c r="B14" s="1" t="s">
        <v>30</v>
      </c>
      <c r="C14" s="1">
        <v>13.4</v>
      </c>
      <c r="D14" s="1">
        <v>8.5</v>
      </c>
      <c r="E14" s="1">
        <v>4.9000000000000004</v>
      </c>
      <c r="F14" s="1">
        <v>13.8</v>
      </c>
      <c r="G14" s="1">
        <v>10.3</v>
      </c>
      <c r="H14" s="1">
        <v>3.5</v>
      </c>
      <c r="I14" s="1">
        <v>27.2</v>
      </c>
      <c r="J14" s="1">
        <v>33.700000000000003</v>
      </c>
      <c r="K14" s="6">
        <v>6.5</v>
      </c>
      <c r="L14">
        <f t="shared" si="0"/>
        <v>23.700000000000003</v>
      </c>
    </row>
    <row r="15" spans="1:14" ht="16.5" thickTop="1" thickBot="1" x14ac:dyDescent="0.3">
      <c r="A15" s="5" t="s">
        <v>31</v>
      </c>
      <c r="B15" s="1" t="s">
        <v>32</v>
      </c>
      <c r="C15" s="1">
        <v>3</v>
      </c>
      <c r="D15" s="1">
        <v>6.5</v>
      </c>
      <c r="E15" s="1" t="s">
        <v>20</v>
      </c>
      <c r="F15" s="1">
        <v>14</v>
      </c>
      <c r="G15" s="1">
        <v>9</v>
      </c>
      <c r="H15" s="1">
        <v>5</v>
      </c>
      <c r="I15" s="1">
        <v>17</v>
      </c>
      <c r="J15" s="1">
        <v>26.5</v>
      </c>
      <c r="K15" s="6">
        <v>9.5</v>
      </c>
      <c r="L15">
        <f t="shared" si="0"/>
        <v>12</v>
      </c>
    </row>
    <row r="16" spans="1:14" ht="30" thickTop="1" thickBot="1" x14ac:dyDescent="0.3">
      <c r="A16" s="5" t="s">
        <v>31</v>
      </c>
      <c r="B16" s="1" t="s">
        <v>33</v>
      </c>
      <c r="C16" s="1" t="s">
        <v>66</v>
      </c>
      <c r="D16" s="1" t="s">
        <v>34</v>
      </c>
      <c r="E16" s="1" t="s">
        <v>35</v>
      </c>
      <c r="F16" s="1">
        <v>17.899999999999999</v>
      </c>
      <c r="G16" s="1">
        <v>12.9</v>
      </c>
      <c r="H16" s="1">
        <v>5</v>
      </c>
      <c r="I16" s="1" t="s">
        <v>34</v>
      </c>
      <c r="J16" s="1" t="s">
        <v>34</v>
      </c>
      <c r="K16" s="6" t="s">
        <v>34</v>
      </c>
    </row>
    <row r="17" spans="1:12" ht="30" thickTop="1" thickBot="1" x14ac:dyDescent="0.3">
      <c r="A17" s="5" t="s">
        <v>36</v>
      </c>
      <c r="B17" s="1" t="s">
        <v>37</v>
      </c>
      <c r="C17" s="1">
        <v>4.0999999999999996</v>
      </c>
      <c r="D17" s="1">
        <v>9.5</v>
      </c>
      <c r="E17" s="1" t="s">
        <v>38</v>
      </c>
      <c r="F17" s="1">
        <v>9.1</v>
      </c>
      <c r="G17" s="1">
        <v>7.6</v>
      </c>
      <c r="H17" s="1">
        <v>1.5</v>
      </c>
      <c r="I17" s="1">
        <v>13.2</v>
      </c>
      <c r="J17" s="1">
        <v>20.399999999999999</v>
      </c>
      <c r="K17" s="6">
        <v>7.2</v>
      </c>
      <c r="L17">
        <f t="shared" si="0"/>
        <v>11.7</v>
      </c>
    </row>
    <row r="18" spans="1:12" ht="44.25" thickTop="1" thickBot="1" x14ac:dyDescent="0.3">
      <c r="A18" s="5" t="s">
        <v>39</v>
      </c>
      <c r="B18" s="1" t="s">
        <v>40</v>
      </c>
      <c r="C18" s="1">
        <v>9.1999999999999993</v>
      </c>
      <c r="D18" s="1">
        <v>7.5</v>
      </c>
      <c r="E18" s="1">
        <v>1.7</v>
      </c>
      <c r="F18" s="1">
        <v>14.3</v>
      </c>
      <c r="G18" s="1">
        <v>10.3</v>
      </c>
      <c r="H18" s="1">
        <v>4</v>
      </c>
      <c r="I18" s="1">
        <v>23.5</v>
      </c>
      <c r="J18" s="1">
        <v>34.5</v>
      </c>
      <c r="K18" s="6">
        <v>11</v>
      </c>
      <c r="L18">
        <f t="shared" si="0"/>
        <v>19.5</v>
      </c>
    </row>
    <row r="19" spans="1:12" ht="44.25" thickTop="1" thickBot="1" x14ac:dyDescent="0.3">
      <c r="A19" s="5" t="s">
        <v>39</v>
      </c>
      <c r="B19" s="1" t="s">
        <v>41</v>
      </c>
      <c r="C19" s="1">
        <v>10.1</v>
      </c>
      <c r="D19" s="1">
        <v>7.5</v>
      </c>
      <c r="E19" s="1">
        <v>2.6</v>
      </c>
      <c r="F19" s="1">
        <v>11.6</v>
      </c>
      <c r="G19" s="1">
        <v>7.6</v>
      </c>
      <c r="H19" s="1">
        <v>4</v>
      </c>
      <c r="I19" s="1">
        <v>21.7</v>
      </c>
      <c r="J19" s="1">
        <v>32.700000000000003</v>
      </c>
      <c r="K19" s="6">
        <v>11</v>
      </c>
      <c r="L19">
        <f t="shared" si="0"/>
        <v>17.7</v>
      </c>
    </row>
    <row r="20" spans="1:12" ht="30" thickTop="1" thickBot="1" x14ac:dyDescent="0.3">
      <c r="A20" s="5" t="s">
        <v>42</v>
      </c>
      <c r="B20" s="1" t="s">
        <v>43</v>
      </c>
      <c r="C20" s="1">
        <v>14.6</v>
      </c>
      <c r="D20" s="1">
        <v>7.5</v>
      </c>
      <c r="E20" s="1">
        <v>7.1</v>
      </c>
      <c r="F20" s="1">
        <v>14.7</v>
      </c>
      <c r="G20" s="1">
        <v>12.7</v>
      </c>
      <c r="H20" s="1">
        <v>2</v>
      </c>
      <c r="I20" s="1">
        <v>29.3</v>
      </c>
      <c r="J20" s="1">
        <v>44.7</v>
      </c>
      <c r="K20" s="6">
        <v>16.8</v>
      </c>
      <c r="L20">
        <f t="shared" si="0"/>
        <v>27.299999999999997</v>
      </c>
    </row>
    <row r="21" spans="1:12" ht="16.5" thickTop="1" thickBot="1" x14ac:dyDescent="0.3">
      <c r="A21" s="5" t="s">
        <v>44</v>
      </c>
      <c r="B21" s="1" t="s">
        <v>45</v>
      </c>
      <c r="C21" s="1">
        <v>8</v>
      </c>
      <c r="D21" s="1">
        <v>7</v>
      </c>
      <c r="E21" s="1">
        <v>1</v>
      </c>
      <c r="F21" s="1">
        <v>7.6</v>
      </c>
      <c r="G21" s="1">
        <v>7.6</v>
      </c>
      <c r="H21" s="1">
        <v>0</v>
      </c>
      <c r="I21" s="1">
        <v>15.6</v>
      </c>
      <c r="J21" s="1">
        <v>21.9</v>
      </c>
      <c r="K21" s="6">
        <v>6.3</v>
      </c>
      <c r="L21">
        <f t="shared" si="0"/>
        <v>15.6</v>
      </c>
    </row>
    <row r="22" spans="1:12" ht="16.5" thickTop="1" thickBot="1" x14ac:dyDescent="0.3">
      <c r="A22" s="5" t="s">
        <v>44</v>
      </c>
      <c r="B22" s="1" t="s">
        <v>46</v>
      </c>
      <c r="C22" s="1">
        <v>8</v>
      </c>
      <c r="D22" s="1">
        <v>7</v>
      </c>
      <c r="E22" s="1">
        <v>1</v>
      </c>
      <c r="F22" s="1">
        <v>7.6</v>
      </c>
      <c r="G22" s="1">
        <v>7.6</v>
      </c>
      <c r="H22" s="1">
        <v>0</v>
      </c>
      <c r="I22" s="1">
        <v>15.6</v>
      </c>
      <c r="J22" s="1">
        <v>22.9</v>
      </c>
      <c r="K22" s="6">
        <v>7.3</v>
      </c>
      <c r="L22">
        <f t="shared" si="0"/>
        <v>15.6</v>
      </c>
    </row>
    <row r="23" spans="1:12" ht="30" thickTop="1" thickBot="1" x14ac:dyDescent="0.3">
      <c r="A23" s="5" t="s">
        <v>44</v>
      </c>
      <c r="B23" s="1" t="s">
        <v>47</v>
      </c>
      <c r="C23" s="1">
        <v>8</v>
      </c>
      <c r="D23" s="1">
        <v>7</v>
      </c>
      <c r="E23" s="1">
        <v>1</v>
      </c>
      <c r="F23" s="1">
        <v>14.6</v>
      </c>
      <c r="G23" s="1">
        <v>7.6</v>
      </c>
      <c r="H23" s="1" t="s">
        <v>48</v>
      </c>
      <c r="I23" s="1">
        <v>22.6</v>
      </c>
      <c r="J23" s="1">
        <v>29.9</v>
      </c>
      <c r="K23" s="6">
        <v>7.3</v>
      </c>
      <c r="L23">
        <f t="shared" si="0"/>
        <v>15.6</v>
      </c>
    </row>
    <row r="24" spans="1:12" ht="30" thickTop="1" thickBot="1" x14ac:dyDescent="0.3">
      <c r="A24" s="5" t="s">
        <v>44</v>
      </c>
      <c r="B24" s="1" t="s">
        <v>49</v>
      </c>
      <c r="C24" s="1">
        <v>16.399999999999999</v>
      </c>
      <c r="D24" s="1">
        <v>9.6</v>
      </c>
      <c r="E24" s="1">
        <v>6.8</v>
      </c>
      <c r="F24" s="1">
        <v>10.3</v>
      </c>
      <c r="G24" s="1">
        <v>10.3</v>
      </c>
      <c r="H24" s="1">
        <v>0</v>
      </c>
      <c r="I24" s="1">
        <v>26.7</v>
      </c>
      <c r="J24" s="1">
        <v>43.7</v>
      </c>
      <c r="K24" s="6">
        <v>16.7</v>
      </c>
      <c r="L24">
        <f t="shared" si="0"/>
        <v>26.7</v>
      </c>
    </row>
    <row r="25" spans="1:12" ht="30" thickTop="1" thickBot="1" x14ac:dyDescent="0.3">
      <c r="A25" s="5" t="s">
        <v>44</v>
      </c>
      <c r="B25" s="1" t="s">
        <v>50</v>
      </c>
      <c r="C25" s="1">
        <v>14.2</v>
      </c>
      <c r="D25" s="1">
        <v>9.6</v>
      </c>
      <c r="E25" s="1">
        <v>4.5999999999999996</v>
      </c>
      <c r="F25" s="1">
        <v>10.3</v>
      </c>
      <c r="G25" s="1">
        <v>10.3</v>
      </c>
      <c r="H25" s="1">
        <v>0</v>
      </c>
      <c r="I25" s="1">
        <v>24.5</v>
      </c>
      <c r="J25" s="1">
        <v>41.5</v>
      </c>
      <c r="K25" s="6">
        <v>17</v>
      </c>
      <c r="L25">
        <f t="shared" si="0"/>
        <v>24.5</v>
      </c>
    </row>
    <row r="26" spans="1:12" ht="30" thickTop="1" thickBot="1" x14ac:dyDescent="0.3">
      <c r="A26" s="5" t="s">
        <v>44</v>
      </c>
      <c r="B26" s="1" t="s">
        <v>51</v>
      </c>
      <c r="C26" s="1">
        <v>13.5</v>
      </c>
      <c r="D26" s="1">
        <v>9.6999999999999993</v>
      </c>
      <c r="E26" s="1">
        <v>3.8</v>
      </c>
      <c r="F26" s="1">
        <v>10.3</v>
      </c>
      <c r="G26" s="1">
        <v>10.3</v>
      </c>
      <c r="H26" s="1">
        <v>0</v>
      </c>
      <c r="I26" s="1">
        <v>23.8</v>
      </c>
      <c r="J26" s="1">
        <v>40.799999999999997</v>
      </c>
      <c r="K26" s="6">
        <v>16.7</v>
      </c>
      <c r="L26">
        <f t="shared" si="0"/>
        <v>23.8</v>
      </c>
    </row>
    <row r="27" spans="1:12" ht="58.5" thickTop="1" thickBot="1" x14ac:dyDescent="0.3">
      <c r="A27" s="5" t="s">
        <v>44</v>
      </c>
      <c r="B27" s="1" t="s">
        <v>52</v>
      </c>
      <c r="C27" s="1">
        <v>14.2</v>
      </c>
      <c r="D27" s="1">
        <v>9.6</v>
      </c>
      <c r="E27" s="1">
        <v>4.5999999999999996</v>
      </c>
      <c r="F27" s="1">
        <v>17.3</v>
      </c>
      <c r="G27" s="1">
        <v>10.3</v>
      </c>
      <c r="H27" s="1" t="s">
        <v>48</v>
      </c>
      <c r="I27" s="1">
        <v>31.5</v>
      </c>
      <c r="J27" s="1">
        <v>48.5</v>
      </c>
      <c r="K27" s="6">
        <v>17</v>
      </c>
      <c r="L27">
        <f t="shared" si="0"/>
        <v>24.5</v>
      </c>
    </row>
    <row r="28" spans="1:12" ht="30" thickTop="1" thickBot="1" x14ac:dyDescent="0.3">
      <c r="A28" s="5" t="s">
        <v>53</v>
      </c>
      <c r="B28" s="1" t="s">
        <v>54</v>
      </c>
      <c r="C28" s="1">
        <v>17.399999999999999</v>
      </c>
      <c r="D28" s="1">
        <v>11</v>
      </c>
      <c r="E28" s="1">
        <v>6.4</v>
      </c>
      <c r="F28" s="1">
        <v>13.6</v>
      </c>
      <c r="G28" s="1">
        <v>7.6</v>
      </c>
      <c r="H28" s="1">
        <v>6</v>
      </c>
      <c r="I28" s="1">
        <v>31</v>
      </c>
      <c r="J28" s="1">
        <v>39</v>
      </c>
      <c r="K28" s="6">
        <v>8</v>
      </c>
      <c r="L28">
        <f t="shared" si="0"/>
        <v>25</v>
      </c>
    </row>
    <row r="29" spans="1:12" ht="30" thickTop="1" thickBot="1" x14ac:dyDescent="0.3">
      <c r="A29" s="7" t="s">
        <v>53</v>
      </c>
      <c r="B29" s="8" t="s">
        <v>55</v>
      </c>
      <c r="C29" s="8">
        <v>7.5</v>
      </c>
      <c r="D29" s="8">
        <v>7</v>
      </c>
      <c r="E29" s="8">
        <v>0.5</v>
      </c>
      <c r="F29" s="8">
        <v>11.5</v>
      </c>
      <c r="G29" s="8">
        <v>9</v>
      </c>
      <c r="H29" s="8">
        <v>2.5</v>
      </c>
      <c r="I29" s="8">
        <v>19</v>
      </c>
      <c r="J29" s="8">
        <v>35.5</v>
      </c>
      <c r="K29" s="9">
        <v>16.5</v>
      </c>
      <c r="L29">
        <f t="shared" si="0"/>
        <v>16.5</v>
      </c>
    </row>
    <row r="30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2024-04-12T17:20:50Z</dcterms:created>
  <dcterms:modified xsi:type="dcterms:W3CDTF">2024-04-12T17:46:40Z</dcterms:modified>
</cp:coreProperties>
</file>