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niel\Desktop\einfo10-15\15okt\"/>
    </mc:Choice>
  </mc:AlternateContent>
  <bookViews>
    <workbookView xWindow="0" yWindow="0" windowWidth="21570" windowHeight="7455"/>
  </bookViews>
  <sheets>
    <sheet name="Munka1" sheetId="1" r:id="rId1"/>
  </sheets>
  <definedNames>
    <definedName name="szallitasok" localSheetId="0">Munka1!#REF!</definedName>
    <definedName name="szallitasok_1" localSheetId="0">Munka1!$A$1:$I$219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" i="1"/>
  <c r="H6" i="1"/>
  <c r="G6" i="1" l="1"/>
  <c r="I6" i="1" s="1"/>
  <c r="L3" i="1"/>
  <c r="L4" i="1"/>
  <c r="L5" i="1"/>
  <c r="L6" i="1"/>
  <c r="L7" i="1"/>
  <c r="L8" i="1"/>
  <c r="L9" i="1"/>
  <c r="L10" i="1"/>
  <c r="L11" i="1"/>
  <c r="L2" i="1"/>
  <c r="C3" i="1"/>
  <c r="C4" i="1"/>
  <c r="C5" i="1"/>
  <c r="C6" i="1"/>
  <c r="C7" i="1"/>
  <c r="C8" i="1"/>
  <c r="C9" i="1"/>
  <c r="C10" i="1"/>
  <c r="C11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C2" i="1"/>
  <c r="B2" i="1"/>
  <c r="D2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4" i="1"/>
  <c r="K2" i="1" l="1"/>
  <c r="E2" i="1"/>
  <c r="G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H2" i="1" l="1"/>
</calcChain>
</file>

<file path=xl/connections.xml><?xml version="1.0" encoding="utf-8"?>
<connections xmlns="http://schemas.openxmlformats.org/spreadsheetml/2006/main">
  <connection id="1" name="szallitasok1" type="6" refreshedVersion="6" background="1" saveData="1">
    <textPr codePage="65001" sourceFile="C:\Users\sdaniel\Desktop\einfo10-15\15okt\Forrasok\2_Kereskedes\szallitasok.txt" decimal=",">
      <textFields count="9">
        <textField/>
        <textField/>
        <textField type="YMD"/>
        <textField type="YMD"/>
        <textField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<sst xmlns="http://schemas.openxmlformats.org/spreadsheetml/2006/main" count="643" uniqueCount="49">
  <si>
    <t>Országok</t>
  </si>
  <si>
    <t>Vásárlások száma</t>
  </si>
  <si>
    <t>Eladások száma</t>
  </si>
  <si>
    <t>Adásvétel száma</t>
  </si>
  <si>
    <t>Átlagos szállítási idő</t>
  </si>
  <si>
    <t>Legtöbb adásvétel</t>
  </si>
  <si>
    <t>Legaktívabb kereskedő</t>
  </si>
  <si>
    <t>Armánia</t>
  </si>
  <si>
    <t>Bisnyek</t>
  </si>
  <si>
    <t>Bukundia</t>
  </si>
  <si>
    <t>Szállítási időszak</t>
  </si>
  <si>
    <t>Bundország</t>
  </si>
  <si>
    <t>2012 és 2013</t>
  </si>
  <si>
    <t>Cerország</t>
  </si>
  <si>
    <t>Duncsek</t>
  </si>
  <si>
    <t>Kanatima</t>
  </si>
  <si>
    <t>Lakózia</t>
  </si>
  <si>
    <t>Lipusztán</t>
  </si>
  <si>
    <t>Mereszász</t>
  </si>
  <si>
    <t>Vásárló</t>
  </si>
  <si>
    <t>Eladó</t>
  </si>
  <si>
    <t>Mettől</t>
  </si>
  <si>
    <t>Meddig</t>
  </si>
  <si>
    <t>Áru</t>
  </si>
  <si>
    <t>Szállítási idő</t>
  </si>
  <si>
    <t>farönk</t>
  </si>
  <si>
    <t>kukorica</t>
  </si>
  <si>
    <t>szarvasmarha</t>
  </si>
  <si>
    <t>zab</t>
  </si>
  <si>
    <t>kénsav</t>
  </si>
  <si>
    <t>alumínium</t>
  </si>
  <si>
    <t>gumi</t>
  </si>
  <si>
    <t>kávé</t>
  </si>
  <si>
    <t>szójabab</t>
  </si>
  <si>
    <t>cement</t>
  </si>
  <si>
    <t>sertés</t>
  </si>
  <si>
    <t>rizs</t>
  </si>
  <si>
    <t>etanol</t>
  </si>
  <si>
    <t>nyersolaj</t>
  </si>
  <si>
    <t>textil</t>
  </si>
  <si>
    <t>mosópor</t>
  </si>
  <si>
    <t>vasérc</t>
  </si>
  <si>
    <t>tégla</t>
  </si>
  <si>
    <t>mészkő</t>
  </si>
  <si>
    <t>cukor</t>
  </si>
  <si>
    <t>gyapot</t>
  </si>
  <si>
    <t>gázolaj</t>
  </si>
  <si>
    <t>kőolaj</t>
  </si>
  <si>
    <t>búza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</si>
</sst>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1" xfId="0" applyNumberForma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zallitasok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tabSelected="1" workbookViewId="0">
      <selection activeCell="H6" sqref="H6"/>
    </sheetView>
  </sheetViews>
  <sheetFormatPr defaultRowHeight="15" x14ac:dyDescent="0.25"/>
  <cols>
    <col min="1" max="2" width="11.140625" bestFit="1" customWidth="1"/>
    <col min="3" max="3" width="8.7109375" bestFit="1" customWidth="1"/>
    <col min="4" max="4" width="9.85546875" bestFit="1" customWidth="1"/>
    <col min="5" max="5" width="12.85546875" bestFit="1" customWidth="1"/>
    <col min="6" max="6" width="8.7109375" bestFit="1" customWidth="1"/>
    <col min="7" max="7" width="9.5703125" bestFit="1" customWidth="1"/>
    <col min="8" max="8" width="11.5703125" bestFit="1" customWidth="1"/>
    <col min="9" max="9" width="11.85546875" bestFit="1" customWidth="1"/>
  </cols>
  <sheetData>
    <row r="1" spans="1:14" s="2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7" t="s">
        <v>5</v>
      </c>
      <c r="H1" s="7" t="s">
        <v>6</v>
      </c>
      <c r="I1" s="5"/>
    </row>
    <row r="2" spans="1:14" x14ac:dyDescent="0.25">
      <c r="A2" s="9" t="s">
        <v>7</v>
      </c>
      <c r="B2" s="9">
        <f>COUNTIF($A$14:$A$219,$A2)</f>
        <v>32</v>
      </c>
      <c r="C2" s="9">
        <f>COUNTIF(B14:B219,$A2)</f>
        <v>24</v>
      </c>
      <c r="D2" s="9">
        <f>B2+C2</f>
        <v>56</v>
      </c>
      <c r="E2" s="9">
        <f>IF(D2=0,"",ROUND(AVERAGEIF($B$14:$B$219,$A2,$F$14:$F$219),2))</f>
        <v>18.5</v>
      </c>
      <c r="G2" s="6">
        <f>MAX(D2:D11)</f>
        <v>63</v>
      </c>
      <c r="H2" s="6" t="str">
        <f>VLOOKUP(G2,K2:L11,2,FALSE)</f>
        <v>Duncsek</v>
      </c>
      <c r="I2" s="4"/>
      <c r="K2">
        <f>D2</f>
        <v>56</v>
      </c>
      <c r="L2" t="str">
        <f>A2</f>
        <v>Armánia</v>
      </c>
      <c r="N2">
        <f>YEAR(C14)</f>
        <v>2012</v>
      </c>
    </row>
    <row r="3" spans="1:14" x14ac:dyDescent="0.25">
      <c r="A3" s="9" t="s">
        <v>8</v>
      </c>
      <c r="B3" s="9">
        <f t="shared" ref="B3:B11" si="0">COUNTIF($A$14:$A$219,$A3)</f>
        <v>0</v>
      </c>
      <c r="C3" s="9">
        <f t="shared" ref="C3:C11" si="1">COUNTIF(B15:B220,$A3)</f>
        <v>0</v>
      </c>
      <c r="D3" s="9">
        <f t="shared" ref="D3:D11" si="2">B3+C3</f>
        <v>0</v>
      </c>
      <c r="E3" s="9" t="str">
        <f t="shared" ref="E3:E11" si="3">IF(D3=0,"",ROUND(AVERAGEIF($B$14:$B$219,$A3,$F$14:$F$219),2))</f>
        <v/>
      </c>
      <c r="G3" s="4"/>
      <c r="H3" s="4"/>
      <c r="I3" s="4"/>
      <c r="K3">
        <f t="shared" ref="K3:K11" si="4">D3</f>
        <v>0</v>
      </c>
      <c r="L3" t="str">
        <f t="shared" ref="L3:L11" si="5">A3</f>
        <v>Bisnyek</v>
      </c>
      <c r="N3">
        <f t="shared" ref="N3:N66" si="6">YEAR(C15)</f>
        <v>2012</v>
      </c>
    </row>
    <row r="4" spans="1:14" x14ac:dyDescent="0.25">
      <c r="A4" s="9" t="s">
        <v>9</v>
      </c>
      <c r="B4" s="9">
        <f t="shared" si="0"/>
        <v>19</v>
      </c>
      <c r="C4" s="9">
        <f t="shared" si="1"/>
        <v>1</v>
      </c>
      <c r="D4" s="9">
        <f t="shared" si="2"/>
        <v>20</v>
      </c>
      <c r="E4" s="9">
        <f t="shared" si="3"/>
        <v>15</v>
      </c>
      <c r="G4" s="10" t="s">
        <v>10</v>
      </c>
      <c r="H4" s="10"/>
      <c r="I4" s="10"/>
      <c r="K4">
        <f t="shared" si="4"/>
        <v>20</v>
      </c>
      <c r="L4" t="str">
        <f t="shared" si="5"/>
        <v>Bukundia</v>
      </c>
      <c r="N4">
        <f t="shared" si="6"/>
        <v>2012</v>
      </c>
    </row>
    <row r="5" spans="1:14" x14ac:dyDescent="0.25">
      <c r="A5" s="9" t="s">
        <v>11</v>
      </c>
      <c r="B5" s="9">
        <f t="shared" si="0"/>
        <v>26</v>
      </c>
      <c r="C5" s="9">
        <f t="shared" si="1"/>
        <v>26</v>
      </c>
      <c r="D5" s="9">
        <f t="shared" si="2"/>
        <v>52</v>
      </c>
      <c r="E5" s="9">
        <f t="shared" si="3"/>
        <v>22.42</v>
      </c>
      <c r="G5" s="6">
        <v>2012</v>
      </c>
      <c r="H5" s="6">
        <v>2013</v>
      </c>
      <c r="I5" s="6" t="s">
        <v>12</v>
      </c>
      <c r="K5">
        <f t="shared" si="4"/>
        <v>52</v>
      </c>
      <c r="L5" t="str">
        <f t="shared" si="5"/>
        <v>Bundország</v>
      </c>
      <c r="N5">
        <f t="shared" si="6"/>
        <v>2012</v>
      </c>
    </row>
    <row r="6" spans="1:14" x14ac:dyDescent="0.25">
      <c r="A6" s="9" t="s">
        <v>13</v>
      </c>
      <c r="B6" s="9">
        <f t="shared" si="0"/>
        <v>24</v>
      </c>
      <c r="C6" s="9">
        <f t="shared" si="1"/>
        <v>25</v>
      </c>
      <c r="D6" s="9">
        <f t="shared" si="2"/>
        <v>49</v>
      </c>
      <c r="E6" s="9">
        <f t="shared" si="3"/>
        <v>22.4</v>
      </c>
      <c r="G6" s="6">
        <f>COUNTIF($N$2:$N$207,G5)</f>
        <v>155</v>
      </c>
      <c r="H6" s="6">
        <f>COUNTIF($N$2:$N$207,H5)</f>
        <v>51</v>
      </c>
      <c r="I6" s="6">
        <f>G6+H6</f>
        <v>206</v>
      </c>
      <c r="K6">
        <f t="shared" si="4"/>
        <v>49</v>
      </c>
      <c r="L6" t="str">
        <f t="shared" si="5"/>
        <v>Cerország</v>
      </c>
      <c r="N6">
        <f t="shared" si="6"/>
        <v>2012</v>
      </c>
    </row>
    <row r="7" spans="1:14" x14ac:dyDescent="0.25">
      <c r="A7" s="9" t="s">
        <v>14</v>
      </c>
      <c r="B7" s="9">
        <f t="shared" si="0"/>
        <v>26</v>
      </c>
      <c r="C7" s="9">
        <f t="shared" si="1"/>
        <v>37</v>
      </c>
      <c r="D7" s="9">
        <f t="shared" si="2"/>
        <v>63</v>
      </c>
      <c r="E7" s="9">
        <f t="shared" si="3"/>
        <v>21.21</v>
      </c>
      <c r="K7">
        <f t="shared" si="4"/>
        <v>63</v>
      </c>
      <c r="L7" t="str">
        <f t="shared" si="5"/>
        <v>Duncsek</v>
      </c>
      <c r="N7">
        <f t="shared" si="6"/>
        <v>2012</v>
      </c>
    </row>
    <row r="8" spans="1:14" x14ac:dyDescent="0.25">
      <c r="A8" s="9" t="s">
        <v>15</v>
      </c>
      <c r="B8" s="9">
        <f t="shared" si="0"/>
        <v>27</v>
      </c>
      <c r="C8" s="9">
        <f t="shared" si="1"/>
        <v>26</v>
      </c>
      <c r="D8" s="9">
        <f t="shared" si="2"/>
        <v>53</v>
      </c>
      <c r="E8" s="9">
        <f t="shared" si="3"/>
        <v>23.27</v>
      </c>
      <c r="K8">
        <f t="shared" si="4"/>
        <v>53</v>
      </c>
      <c r="L8" t="str">
        <f t="shared" si="5"/>
        <v>Kanatima</v>
      </c>
      <c r="N8">
        <f t="shared" si="6"/>
        <v>2012</v>
      </c>
    </row>
    <row r="9" spans="1:14" x14ac:dyDescent="0.25">
      <c r="A9" s="9" t="s">
        <v>16</v>
      </c>
      <c r="B9" s="9">
        <f t="shared" si="0"/>
        <v>25</v>
      </c>
      <c r="C9" s="9">
        <f t="shared" si="1"/>
        <v>32</v>
      </c>
      <c r="D9" s="9">
        <f t="shared" si="2"/>
        <v>57</v>
      </c>
      <c r="E9" s="9">
        <f t="shared" si="3"/>
        <v>21.91</v>
      </c>
      <c r="K9">
        <f t="shared" si="4"/>
        <v>57</v>
      </c>
      <c r="L9" t="str">
        <f t="shared" si="5"/>
        <v>Lakózia</v>
      </c>
      <c r="N9">
        <f t="shared" si="6"/>
        <v>2012</v>
      </c>
    </row>
    <row r="10" spans="1:14" x14ac:dyDescent="0.25">
      <c r="A10" s="9" t="s">
        <v>17</v>
      </c>
      <c r="B10" s="9">
        <f t="shared" si="0"/>
        <v>0</v>
      </c>
      <c r="C10" s="9">
        <f t="shared" si="1"/>
        <v>0</v>
      </c>
      <c r="D10" s="9">
        <f t="shared" si="2"/>
        <v>0</v>
      </c>
      <c r="E10" s="9" t="str">
        <f t="shared" si="3"/>
        <v/>
      </c>
      <c r="K10">
        <f t="shared" si="4"/>
        <v>0</v>
      </c>
      <c r="L10" t="str">
        <f t="shared" si="5"/>
        <v>Lipusztán</v>
      </c>
      <c r="N10">
        <f t="shared" si="6"/>
        <v>2012</v>
      </c>
    </row>
    <row r="11" spans="1:14" x14ac:dyDescent="0.25">
      <c r="A11" s="9" t="s">
        <v>18</v>
      </c>
      <c r="B11" s="9">
        <f t="shared" si="0"/>
        <v>27</v>
      </c>
      <c r="C11" s="9">
        <f t="shared" si="1"/>
        <v>30</v>
      </c>
      <c r="D11" s="9">
        <f t="shared" si="2"/>
        <v>57</v>
      </c>
      <c r="E11" s="9">
        <f t="shared" si="3"/>
        <v>19.88</v>
      </c>
      <c r="K11">
        <f t="shared" si="4"/>
        <v>57</v>
      </c>
      <c r="L11" t="str">
        <f t="shared" si="5"/>
        <v>Mereszász</v>
      </c>
      <c r="N11">
        <f t="shared" si="6"/>
        <v>2012</v>
      </c>
    </row>
    <row r="12" spans="1:14" x14ac:dyDescent="0.25">
      <c r="N12">
        <f t="shared" si="6"/>
        <v>2012</v>
      </c>
    </row>
    <row r="13" spans="1:14" ht="30" x14ac:dyDescent="0.25">
      <c r="A13" s="8" t="s">
        <v>19</v>
      </c>
      <c r="B13" s="8" t="s">
        <v>20</v>
      </c>
      <c r="C13" s="8" t="s">
        <v>21</v>
      </c>
      <c r="D13" s="8" t="s">
        <v>22</v>
      </c>
      <c r="E13" s="8" t="s">
        <v>23</v>
      </c>
      <c r="F13" s="8" t="s">
        <v>24</v>
      </c>
      <c r="N13">
        <f t="shared" si="6"/>
        <v>2012</v>
      </c>
    </row>
    <row r="14" spans="1:14" x14ac:dyDescent="0.25">
      <c r="A14" s="9" t="s">
        <v>15</v>
      </c>
      <c r="B14" s="9" t="s">
        <v>14</v>
      </c>
      <c r="C14" s="1">
        <v>41003</v>
      </c>
      <c r="D14" s="1">
        <v>41017</v>
      </c>
      <c r="E14" s="9" t="s">
        <v>25</v>
      </c>
      <c r="F14" s="9">
        <f>D14-C14+1</f>
        <v>15</v>
      </c>
      <c r="N14">
        <f t="shared" si="6"/>
        <v>2012</v>
      </c>
    </row>
    <row r="15" spans="1:14" x14ac:dyDescent="0.25">
      <c r="A15" s="9" t="s">
        <v>11</v>
      </c>
      <c r="B15" s="9" t="s">
        <v>16</v>
      </c>
      <c r="C15" s="1">
        <v>41004</v>
      </c>
      <c r="D15" s="1">
        <v>41032</v>
      </c>
      <c r="E15" s="9" t="s">
        <v>26</v>
      </c>
      <c r="F15" s="9">
        <f t="shared" ref="F15:F78" si="7">D15-C15+1</f>
        <v>29</v>
      </c>
      <c r="N15">
        <f t="shared" si="6"/>
        <v>2012</v>
      </c>
    </row>
    <row r="16" spans="1:14" x14ac:dyDescent="0.25">
      <c r="A16" s="9" t="s">
        <v>15</v>
      </c>
      <c r="B16" s="9" t="s">
        <v>18</v>
      </c>
      <c r="C16" s="1">
        <v>41004</v>
      </c>
      <c r="D16" s="1">
        <v>41015</v>
      </c>
      <c r="E16" s="9" t="s">
        <v>27</v>
      </c>
      <c r="F16" s="9">
        <f t="shared" si="7"/>
        <v>12</v>
      </c>
      <c r="N16">
        <f t="shared" si="6"/>
        <v>2012</v>
      </c>
    </row>
    <row r="17" spans="1:14" x14ac:dyDescent="0.25">
      <c r="A17" s="9" t="s">
        <v>15</v>
      </c>
      <c r="B17" s="9" t="s">
        <v>18</v>
      </c>
      <c r="C17" s="1">
        <v>41006</v>
      </c>
      <c r="D17" s="1">
        <v>41020</v>
      </c>
      <c r="E17" s="9" t="s">
        <v>28</v>
      </c>
      <c r="F17" s="9">
        <f t="shared" si="7"/>
        <v>15</v>
      </c>
      <c r="N17">
        <f t="shared" si="6"/>
        <v>2012</v>
      </c>
    </row>
    <row r="18" spans="1:14" x14ac:dyDescent="0.25">
      <c r="A18" s="9" t="s">
        <v>16</v>
      </c>
      <c r="B18" s="9" t="s">
        <v>14</v>
      </c>
      <c r="C18" s="1">
        <v>41007</v>
      </c>
      <c r="D18" s="1">
        <v>41031</v>
      </c>
      <c r="E18" s="9" t="s">
        <v>29</v>
      </c>
      <c r="F18" s="9">
        <f t="shared" si="7"/>
        <v>25</v>
      </c>
      <c r="N18">
        <f t="shared" si="6"/>
        <v>2012</v>
      </c>
    </row>
    <row r="19" spans="1:14" x14ac:dyDescent="0.25">
      <c r="A19" s="9" t="s">
        <v>18</v>
      </c>
      <c r="B19" s="9" t="s">
        <v>7</v>
      </c>
      <c r="C19" s="1">
        <v>41008</v>
      </c>
      <c r="D19" s="1">
        <v>41014</v>
      </c>
      <c r="E19" s="9" t="s">
        <v>30</v>
      </c>
      <c r="F19" s="9">
        <f t="shared" si="7"/>
        <v>7</v>
      </c>
      <c r="N19">
        <f t="shared" si="6"/>
        <v>2012</v>
      </c>
    </row>
    <row r="20" spans="1:14" x14ac:dyDescent="0.25">
      <c r="A20" s="9" t="s">
        <v>13</v>
      </c>
      <c r="B20" s="9" t="s">
        <v>14</v>
      </c>
      <c r="C20" s="1">
        <v>41009</v>
      </c>
      <c r="D20" s="1">
        <v>41024</v>
      </c>
      <c r="E20" s="9" t="s">
        <v>30</v>
      </c>
      <c r="F20" s="9">
        <f t="shared" si="7"/>
        <v>16</v>
      </c>
      <c r="N20">
        <f t="shared" si="6"/>
        <v>2012</v>
      </c>
    </row>
    <row r="21" spans="1:14" x14ac:dyDescent="0.25">
      <c r="A21" s="9" t="s">
        <v>7</v>
      </c>
      <c r="B21" s="9" t="s">
        <v>16</v>
      </c>
      <c r="C21" s="1">
        <v>41009</v>
      </c>
      <c r="D21" s="1">
        <v>41037</v>
      </c>
      <c r="E21" s="9" t="s">
        <v>31</v>
      </c>
      <c r="F21" s="9">
        <f t="shared" si="7"/>
        <v>29</v>
      </c>
      <c r="N21">
        <f t="shared" si="6"/>
        <v>2012</v>
      </c>
    </row>
    <row r="22" spans="1:14" x14ac:dyDescent="0.25">
      <c r="A22" s="9" t="s">
        <v>11</v>
      </c>
      <c r="B22" s="9" t="s">
        <v>14</v>
      </c>
      <c r="C22" s="1">
        <v>41011</v>
      </c>
      <c r="D22" s="1">
        <v>41036</v>
      </c>
      <c r="E22" s="9" t="s">
        <v>32</v>
      </c>
      <c r="F22" s="9">
        <f t="shared" si="7"/>
        <v>26</v>
      </c>
      <c r="N22">
        <f t="shared" si="6"/>
        <v>2012</v>
      </c>
    </row>
    <row r="23" spans="1:14" x14ac:dyDescent="0.25">
      <c r="A23" s="9" t="s">
        <v>16</v>
      </c>
      <c r="B23" s="9" t="s">
        <v>14</v>
      </c>
      <c r="C23" s="1">
        <v>41012</v>
      </c>
      <c r="D23" s="1">
        <v>41034</v>
      </c>
      <c r="E23" s="9" t="s">
        <v>33</v>
      </c>
      <c r="F23" s="9">
        <f t="shared" si="7"/>
        <v>23</v>
      </c>
      <c r="N23">
        <f t="shared" si="6"/>
        <v>2012</v>
      </c>
    </row>
    <row r="24" spans="1:14" x14ac:dyDescent="0.25">
      <c r="A24" s="9" t="s">
        <v>18</v>
      </c>
      <c r="B24" s="9" t="s">
        <v>14</v>
      </c>
      <c r="C24" s="1">
        <v>41016</v>
      </c>
      <c r="D24" s="1">
        <v>41059</v>
      </c>
      <c r="E24" s="9" t="s">
        <v>34</v>
      </c>
      <c r="F24" s="9">
        <f t="shared" si="7"/>
        <v>44</v>
      </c>
      <c r="N24">
        <f t="shared" si="6"/>
        <v>2012</v>
      </c>
    </row>
    <row r="25" spans="1:14" x14ac:dyDescent="0.25">
      <c r="A25" s="9" t="s">
        <v>11</v>
      </c>
      <c r="B25" s="9" t="s">
        <v>16</v>
      </c>
      <c r="C25" s="1">
        <v>41018</v>
      </c>
      <c r="D25" s="1">
        <v>41043</v>
      </c>
      <c r="E25" s="9" t="s">
        <v>34</v>
      </c>
      <c r="F25" s="9">
        <f t="shared" si="7"/>
        <v>26</v>
      </c>
      <c r="N25">
        <f t="shared" si="6"/>
        <v>2012</v>
      </c>
    </row>
    <row r="26" spans="1:14" x14ac:dyDescent="0.25">
      <c r="A26" s="9" t="s">
        <v>15</v>
      </c>
      <c r="B26" s="9" t="s">
        <v>14</v>
      </c>
      <c r="C26" s="1">
        <v>41021</v>
      </c>
      <c r="D26" s="1">
        <v>41045</v>
      </c>
      <c r="E26" s="9" t="s">
        <v>26</v>
      </c>
      <c r="F26" s="9">
        <f t="shared" si="7"/>
        <v>25</v>
      </c>
      <c r="N26">
        <f t="shared" si="6"/>
        <v>2012</v>
      </c>
    </row>
    <row r="27" spans="1:14" x14ac:dyDescent="0.25">
      <c r="A27" s="9" t="s">
        <v>13</v>
      </c>
      <c r="B27" s="9" t="s">
        <v>14</v>
      </c>
      <c r="C27" s="1">
        <v>41023</v>
      </c>
      <c r="D27" s="1">
        <v>41050</v>
      </c>
      <c r="E27" s="9" t="s">
        <v>33</v>
      </c>
      <c r="F27" s="9">
        <f t="shared" si="7"/>
        <v>28</v>
      </c>
      <c r="N27">
        <f t="shared" si="6"/>
        <v>2012</v>
      </c>
    </row>
    <row r="28" spans="1:14" x14ac:dyDescent="0.25">
      <c r="A28" s="9" t="s">
        <v>14</v>
      </c>
      <c r="B28" s="9" t="s">
        <v>7</v>
      </c>
      <c r="C28" s="1">
        <v>41026</v>
      </c>
      <c r="D28" s="1">
        <v>41032</v>
      </c>
      <c r="E28" s="9" t="s">
        <v>28</v>
      </c>
      <c r="F28" s="9">
        <f t="shared" si="7"/>
        <v>7</v>
      </c>
      <c r="N28">
        <f t="shared" si="6"/>
        <v>2012</v>
      </c>
    </row>
    <row r="29" spans="1:14" x14ac:dyDescent="0.25">
      <c r="A29" s="9" t="s">
        <v>16</v>
      </c>
      <c r="B29" s="9" t="s">
        <v>14</v>
      </c>
      <c r="C29" s="1">
        <v>41026</v>
      </c>
      <c r="D29" s="1">
        <v>41037</v>
      </c>
      <c r="E29" s="9" t="s">
        <v>35</v>
      </c>
      <c r="F29" s="9">
        <f t="shared" si="7"/>
        <v>12</v>
      </c>
      <c r="N29">
        <f t="shared" si="6"/>
        <v>2012</v>
      </c>
    </row>
    <row r="30" spans="1:14" x14ac:dyDescent="0.25">
      <c r="A30" s="9" t="s">
        <v>11</v>
      </c>
      <c r="B30" s="9" t="s">
        <v>18</v>
      </c>
      <c r="C30" s="1">
        <v>41026</v>
      </c>
      <c r="D30" s="1">
        <v>41039</v>
      </c>
      <c r="E30" s="9" t="s">
        <v>27</v>
      </c>
      <c r="F30" s="9">
        <f t="shared" si="7"/>
        <v>14</v>
      </c>
      <c r="N30">
        <f t="shared" si="6"/>
        <v>2012</v>
      </c>
    </row>
    <row r="31" spans="1:14" x14ac:dyDescent="0.25">
      <c r="A31" s="9" t="s">
        <v>16</v>
      </c>
      <c r="B31" s="9" t="s">
        <v>11</v>
      </c>
      <c r="C31" s="1">
        <v>41027</v>
      </c>
      <c r="D31" s="1">
        <v>41049</v>
      </c>
      <c r="E31" s="9" t="s">
        <v>34</v>
      </c>
      <c r="F31" s="9">
        <f t="shared" si="7"/>
        <v>23</v>
      </c>
      <c r="N31">
        <f t="shared" si="6"/>
        <v>2012</v>
      </c>
    </row>
    <row r="32" spans="1:14" x14ac:dyDescent="0.25">
      <c r="A32" s="9" t="s">
        <v>14</v>
      </c>
      <c r="B32" s="9" t="s">
        <v>15</v>
      </c>
      <c r="C32" s="1">
        <v>41030</v>
      </c>
      <c r="D32" s="1">
        <v>41040</v>
      </c>
      <c r="E32" s="9" t="s">
        <v>33</v>
      </c>
      <c r="F32" s="9">
        <f t="shared" si="7"/>
        <v>11</v>
      </c>
      <c r="N32">
        <f t="shared" si="6"/>
        <v>2012</v>
      </c>
    </row>
    <row r="33" spans="1:14" x14ac:dyDescent="0.25">
      <c r="A33" s="9" t="s">
        <v>15</v>
      </c>
      <c r="B33" s="9" t="s">
        <v>14</v>
      </c>
      <c r="C33" s="1">
        <v>41030</v>
      </c>
      <c r="D33" s="1">
        <v>41048</v>
      </c>
      <c r="E33" s="9" t="s">
        <v>27</v>
      </c>
      <c r="F33" s="9">
        <f t="shared" si="7"/>
        <v>19</v>
      </c>
      <c r="N33">
        <f t="shared" si="6"/>
        <v>2012</v>
      </c>
    </row>
    <row r="34" spans="1:14" x14ac:dyDescent="0.25">
      <c r="A34" s="9" t="s">
        <v>18</v>
      </c>
      <c r="B34" s="9" t="s">
        <v>7</v>
      </c>
      <c r="C34" s="1">
        <v>41032</v>
      </c>
      <c r="D34" s="1">
        <v>41040</v>
      </c>
      <c r="E34" s="9" t="s">
        <v>36</v>
      </c>
      <c r="F34" s="9">
        <f t="shared" si="7"/>
        <v>9</v>
      </c>
      <c r="N34">
        <f t="shared" si="6"/>
        <v>2012</v>
      </c>
    </row>
    <row r="35" spans="1:14" x14ac:dyDescent="0.25">
      <c r="A35" s="9" t="s">
        <v>18</v>
      </c>
      <c r="B35" s="9" t="s">
        <v>15</v>
      </c>
      <c r="C35" s="1">
        <v>41032</v>
      </c>
      <c r="D35" s="1">
        <v>41040</v>
      </c>
      <c r="E35" s="9" t="s">
        <v>37</v>
      </c>
      <c r="F35" s="9">
        <f t="shared" si="7"/>
        <v>9</v>
      </c>
      <c r="N35">
        <f t="shared" si="6"/>
        <v>2012</v>
      </c>
    </row>
    <row r="36" spans="1:14" x14ac:dyDescent="0.25">
      <c r="A36" s="9" t="s">
        <v>16</v>
      </c>
      <c r="B36" s="9" t="s">
        <v>11</v>
      </c>
      <c r="C36" s="1">
        <v>41033</v>
      </c>
      <c r="D36" s="1">
        <v>41068</v>
      </c>
      <c r="E36" s="9" t="s">
        <v>38</v>
      </c>
      <c r="F36" s="9">
        <f t="shared" si="7"/>
        <v>36</v>
      </c>
      <c r="N36">
        <f t="shared" si="6"/>
        <v>2012</v>
      </c>
    </row>
    <row r="37" spans="1:14" x14ac:dyDescent="0.25">
      <c r="A37" s="9" t="s">
        <v>16</v>
      </c>
      <c r="B37" s="9" t="s">
        <v>11</v>
      </c>
      <c r="C37" s="1">
        <v>41036</v>
      </c>
      <c r="D37" s="1">
        <v>41051</v>
      </c>
      <c r="E37" s="9" t="s">
        <v>39</v>
      </c>
      <c r="F37" s="9">
        <f t="shared" si="7"/>
        <v>16</v>
      </c>
      <c r="N37">
        <f t="shared" si="6"/>
        <v>2012</v>
      </c>
    </row>
    <row r="38" spans="1:14" x14ac:dyDescent="0.25">
      <c r="A38" s="9" t="s">
        <v>15</v>
      </c>
      <c r="B38" s="9" t="s">
        <v>13</v>
      </c>
      <c r="C38" s="1">
        <v>41042</v>
      </c>
      <c r="D38" s="1">
        <v>41075</v>
      </c>
      <c r="E38" s="9" t="s">
        <v>37</v>
      </c>
      <c r="F38" s="9">
        <f t="shared" si="7"/>
        <v>34</v>
      </c>
      <c r="N38">
        <f t="shared" si="6"/>
        <v>2012</v>
      </c>
    </row>
    <row r="39" spans="1:14" x14ac:dyDescent="0.25">
      <c r="A39" s="9" t="s">
        <v>13</v>
      </c>
      <c r="B39" s="9" t="s">
        <v>14</v>
      </c>
      <c r="C39" s="1">
        <v>41044</v>
      </c>
      <c r="D39" s="1">
        <v>41051</v>
      </c>
      <c r="E39" s="9" t="s">
        <v>40</v>
      </c>
      <c r="F39" s="9">
        <f t="shared" si="7"/>
        <v>8</v>
      </c>
      <c r="N39">
        <f t="shared" si="6"/>
        <v>2012</v>
      </c>
    </row>
    <row r="40" spans="1:14" x14ac:dyDescent="0.25">
      <c r="A40" s="9" t="s">
        <v>14</v>
      </c>
      <c r="B40" s="9" t="s">
        <v>13</v>
      </c>
      <c r="C40" s="1">
        <v>41044</v>
      </c>
      <c r="D40" s="1">
        <v>41073</v>
      </c>
      <c r="E40" s="9" t="s">
        <v>41</v>
      </c>
      <c r="F40" s="9">
        <f t="shared" si="7"/>
        <v>30</v>
      </c>
      <c r="N40">
        <f t="shared" si="6"/>
        <v>2012</v>
      </c>
    </row>
    <row r="41" spans="1:14" x14ac:dyDescent="0.25">
      <c r="A41" s="9" t="s">
        <v>18</v>
      </c>
      <c r="B41" s="9" t="s">
        <v>16</v>
      </c>
      <c r="C41" s="1">
        <v>41045</v>
      </c>
      <c r="D41" s="1">
        <v>41050</v>
      </c>
      <c r="E41" s="9" t="s">
        <v>30</v>
      </c>
      <c r="F41" s="9">
        <f t="shared" si="7"/>
        <v>6</v>
      </c>
      <c r="N41">
        <f t="shared" si="6"/>
        <v>2012</v>
      </c>
    </row>
    <row r="42" spans="1:14" x14ac:dyDescent="0.25">
      <c r="A42" s="9" t="s">
        <v>7</v>
      </c>
      <c r="B42" s="9" t="s">
        <v>13</v>
      </c>
      <c r="C42" s="1">
        <v>41047</v>
      </c>
      <c r="D42" s="1">
        <v>41057</v>
      </c>
      <c r="E42" s="9" t="s">
        <v>42</v>
      </c>
      <c r="F42" s="9">
        <f t="shared" si="7"/>
        <v>11</v>
      </c>
      <c r="N42">
        <f t="shared" si="6"/>
        <v>2012</v>
      </c>
    </row>
    <row r="43" spans="1:14" x14ac:dyDescent="0.25">
      <c r="A43" s="9" t="s">
        <v>18</v>
      </c>
      <c r="B43" s="9" t="s">
        <v>14</v>
      </c>
      <c r="C43" s="1">
        <v>41048</v>
      </c>
      <c r="D43" s="1">
        <v>41055</v>
      </c>
      <c r="E43" s="9" t="s">
        <v>28</v>
      </c>
      <c r="F43" s="9">
        <f t="shared" si="7"/>
        <v>8</v>
      </c>
      <c r="N43">
        <f t="shared" si="6"/>
        <v>2012</v>
      </c>
    </row>
    <row r="44" spans="1:14" x14ac:dyDescent="0.25">
      <c r="A44" s="9" t="s">
        <v>13</v>
      </c>
      <c r="B44" s="9" t="s">
        <v>7</v>
      </c>
      <c r="C44" s="1">
        <v>41052</v>
      </c>
      <c r="D44" s="1">
        <v>41084</v>
      </c>
      <c r="E44" s="9" t="s">
        <v>43</v>
      </c>
      <c r="F44" s="9">
        <f t="shared" si="7"/>
        <v>33</v>
      </c>
      <c r="N44">
        <f t="shared" si="6"/>
        <v>2012</v>
      </c>
    </row>
    <row r="45" spans="1:14" x14ac:dyDescent="0.25">
      <c r="A45" s="9" t="s">
        <v>7</v>
      </c>
      <c r="B45" s="9" t="s">
        <v>15</v>
      </c>
      <c r="C45" s="1">
        <v>41055</v>
      </c>
      <c r="D45" s="1">
        <v>41099</v>
      </c>
      <c r="E45" s="9" t="s">
        <v>35</v>
      </c>
      <c r="F45" s="9">
        <f t="shared" si="7"/>
        <v>45</v>
      </c>
      <c r="N45">
        <f t="shared" si="6"/>
        <v>2012</v>
      </c>
    </row>
    <row r="46" spans="1:14" x14ac:dyDescent="0.25">
      <c r="A46" s="9" t="s">
        <v>14</v>
      </c>
      <c r="B46" s="9" t="s">
        <v>15</v>
      </c>
      <c r="C46" s="1">
        <v>41059</v>
      </c>
      <c r="D46" s="1">
        <v>41083</v>
      </c>
      <c r="E46" s="9" t="s">
        <v>44</v>
      </c>
      <c r="F46" s="9">
        <f t="shared" si="7"/>
        <v>25</v>
      </c>
      <c r="N46">
        <f t="shared" si="6"/>
        <v>2012</v>
      </c>
    </row>
    <row r="47" spans="1:14" x14ac:dyDescent="0.25">
      <c r="A47" s="9" t="s">
        <v>7</v>
      </c>
      <c r="B47" s="9" t="s">
        <v>14</v>
      </c>
      <c r="C47" s="1">
        <v>41059</v>
      </c>
      <c r="D47" s="1">
        <v>41093</v>
      </c>
      <c r="E47" s="9" t="s">
        <v>25</v>
      </c>
      <c r="F47" s="9">
        <f t="shared" si="7"/>
        <v>35</v>
      </c>
      <c r="N47">
        <f t="shared" si="6"/>
        <v>2012</v>
      </c>
    </row>
    <row r="48" spans="1:14" x14ac:dyDescent="0.25">
      <c r="A48" s="9" t="s">
        <v>9</v>
      </c>
      <c r="B48" s="9" t="s">
        <v>11</v>
      </c>
      <c r="C48" s="1">
        <v>41059</v>
      </c>
      <c r="D48" s="1">
        <v>41064</v>
      </c>
      <c r="E48" s="9" t="s">
        <v>41</v>
      </c>
      <c r="F48" s="9">
        <f t="shared" si="7"/>
        <v>6</v>
      </c>
      <c r="N48">
        <f t="shared" si="6"/>
        <v>2012</v>
      </c>
    </row>
    <row r="49" spans="1:14" x14ac:dyDescent="0.25">
      <c r="A49" s="9" t="s">
        <v>13</v>
      </c>
      <c r="B49" s="9" t="s">
        <v>16</v>
      </c>
      <c r="C49" s="1">
        <v>41067</v>
      </c>
      <c r="D49" s="1">
        <v>41089</v>
      </c>
      <c r="E49" s="9" t="s">
        <v>39</v>
      </c>
      <c r="F49" s="9">
        <f t="shared" si="7"/>
        <v>23</v>
      </c>
      <c r="N49">
        <f t="shared" si="6"/>
        <v>2012</v>
      </c>
    </row>
    <row r="50" spans="1:14" x14ac:dyDescent="0.25">
      <c r="A50" s="9" t="s">
        <v>15</v>
      </c>
      <c r="B50" s="9" t="s">
        <v>14</v>
      </c>
      <c r="C50" s="1">
        <v>41067</v>
      </c>
      <c r="D50" s="1">
        <v>41073</v>
      </c>
      <c r="E50" s="9" t="s">
        <v>30</v>
      </c>
      <c r="F50" s="9">
        <f t="shared" si="7"/>
        <v>7</v>
      </c>
      <c r="N50">
        <f t="shared" si="6"/>
        <v>2012</v>
      </c>
    </row>
    <row r="51" spans="1:14" x14ac:dyDescent="0.25">
      <c r="A51" s="9" t="s">
        <v>7</v>
      </c>
      <c r="B51" s="9" t="s">
        <v>16</v>
      </c>
      <c r="C51" s="1">
        <v>41069</v>
      </c>
      <c r="D51" s="1">
        <v>41109</v>
      </c>
      <c r="E51" s="9" t="s">
        <v>41</v>
      </c>
      <c r="F51" s="9">
        <f t="shared" si="7"/>
        <v>41</v>
      </c>
      <c r="N51">
        <f t="shared" si="6"/>
        <v>2012</v>
      </c>
    </row>
    <row r="52" spans="1:14" x14ac:dyDescent="0.25">
      <c r="A52" s="9" t="s">
        <v>13</v>
      </c>
      <c r="B52" s="9" t="s">
        <v>15</v>
      </c>
      <c r="C52" s="1">
        <v>41069</v>
      </c>
      <c r="D52" s="1">
        <v>41114</v>
      </c>
      <c r="E52" s="9" t="s">
        <v>37</v>
      </c>
      <c r="F52" s="9">
        <f t="shared" si="7"/>
        <v>46</v>
      </c>
      <c r="N52">
        <f t="shared" si="6"/>
        <v>2012</v>
      </c>
    </row>
    <row r="53" spans="1:14" x14ac:dyDescent="0.25">
      <c r="A53" s="9" t="s">
        <v>9</v>
      </c>
      <c r="B53" s="9" t="s">
        <v>13</v>
      </c>
      <c r="C53" s="1">
        <v>41071</v>
      </c>
      <c r="D53" s="1">
        <v>41095</v>
      </c>
      <c r="E53" s="9" t="s">
        <v>31</v>
      </c>
      <c r="F53" s="9">
        <f t="shared" si="7"/>
        <v>25</v>
      </c>
      <c r="N53">
        <f t="shared" si="6"/>
        <v>2012</v>
      </c>
    </row>
    <row r="54" spans="1:14" x14ac:dyDescent="0.25">
      <c r="A54" s="9" t="s">
        <v>7</v>
      </c>
      <c r="B54" s="9" t="s">
        <v>14</v>
      </c>
      <c r="C54" s="1">
        <v>41071</v>
      </c>
      <c r="D54" s="1">
        <v>41094</v>
      </c>
      <c r="E54" s="9" t="s">
        <v>29</v>
      </c>
      <c r="F54" s="9">
        <f t="shared" si="7"/>
        <v>24</v>
      </c>
      <c r="N54">
        <f t="shared" si="6"/>
        <v>2012</v>
      </c>
    </row>
    <row r="55" spans="1:14" x14ac:dyDescent="0.25">
      <c r="A55" s="9" t="s">
        <v>18</v>
      </c>
      <c r="B55" s="9" t="s">
        <v>14</v>
      </c>
      <c r="C55" s="1">
        <v>41082</v>
      </c>
      <c r="D55" s="1">
        <v>41111</v>
      </c>
      <c r="E55" s="9" t="s">
        <v>41</v>
      </c>
      <c r="F55" s="9">
        <f t="shared" si="7"/>
        <v>30</v>
      </c>
      <c r="N55">
        <f t="shared" si="6"/>
        <v>2012</v>
      </c>
    </row>
    <row r="56" spans="1:14" x14ac:dyDescent="0.25">
      <c r="A56" s="9" t="s">
        <v>9</v>
      </c>
      <c r="B56" s="9" t="s">
        <v>18</v>
      </c>
      <c r="C56" s="1">
        <v>41084</v>
      </c>
      <c r="D56" s="1">
        <v>41092</v>
      </c>
      <c r="E56" s="9" t="s">
        <v>39</v>
      </c>
      <c r="F56" s="9">
        <f t="shared" si="7"/>
        <v>9</v>
      </c>
      <c r="N56">
        <f t="shared" si="6"/>
        <v>2012</v>
      </c>
    </row>
    <row r="57" spans="1:14" x14ac:dyDescent="0.25">
      <c r="A57" s="9" t="s">
        <v>7</v>
      </c>
      <c r="B57" s="9" t="s">
        <v>13</v>
      </c>
      <c r="C57" s="1">
        <v>41084</v>
      </c>
      <c r="D57" s="1">
        <v>41093</v>
      </c>
      <c r="E57" s="9" t="s">
        <v>43</v>
      </c>
      <c r="F57" s="9">
        <f t="shared" si="7"/>
        <v>10</v>
      </c>
      <c r="N57">
        <f t="shared" si="6"/>
        <v>2012</v>
      </c>
    </row>
    <row r="58" spans="1:14" x14ac:dyDescent="0.25">
      <c r="A58" s="9" t="s">
        <v>7</v>
      </c>
      <c r="B58" s="9" t="s">
        <v>16</v>
      </c>
      <c r="C58" s="1">
        <v>41084</v>
      </c>
      <c r="D58" s="1">
        <v>41120</v>
      </c>
      <c r="E58" s="9" t="s">
        <v>27</v>
      </c>
      <c r="F58" s="9">
        <f t="shared" si="7"/>
        <v>37</v>
      </c>
      <c r="N58">
        <f t="shared" si="6"/>
        <v>2012</v>
      </c>
    </row>
    <row r="59" spans="1:14" x14ac:dyDescent="0.25">
      <c r="A59" s="9" t="s">
        <v>16</v>
      </c>
      <c r="B59" s="9" t="s">
        <v>15</v>
      </c>
      <c r="C59" s="1">
        <v>41085</v>
      </c>
      <c r="D59" s="1">
        <v>41124</v>
      </c>
      <c r="E59" s="9" t="s">
        <v>32</v>
      </c>
      <c r="F59" s="9">
        <f t="shared" si="7"/>
        <v>40</v>
      </c>
      <c r="N59">
        <f t="shared" si="6"/>
        <v>2012</v>
      </c>
    </row>
    <row r="60" spans="1:14" x14ac:dyDescent="0.25">
      <c r="A60" s="9" t="s">
        <v>7</v>
      </c>
      <c r="B60" s="9" t="s">
        <v>14</v>
      </c>
      <c r="C60" s="1">
        <v>41086</v>
      </c>
      <c r="D60" s="1">
        <v>41102</v>
      </c>
      <c r="E60" s="9" t="s">
        <v>33</v>
      </c>
      <c r="F60" s="9">
        <f t="shared" si="7"/>
        <v>17</v>
      </c>
      <c r="N60">
        <f t="shared" si="6"/>
        <v>2012</v>
      </c>
    </row>
    <row r="61" spans="1:14" x14ac:dyDescent="0.25">
      <c r="A61" s="9" t="s">
        <v>9</v>
      </c>
      <c r="B61" s="9" t="s">
        <v>18</v>
      </c>
      <c r="C61" s="1">
        <v>41089</v>
      </c>
      <c r="D61" s="1">
        <v>41109</v>
      </c>
      <c r="E61" s="9" t="s">
        <v>45</v>
      </c>
      <c r="F61" s="9">
        <f t="shared" si="7"/>
        <v>21</v>
      </c>
      <c r="N61">
        <f t="shared" si="6"/>
        <v>2012</v>
      </c>
    </row>
    <row r="62" spans="1:14" x14ac:dyDescent="0.25">
      <c r="A62" s="9" t="s">
        <v>18</v>
      </c>
      <c r="B62" s="9" t="s">
        <v>13</v>
      </c>
      <c r="C62" s="1">
        <v>41090</v>
      </c>
      <c r="D62" s="1">
        <v>41103</v>
      </c>
      <c r="E62" s="9" t="s">
        <v>43</v>
      </c>
      <c r="F62" s="9">
        <f t="shared" si="7"/>
        <v>14</v>
      </c>
      <c r="N62">
        <f t="shared" si="6"/>
        <v>2012</v>
      </c>
    </row>
    <row r="63" spans="1:14" x14ac:dyDescent="0.25">
      <c r="A63" s="9" t="s">
        <v>14</v>
      </c>
      <c r="B63" s="9" t="s">
        <v>7</v>
      </c>
      <c r="C63" s="1">
        <v>41090</v>
      </c>
      <c r="D63" s="1">
        <v>41097</v>
      </c>
      <c r="E63" s="9" t="s">
        <v>28</v>
      </c>
      <c r="F63" s="9">
        <f t="shared" si="7"/>
        <v>8</v>
      </c>
      <c r="N63">
        <f t="shared" si="6"/>
        <v>2012</v>
      </c>
    </row>
    <row r="64" spans="1:14" x14ac:dyDescent="0.25">
      <c r="A64" s="9" t="s">
        <v>16</v>
      </c>
      <c r="B64" s="9" t="s">
        <v>15</v>
      </c>
      <c r="C64" s="1">
        <v>41091</v>
      </c>
      <c r="D64" s="1">
        <v>41106</v>
      </c>
      <c r="E64" s="9" t="s">
        <v>30</v>
      </c>
      <c r="F64" s="9">
        <f t="shared" si="7"/>
        <v>16</v>
      </c>
      <c r="N64">
        <f t="shared" si="6"/>
        <v>2012</v>
      </c>
    </row>
    <row r="65" spans="1:14" x14ac:dyDescent="0.25">
      <c r="A65" s="9" t="s">
        <v>15</v>
      </c>
      <c r="B65" s="9" t="s">
        <v>14</v>
      </c>
      <c r="C65" s="1">
        <v>41092</v>
      </c>
      <c r="D65" s="1">
        <v>41103</v>
      </c>
      <c r="E65" s="9" t="s">
        <v>26</v>
      </c>
      <c r="F65" s="9">
        <f t="shared" si="7"/>
        <v>12</v>
      </c>
      <c r="N65">
        <f t="shared" si="6"/>
        <v>2012</v>
      </c>
    </row>
    <row r="66" spans="1:14" x14ac:dyDescent="0.25">
      <c r="A66" s="9" t="s">
        <v>18</v>
      </c>
      <c r="B66" s="9" t="s">
        <v>15</v>
      </c>
      <c r="C66" s="1">
        <v>41092</v>
      </c>
      <c r="D66" s="1">
        <v>41106</v>
      </c>
      <c r="E66" s="9" t="s">
        <v>42</v>
      </c>
      <c r="F66" s="9">
        <f t="shared" si="7"/>
        <v>15</v>
      </c>
      <c r="N66">
        <f t="shared" si="6"/>
        <v>2012</v>
      </c>
    </row>
    <row r="67" spans="1:14" x14ac:dyDescent="0.25">
      <c r="A67" s="9" t="s">
        <v>11</v>
      </c>
      <c r="B67" s="9" t="s">
        <v>18</v>
      </c>
      <c r="C67" s="1">
        <v>41094</v>
      </c>
      <c r="D67" s="1">
        <v>41138</v>
      </c>
      <c r="E67" s="9" t="s">
        <v>38</v>
      </c>
      <c r="F67" s="9">
        <f t="shared" si="7"/>
        <v>45</v>
      </c>
      <c r="N67">
        <f t="shared" ref="N67:N130" si="8">YEAR(C79)</f>
        <v>2012</v>
      </c>
    </row>
    <row r="68" spans="1:14" x14ac:dyDescent="0.25">
      <c r="A68" s="9" t="s">
        <v>7</v>
      </c>
      <c r="B68" s="9" t="s">
        <v>18</v>
      </c>
      <c r="C68" s="1">
        <v>41094</v>
      </c>
      <c r="D68" s="1">
        <v>41126</v>
      </c>
      <c r="E68" s="9" t="s">
        <v>43</v>
      </c>
      <c r="F68" s="9">
        <f t="shared" si="7"/>
        <v>33</v>
      </c>
      <c r="N68">
        <f t="shared" si="8"/>
        <v>2012</v>
      </c>
    </row>
    <row r="69" spans="1:14" x14ac:dyDescent="0.25">
      <c r="A69" s="9" t="s">
        <v>9</v>
      </c>
      <c r="B69" s="9" t="s">
        <v>16</v>
      </c>
      <c r="C69" s="1">
        <v>41097</v>
      </c>
      <c r="D69" s="1">
        <v>41115</v>
      </c>
      <c r="E69" s="9" t="s">
        <v>32</v>
      </c>
      <c r="F69" s="9">
        <f t="shared" si="7"/>
        <v>19</v>
      </c>
      <c r="N69">
        <f t="shared" si="8"/>
        <v>2012</v>
      </c>
    </row>
    <row r="70" spans="1:14" x14ac:dyDescent="0.25">
      <c r="A70" s="9" t="s">
        <v>7</v>
      </c>
      <c r="B70" s="9" t="s">
        <v>18</v>
      </c>
      <c r="C70" s="1">
        <v>41097</v>
      </c>
      <c r="D70" s="1">
        <v>41103</v>
      </c>
      <c r="E70" s="9" t="s">
        <v>44</v>
      </c>
      <c r="F70" s="9">
        <f t="shared" si="7"/>
        <v>7</v>
      </c>
      <c r="N70">
        <f t="shared" si="8"/>
        <v>2012</v>
      </c>
    </row>
    <row r="71" spans="1:14" x14ac:dyDescent="0.25">
      <c r="A71" s="9" t="s">
        <v>15</v>
      </c>
      <c r="B71" s="9" t="s">
        <v>16</v>
      </c>
      <c r="C71" s="1">
        <v>41103</v>
      </c>
      <c r="D71" s="1">
        <v>41123</v>
      </c>
      <c r="E71" s="9" t="s">
        <v>35</v>
      </c>
      <c r="F71" s="9">
        <f t="shared" si="7"/>
        <v>21</v>
      </c>
      <c r="N71">
        <f t="shared" si="8"/>
        <v>2012</v>
      </c>
    </row>
    <row r="72" spans="1:14" x14ac:dyDescent="0.25">
      <c r="A72" s="9" t="s">
        <v>7</v>
      </c>
      <c r="B72" s="9" t="s">
        <v>14</v>
      </c>
      <c r="C72" s="1">
        <v>41104</v>
      </c>
      <c r="D72" s="1">
        <v>41142</v>
      </c>
      <c r="E72" s="9" t="s">
        <v>34</v>
      </c>
      <c r="F72" s="9">
        <f t="shared" si="7"/>
        <v>39</v>
      </c>
      <c r="N72">
        <f t="shared" si="8"/>
        <v>2012</v>
      </c>
    </row>
    <row r="73" spans="1:14" x14ac:dyDescent="0.25">
      <c r="A73" s="9" t="s">
        <v>7</v>
      </c>
      <c r="B73" s="9" t="s">
        <v>13</v>
      </c>
      <c r="C73" s="1">
        <v>41104</v>
      </c>
      <c r="D73" s="1">
        <v>41124</v>
      </c>
      <c r="E73" s="9" t="s">
        <v>46</v>
      </c>
      <c r="F73" s="9">
        <f t="shared" si="7"/>
        <v>21</v>
      </c>
      <c r="N73">
        <f t="shared" si="8"/>
        <v>2012</v>
      </c>
    </row>
    <row r="74" spans="1:14" x14ac:dyDescent="0.25">
      <c r="A74" s="9" t="s">
        <v>16</v>
      </c>
      <c r="B74" s="9" t="s">
        <v>18</v>
      </c>
      <c r="C74" s="1">
        <v>41106</v>
      </c>
      <c r="D74" s="1">
        <v>41143</v>
      </c>
      <c r="E74" s="9" t="s">
        <v>47</v>
      </c>
      <c r="F74" s="9">
        <f t="shared" si="7"/>
        <v>38</v>
      </c>
      <c r="N74">
        <f t="shared" si="8"/>
        <v>2012</v>
      </c>
    </row>
    <row r="75" spans="1:14" x14ac:dyDescent="0.25">
      <c r="A75" s="9" t="s">
        <v>13</v>
      </c>
      <c r="B75" s="9" t="s">
        <v>16</v>
      </c>
      <c r="C75" s="1">
        <v>41107</v>
      </c>
      <c r="D75" s="1">
        <v>41112</v>
      </c>
      <c r="E75" s="9" t="s">
        <v>33</v>
      </c>
      <c r="F75" s="9">
        <f t="shared" si="7"/>
        <v>6</v>
      </c>
      <c r="N75">
        <f t="shared" si="8"/>
        <v>2012</v>
      </c>
    </row>
    <row r="76" spans="1:14" x14ac:dyDescent="0.25">
      <c r="A76" s="9" t="s">
        <v>16</v>
      </c>
      <c r="B76" s="9" t="s">
        <v>7</v>
      </c>
      <c r="C76" s="1">
        <v>41109</v>
      </c>
      <c r="D76" s="1">
        <v>41122</v>
      </c>
      <c r="E76" s="9" t="s">
        <v>48</v>
      </c>
      <c r="F76" s="9">
        <f t="shared" si="7"/>
        <v>14</v>
      </c>
      <c r="N76">
        <f t="shared" si="8"/>
        <v>2012</v>
      </c>
    </row>
    <row r="77" spans="1:14" x14ac:dyDescent="0.25">
      <c r="A77" s="9" t="s">
        <v>11</v>
      </c>
      <c r="B77" s="9" t="s">
        <v>18</v>
      </c>
      <c r="C77" s="1">
        <v>41110</v>
      </c>
      <c r="D77" s="1">
        <v>41120</v>
      </c>
      <c r="E77" s="9" t="s">
        <v>25</v>
      </c>
      <c r="F77" s="9">
        <f t="shared" si="7"/>
        <v>11</v>
      </c>
      <c r="N77">
        <f t="shared" si="8"/>
        <v>2012</v>
      </c>
    </row>
    <row r="78" spans="1:14" x14ac:dyDescent="0.25">
      <c r="A78" s="9" t="s">
        <v>14</v>
      </c>
      <c r="B78" s="9" t="s">
        <v>16</v>
      </c>
      <c r="C78" s="1">
        <v>41112</v>
      </c>
      <c r="D78" s="1">
        <v>41118</v>
      </c>
      <c r="E78" s="9" t="s">
        <v>28</v>
      </c>
      <c r="F78" s="9">
        <f t="shared" si="7"/>
        <v>7</v>
      </c>
      <c r="N78">
        <f t="shared" si="8"/>
        <v>2012</v>
      </c>
    </row>
    <row r="79" spans="1:14" x14ac:dyDescent="0.25">
      <c r="A79" s="9" t="s">
        <v>7</v>
      </c>
      <c r="B79" s="9" t="s">
        <v>15</v>
      </c>
      <c r="C79" s="1">
        <v>41114</v>
      </c>
      <c r="D79" s="1">
        <v>41139</v>
      </c>
      <c r="E79" s="9" t="s">
        <v>34</v>
      </c>
      <c r="F79" s="9">
        <f t="shared" ref="F79:F142" si="9">D79-C79+1</f>
        <v>26</v>
      </c>
      <c r="N79">
        <f t="shared" si="8"/>
        <v>2012</v>
      </c>
    </row>
    <row r="80" spans="1:14" x14ac:dyDescent="0.25">
      <c r="A80" s="9" t="s">
        <v>18</v>
      </c>
      <c r="B80" s="9" t="s">
        <v>13</v>
      </c>
      <c r="C80" s="1">
        <v>41115</v>
      </c>
      <c r="D80" s="1">
        <v>41136</v>
      </c>
      <c r="E80" s="9" t="s">
        <v>31</v>
      </c>
      <c r="F80" s="9">
        <f t="shared" si="9"/>
        <v>22</v>
      </c>
      <c r="N80">
        <f t="shared" si="8"/>
        <v>2012</v>
      </c>
    </row>
    <row r="81" spans="1:14" x14ac:dyDescent="0.25">
      <c r="A81" s="9" t="s">
        <v>18</v>
      </c>
      <c r="B81" s="9" t="s">
        <v>13</v>
      </c>
      <c r="C81" s="1">
        <v>41118</v>
      </c>
      <c r="D81" s="1">
        <v>41128</v>
      </c>
      <c r="E81" s="9" t="s">
        <v>47</v>
      </c>
      <c r="F81" s="9">
        <f t="shared" si="9"/>
        <v>11</v>
      </c>
      <c r="N81">
        <f t="shared" si="8"/>
        <v>2012</v>
      </c>
    </row>
    <row r="82" spans="1:14" x14ac:dyDescent="0.25">
      <c r="A82" s="9" t="s">
        <v>14</v>
      </c>
      <c r="B82" s="9" t="s">
        <v>7</v>
      </c>
      <c r="C82" s="1">
        <v>41118</v>
      </c>
      <c r="D82" s="1">
        <v>41139</v>
      </c>
      <c r="E82" s="9" t="s">
        <v>36</v>
      </c>
      <c r="F82" s="9">
        <f t="shared" si="9"/>
        <v>22</v>
      </c>
      <c r="N82">
        <f t="shared" si="8"/>
        <v>2012</v>
      </c>
    </row>
    <row r="83" spans="1:14" x14ac:dyDescent="0.25">
      <c r="A83" s="9" t="s">
        <v>16</v>
      </c>
      <c r="B83" s="9" t="s">
        <v>13</v>
      </c>
      <c r="C83" s="1">
        <v>41118</v>
      </c>
      <c r="D83" s="1">
        <v>41158</v>
      </c>
      <c r="E83" s="9" t="s">
        <v>36</v>
      </c>
      <c r="F83" s="9">
        <f t="shared" si="9"/>
        <v>41</v>
      </c>
      <c r="N83">
        <f t="shared" si="8"/>
        <v>2012</v>
      </c>
    </row>
    <row r="84" spans="1:14" x14ac:dyDescent="0.25">
      <c r="A84" s="9" t="s">
        <v>15</v>
      </c>
      <c r="B84" s="9" t="s">
        <v>11</v>
      </c>
      <c r="C84" s="1">
        <v>41118</v>
      </c>
      <c r="D84" s="1">
        <v>41134</v>
      </c>
      <c r="E84" s="9" t="s">
        <v>34</v>
      </c>
      <c r="F84" s="9">
        <f t="shared" si="9"/>
        <v>17</v>
      </c>
      <c r="N84">
        <f t="shared" si="8"/>
        <v>2012</v>
      </c>
    </row>
    <row r="85" spans="1:14" x14ac:dyDescent="0.25">
      <c r="A85" s="9" t="s">
        <v>13</v>
      </c>
      <c r="B85" s="9" t="s">
        <v>14</v>
      </c>
      <c r="C85" s="1">
        <v>41118</v>
      </c>
      <c r="D85" s="1">
        <v>41156</v>
      </c>
      <c r="E85" s="9" t="s">
        <v>44</v>
      </c>
      <c r="F85" s="9">
        <f t="shared" si="9"/>
        <v>39</v>
      </c>
      <c r="N85">
        <f t="shared" si="8"/>
        <v>2012</v>
      </c>
    </row>
    <row r="86" spans="1:14" x14ac:dyDescent="0.25">
      <c r="A86" s="9" t="s">
        <v>14</v>
      </c>
      <c r="B86" s="9" t="s">
        <v>11</v>
      </c>
      <c r="C86" s="1">
        <v>41120</v>
      </c>
      <c r="D86" s="1">
        <v>41161</v>
      </c>
      <c r="E86" s="9" t="s">
        <v>35</v>
      </c>
      <c r="F86" s="9">
        <f t="shared" si="9"/>
        <v>42</v>
      </c>
      <c r="N86">
        <f t="shared" si="8"/>
        <v>2012</v>
      </c>
    </row>
    <row r="87" spans="1:14" x14ac:dyDescent="0.25">
      <c r="A87" s="9" t="s">
        <v>11</v>
      </c>
      <c r="B87" s="9" t="s">
        <v>16</v>
      </c>
      <c r="C87" s="1">
        <v>41124</v>
      </c>
      <c r="D87" s="1">
        <v>41141</v>
      </c>
      <c r="E87" s="9" t="s">
        <v>39</v>
      </c>
      <c r="F87" s="9">
        <f t="shared" si="9"/>
        <v>18</v>
      </c>
      <c r="N87">
        <f t="shared" si="8"/>
        <v>2012</v>
      </c>
    </row>
    <row r="88" spans="1:14" x14ac:dyDescent="0.25">
      <c r="A88" s="9" t="s">
        <v>16</v>
      </c>
      <c r="B88" s="9" t="s">
        <v>14</v>
      </c>
      <c r="C88" s="1">
        <v>41124</v>
      </c>
      <c r="D88" s="1">
        <v>41135</v>
      </c>
      <c r="E88" s="9" t="s">
        <v>41</v>
      </c>
      <c r="F88" s="9">
        <f t="shared" si="9"/>
        <v>12</v>
      </c>
      <c r="N88">
        <f t="shared" si="8"/>
        <v>2012</v>
      </c>
    </row>
    <row r="89" spans="1:14" x14ac:dyDescent="0.25">
      <c r="A89" s="9" t="s">
        <v>7</v>
      </c>
      <c r="B89" s="9" t="s">
        <v>18</v>
      </c>
      <c r="C89" s="1">
        <v>41126</v>
      </c>
      <c r="D89" s="1">
        <v>41151</v>
      </c>
      <c r="E89" s="9" t="s">
        <v>39</v>
      </c>
      <c r="F89" s="9">
        <f t="shared" si="9"/>
        <v>26</v>
      </c>
      <c r="N89">
        <f t="shared" si="8"/>
        <v>2012</v>
      </c>
    </row>
    <row r="90" spans="1:14" x14ac:dyDescent="0.25">
      <c r="A90" s="9" t="s">
        <v>15</v>
      </c>
      <c r="B90" s="9" t="s">
        <v>13</v>
      </c>
      <c r="C90" s="1">
        <v>41131</v>
      </c>
      <c r="D90" s="1">
        <v>41139</v>
      </c>
      <c r="E90" s="9" t="s">
        <v>32</v>
      </c>
      <c r="F90" s="9">
        <f t="shared" si="9"/>
        <v>9</v>
      </c>
      <c r="N90">
        <f t="shared" si="8"/>
        <v>2012</v>
      </c>
    </row>
    <row r="91" spans="1:14" x14ac:dyDescent="0.25">
      <c r="A91" s="9" t="s">
        <v>13</v>
      </c>
      <c r="B91" s="9" t="s">
        <v>18</v>
      </c>
      <c r="C91" s="1">
        <v>41132</v>
      </c>
      <c r="D91" s="1">
        <v>41137</v>
      </c>
      <c r="E91" s="9" t="s">
        <v>45</v>
      </c>
      <c r="F91" s="9">
        <f t="shared" si="9"/>
        <v>6</v>
      </c>
      <c r="N91">
        <f t="shared" si="8"/>
        <v>2012</v>
      </c>
    </row>
    <row r="92" spans="1:14" x14ac:dyDescent="0.25">
      <c r="A92" s="9" t="s">
        <v>14</v>
      </c>
      <c r="B92" s="9" t="s">
        <v>15</v>
      </c>
      <c r="C92" s="1">
        <v>41133</v>
      </c>
      <c r="D92" s="1">
        <v>41154</v>
      </c>
      <c r="E92" s="9" t="s">
        <v>32</v>
      </c>
      <c r="F92" s="9">
        <f t="shared" si="9"/>
        <v>22</v>
      </c>
      <c r="N92">
        <f t="shared" si="8"/>
        <v>2012</v>
      </c>
    </row>
    <row r="93" spans="1:14" x14ac:dyDescent="0.25">
      <c r="A93" s="9" t="s">
        <v>15</v>
      </c>
      <c r="B93" s="9" t="s">
        <v>7</v>
      </c>
      <c r="C93" s="1">
        <v>41133</v>
      </c>
      <c r="D93" s="1">
        <v>41161</v>
      </c>
      <c r="E93" s="9" t="s">
        <v>25</v>
      </c>
      <c r="F93" s="9">
        <f t="shared" si="9"/>
        <v>29</v>
      </c>
      <c r="N93">
        <f t="shared" si="8"/>
        <v>2012</v>
      </c>
    </row>
    <row r="94" spans="1:14" x14ac:dyDescent="0.25">
      <c r="A94" s="9" t="s">
        <v>7</v>
      </c>
      <c r="B94" s="9" t="s">
        <v>18</v>
      </c>
      <c r="C94" s="1">
        <v>41135</v>
      </c>
      <c r="D94" s="1">
        <v>41155</v>
      </c>
      <c r="E94" s="9" t="s">
        <v>48</v>
      </c>
      <c r="F94" s="9">
        <f t="shared" si="9"/>
        <v>21</v>
      </c>
      <c r="N94">
        <f t="shared" si="8"/>
        <v>2012</v>
      </c>
    </row>
    <row r="95" spans="1:14" x14ac:dyDescent="0.25">
      <c r="A95" s="9" t="s">
        <v>13</v>
      </c>
      <c r="B95" s="9" t="s">
        <v>7</v>
      </c>
      <c r="C95" s="1">
        <v>41136</v>
      </c>
      <c r="D95" s="1">
        <v>41142</v>
      </c>
      <c r="E95" s="9" t="s">
        <v>43</v>
      </c>
      <c r="F95" s="9">
        <f t="shared" si="9"/>
        <v>7</v>
      </c>
      <c r="N95">
        <f t="shared" si="8"/>
        <v>2012</v>
      </c>
    </row>
    <row r="96" spans="1:14" x14ac:dyDescent="0.25">
      <c r="A96" s="9" t="s">
        <v>7</v>
      </c>
      <c r="B96" s="9" t="s">
        <v>15</v>
      </c>
      <c r="C96" s="1">
        <v>41137</v>
      </c>
      <c r="D96" s="1">
        <v>41142</v>
      </c>
      <c r="E96" s="9" t="s">
        <v>38</v>
      </c>
      <c r="F96" s="9">
        <f t="shared" si="9"/>
        <v>6</v>
      </c>
      <c r="N96">
        <f t="shared" si="8"/>
        <v>2012</v>
      </c>
    </row>
    <row r="97" spans="1:14" x14ac:dyDescent="0.25">
      <c r="A97" s="9" t="s">
        <v>14</v>
      </c>
      <c r="B97" s="9" t="s">
        <v>15</v>
      </c>
      <c r="C97" s="1">
        <v>41137</v>
      </c>
      <c r="D97" s="1">
        <v>41157</v>
      </c>
      <c r="E97" s="9" t="s">
        <v>30</v>
      </c>
      <c r="F97" s="9">
        <f t="shared" si="9"/>
        <v>21</v>
      </c>
      <c r="N97">
        <f t="shared" si="8"/>
        <v>2012</v>
      </c>
    </row>
    <row r="98" spans="1:14" x14ac:dyDescent="0.25">
      <c r="A98" s="9" t="s">
        <v>14</v>
      </c>
      <c r="B98" s="9" t="s">
        <v>18</v>
      </c>
      <c r="C98" s="1">
        <v>41138</v>
      </c>
      <c r="D98" s="1">
        <v>41160</v>
      </c>
      <c r="E98" s="9" t="s">
        <v>43</v>
      </c>
      <c r="F98" s="9">
        <f t="shared" si="9"/>
        <v>23</v>
      </c>
      <c r="N98">
        <f t="shared" si="8"/>
        <v>2012</v>
      </c>
    </row>
    <row r="99" spans="1:14" x14ac:dyDescent="0.25">
      <c r="A99" s="9" t="s">
        <v>14</v>
      </c>
      <c r="B99" s="9" t="s">
        <v>15</v>
      </c>
      <c r="C99" s="1">
        <v>41140</v>
      </c>
      <c r="D99" s="1">
        <v>41157</v>
      </c>
      <c r="E99" s="9" t="s">
        <v>48</v>
      </c>
      <c r="F99" s="9">
        <f t="shared" si="9"/>
        <v>18</v>
      </c>
      <c r="N99">
        <f t="shared" si="8"/>
        <v>2012</v>
      </c>
    </row>
    <row r="100" spans="1:14" x14ac:dyDescent="0.25">
      <c r="A100" s="9" t="s">
        <v>11</v>
      </c>
      <c r="B100" s="9" t="s">
        <v>13</v>
      </c>
      <c r="C100" s="1">
        <v>41141</v>
      </c>
      <c r="D100" s="1">
        <v>41154</v>
      </c>
      <c r="E100" s="9" t="s">
        <v>39</v>
      </c>
      <c r="F100" s="9">
        <f t="shared" si="9"/>
        <v>14</v>
      </c>
      <c r="N100">
        <f t="shared" si="8"/>
        <v>2012</v>
      </c>
    </row>
    <row r="101" spans="1:14" x14ac:dyDescent="0.25">
      <c r="A101" s="9" t="s">
        <v>18</v>
      </c>
      <c r="B101" s="9" t="s">
        <v>7</v>
      </c>
      <c r="C101" s="1">
        <v>41144</v>
      </c>
      <c r="D101" s="1">
        <v>41159</v>
      </c>
      <c r="E101" s="9" t="s">
        <v>35</v>
      </c>
      <c r="F101" s="9">
        <f t="shared" si="9"/>
        <v>16</v>
      </c>
      <c r="N101">
        <f t="shared" si="8"/>
        <v>2012</v>
      </c>
    </row>
    <row r="102" spans="1:14" x14ac:dyDescent="0.25">
      <c r="A102" s="9" t="s">
        <v>18</v>
      </c>
      <c r="B102" s="9" t="s">
        <v>11</v>
      </c>
      <c r="C102" s="1">
        <v>41144</v>
      </c>
      <c r="D102" s="1">
        <v>41176</v>
      </c>
      <c r="E102" s="9" t="s">
        <v>32</v>
      </c>
      <c r="F102" s="9">
        <f t="shared" si="9"/>
        <v>33</v>
      </c>
      <c r="N102">
        <f t="shared" si="8"/>
        <v>2012</v>
      </c>
    </row>
    <row r="103" spans="1:14" x14ac:dyDescent="0.25">
      <c r="A103" s="9" t="s">
        <v>9</v>
      </c>
      <c r="B103" s="9" t="s">
        <v>15</v>
      </c>
      <c r="C103" s="1">
        <v>41147</v>
      </c>
      <c r="D103" s="1">
        <v>41163</v>
      </c>
      <c r="E103" s="9" t="s">
        <v>32</v>
      </c>
      <c r="F103" s="9">
        <f t="shared" si="9"/>
        <v>17</v>
      </c>
      <c r="N103">
        <f t="shared" si="8"/>
        <v>2012</v>
      </c>
    </row>
    <row r="104" spans="1:14" x14ac:dyDescent="0.25">
      <c r="A104" s="9" t="s">
        <v>13</v>
      </c>
      <c r="B104" s="9" t="s">
        <v>18</v>
      </c>
      <c r="C104" s="1">
        <v>41148</v>
      </c>
      <c r="D104" s="1">
        <v>41173</v>
      </c>
      <c r="E104" s="9" t="s">
        <v>28</v>
      </c>
      <c r="F104" s="9">
        <f t="shared" si="9"/>
        <v>26</v>
      </c>
      <c r="N104">
        <f t="shared" si="8"/>
        <v>2012</v>
      </c>
    </row>
    <row r="105" spans="1:14" x14ac:dyDescent="0.25">
      <c r="A105" s="9" t="s">
        <v>18</v>
      </c>
      <c r="B105" s="9" t="s">
        <v>13</v>
      </c>
      <c r="C105" s="1">
        <v>41150</v>
      </c>
      <c r="D105" s="1">
        <v>41188</v>
      </c>
      <c r="E105" s="9" t="s">
        <v>28</v>
      </c>
      <c r="F105" s="9">
        <f t="shared" si="9"/>
        <v>39</v>
      </c>
      <c r="N105">
        <f t="shared" si="8"/>
        <v>2012</v>
      </c>
    </row>
    <row r="106" spans="1:14" x14ac:dyDescent="0.25">
      <c r="A106" s="9" t="s">
        <v>11</v>
      </c>
      <c r="B106" s="9" t="s">
        <v>14</v>
      </c>
      <c r="C106" s="1">
        <v>41151</v>
      </c>
      <c r="D106" s="1">
        <v>41158</v>
      </c>
      <c r="E106" s="9" t="s">
        <v>44</v>
      </c>
      <c r="F106" s="9">
        <f t="shared" si="9"/>
        <v>8</v>
      </c>
      <c r="N106">
        <f t="shared" si="8"/>
        <v>2012</v>
      </c>
    </row>
    <row r="107" spans="1:14" x14ac:dyDescent="0.25">
      <c r="A107" s="9" t="s">
        <v>13</v>
      </c>
      <c r="B107" s="9" t="s">
        <v>14</v>
      </c>
      <c r="C107" s="1">
        <v>41151</v>
      </c>
      <c r="D107" s="1">
        <v>41158</v>
      </c>
      <c r="E107" s="9" t="s">
        <v>28</v>
      </c>
      <c r="F107" s="9">
        <f t="shared" si="9"/>
        <v>8</v>
      </c>
      <c r="N107">
        <f t="shared" si="8"/>
        <v>2012</v>
      </c>
    </row>
    <row r="108" spans="1:14" x14ac:dyDescent="0.25">
      <c r="A108" s="9" t="s">
        <v>13</v>
      </c>
      <c r="B108" s="9" t="s">
        <v>16</v>
      </c>
      <c r="C108" s="1">
        <v>41153</v>
      </c>
      <c r="D108" s="1">
        <v>41194</v>
      </c>
      <c r="E108" s="9" t="s">
        <v>36</v>
      </c>
      <c r="F108" s="9">
        <f t="shared" si="9"/>
        <v>42</v>
      </c>
      <c r="N108">
        <f t="shared" si="8"/>
        <v>2012</v>
      </c>
    </row>
    <row r="109" spans="1:14" x14ac:dyDescent="0.25">
      <c r="A109" s="9" t="s">
        <v>9</v>
      </c>
      <c r="B109" s="9" t="s">
        <v>18</v>
      </c>
      <c r="C109" s="1">
        <v>41153</v>
      </c>
      <c r="D109" s="1">
        <v>41160</v>
      </c>
      <c r="E109" s="9" t="s">
        <v>37</v>
      </c>
      <c r="F109" s="9">
        <f t="shared" si="9"/>
        <v>8</v>
      </c>
      <c r="N109">
        <f t="shared" si="8"/>
        <v>2012</v>
      </c>
    </row>
    <row r="110" spans="1:14" x14ac:dyDescent="0.25">
      <c r="A110" s="9" t="s">
        <v>9</v>
      </c>
      <c r="B110" s="9" t="s">
        <v>7</v>
      </c>
      <c r="C110" s="1">
        <v>41154</v>
      </c>
      <c r="D110" s="1">
        <v>41164</v>
      </c>
      <c r="E110" s="9" t="s">
        <v>39</v>
      </c>
      <c r="F110" s="9">
        <f t="shared" si="9"/>
        <v>11</v>
      </c>
      <c r="N110">
        <f t="shared" si="8"/>
        <v>2012</v>
      </c>
    </row>
    <row r="111" spans="1:14" x14ac:dyDescent="0.25">
      <c r="A111" s="9" t="s">
        <v>14</v>
      </c>
      <c r="B111" s="9" t="s">
        <v>11</v>
      </c>
      <c r="C111" s="1">
        <v>41155</v>
      </c>
      <c r="D111" s="1">
        <v>41165</v>
      </c>
      <c r="E111" s="9" t="s">
        <v>44</v>
      </c>
      <c r="F111" s="9">
        <f t="shared" si="9"/>
        <v>11</v>
      </c>
      <c r="N111">
        <f t="shared" si="8"/>
        <v>2012</v>
      </c>
    </row>
    <row r="112" spans="1:14" x14ac:dyDescent="0.25">
      <c r="A112" s="9" t="s">
        <v>15</v>
      </c>
      <c r="B112" s="9" t="s">
        <v>7</v>
      </c>
      <c r="C112" s="1">
        <v>41156</v>
      </c>
      <c r="D112" s="1">
        <v>41190</v>
      </c>
      <c r="E112" s="9" t="s">
        <v>35</v>
      </c>
      <c r="F112" s="9">
        <f t="shared" si="9"/>
        <v>35</v>
      </c>
      <c r="N112">
        <f t="shared" si="8"/>
        <v>2012</v>
      </c>
    </row>
    <row r="113" spans="1:14" x14ac:dyDescent="0.25">
      <c r="A113" s="9" t="s">
        <v>11</v>
      </c>
      <c r="B113" s="9" t="s">
        <v>16</v>
      </c>
      <c r="C113" s="1">
        <v>41157</v>
      </c>
      <c r="D113" s="1">
        <v>41181</v>
      </c>
      <c r="E113" s="9" t="s">
        <v>41</v>
      </c>
      <c r="F113" s="9">
        <f t="shared" si="9"/>
        <v>25</v>
      </c>
      <c r="N113">
        <f t="shared" si="8"/>
        <v>2012</v>
      </c>
    </row>
    <row r="114" spans="1:14" x14ac:dyDescent="0.25">
      <c r="A114" s="9" t="s">
        <v>14</v>
      </c>
      <c r="B114" s="9" t="s">
        <v>11</v>
      </c>
      <c r="C114" s="1">
        <v>41158</v>
      </c>
      <c r="D114" s="1">
        <v>41169</v>
      </c>
      <c r="E114" s="9" t="s">
        <v>41</v>
      </c>
      <c r="F114" s="9">
        <f t="shared" si="9"/>
        <v>12</v>
      </c>
      <c r="N114">
        <f t="shared" si="8"/>
        <v>2012</v>
      </c>
    </row>
    <row r="115" spans="1:14" x14ac:dyDescent="0.25">
      <c r="A115" s="9" t="s">
        <v>18</v>
      </c>
      <c r="B115" s="9" t="s">
        <v>14</v>
      </c>
      <c r="C115" s="1">
        <v>41162</v>
      </c>
      <c r="D115" s="1">
        <v>41196</v>
      </c>
      <c r="E115" s="9" t="s">
        <v>35</v>
      </c>
      <c r="F115" s="9">
        <f t="shared" si="9"/>
        <v>35</v>
      </c>
      <c r="N115">
        <f t="shared" si="8"/>
        <v>2012</v>
      </c>
    </row>
    <row r="116" spans="1:14" x14ac:dyDescent="0.25">
      <c r="A116" s="9" t="s">
        <v>16</v>
      </c>
      <c r="B116" s="9" t="s">
        <v>13</v>
      </c>
      <c r="C116" s="1">
        <v>41165</v>
      </c>
      <c r="D116" s="1">
        <v>41180</v>
      </c>
      <c r="E116" s="9" t="s">
        <v>42</v>
      </c>
      <c r="F116" s="9">
        <f t="shared" si="9"/>
        <v>16</v>
      </c>
      <c r="N116">
        <f t="shared" si="8"/>
        <v>2012</v>
      </c>
    </row>
    <row r="117" spans="1:14" x14ac:dyDescent="0.25">
      <c r="A117" s="9" t="s">
        <v>15</v>
      </c>
      <c r="B117" s="9" t="s">
        <v>14</v>
      </c>
      <c r="C117" s="1">
        <v>41166</v>
      </c>
      <c r="D117" s="1">
        <v>41193</v>
      </c>
      <c r="E117" s="9" t="s">
        <v>41</v>
      </c>
      <c r="F117" s="9">
        <f t="shared" si="9"/>
        <v>28</v>
      </c>
      <c r="N117">
        <f t="shared" si="8"/>
        <v>2012</v>
      </c>
    </row>
    <row r="118" spans="1:14" x14ac:dyDescent="0.25">
      <c r="A118" s="9" t="s">
        <v>13</v>
      </c>
      <c r="B118" s="9" t="s">
        <v>14</v>
      </c>
      <c r="C118" s="1">
        <v>41170</v>
      </c>
      <c r="D118" s="1">
        <v>41194</v>
      </c>
      <c r="E118" s="9" t="s">
        <v>45</v>
      </c>
      <c r="F118" s="9">
        <f t="shared" si="9"/>
        <v>25</v>
      </c>
      <c r="N118">
        <f t="shared" si="8"/>
        <v>2012</v>
      </c>
    </row>
    <row r="119" spans="1:14" x14ac:dyDescent="0.25">
      <c r="A119" s="9" t="s">
        <v>15</v>
      </c>
      <c r="B119" s="9" t="s">
        <v>11</v>
      </c>
      <c r="C119" s="1">
        <v>41172</v>
      </c>
      <c r="D119" s="1">
        <v>41191</v>
      </c>
      <c r="E119" s="9" t="s">
        <v>30</v>
      </c>
      <c r="F119" s="9">
        <f t="shared" si="9"/>
        <v>20</v>
      </c>
      <c r="N119">
        <f t="shared" si="8"/>
        <v>2012</v>
      </c>
    </row>
    <row r="120" spans="1:14" x14ac:dyDescent="0.25">
      <c r="A120" s="9" t="s">
        <v>9</v>
      </c>
      <c r="B120" s="9" t="s">
        <v>18</v>
      </c>
      <c r="C120" s="1">
        <v>41174</v>
      </c>
      <c r="D120" s="1">
        <v>41188</v>
      </c>
      <c r="E120" s="9" t="s">
        <v>42</v>
      </c>
      <c r="F120" s="9">
        <f t="shared" si="9"/>
        <v>15</v>
      </c>
      <c r="N120">
        <f t="shared" si="8"/>
        <v>2012</v>
      </c>
    </row>
    <row r="121" spans="1:14" x14ac:dyDescent="0.25">
      <c r="A121" s="9" t="s">
        <v>13</v>
      </c>
      <c r="B121" s="9" t="s">
        <v>16</v>
      </c>
      <c r="C121" s="1">
        <v>41177</v>
      </c>
      <c r="D121" s="1">
        <v>41204</v>
      </c>
      <c r="E121" s="9" t="s">
        <v>42</v>
      </c>
      <c r="F121" s="9">
        <f t="shared" si="9"/>
        <v>28</v>
      </c>
      <c r="N121">
        <f t="shared" si="8"/>
        <v>2012</v>
      </c>
    </row>
    <row r="122" spans="1:14" x14ac:dyDescent="0.25">
      <c r="A122" s="9" t="s">
        <v>15</v>
      </c>
      <c r="B122" s="9" t="s">
        <v>18</v>
      </c>
      <c r="C122" s="1">
        <v>41179</v>
      </c>
      <c r="D122" s="1">
        <v>41196</v>
      </c>
      <c r="E122" s="9" t="s">
        <v>29</v>
      </c>
      <c r="F122" s="9">
        <f t="shared" si="9"/>
        <v>18</v>
      </c>
      <c r="N122">
        <f t="shared" si="8"/>
        <v>2012</v>
      </c>
    </row>
    <row r="123" spans="1:14" x14ac:dyDescent="0.25">
      <c r="A123" s="9" t="s">
        <v>11</v>
      </c>
      <c r="B123" s="9" t="s">
        <v>15</v>
      </c>
      <c r="C123" s="1">
        <v>41182</v>
      </c>
      <c r="D123" s="1">
        <v>41209</v>
      </c>
      <c r="E123" s="9" t="s">
        <v>41</v>
      </c>
      <c r="F123" s="9">
        <f t="shared" si="9"/>
        <v>28</v>
      </c>
      <c r="N123">
        <f t="shared" si="8"/>
        <v>2012</v>
      </c>
    </row>
    <row r="124" spans="1:14" x14ac:dyDescent="0.25">
      <c r="A124" s="9" t="s">
        <v>16</v>
      </c>
      <c r="B124" s="9" t="s">
        <v>7</v>
      </c>
      <c r="C124" s="1">
        <v>41184</v>
      </c>
      <c r="D124" s="1">
        <v>41195</v>
      </c>
      <c r="E124" s="9" t="s">
        <v>34</v>
      </c>
      <c r="F124" s="9">
        <f t="shared" si="9"/>
        <v>12</v>
      </c>
      <c r="N124">
        <f t="shared" si="8"/>
        <v>2012</v>
      </c>
    </row>
    <row r="125" spans="1:14" x14ac:dyDescent="0.25">
      <c r="A125" s="9" t="s">
        <v>18</v>
      </c>
      <c r="B125" s="9" t="s">
        <v>11</v>
      </c>
      <c r="C125" s="1">
        <v>41189</v>
      </c>
      <c r="D125" s="1">
        <v>41211</v>
      </c>
      <c r="E125" s="9" t="s">
        <v>29</v>
      </c>
      <c r="F125" s="9">
        <f t="shared" si="9"/>
        <v>23</v>
      </c>
      <c r="N125">
        <f t="shared" si="8"/>
        <v>2012</v>
      </c>
    </row>
    <row r="126" spans="1:14" x14ac:dyDescent="0.25">
      <c r="A126" s="9" t="s">
        <v>7</v>
      </c>
      <c r="B126" s="9" t="s">
        <v>18</v>
      </c>
      <c r="C126" s="1">
        <v>41197</v>
      </c>
      <c r="D126" s="1">
        <v>41204</v>
      </c>
      <c r="E126" s="9" t="s">
        <v>46</v>
      </c>
      <c r="F126" s="9">
        <f t="shared" si="9"/>
        <v>8</v>
      </c>
      <c r="N126">
        <f t="shared" si="8"/>
        <v>2012</v>
      </c>
    </row>
    <row r="127" spans="1:14" x14ac:dyDescent="0.25">
      <c r="A127" s="9" t="s">
        <v>9</v>
      </c>
      <c r="B127" s="9" t="s">
        <v>14</v>
      </c>
      <c r="C127" s="1">
        <v>41198</v>
      </c>
      <c r="D127" s="1">
        <v>41215</v>
      </c>
      <c r="E127" s="9" t="s">
        <v>25</v>
      </c>
      <c r="F127" s="9">
        <f t="shared" si="9"/>
        <v>18</v>
      </c>
      <c r="N127">
        <f t="shared" si="8"/>
        <v>2012</v>
      </c>
    </row>
    <row r="128" spans="1:14" x14ac:dyDescent="0.25">
      <c r="A128" s="9" t="s">
        <v>14</v>
      </c>
      <c r="B128" s="9" t="s">
        <v>16</v>
      </c>
      <c r="C128" s="1">
        <v>41200</v>
      </c>
      <c r="D128" s="1">
        <v>41223</v>
      </c>
      <c r="E128" s="9" t="s">
        <v>26</v>
      </c>
      <c r="F128" s="9">
        <f t="shared" si="9"/>
        <v>24</v>
      </c>
      <c r="N128">
        <f t="shared" si="8"/>
        <v>2012</v>
      </c>
    </row>
    <row r="129" spans="1:14" x14ac:dyDescent="0.25">
      <c r="A129" s="9" t="s">
        <v>7</v>
      </c>
      <c r="B129" s="9" t="s">
        <v>13</v>
      </c>
      <c r="C129" s="1">
        <v>41201</v>
      </c>
      <c r="D129" s="1">
        <v>41215</v>
      </c>
      <c r="E129" s="9" t="s">
        <v>46</v>
      </c>
      <c r="F129" s="9">
        <f t="shared" si="9"/>
        <v>15</v>
      </c>
      <c r="N129">
        <f t="shared" si="8"/>
        <v>2012</v>
      </c>
    </row>
    <row r="130" spans="1:14" x14ac:dyDescent="0.25">
      <c r="A130" s="9" t="s">
        <v>7</v>
      </c>
      <c r="B130" s="9" t="s">
        <v>14</v>
      </c>
      <c r="C130" s="1">
        <v>41210</v>
      </c>
      <c r="D130" s="1">
        <v>41218</v>
      </c>
      <c r="E130" s="9" t="s">
        <v>42</v>
      </c>
      <c r="F130" s="9">
        <f t="shared" si="9"/>
        <v>9</v>
      </c>
      <c r="N130">
        <f t="shared" si="8"/>
        <v>2012</v>
      </c>
    </row>
    <row r="131" spans="1:14" x14ac:dyDescent="0.25">
      <c r="A131" s="9" t="s">
        <v>9</v>
      </c>
      <c r="B131" s="9" t="s">
        <v>18</v>
      </c>
      <c r="C131" s="1">
        <v>41212</v>
      </c>
      <c r="D131" s="1">
        <v>41221</v>
      </c>
      <c r="E131" s="9" t="s">
        <v>33</v>
      </c>
      <c r="F131" s="9">
        <f t="shared" si="9"/>
        <v>10</v>
      </c>
      <c r="N131">
        <f t="shared" ref="N131:N194" si="10">YEAR(C143)</f>
        <v>2012</v>
      </c>
    </row>
    <row r="132" spans="1:14" x14ac:dyDescent="0.25">
      <c r="A132" s="9" t="s">
        <v>16</v>
      </c>
      <c r="B132" s="9" t="s">
        <v>11</v>
      </c>
      <c r="C132" s="1">
        <v>41212</v>
      </c>
      <c r="D132" s="1">
        <v>41234</v>
      </c>
      <c r="E132" s="9" t="s">
        <v>31</v>
      </c>
      <c r="F132" s="9">
        <f t="shared" si="9"/>
        <v>23</v>
      </c>
      <c r="N132">
        <f t="shared" si="10"/>
        <v>2012</v>
      </c>
    </row>
    <row r="133" spans="1:14" x14ac:dyDescent="0.25">
      <c r="A133" s="9" t="s">
        <v>18</v>
      </c>
      <c r="B133" s="9" t="s">
        <v>7</v>
      </c>
      <c r="C133" s="1">
        <v>41218</v>
      </c>
      <c r="D133" s="1">
        <v>41268</v>
      </c>
      <c r="E133" s="9" t="s">
        <v>36</v>
      </c>
      <c r="F133" s="9">
        <f t="shared" si="9"/>
        <v>51</v>
      </c>
      <c r="N133">
        <f t="shared" si="10"/>
        <v>2012</v>
      </c>
    </row>
    <row r="134" spans="1:14" x14ac:dyDescent="0.25">
      <c r="A134" s="9" t="s">
        <v>7</v>
      </c>
      <c r="B134" s="9" t="s">
        <v>11</v>
      </c>
      <c r="C134" s="1">
        <v>41220</v>
      </c>
      <c r="D134" s="1">
        <v>41251</v>
      </c>
      <c r="E134" s="9" t="s">
        <v>29</v>
      </c>
      <c r="F134" s="9">
        <f t="shared" si="9"/>
        <v>32</v>
      </c>
      <c r="N134">
        <f t="shared" si="10"/>
        <v>2012</v>
      </c>
    </row>
    <row r="135" spans="1:14" x14ac:dyDescent="0.25">
      <c r="A135" s="9" t="s">
        <v>15</v>
      </c>
      <c r="B135" s="9" t="s">
        <v>14</v>
      </c>
      <c r="C135" s="1">
        <v>41224</v>
      </c>
      <c r="D135" s="1">
        <v>41265</v>
      </c>
      <c r="E135" s="9" t="s">
        <v>46</v>
      </c>
      <c r="F135" s="9">
        <f t="shared" si="9"/>
        <v>42</v>
      </c>
      <c r="N135">
        <f t="shared" si="10"/>
        <v>2012</v>
      </c>
    </row>
    <row r="136" spans="1:14" x14ac:dyDescent="0.25">
      <c r="A136" s="9" t="s">
        <v>18</v>
      </c>
      <c r="B136" s="9" t="s">
        <v>15</v>
      </c>
      <c r="C136" s="1">
        <v>41225</v>
      </c>
      <c r="D136" s="1">
        <v>41263</v>
      </c>
      <c r="E136" s="9" t="s">
        <v>38</v>
      </c>
      <c r="F136" s="9">
        <f t="shared" si="9"/>
        <v>39</v>
      </c>
      <c r="N136">
        <f t="shared" si="10"/>
        <v>2012</v>
      </c>
    </row>
    <row r="137" spans="1:14" x14ac:dyDescent="0.25">
      <c r="A137" s="9" t="s">
        <v>13</v>
      </c>
      <c r="B137" s="9" t="s">
        <v>18</v>
      </c>
      <c r="C137" s="1">
        <v>41227</v>
      </c>
      <c r="D137" s="1">
        <v>41238</v>
      </c>
      <c r="E137" s="9" t="s">
        <v>43</v>
      </c>
      <c r="F137" s="9">
        <f t="shared" si="9"/>
        <v>12</v>
      </c>
      <c r="N137">
        <f t="shared" si="10"/>
        <v>2012</v>
      </c>
    </row>
    <row r="138" spans="1:14" x14ac:dyDescent="0.25">
      <c r="A138" s="9" t="s">
        <v>15</v>
      </c>
      <c r="B138" s="9" t="s">
        <v>16</v>
      </c>
      <c r="C138" s="1">
        <v>41227</v>
      </c>
      <c r="D138" s="1">
        <v>41237</v>
      </c>
      <c r="E138" s="9" t="s">
        <v>33</v>
      </c>
      <c r="F138" s="9">
        <f t="shared" si="9"/>
        <v>11</v>
      </c>
      <c r="N138">
        <f t="shared" si="10"/>
        <v>2012</v>
      </c>
    </row>
    <row r="139" spans="1:14" x14ac:dyDescent="0.25">
      <c r="A139" s="9" t="s">
        <v>9</v>
      </c>
      <c r="B139" s="9" t="s">
        <v>16</v>
      </c>
      <c r="C139" s="1">
        <v>41228</v>
      </c>
      <c r="D139" s="1">
        <v>41269</v>
      </c>
      <c r="E139" s="9" t="s">
        <v>36</v>
      </c>
      <c r="F139" s="9">
        <f t="shared" si="9"/>
        <v>42</v>
      </c>
      <c r="N139">
        <f t="shared" si="10"/>
        <v>2012</v>
      </c>
    </row>
    <row r="140" spans="1:14" x14ac:dyDescent="0.25">
      <c r="A140" s="9" t="s">
        <v>13</v>
      </c>
      <c r="B140" s="9" t="s">
        <v>18</v>
      </c>
      <c r="C140" s="1">
        <v>41230</v>
      </c>
      <c r="D140" s="1">
        <v>41265</v>
      </c>
      <c r="E140" s="9" t="s">
        <v>28</v>
      </c>
      <c r="F140" s="9">
        <f t="shared" si="9"/>
        <v>36</v>
      </c>
      <c r="N140">
        <f t="shared" si="10"/>
        <v>2012</v>
      </c>
    </row>
    <row r="141" spans="1:14" x14ac:dyDescent="0.25">
      <c r="A141" s="9" t="s">
        <v>18</v>
      </c>
      <c r="B141" s="9" t="s">
        <v>11</v>
      </c>
      <c r="C141" s="1">
        <v>41233</v>
      </c>
      <c r="D141" s="1">
        <v>41248</v>
      </c>
      <c r="E141" s="9" t="s">
        <v>26</v>
      </c>
      <c r="F141" s="9">
        <f t="shared" si="9"/>
        <v>16</v>
      </c>
      <c r="N141">
        <f t="shared" si="10"/>
        <v>2012</v>
      </c>
    </row>
    <row r="142" spans="1:14" x14ac:dyDescent="0.25">
      <c r="A142" s="9" t="s">
        <v>9</v>
      </c>
      <c r="B142" s="9" t="s">
        <v>18</v>
      </c>
      <c r="C142" s="1">
        <v>41233</v>
      </c>
      <c r="D142" s="1">
        <v>41252</v>
      </c>
      <c r="E142" s="9" t="s">
        <v>47</v>
      </c>
      <c r="F142" s="9">
        <f t="shared" si="9"/>
        <v>20</v>
      </c>
      <c r="N142">
        <f t="shared" si="10"/>
        <v>2012</v>
      </c>
    </row>
    <row r="143" spans="1:14" x14ac:dyDescent="0.25">
      <c r="A143" s="9" t="s">
        <v>15</v>
      </c>
      <c r="B143" s="9" t="s">
        <v>7</v>
      </c>
      <c r="C143" s="1">
        <v>41236</v>
      </c>
      <c r="D143" s="1">
        <v>41254</v>
      </c>
      <c r="E143" s="9" t="s">
        <v>35</v>
      </c>
      <c r="F143" s="9">
        <f t="shared" ref="F143:F206" si="11">D143-C143+1</f>
        <v>19</v>
      </c>
      <c r="N143">
        <f t="shared" si="10"/>
        <v>2012</v>
      </c>
    </row>
    <row r="144" spans="1:14" x14ac:dyDescent="0.25">
      <c r="A144" s="9" t="s">
        <v>11</v>
      </c>
      <c r="B144" s="9" t="s">
        <v>16</v>
      </c>
      <c r="C144" s="1">
        <v>41239</v>
      </c>
      <c r="D144" s="1">
        <v>41256</v>
      </c>
      <c r="E144" s="9" t="s">
        <v>44</v>
      </c>
      <c r="F144" s="9">
        <f t="shared" si="11"/>
        <v>18</v>
      </c>
      <c r="N144">
        <f t="shared" si="10"/>
        <v>2012</v>
      </c>
    </row>
    <row r="145" spans="1:14" x14ac:dyDescent="0.25">
      <c r="A145" s="9" t="s">
        <v>9</v>
      </c>
      <c r="B145" s="9" t="s">
        <v>13</v>
      </c>
      <c r="C145" s="1">
        <v>41240</v>
      </c>
      <c r="D145" s="1">
        <v>41251</v>
      </c>
      <c r="E145" s="9" t="s">
        <v>40</v>
      </c>
      <c r="F145" s="9">
        <f t="shared" si="11"/>
        <v>12</v>
      </c>
      <c r="N145">
        <f t="shared" si="10"/>
        <v>2012</v>
      </c>
    </row>
    <row r="146" spans="1:14" x14ac:dyDescent="0.25">
      <c r="A146" s="9" t="s">
        <v>7</v>
      </c>
      <c r="B146" s="9" t="s">
        <v>14</v>
      </c>
      <c r="C146" s="1">
        <v>41240</v>
      </c>
      <c r="D146" s="1">
        <v>41262</v>
      </c>
      <c r="E146" s="9" t="s">
        <v>28</v>
      </c>
      <c r="F146" s="9">
        <f t="shared" si="11"/>
        <v>23</v>
      </c>
      <c r="N146">
        <f t="shared" si="10"/>
        <v>2012</v>
      </c>
    </row>
    <row r="147" spans="1:14" x14ac:dyDescent="0.25">
      <c r="A147" s="9" t="s">
        <v>15</v>
      </c>
      <c r="B147" s="9" t="s">
        <v>16</v>
      </c>
      <c r="C147" s="1">
        <v>41244</v>
      </c>
      <c r="D147" s="1">
        <v>41264</v>
      </c>
      <c r="E147" s="9" t="s">
        <v>37</v>
      </c>
      <c r="F147" s="9">
        <f t="shared" si="11"/>
        <v>21</v>
      </c>
      <c r="N147">
        <f t="shared" si="10"/>
        <v>2012</v>
      </c>
    </row>
    <row r="148" spans="1:14" x14ac:dyDescent="0.25">
      <c r="A148" s="9" t="s">
        <v>18</v>
      </c>
      <c r="B148" s="9" t="s">
        <v>11</v>
      </c>
      <c r="C148" s="1">
        <v>41246</v>
      </c>
      <c r="D148" s="1">
        <v>41263</v>
      </c>
      <c r="E148" s="9" t="s">
        <v>28</v>
      </c>
      <c r="F148" s="9">
        <f t="shared" si="11"/>
        <v>18</v>
      </c>
      <c r="N148">
        <f t="shared" si="10"/>
        <v>2012</v>
      </c>
    </row>
    <row r="149" spans="1:14" x14ac:dyDescent="0.25">
      <c r="A149" s="9" t="s">
        <v>18</v>
      </c>
      <c r="B149" s="9" t="s">
        <v>11</v>
      </c>
      <c r="C149" s="1">
        <v>41247</v>
      </c>
      <c r="D149" s="1">
        <v>41281</v>
      </c>
      <c r="E149" s="9" t="s">
        <v>29</v>
      </c>
      <c r="F149" s="9">
        <f t="shared" si="11"/>
        <v>35</v>
      </c>
      <c r="N149">
        <f t="shared" si="10"/>
        <v>2012</v>
      </c>
    </row>
    <row r="150" spans="1:14" x14ac:dyDescent="0.25">
      <c r="A150" s="9" t="s">
        <v>14</v>
      </c>
      <c r="B150" s="9" t="s">
        <v>15</v>
      </c>
      <c r="C150" s="1">
        <v>41248</v>
      </c>
      <c r="D150" s="1">
        <v>41265</v>
      </c>
      <c r="E150" s="9" t="s">
        <v>33</v>
      </c>
      <c r="F150" s="9">
        <f t="shared" si="11"/>
        <v>18</v>
      </c>
      <c r="N150">
        <f t="shared" si="10"/>
        <v>2012</v>
      </c>
    </row>
    <row r="151" spans="1:14" x14ac:dyDescent="0.25">
      <c r="A151" s="9" t="s">
        <v>11</v>
      </c>
      <c r="B151" s="9" t="s">
        <v>16</v>
      </c>
      <c r="C151" s="1">
        <v>41249</v>
      </c>
      <c r="D151" s="1">
        <v>41266</v>
      </c>
      <c r="E151" s="9" t="s">
        <v>40</v>
      </c>
      <c r="F151" s="9">
        <f t="shared" si="11"/>
        <v>18</v>
      </c>
      <c r="N151">
        <f t="shared" si="10"/>
        <v>2012</v>
      </c>
    </row>
    <row r="152" spans="1:14" x14ac:dyDescent="0.25">
      <c r="A152" s="9" t="s">
        <v>7</v>
      </c>
      <c r="B152" s="9" t="s">
        <v>14</v>
      </c>
      <c r="C152" s="1">
        <v>41249</v>
      </c>
      <c r="D152" s="1">
        <v>41270</v>
      </c>
      <c r="E152" s="9" t="s">
        <v>29</v>
      </c>
      <c r="F152" s="9">
        <f t="shared" si="11"/>
        <v>22</v>
      </c>
      <c r="N152">
        <f t="shared" si="10"/>
        <v>2012</v>
      </c>
    </row>
    <row r="153" spans="1:14" x14ac:dyDescent="0.25">
      <c r="A153" s="9" t="s">
        <v>14</v>
      </c>
      <c r="B153" s="9" t="s">
        <v>18</v>
      </c>
      <c r="C153" s="1">
        <v>41249</v>
      </c>
      <c r="D153" s="1">
        <v>41284</v>
      </c>
      <c r="E153" s="9" t="s">
        <v>44</v>
      </c>
      <c r="F153" s="9">
        <f t="shared" si="11"/>
        <v>36</v>
      </c>
      <c r="N153">
        <f t="shared" si="10"/>
        <v>2012</v>
      </c>
    </row>
    <row r="154" spans="1:14" x14ac:dyDescent="0.25">
      <c r="A154" s="9" t="s">
        <v>7</v>
      </c>
      <c r="B154" s="9" t="s">
        <v>13</v>
      </c>
      <c r="C154" s="1">
        <v>41255</v>
      </c>
      <c r="D154" s="1">
        <v>41263</v>
      </c>
      <c r="E154" s="9" t="s">
        <v>31</v>
      </c>
      <c r="F154" s="9">
        <f t="shared" si="11"/>
        <v>9</v>
      </c>
      <c r="N154">
        <f t="shared" si="10"/>
        <v>2012</v>
      </c>
    </row>
    <row r="155" spans="1:14" x14ac:dyDescent="0.25">
      <c r="A155" s="9" t="s">
        <v>15</v>
      </c>
      <c r="B155" s="9" t="s">
        <v>11</v>
      </c>
      <c r="C155" s="1">
        <v>41256</v>
      </c>
      <c r="D155" s="1">
        <v>41278</v>
      </c>
      <c r="E155" s="9" t="s">
        <v>46</v>
      </c>
      <c r="F155" s="9">
        <f t="shared" si="11"/>
        <v>23</v>
      </c>
      <c r="N155">
        <f t="shared" si="10"/>
        <v>2012</v>
      </c>
    </row>
    <row r="156" spans="1:14" x14ac:dyDescent="0.25">
      <c r="A156" s="9" t="s">
        <v>16</v>
      </c>
      <c r="B156" s="9" t="s">
        <v>7</v>
      </c>
      <c r="C156" s="1">
        <v>41256</v>
      </c>
      <c r="D156" s="1">
        <v>41298</v>
      </c>
      <c r="E156" s="9" t="s">
        <v>48</v>
      </c>
      <c r="F156" s="9">
        <f t="shared" si="11"/>
        <v>43</v>
      </c>
      <c r="N156">
        <f t="shared" si="10"/>
        <v>2012</v>
      </c>
    </row>
    <row r="157" spans="1:14" x14ac:dyDescent="0.25">
      <c r="A157" s="9" t="s">
        <v>11</v>
      </c>
      <c r="B157" s="9" t="s">
        <v>14</v>
      </c>
      <c r="C157" s="1">
        <v>41258</v>
      </c>
      <c r="D157" s="1">
        <v>41272</v>
      </c>
      <c r="E157" s="9" t="s">
        <v>31</v>
      </c>
      <c r="F157" s="9">
        <f t="shared" si="11"/>
        <v>15</v>
      </c>
      <c r="N157">
        <f t="shared" si="10"/>
        <v>2013</v>
      </c>
    </row>
    <row r="158" spans="1:14" x14ac:dyDescent="0.25">
      <c r="A158" s="9" t="s">
        <v>16</v>
      </c>
      <c r="B158" s="9" t="s">
        <v>13</v>
      </c>
      <c r="C158" s="1">
        <v>41261</v>
      </c>
      <c r="D158" s="1">
        <v>41271</v>
      </c>
      <c r="E158" s="9" t="s">
        <v>48</v>
      </c>
      <c r="F158" s="9">
        <f t="shared" si="11"/>
        <v>11</v>
      </c>
      <c r="N158">
        <f t="shared" si="10"/>
        <v>2013</v>
      </c>
    </row>
    <row r="159" spans="1:14" x14ac:dyDescent="0.25">
      <c r="A159" s="9" t="s">
        <v>11</v>
      </c>
      <c r="B159" s="9" t="s">
        <v>7</v>
      </c>
      <c r="C159" s="1">
        <v>41262</v>
      </c>
      <c r="D159" s="1">
        <v>41269</v>
      </c>
      <c r="E159" s="9" t="s">
        <v>48</v>
      </c>
      <c r="F159" s="9">
        <f t="shared" si="11"/>
        <v>8</v>
      </c>
      <c r="N159">
        <f t="shared" si="10"/>
        <v>2013</v>
      </c>
    </row>
    <row r="160" spans="1:14" x14ac:dyDescent="0.25">
      <c r="A160" s="9" t="s">
        <v>13</v>
      </c>
      <c r="B160" s="9" t="s">
        <v>14</v>
      </c>
      <c r="C160" s="1">
        <v>41263</v>
      </c>
      <c r="D160" s="1">
        <v>41292</v>
      </c>
      <c r="E160" s="9" t="s">
        <v>28</v>
      </c>
      <c r="F160" s="9">
        <f t="shared" si="11"/>
        <v>30</v>
      </c>
      <c r="N160">
        <f t="shared" si="10"/>
        <v>2013</v>
      </c>
    </row>
    <row r="161" spans="1:14" x14ac:dyDescent="0.25">
      <c r="A161" s="9" t="s">
        <v>13</v>
      </c>
      <c r="B161" s="9" t="s">
        <v>16</v>
      </c>
      <c r="C161" s="1">
        <v>41265</v>
      </c>
      <c r="D161" s="1">
        <v>41276</v>
      </c>
      <c r="E161" s="9" t="s">
        <v>25</v>
      </c>
      <c r="F161" s="9">
        <f t="shared" si="11"/>
        <v>12</v>
      </c>
      <c r="N161">
        <f t="shared" si="10"/>
        <v>2013</v>
      </c>
    </row>
    <row r="162" spans="1:14" x14ac:dyDescent="0.25">
      <c r="A162" s="9" t="s">
        <v>7</v>
      </c>
      <c r="B162" s="9" t="s">
        <v>14</v>
      </c>
      <c r="C162" s="1">
        <v>41265</v>
      </c>
      <c r="D162" s="1">
        <v>41289</v>
      </c>
      <c r="E162" s="9" t="s">
        <v>26</v>
      </c>
      <c r="F162" s="9">
        <f t="shared" si="11"/>
        <v>25</v>
      </c>
      <c r="N162">
        <f t="shared" si="10"/>
        <v>2013</v>
      </c>
    </row>
    <row r="163" spans="1:14" x14ac:dyDescent="0.25">
      <c r="A163" s="9" t="s">
        <v>14</v>
      </c>
      <c r="B163" s="9" t="s">
        <v>7</v>
      </c>
      <c r="C163" s="1">
        <v>41266</v>
      </c>
      <c r="D163" s="1">
        <v>41286</v>
      </c>
      <c r="E163" s="9" t="s">
        <v>30</v>
      </c>
      <c r="F163" s="9">
        <f t="shared" si="11"/>
        <v>21</v>
      </c>
      <c r="N163">
        <f t="shared" si="10"/>
        <v>2013</v>
      </c>
    </row>
    <row r="164" spans="1:14" x14ac:dyDescent="0.25">
      <c r="A164" s="9" t="s">
        <v>11</v>
      </c>
      <c r="B164" s="9" t="s">
        <v>13</v>
      </c>
      <c r="C164" s="1">
        <v>41268</v>
      </c>
      <c r="D164" s="1">
        <v>41298</v>
      </c>
      <c r="E164" s="9" t="s">
        <v>35</v>
      </c>
      <c r="F164" s="9">
        <f t="shared" si="11"/>
        <v>31</v>
      </c>
      <c r="N164">
        <f t="shared" si="10"/>
        <v>2013</v>
      </c>
    </row>
    <row r="165" spans="1:14" x14ac:dyDescent="0.25">
      <c r="A165" s="9" t="s">
        <v>16</v>
      </c>
      <c r="B165" s="9" t="s">
        <v>15</v>
      </c>
      <c r="C165" s="1">
        <v>41269</v>
      </c>
      <c r="D165" s="1">
        <v>41284</v>
      </c>
      <c r="E165" s="9" t="s">
        <v>40</v>
      </c>
      <c r="F165" s="9">
        <f t="shared" si="11"/>
        <v>16</v>
      </c>
      <c r="N165">
        <f t="shared" si="10"/>
        <v>2013</v>
      </c>
    </row>
    <row r="166" spans="1:14" x14ac:dyDescent="0.25">
      <c r="A166" s="9" t="s">
        <v>9</v>
      </c>
      <c r="B166" s="9" t="s">
        <v>14</v>
      </c>
      <c r="C166" s="1">
        <v>41272</v>
      </c>
      <c r="D166" s="1">
        <v>41282</v>
      </c>
      <c r="E166" s="9" t="s">
        <v>29</v>
      </c>
      <c r="F166" s="9">
        <f t="shared" si="11"/>
        <v>11</v>
      </c>
      <c r="N166">
        <f t="shared" si="10"/>
        <v>2013</v>
      </c>
    </row>
    <row r="167" spans="1:14" x14ac:dyDescent="0.25">
      <c r="A167" s="9" t="s">
        <v>18</v>
      </c>
      <c r="B167" s="9" t="s">
        <v>16</v>
      </c>
      <c r="C167" s="1">
        <v>41274</v>
      </c>
      <c r="D167" s="1">
        <v>41283</v>
      </c>
      <c r="E167" s="9" t="s">
        <v>33</v>
      </c>
      <c r="F167" s="9">
        <f t="shared" si="11"/>
        <v>10</v>
      </c>
      <c r="N167">
        <f t="shared" si="10"/>
        <v>2013</v>
      </c>
    </row>
    <row r="168" spans="1:14" x14ac:dyDescent="0.25">
      <c r="A168" s="9" t="s">
        <v>14</v>
      </c>
      <c r="B168" s="9" t="s">
        <v>11</v>
      </c>
      <c r="C168" s="1">
        <v>41274</v>
      </c>
      <c r="D168" s="1">
        <v>41290</v>
      </c>
      <c r="E168" s="9" t="s">
        <v>44</v>
      </c>
      <c r="F168" s="9">
        <f t="shared" si="11"/>
        <v>17</v>
      </c>
      <c r="N168">
        <f t="shared" si="10"/>
        <v>2013</v>
      </c>
    </row>
    <row r="169" spans="1:14" x14ac:dyDescent="0.25">
      <c r="A169" s="9" t="s">
        <v>7</v>
      </c>
      <c r="B169" s="9" t="s">
        <v>18</v>
      </c>
      <c r="C169" s="1">
        <v>41277</v>
      </c>
      <c r="D169" s="1">
        <v>41299</v>
      </c>
      <c r="E169" s="9" t="s">
        <v>29</v>
      </c>
      <c r="F169" s="9">
        <f t="shared" si="11"/>
        <v>23</v>
      </c>
      <c r="N169">
        <f t="shared" si="10"/>
        <v>2013</v>
      </c>
    </row>
    <row r="170" spans="1:14" x14ac:dyDescent="0.25">
      <c r="A170" s="9" t="s">
        <v>14</v>
      </c>
      <c r="B170" s="9" t="s">
        <v>7</v>
      </c>
      <c r="C170" s="1">
        <v>41277</v>
      </c>
      <c r="D170" s="1">
        <v>41283</v>
      </c>
      <c r="E170" s="9" t="s">
        <v>45</v>
      </c>
      <c r="F170" s="9">
        <f t="shared" si="11"/>
        <v>7</v>
      </c>
      <c r="N170">
        <f t="shared" si="10"/>
        <v>2013</v>
      </c>
    </row>
    <row r="171" spans="1:14" x14ac:dyDescent="0.25">
      <c r="A171" s="9" t="s">
        <v>11</v>
      </c>
      <c r="B171" s="9" t="s">
        <v>7</v>
      </c>
      <c r="C171" s="1">
        <v>41279</v>
      </c>
      <c r="D171" s="1">
        <v>41305</v>
      </c>
      <c r="E171" s="9" t="s">
        <v>46</v>
      </c>
      <c r="F171" s="9">
        <f t="shared" si="11"/>
        <v>27</v>
      </c>
      <c r="N171">
        <f t="shared" si="10"/>
        <v>2013</v>
      </c>
    </row>
    <row r="172" spans="1:14" x14ac:dyDescent="0.25">
      <c r="A172" s="9" t="s">
        <v>9</v>
      </c>
      <c r="B172" s="9" t="s">
        <v>16</v>
      </c>
      <c r="C172" s="1">
        <v>41284</v>
      </c>
      <c r="D172" s="1">
        <v>41302</v>
      </c>
      <c r="E172" s="9" t="s">
        <v>30</v>
      </c>
      <c r="F172" s="9">
        <f t="shared" si="11"/>
        <v>19</v>
      </c>
      <c r="N172">
        <f t="shared" si="10"/>
        <v>2013</v>
      </c>
    </row>
    <row r="173" spans="1:14" x14ac:dyDescent="0.25">
      <c r="A173" s="9" t="s">
        <v>18</v>
      </c>
      <c r="B173" s="9" t="s">
        <v>16</v>
      </c>
      <c r="C173" s="1">
        <v>41286</v>
      </c>
      <c r="D173" s="1">
        <v>41302</v>
      </c>
      <c r="E173" s="9" t="s">
        <v>30</v>
      </c>
      <c r="F173" s="9">
        <f t="shared" si="11"/>
        <v>17</v>
      </c>
      <c r="N173">
        <f t="shared" si="10"/>
        <v>2013</v>
      </c>
    </row>
    <row r="174" spans="1:14" x14ac:dyDescent="0.25">
      <c r="A174" s="9" t="s">
        <v>18</v>
      </c>
      <c r="B174" s="9" t="s">
        <v>15</v>
      </c>
      <c r="C174" s="1">
        <v>41286</v>
      </c>
      <c r="D174" s="1">
        <v>41310</v>
      </c>
      <c r="E174" s="9" t="s">
        <v>36</v>
      </c>
      <c r="F174" s="9">
        <f t="shared" si="11"/>
        <v>25</v>
      </c>
      <c r="N174">
        <f t="shared" si="10"/>
        <v>2013</v>
      </c>
    </row>
    <row r="175" spans="1:14" x14ac:dyDescent="0.25">
      <c r="A175" s="9" t="s">
        <v>11</v>
      </c>
      <c r="B175" s="9" t="s">
        <v>15</v>
      </c>
      <c r="C175" s="1">
        <v>41289</v>
      </c>
      <c r="D175" s="1">
        <v>41327</v>
      </c>
      <c r="E175" s="9" t="s">
        <v>33</v>
      </c>
      <c r="F175" s="9">
        <f t="shared" si="11"/>
        <v>39</v>
      </c>
      <c r="N175">
        <f t="shared" si="10"/>
        <v>2013</v>
      </c>
    </row>
    <row r="176" spans="1:14" x14ac:dyDescent="0.25">
      <c r="A176" s="9" t="s">
        <v>15</v>
      </c>
      <c r="B176" s="9" t="s">
        <v>13</v>
      </c>
      <c r="C176" s="1">
        <v>41297</v>
      </c>
      <c r="D176" s="1">
        <v>41341</v>
      </c>
      <c r="E176" s="9" t="s">
        <v>41</v>
      </c>
      <c r="F176" s="9">
        <f t="shared" si="11"/>
        <v>45</v>
      </c>
      <c r="N176">
        <f t="shared" si="10"/>
        <v>2013</v>
      </c>
    </row>
    <row r="177" spans="1:14" x14ac:dyDescent="0.25">
      <c r="A177" s="9" t="s">
        <v>16</v>
      </c>
      <c r="B177" s="9" t="s">
        <v>11</v>
      </c>
      <c r="C177" s="1">
        <v>41298</v>
      </c>
      <c r="D177" s="1">
        <v>41306</v>
      </c>
      <c r="E177" s="9" t="s">
        <v>28</v>
      </c>
      <c r="F177" s="9">
        <f t="shared" si="11"/>
        <v>9</v>
      </c>
      <c r="N177">
        <f t="shared" si="10"/>
        <v>2013</v>
      </c>
    </row>
    <row r="178" spans="1:14" x14ac:dyDescent="0.25">
      <c r="A178" s="9" t="s">
        <v>15</v>
      </c>
      <c r="B178" s="9" t="s">
        <v>16</v>
      </c>
      <c r="C178" s="1">
        <v>41299</v>
      </c>
      <c r="D178" s="1">
        <v>41334</v>
      </c>
      <c r="E178" s="9" t="s">
        <v>26</v>
      </c>
      <c r="F178" s="9">
        <f t="shared" si="11"/>
        <v>36</v>
      </c>
      <c r="N178">
        <f t="shared" si="10"/>
        <v>2013</v>
      </c>
    </row>
    <row r="179" spans="1:14" x14ac:dyDescent="0.25">
      <c r="A179" s="9" t="s">
        <v>7</v>
      </c>
      <c r="B179" s="9" t="s">
        <v>15</v>
      </c>
      <c r="C179" s="1">
        <v>41303</v>
      </c>
      <c r="D179" s="1">
        <v>41322</v>
      </c>
      <c r="E179" s="9" t="s">
        <v>31</v>
      </c>
      <c r="F179" s="9">
        <f t="shared" si="11"/>
        <v>20</v>
      </c>
      <c r="N179">
        <f t="shared" si="10"/>
        <v>2013</v>
      </c>
    </row>
    <row r="180" spans="1:14" x14ac:dyDescent="0.25">
      <c r="A180" s="9" t="s">
        <v>7</v>
      </c>
      <c r="B180" s="9" t="s">
        <v>11</v>
      </c>
      <c r="C180" s="1">
        <v>41304</v>
      </c>
      <c r="D180" s="1">
        <v>41315</v>
      </c>
      <c r="E180" s="9" t="s">
        <v>48</v>
      </c>
      <c r="F180" s="9">
        <f t="shared" si="11"/>
        <v>12</v>
      </c>
      <c r="N180">
        <f t="shared" si="10"/>
        <v>2013</v>
      </c>
    </row>
    <row r="181" spans="1:14" x14ac:dyDescent="0.25">
      <c r="A181" s="9" t="s">
        <v>11</v>
      </c>
      <c r="B181" s="9" t="s">
        <v>15</v>
      </c>
      <c r="C181" s="1">
        <v>41304</v>
      </c>
      <c r="D181" s="1">
        <v>41319</v>
      </c>
      <c r="E181" s="9" t="s">
        <v>48</v>
      </c>
      <c r="F181" s="9">
        <f t="shared" si="11"/>
        <v>16</v>
      </c>
      <c r="N181">
        <f t="shared" si="10"/>
        <v>2013</v>
      </c>
    </row>
    <row r="182" spans="1:14" x14ac:dyDescent="0.25">
      <c r="A182" s="9" t="s">
        <v>14</v>
      </c>
      <c r="B182" s="9" t="s">
        <v>15</v>
      </c>
      <c r="C182" s="1">
        <v>41309</v>
      </c>
      <c r="D182" s="1">
        <v>41351</v>
      </c>
      <c r="E182" s="9" t="s">
        <v>31</v>
      </c>
      <c r="F182" s="9">
        <f t="shared" si="11"/>
        <v>43</v>
      </c>
      <c r="N182">
        <f t="shared" si="10"/>
        <v>2013</v>
      </c>
    </row>
    <row r="183" spans="1:14" x14ac:dyDescent="0.25">
      <c r="A183" s="9" t="s">
        <v>15</v>
      </c>
      <c r="B183" s="9" t="s">
        <v>7</v>
      </c>
      <c r="C183" s="1">
        <v>41312</v>
      </c>
      <c r="D183" s="1">
        <v>41333</v>
      </c>
      <c r="E183" s="9" t="s">
        <v>40</v>
      </c>
      <c r="F183" s="9">
        <f t="shared" si="11"/>
        <v>22</v>
      </c>
      <c r="N183">
        <f t="shared" si="10"/>
        <v>2013</v>
      </c>
    </row>
    <row r="184" spans="1:14" x14ac:dyDescent="0.25">
      <c r="A184" s="9" t="s">
        <v>14</v>
      </c>
      <c r="B184" s="9" t="s">
        <v>18</v>
      </c>
      <c r="C184" s="1">
        <v>41313</v>
      </c>
      <c r="D184" s="1">
        <v>41321</v>
      </c>
      <c r="E184" s="9" t="s">
        <v>42</v>
      </c>
      <c r="F184" s="9">
        <f t="shared" si="11"/>
        <v>9</v>
      </c>
      <c r="N184">
        <f t="shared" si="10"/>
        <v>2013</v>
      </c>
    </row>
    <row r="185" spans="1:14" x14ac:dyDescent="0.25">
      <c r="A185" s="9" t="s">
        <v>13</v>
      </c>
      <c r="B185" s="9" t="s">
        <v>16</v>
      </c>
      <c r="C185" s="1">
        <v>41313</v>
      </c>
      <c r="D185" s="1">
        <v>41334</v>
      </c>
      <c r="E185" s="9" t="s">
        <v>35</v>
      </c>
      <c r="F185" s="9">
        <f t="shared" si="11"/>
        <v>22</v>
      </c>
      <c r="N185">
        <f t="shared" si="10"/>
        <v>2013</v>
      </c>
    </row>
    <row r="186" spans="1:14" x14ac:dyDescent="0.25">
      <c r="A186" s="9" t="s">
        <v>11</v>
      </c>
      <c r="B186" s="9" t="s">
        <v>16</v>
      </c>
      <c r="C186" s="1">
        <v>41314</v>
      </c>
      <c r="D186" s="1">
        <v>41328</v>
      </c>
      <c r="E186" s="9" t="s">
        <v>45</v>
      </c>
      <c r="F186" s="9">
        <f t="shared" si="11"/>
        <v>15</v>
      </c>
      <c r="N186">
        <f t="shared" si="10"/>
        <v>2013</v>
      </c>
    </row>
    <row r="187" spans="1:14" x14ac:dyDescent="0.25">
      <c r="A187" s="9" t="s">
        <v>11</v>
      </c>
      <c r="B187" s="9" t="s">
        <v>15</v>
      </c>
      <c r="C187" s="1">
        <v>41316</v>
      </c>
      <c r="D187" s="1">
        <v>41340</v>
      </c>
      <c r="E187" s="9" t="s">
        <v>48</v>
      </c>
      <c r="F187" s="9">
        <f t="shared" si="11"/>
        <v>25</v>
      </c>
      <c r="N187">
        <f t="shared" si="10"/>
        <v>2013</v>
      </c>
    </row>
    <row r="188" spans="1:14" x14ac:dyDescent="0.25">
      <c r="A188" s="9" t="s">
        <v>16</v>
      </c>
      <c r="B188" s="9" t="s">
        <v>18</v>
      </c>
      <c r="C188" s="1">
        <v>41318</v>
      </c>
      <c r="D188" s="1">
        <v>41337</v>
      </c>
      <c r="E188" s="9" t="s">
        <v>26</v>
      </c>
      <c r="F188" s="9">
        <f t="shared" si="11"/>
        <v>20</v>
      </c>
      <c r="N188">
        <f t="shared" si="10"/>
        <v>2013</v>
      </c>
    </row>
    <row r="189" spans="1:14" x14ac:dyDescent="0.25">
      <c r="A189" s="9" t="s">
        <v>11</v>
      </c>
      <c r="B189" s="9" t="s">
        <v>16</v>
      </c>
      <c r="C189" s="1">
        <v>41319</v>
      </c>
      <c r="D189" s="1">
        <v>41342</v>
      </c>
      <c r="E189" s="9" t="s">
        <v>33</v>
      </c>
      <c r="F189" s="9">
        <f t="shared" si="11"/>
        <v>24</v>
      </c>
      <c r="N189">
        <f t="shared" si="10"/>
        <v>2013</v>
      </c>
    </row>
    <row r="190" spans="1:14" x14ac:dyDescent="0.25">
      <c r="A190" s="9" t="s">
        <v>18</v>
      </c>
      <c r="B190" s="9" t="s">
        <v>13</v>
      </c>
      <c r="C190" s="1">
        <v>41320</v>
      </c>
      <c r="D190" s="1">
        <v>41356</v>
      </c>
      <c r="E190" s="9" t="s">
        <v>28</v>
      </c>
      <c r="F190" s="9">
        <f t="shared" si="11"/>
        <v>37</v>
      </c>
      <c r="N190">
        <f t="shared" si="10"/>
        <v>2013</v>
      </c>
    </row>
    <row r="191" spans="1:14" x14ac:dyDescent="0.25">
      <c r="A191" s="9" t="s">
        <v>11</v>
      </c>
      <c r="B191" s="9" t="s">
        <v>13</v>
      </c>
      <c r="C191" s="1">
        <v>41323</v>
      </c>
      <c r="D191" s="1">
        <v>41328</v>
      </c>
      <c r="E191" s="9" t="s">
        <v>29</v>
      </c>
      <c r="F191" s="9">
        <f t="shared" si="11"/>
        <v>6</v>
      </c>
      <c r="N191">
        <f t="shared" si="10"/>
        <v>2013</v>
      </c>
    </row>
    <row r="192" spans="1:14" x14ac:dyDescent="0.25">
      <c r="A192" s="9" t="s">
        <v>16</v>
      </c>
      <c r="B192" s="9" t="s">
        <v>11</v>
      </c>
      <c r="C192" s="1">
        <v>41326</v>
      </c>
      <c r="D192" s="1">
        <v>41344</v>
      </c>
      <c r="E192" s="9" t="s">
        <v>37</v>
      </c>
      <c r="F192" s="9">
        <f t="shared" si="11"/>
        <v>19</v>
      </c>
      <c r="N192">
        <f t="shared" si="10"/>
        <v>2013</v>
      </c>
    </row>
    <row r="193" spans="1:14" x14ac:dyDescent="0.25">
      <c r="A193" s="9" t="s">
        <v>16</v>
      </c>
      <c r="B193" s="9" t="s">
        <v>7</v>
      </c>
      <c r="C193" s="1">
        <v>41327</v>
      </c>
      <c r="D193" s="1">
        <v>41340</v>
      </c>
      <c r="E193" s="9" t="s">
        <v>38</v>
      </c>
      <c r="F193" s="9">
        <f t="shared" si="11"/>
        <v>14</v>
      </c>
      <c r="N193">
        <f t="shared" si="10"/>
        <v>2013</v>
      </c>
    </row>
    <row r="194" spans="1:14" x14ac:dyDescent="0.25">
      <c r="A194" s="9" t="s">
        <v>11</v>
      </c>
      <c r="B194" s="9" t="s">
        <v>7</v>
      </c>
      <c r="C194" s="1">
        <v>41328</v>
      </c>
      <c r="D194" s="1">
        <v>41333</v>
      </c>
      <c r="E194" s="9" t="s">
        <v>28</v>
      </c>
      <c r="F194" s="9">
        <f t="shared" si="11"/>
        <v>6</v>
      </c>
      <c r="N194">
        <f t="shared" si="10"/>
        <v>2013</v>
      </c>
    </row>
    <row r="195" spans="1:14" x14ac:dyDescent="0.25">
      <c r="A195" s="9" t="s">
        <v>16</v>
      </c>
      <c r="B195" s="9" t="s">
        <v>14</v>
      </c>
      <c r="C195" s="1">
        <v>41331</v>
      </c>
      <c r="D195" s="1">
        <v>41344</v>
      </c>
      <c r="E195" s="9" t="s">
        <v>37</v>
      </c>
      <c r="F195" s="9">
        <f t="shared" si="11"/>
        <v>14</v>
      </c>
      <c r="N195">
        <f t="shared" ref="N195:N207" si="12">YEAR(C207)</f>
        <v>2013</v>
      </c>
    </row>
    <row r="196" spans="1:14" x14ac:dyDescent="0.25">
      <c r="A196" s="9" t="s">
        <v>14</v>
      </c>
      <c r="B196" s="9" t="s">
        <v>13</v>
      </c>
      <c r="C196" s="1">
        <v>41331</v>
      </c>
      <c r="D196" s="1">
        <v>41384</v>
      </c>
      <c r="E196" s="9" t="s">
        <v>37</v>
      </c>
      <c r="F196" s="9">
        <f t="shared" si="11"/>
        <v>54</v>
      </c>
      <c r="N196">
        <f t="shared" si="12"/>
        <v>2013</v>
      </c>
    </row>
    <row r="197" spans="1:14" x14ac:dyDescent="0.25">
      <c r="A197" s="9" t="s">
        <v>14</v>
      </c>
      <c r="B197" s="9" t="s">
        <v>13</v>
      </c>
      <c r="C197" s="1">
        <v>41333</v>
      </c>
      <c r="D197" s="1">
        <v>41343</v>
      </c>
      <c r="E197" s="9" t="s">
        <v>44</v>
      </c>
      <c r="F197" s="9">
        <f t="shared" si="11"/>
        <v>11</v>
      </c>
      <c r="N197">
        <f t="shared" si="12"/>
        <v>2013</v>
      </c>
    </row>
    <row r="198" spans="1:14" x14ac:dyDescent="0.25">
      <c r="A198" s="9" t="s">
        <v>18</v>
      </c>
      <c r="B198" s="9" t="s">
        <v>7</v>
      </c>
      <c r="C198" s="1">
        <v>41335</v>
      </c>
      <c r="D198" s="1">
        <v>41350</v>
      </c>
      <c r="E198" s="9" t="s">
        <v>44</v>
      </c>
      <c r="F198" s="9">
        <f t="shared" si="11"/>
        <v>16</v>
      </c>
      <c r="N198">
        <f t="shared" si="12"/>
        <v>2013</v>
      </c>
    </row>
    <row r="199" spans="1:14" x14ac:dyDescent="0.25">
      <c r="A199" s="9" t="s">
        <v>13</v>
      </c>
      <c r="B199" s="9" t="s">
        <v>18</v>
      </c>
      <c r="C199" s="1">
        <v>41336</v>
      </c>
      <c r="D199" s="1">
        <v>41347</v>
      </c>
      <c r="E199" s="9" t="s">
        <v>42</v>
      </c>
      <c r="F199" s="9">
        <f t="shared" si="11"/>
        <v>12</v>
      </c>
      <c r="N199">
        <f t="shared" si="12"/>
        <v>2013</v>
      </c>
    </row>
    <row r="200" spans="1:14" x14ac:dyDescent="0.25">
      <c r="A200" s="9" t="s">
        <v>11</v>
      </c>
      <c r="B200" s="9" t="s">
        <v>14</v>
      </c>
      <c r="C200" s="1">
        <v>41337</v>
      </c>
      <c r="D200" s="1">
        <v>41348</v>
      </c>
      <c r="E200" s="9" t="s">
        <v>32</v>
      </c>
      <c r="F200" s="9">
        <f t="shared" si="11"/>
        <v>12</v>
      </c>
      <c r="N200">
        <f t="shared" si="12"/>
        <v>2013</v>
      </c>
    </row>
    <row r="201" spans="1:14" x14ac:dyDescent="0.25">
      <c r="A201" s="9" t="s">
        <v>13</v>
      </c>
      <c r="B201" s="9" t="s">
        <v>16</v>
      </c>
      <c r="C201" s="1">
        <v>41338</v>
      </c>
      <c r="D201" s="1">
        <v>41359</v>
      </c>
      <c r="E201" s="9" t="s">
        <v>25</v>
      </c>
      <c r="F201" s="9">
        <f t="shared" si="11"/>
        <v>22</v>
      </c>
      <c r="N201">
        <f t="shared" si="12"/>
        <v>2013</v>
      </c>
    </row>
    <row r="202" spans="1:14" x14ac:dyDescent="0.25">
      <c r="A202" s="9" t="s">
        <v>13</v>
      </c>
      <c r="B202" s="9" t="s">
        <v>11</v>
      </c>
      <c r="C202" s="1">
        <v>41339</v>
      </c>
      <c r="D202" s="1">
        <v>41361</v>
      </c>
      <c r="E202" s="9" t="s">
        <v>31</v>
      </c>
      <c r="F202" s="9">
        <f t="shared" si="11"/>
        <v>23</v>
      </c>
      <c r="N202">
        <f t="shared" si="12"/>
        <v>2013</v>
      </c>
    </row>
    <row r="203" spans="1:14" x14ac:dyDescent="0.25">
      <c r="A203" s="9" t="s">
        <v>7</v>
      </c>
      <c r="B203" s="9" t="s">
        <v>9</v>
      </c>
      <c r="C203" s="1">
        <v>41339</v>
      </c>
      <c r="D203" s="1">
        <v>41353</v>
      </c>
      <c r="E203" s="9" t="s">
        <v>31</v>
      </c>
      <c r="F203" s="9">
        <f t="shared" si="11"/>
        <v>15</v>
      </c>
      <c r="N203">
        <f t="shared" si="12"/>
        <v>2013</v>
      </c>
    </row>
    <row r="204" spans="1:14" x14ac:dyDescent="0.25">
      <c r="A204" s="9" t="s">
        <v>15</v>
      </c>
      <c r="B204" s="9" t="s">
        <v>11</v>
      </c>
      <c r="C204" s="1">
        <v>41341</v>
      </c>
      <c r="D204" s="1">
        <v>41363</v>
      </c>
      <c r="E204" s="9" t="s">
        <v>41</v>
      </c>
      <c r="F204" s="9">
        <f t="shared" si="11"/>
        <v>23</v>
      </c>
      <c r="N204">
        <f t="shared" si="12"/>
        <v>2013</v>
      </c>
    </row>
    <row r="205" spans="1:14" x14ac:dyDescent="0.25">
      <c r="A205" s="9" t="s">
        <v>9</v>
      </c>
      <c r="B205" s="9" t="s">
        <v>14</v>
      </c>
      <c r="C205" s="1">
        <v>41341</v>
      </c>
      <c r="D205" s="1">
        <v>41361</v>
      </c>
      <c r="E205" s="9" t="s">
        <v>46</v>
      </c>
      <c r="F205" s="9">
        <f t="shared" si="11"/>
        <v>21</v>
      </c>
      <c r="N205">
        <f t="shared" si="12"/>
        <v>2013</v>
      </c>
    </row>
    <row r="206" spans="1:14" x14ac:dyDescent="0.25">
      <c r="A206" s="9" t="s">
        <v>14</v>
      </c>
      <c r="B206" s="9" t="s">
        <v>18</v>
      </c>
      <c r="C206" s="1">
        <v>41342</v>
      </c>
      <c r="D206" s="1">
        <v>41356</v>
      </c>
      <c r="E206" s="9" t="s">
        <v>27</v>
      </c>
      <c r="F206" s="9">
        <f t="shared" si="11"/>
        <v>15</v>
      </c>
      <c r="N206">
        <f t="shared" si="12"/>
        <v>2013</v>
      </c>
    </row>
    <row r="207" spans="1:14" x14ac:dyDescent="0.25">
      <c r="A207" s="9" t="s">
        <v>7</v>
      </c>
      <c r="B207" s="9" t="s">
        <v>15</v>
      </c>
      <c r="C207" s="1">
        <v>41342</v>
      </c>
      <c r="D207" s="1">
        <v>41354</v>
      </c>
      <c r="E207" s="9" t="s">
        <v>47</v>
      </c>
      <c r="F207" s="9">
        <f t="shared" ref="F207:F219" si="13">D207-C207+1</f>
        <v>13</v>
      </c>
      <c r="N207">
        <f t="shared" si="12"/>
        <v>2013</v>
      </c>
    </row>
    <row r="208" spans="1:14" x14ac:dyDescent="0.25">
      <c r="A208" s="9" t="s">
        <v>16</v>
      </c>
      <c r="B208" s="9" t="s">
        <v>18</v>
      </c>
      <c r="C208" s="1">
        <v>41344</v>
      </c>
      <c r="D208" s="1">
        <v>41387</v>
      </c>
      <c r="E208" s="9" t="s">
        <v>31</v>
      </c>
      <c r="F208" s="9">
        <f t="shared" si="13"/>
        <v>44</v>
      </c>
    </row>
    <row r="209" spans="1:6" x14ac:dyDescent="0.25">
      <c r="A209" s="9" t="s">
        <v>7</v>
      </c>
      <c r="B209" s="9" t="s">
        <v>11</v>
      </c>
      <c r="C209" s="1">
        <v>41348</v>
      </c>
      <c r="D209" s="1">
        <v>41368</v>
      </c>
      <c r="E209" s="9" t="s">
        <v>34</v>
      </c>
      <c r="F209" s="9">
        <f t="shared" si="13"/>
        <v>21</v>
      </c>
    </row>
    <row r="210" spans="1:6" x14ac:dyDescent="0.25">
      <c r="A210" s="9" t="s">
        <v>15</v>
      </c>
      <c r="B210" s="9" t="s">
        <v>16</v>
      </c>
      <c r="C210" s="1">
        <v>41349</v>
      </c>
      <c r="D210" s="1">
        <v>41363</v>
      </c>
      <c r="E210" s="9" t="s">
        <v>27</v>
      </c>
      <c r="F210" s="9">
        <f t="shared" si="13"/>
        <v>15</v>
      </c>
    </row>
    <row r="211" spans="1:6" x14ac:dyDescent="0.25">
      <c r="A211" s="9" t="s">
        <v>7</v>
      </c>
      <c r="B211" s="9" t="s">
        <v>16</v>
      </c>
      <c r="C211" s="1">
        <v>41349</v>
      </c>
      <c r="D211" s="1">
        <v>41368</v>
      </c>
      <c r="E211" s="9" t="s">
        <v>45</v>
      </c>
      <c r="F211" s="9">
        <f t="shared" si="13"/>
        <v>20</v>
      </c>
    </row>
    <row r="212" spans="1:6" x14ac:dyDescent="0.25">
      <c r="A212" s="9" t="s">
        <v>9</v>
      </c>
      <c r="B212" s="9" t="s">
        <v>15</v>
      </c>
      <c r="C212" s="1">
        <v>41349</v>
      </c>
      <c r="D212" s="1">
        <v>41354</v>
      </c>
      <c r="E212" s="9" t="s">
        <v>32</v>
      </c>
      <c r="F212" s="9">
        <f t="shared" si="13"/>
        <v>6</v>
      </c>
    </row>
    <row r="213" spans="1:6" x14ac:dyDescent="0.25">
      <c r="A213" s="9" t="s">
        <v>15</v>
      </c>
      <c r="B213" s="9" t="s">
        <v>18</v>
      </c>
      <c r="C213" s="1">
        <v>41349</v>
      </c>
      <c r="D213" s="1">
        <v>41375</v>
      </c>
      <c r="E213" s="9" t="s">
        <v>43</v>
      </c>
      <c r="F213" s="9">
        <f t="shared" si="13"/>
        <v>27</v>
      </c>
    </row>
    <row r="214" spans="1:6" x14ac:dyDescent="0.25">
      <c r="A214" s="9" t="s">
        <v>13</v>
      </c>
      <c r="B214" s="9" t="s">
        <v>18</v>
      </c>
      <c r="C214" s="1">
        <v>41350</v>
      </c>
      <c r="D214" s="1">
        <v>41365</v>
      </c>
      <c r="E214" s="9" t="s">
        <v>46</v>
      </c>
      <c r="F214" s="9">
        <f t="shared" si="13"/>
        <v>16</v>
      </c>
    </row>
    <row r="215" spans="1:6" x14ac:dyDescent="0.25">
      <c r="A215" s="9" t="s">
        <v>16</v>
      </c>
      <c r="B215" s="9" t="s">
        <v>14</v>
      </c>
      <c r="C215" s="1">
        <v>41350</v>
      </c>
      <c r="D215" s="1">
        <v>41366</v>
      </c>
      <c r="E215" s="9" t="s">
        <v>32</v>
      </c>
      <c r="F215" s="9">
        <f t="shared" si="13"/>
        <v>17</v>
      </c>
    </row>
    <row r="216" spans="1:6" x14ac:dyDescent="0.25">
      <c r="A216" s="9" t="s">
        <v>18</v>
      </c>
      <c r="B216" s="9" t="s">
        <v>13</v>
      </c>
      <c r="C216" s="1">
        <v>41353</v>
      </c>
      <c r="D216" s="1">
        <v>41384</v>
      </c>
      <c r="E216" s="9" t="s">
        <v>38</v>
      </c>
      <c r="F216" s="9">
        <f t="shared" si="13"/>
        <v>32</v>
      </c>
    </row>
    <row r="217" spans="1:6" x14ac:dyDescent="0.25">
      <c r="A217" s="9" t="s">
        <v>11</v>
      </c>
      <c r="B217" s="9" t="s">
        <v>16</v>
      </c>
      <c r="C217" s="1">
        <v>41354</v>
      </c>
      <c r="D217" s="1">
        <v>41373</v>
      </c>
      <c r="E217" s="9" t="s">
        <v>35</v>
      </c>
      <c r="F217" s="9">
        <f t="shared" si="13"/>
        <v>20</v>
      </c>
    </row>
    <row r="218" spans="1:6" x14ac:dyDescent="0.25">
      <c r="A218" s="9" t="s">
        <v>14</v>
      </c>
      <c r="B218" s="9" t="s">
        <v>11</v>
      </c>
      <c r="C218" s="1">
        <v>41358</v>
      </c>
      <c r="D218" s="1">
        <v>41394</v>
      </c>
      <c r="E218" s="9" t="s">
        <v>26</v>
      </c>
      <c r="F218" s="9">
        <f t="shared" si="13"/>
        <v>37</v>
      </c>
    </row>
    <row r="219" spans="1:6" x14ac:dyDescent="0.25">
      <c r="A219" s="9" t="s">
        <v>9</v>
      </c>
      <c r="B219" s="9" t="s">
        <v>11</v>
      </c>
      <c r="C219" s="1">
        <v>41360</v>
      </c>
      <c r="D219" s="1">
        <v>41395</v>
      </c>
      <c r="E219" s="9" t="s">
        <v>32</v>
      </c>
      <c r="F219" s="9">
        <f t="shared" si="13"/>
        <v>36</v>
      </c>
    </row>
  </sheetData>
  <mergeCells count="1">
    <mergeCell ref="G4:I4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Munka1!szallitasok_1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sdaniel</dc:creator>
  <cp:lastModifiedBy>sdaniel</cp:lastModifiedBy>
  <dcterms:created xsi:type="dcterms:W3CDTF">2016-05-09T12:24:50Z</dcterms:created>
  <dcterms:modified xsi:type="dcterms:W3CDTF">2016-05-09T13:00:24Z</dcterms:modified>
</cp:coreProperties>
</file>