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lter/Documents/Antarctica_Project/Result_Table/"/>
    </mc:Choice>
  </mc:AlternateContent>
  <xr:revisionPtr revIDLastSave="0" documentId="13_ncr:1_{2818A36B-4192-2C46-814B-4AFC8406DC2A}" xr6:coauthVersionLast="47" xr6:coauthVersionMax="47" xr10:uidLastSave="{00000000-0000-0000-0000-000000000000}"/>
  <bookViews>
    <workbookView xWindow="680" yWindow="740" windowWidth="28040" windowHeight="16760" activeTab="1" xr2:uid="{00000000-000D-0000-FFFF-FFFF00000000}"/>
  </bookViews>
  <sheets>
    <sheet name="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7" i="2"/>
</calcChain>
</file>

<file path=xl/sharedStrings.xml><?xml version="1.0" encoding="utf-8"?>
<sst xmlns="http://schemas.openxmlformats.org/spreadsheetml/2006/main" count="72" uniqueCount="37">
  <si>
    <t>Phylum</t>
  </si>
  <si>
    <t>Jan15_2</t>
  </si>
  <si>
    <t>Dec14_2</t>
  </si>
  <si>
    <t>Feb15_2</t>
  </si>
  <si>
    <t>Feb14_1</t>
  </si>
  <si>
    <t>Feb14_3</t>
  </si>
  <si>
    <t>Jan15_1</t>
  </si>
  <si>
    <t>Feb15_1</t>
  </si>
  <si>
    <t>Feb14_2</t>
  </si>
  <si>
    <t>Dec14_1</t>
  </si>
  <si>
    <t>Acidobacteria</t>
  </si>
  <si>
    <t>Actinobacteria</t>
  </si>
  <si>
    <t>Armatimonadetes</t>
  </si>
  <si>
    <t>Bacteria_unclassified</t>
  </si>
  <si>
    <t>Bacteroidetes</t>
  </si>
  <si>
    <t>Chlamydiae</t>
  </si>
  <si>
    <t>Chlorobi</t>
  </si>
  <si>
    <t>Chloroflexi</t>
  </si>
  <si>
    <t>Cyanobacteria_Chloroplast</t>
  </si>
  <si>
    <t>Deinococcus-Thermus</t>
  </si>
  <si>
    <t>Firmicutes</t>
  </si>
  <si>
    <t>Fusobacteria</t>
  </si>
  <si>
    <t>Gemmatimonadetes</t>
  </si>
  <si>
    <t>Lentisphaerae</t>
  </si>
  <si>
    <t>Nitrospira</t>
  </si>
  <si>
    <t>OD1</t>
  </si>
  <si>
    <t>Planctomycetes</t>
  </si>
  <si>
    <t>Proteobacteria</t>
  </si>
  <si>
    <t>SR1</t>
  </si>
  <si>
    <t>Spirochaetes</t>
  </si>
  <si>
    <t>Synergistetes</t>
  </si>
  <si>
    <t>TM7</t>
  </si>
  <si>
    <t>Tenericutes</t>
  </si>
  <si>
    <t>Verrucomicrobia</t>
  </si>
  <si>
    <t>WS3</t>
  </si>
  <si>
    <t>TOTAL</t>
  </si>
  <si>
    <t>Average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</si>
</sst>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zoomScale="110" zoomScaleNormal="110" workbookViewId="0">
      <selection sqref="A1:P26"/>
    </sheetView>
  </sheetViews>
  <sheetFormatPr baseColWidth="10" defaultRowHeight="16" x14ac:dyDescent="0.2"/>
  <cols>
    <col min="1" max="1" width="23.1640625" bestFit="1" customWidth="1"/>
  </cols>
  <sheetData>
    <row r="1" spans="1:16" x14ac:dyDescent="0.2">
      <c r="A1" t="s">
        <v>0</v>
      </c>
      <c r="B1" s="1">
        <v>45242</v>
      </c>
      <c r="C1" s="1">
        <v>44970</v>
      </c>
      <c r="D1" s="1">
        <v>45273</v>
      </c>
      <c r="E1" s="1">
        <v>44940</v>
      </c>
      <c r="F1" t="s">
        <v>4</v>
      </c>
      <c r="G1" t="s">
        <v>8</v>
      </c>
      <c r="H1" t="s">
        <v>5</v>
      </c>
      <c r="I1" s="1">
        <v>44999</v>
      </c>
      <c r="J1" t="s">
        <v>9</v>
      </c>
      <c r="K1" t="s">
        <v>2</v>
      </c>
      <c r="L1" t="s">
        <v>6</v>
      </c>
      <c r="M1" t="s">
        <v>1</v>
      </c>
      <c r="N1" t="s">
        <v>7</v>
      </c>
      <c r="O1" t="s">
        <v>3</v>
      </c>
      <c r="P1" s="1">
        <v>45000</v>
      </c>
    </row>
    <row r="2" spans="1:16" x14ac:dyDescent="0.2">
      <c r="A2" t="s">
        <v>10</v>
      </c>
      <c r="B2">
        <v>3</v>
      </c>
      <c r="C2">
        <v>1</v>
      </c>
      <c r="D2">
        <v>1</v>
      </c>
      <c r="E2">
        <v>0</v>
      </c>
      <c r="F2">
        <v>0</v>
      </c>
      <c r="G2">
        <v>4</v>
      </c>
      <c r="H2">
        <v>7</v>
      </c>
      <c r="I2">
        <v>2</v>
      </c>
      <c r="J2">
        <v>4</v>
      </c>
      <c r="K2">
        <v>5</v>
      </c>
      <c r="L2">
        <v>1</v>
      </c>
      <c r="M2">
        <v>0</v>
      </c>
      <c r="N2">
        <v>2</v>
      </c>
      <c r="O2">
        <v>5</v>
      </c>
      <c r="P2">
        <v>5</v>
      </c>
    </row>
    <row r="3" spans="1:16" x14ac:dyDescent="0.2">
      <c r="A3" t="s">
        <v>11</v>
      </c>
      <c r="B3">
        <v>469</v>
      </c>
      <c r="C3">
        <v>869</v>
      </c>
      <c r="D3">
        <v>231</v>
      </c>
      <c r="E3">
        <v>277</v>
      </c>
      <c r="F3">
        <v>1513</v>
      </c>
      <c r="G3">
        <v>4513</v>
      </c>
      <c r="H3">
        <v>9829</v>
      </c>
      <c r="I3">
        <v>7397</v>
      </c>
      <c r="J3">
        <v>287</v>
      </c>
      <c r="K3">
        <v>1023</v>
      </c>
      <c r="L3">
        <v>780</v>
      </c>
      <c r="M3">
        <v>603</v>
      </c>
      <c r="N3">
        <v>1363</v>
      </c>
      <c r="O3">
        <v>1070</v>
      </c>
      <c r="P3">
        <v>1510</v>
      </c>
    </row>
    <row r="4" spans="1:16" x14ac:dyDescent="0.2">
      <c r="A4" t="s">
        <v>12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13</v>
      </c>
      <c r="B5">
        <v>72882</v>
      </c>
      <c r="C5">
        <v>97083</v>
      </c>
      <c r="D5">
        <v>132613</v>
      </c>
      <c r="E5">
        <v>32092</v>
      </c>
      <c r="F5">
        <v>35373</v>
      </c>
      <c r="G5">
        <v>24754</v>
      </c>
      <c r="H5">
        <v>21325</v>
      </c>
      <c r="I5">
        <v>49499</v>
      </c>
      <c r="J5">
        <v>59194</v>
      </c>
      <c r="K5">
        <v>41224</v>
      </c>
      <c r="L5">
        <v>81414</v>
      </c>
      <c r="M5">
        <v>24764</v>
      </c>
      <c r="N5">
        <v>56472</v>
      </c>
      <c r="O5">
        <v>62907</v>
      </c>
      <c r="P5">
        <v>54791</v>
      </c>
    </row>
    <row r="6" spans="1:16" x14ac:dyDescent="0.2">
      <c r="A6" t="s">
        <v>14</v>
      </c>
      <c r="B6">
        <v>186566</v>
      </c>
      <c r="C6">
        <v>179593</v>
      </c>
      <c r="D6">
        <v>162796</v>
      </c>
      <c r="E6">
        <v>280068</v>
      </c>
      <c r="F6">
        <v>272956</v>
      </c>
      <c r="G6">
        <v>262463</v>
      </c>
      <c r="H6">
        <v>276318</v>
      </c>
      <c r="I6">
        <v>242821</v>
      </c>
      <c r="J6">
        <v>131301</v>
      </c>
      <c r="K6">
        <v>178148</v>
      </c>
      <c r="L6">
        <v>86019</v>
      </c>
      <c r="M6">
        <v>85565</v>
      </c>
      <c r="N6">
        <v>108831</v>
      </c>
      <c r="O6">
        <v>111698</v>
      </c>
      <c r="P6">
        <v>97047</v>
      </c>
    </row>
    <row r="7" spans="1:16" x14ac:dyDescent="0.2">
      <c r="A7" t="s">
        <v>15</v>
      </c>
      <c r="B7">
        <v>3</v>
      </c>
      <c r="C7">
        <v>4</v>
      </c>
      <c r="D7">
        <v>2</v>
      </c>
      <c r="E7">
        <v>0</v>
      </c>
      <c r="F7">
        <v>2</v>
      </c>
      <c r="G7">
        <v>5</v>
      </c>
      <c r="H7">
        <v>4</v>
      </c>
      <c r="I7">
        <v>10</v>
      </c>
      <c r="J7">
        <v>1</v>
      </c>
      <c r="K7">
        <v>2</v>
      </c>
      <c r="L7">
        <v>2</v>
      </c>
      <c r="M7">
        <v>2</v>
      </c>
      <c r="N7">
        <v>5</v>
      </c>
      <c r="O7">
        <v>6</v>
      </c>
      <c r="P7">
        <v>7</v>
      </c>
    </row>
    <row r="8" spans="1:16" x14ac:dyDescent="0.2">
      <c r="A8" t="s">
        <v>16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3</v>
      </c>
      <c r="P8">
        <v>2</v>
      </c>
    </row>
    <row r="9" spans="1:16" x14ac:dyDescent="0.2">
      <c r="A9" t="s">
        <v>17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4</v>
      </c>
      <c r="I9">
        <v>12</v>
      </c>
      <c r="J9">
        <v>0</v>
      </c>
      <c r="K9">
        <v>41</v>
      </c>
      <c r="L9">
        <v>1</v>
      </c>
      <c r="M9">
        <v>0</v>
      </c>
      <c r="N9">
        <v>2</v>
      </c>
      <c r="O9">
        <v>4</v>
      </c>
      <c r="P9">
        <v>3</v>
      </c>
    </row>
    <row r="10" spans="1:16" x14ac:dyDescent="0.2">
      <c r="A10" t="s">
        <v>18</v>
      </c>
      <c r="B10">
        <v>4300</v>
      </c>
      <c r="C10">
        <v>10213</v>
      </c>
      <c r="D10">
        <v>7451</v>
      </c>
      <c r="E10">
        <v>1529</v>
      </c>
      <c r="F10">
        <v>1113</v>
      </c>
      <c r="G10">
        <v>505</v>
      </c>
      <c r="H10">
        <v>509</v>
      </c>
      <c r="I10">
        <v>1403</v>
      </c>
      <c r="J10">
        <v>1844</v>
      </c>
      <c r="K10">
        <v>1195</v>
      </c>
      <c r="L10">
        <v>1476</v>
      </c>
      <c r="M10">
        <v>749</v>
      </c>
      <c r="N10">
        <v>1202</v>
      </c>
      <c r="O10">
        <v>1050</v>
      </c>
      <c r="P10">
        <v>1110</v>
      </c>
    </row>
    <row r="11" spans="1:16" x14ac:dyDescent="0.2">
      <c r="A11" t="s">
        <v>19</v>
      </c>
      <c r="B11">
        <v>8</v>
      </c>
      <c r="C11">
        <v>15</v>
      </c>
      <c r="D11">
        <v>7</v>
      </c>
      <c r="E11">
        <v>2</v>
      </c>
      <c r="F11">
        <v>7</v>
      </c>
      <c r="G11">
        <v>35</v>
      </c>
      <c r="H11">
        <v>21</v>
      </c>
      <c r="I11">
        <v>32</v>
      </c>
      <c r="J11">
        <v>3</v>
      </c>
      <c r="K11">
        <v>72</v>
      </c>
      <c r="L11">
        <v>11</v>
      </c>
      <c r="M11">
        <v>10</v>
      </c>
      <c r="N11">
        <v>13</v>
      </c>
      <c r="O11">
        <v>13</v>
      </c>
      <c r="P11">
        <v>24</v>
      </c>
    </row>
    <row r="12" spans="1:16" x14ac:dyDescent="0.2">
      <c r="A12" t="s">
        <v>20</v>
      </c>
      <c r="B12">
        <v>52</v>
      </c>
      <c r="C12">
        <v>933</v>
      </c>
      <c r="D12">
        <v>60</v>
      </c>
      <c r="E12">
        <v>48</v>
      </c>
      <c r="F12">
        <v>113</v>
      </c>
      <c r="G12">
        <v>259</v>
      </c>
      <c r="H12">
        <v>324</v>
      </c>
      <c r="I12">
        <v>604</v>
      </c>
      <c r="J12">
        <v>115</v>
      </c>
      <c r="K12">
        <v>90</v>
      </c>
      <c r="L12">
        <v>556</v>
      </c>
      <c r="M12">
        <v>250</v>
      </c>
      <c r="N12">
        <v>311</v>
      </c>
      <c r="O12">
        <v>610</v>
      </c>
      <c r="P12">
        <v>608</v>
      </c>
    </row>
    <row r="13" spans="1:16" x14ac:dyDescent="0.2">
      <c r="A13" t="s">
        <v>21</v>
      </c>
      <c r="B13">
        <v>140</v>
      </c>
      <c r="C13">
        <v>144</v>
      </c>
      <c r="D13">
        <v>118</v>
      </c>
      <c r="E13">
        <v>1</v>
      </c>
      <c r="F13">
        <v>16</v>
      </c>
      <c r="G13">
        <v>318</v>
      </c>
      <c r="H13">
        <v>186</v>
      </c>
      <c r="I13">
        <v>247</v>
      </c>
      <c r="J13">
        <v>128</v>
      </c>
      <c r="K13">
        <v>86</v>
      </c>
      <c r="L13">
        <v>15</v>
      </c>
      <c r="M13">
        <v>73</v>
      </c>
      <c r="N13">
        <v>84</v>
      </c>
      <c r="O13">
        <v>145</v>
      </c>
      <c r="P13">
        <v>347</v>
      </c>
    </row>
    <row r="14" spans="1:16" x14ac:dyDescent="0.2">
      <c r="A14" t="s">
        <v>22</v>
      </c>
      <c r="B14">
        <v>1</v>
      </c>
      <c r="C14">
        <v>2</v>
      </c>
      <c r="D14">
        <v>0</v>
      </c>
      <c r="E14">
        <v>1</v>
      </c>
      <c r="F14">
        <v>0</v>
      </c>
      <c r="G14">
        <v>0</v>
      </c>
      <c r="H14">
        <v>4</v>
      </c>
      <c r="I14">
        <v>6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3</v>
      </c>
    </row>
    <row r="15" spans="1:16" x14ac:dyDescent="0.2">
      <c r="A15" t="s">
        <v>23</v>
      </c>
      <c r="B15">
        <v>8</v>
      </c>
      <c r="C15">
        <v>0</v>
      </c>
      <c r="D15">
        <v>1</v>
      </c>
      <c r="E15">
        <v>0</v>
      </c>
      <c r="F15">
        <v>0</v>
      </c>
      <c r="G15">
        <v>2</v>
      </c>
      <c r="H15">
        <v>2</v>
      </c>
      <c r="I15">
        <v>4</v>
      </c>
      <c r="J15">
        <v>3</v>
      </c>
      <c r="K15">
        <v>10</v>
      </c>
      <c r="L15">
        <v>0</v>
      </c>
      <c r="M15">
        <v>1</v>
      </c>
      <c r="N15">
        <v>0</v>
      </c>
      <c r="O15">
        <v>1</v>
      </c>
      <c r="P15">
        <v>0</v>
      </c>
    </row>
    <row r="16" spans="1:16" x14ac:dyDescent="0.2">
      <c r="A16" t="s">
        <v>24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25</v>
      </c>
      <c r="B17">
        <v>1</v>
      </c>
      <c r="C17">
        <v>4</v>
      </c>
      <c r="D17">
        <v>4</v>
      </c>
      <c r="E17">
        <v>1</v>
      </c>
      <c r="F17">
        <v>2</v>
      </c>
      <c r="G17">
        <v>9</v>
      </c>
      <c r="H17">
        <v>4</v>
      </c>
      <c r="I17">
        <v>7</v>
      </c>
      <c r="J17">
        <v>2</v>
      </c>
      <c r="K17">
        <v>2</v>
      </c>
      <c r="L17">
        <v>6</v>
      </c>
      <c r="M17">
        <v>3</v>
      </c>
      <c r="N17">
        <v>2</v>
      </c>
      <c r="O17">
        <v>1</v>
      </c>
      <c r="P17">
        <v>3</v>
      </c>
    </row>
    <row r="18" spans="1:16" x14ac:dyDescent="0.2">
      <c r="A18" t="s">
        <v>26</v>
      </c>
      <c r="B18">
        <v>43</v>
      </c>
      <c r="C18">
        <v>18</v>
      </c>
      <c r="D18">
        <v>32</v>
      </c>
      <c r="E18">
        <v>10</v>
      </c>
      <c r="F18">
        <v>5</v>
      </c>
      <c r="G18">
        <v>37</v>
      </c>
      <c r="H18">
        <v>24</v>
      </c>
      <c r="I18">
        <v>60</v>
      </c>
      <c r="J18">
        <v>30</v>
      </c>
      <c r="K18">
        <v>159</v>
      </c>
      <c r="L18">
        <v>38</v>
      </c>
      <c r="M18">
        <v>7</v>
      </c>
      <c r="N18">
        <v>23</v>
      </c>
      <c r="O18">
        <v>33</v>
      </c>
      <c r="P18">
        <v>67</v>
      </c>
    </row>
    <row r="19" spans="1:16" x14ac:dyDescent="0.2">
      <c r="A19" t="s">
        <v>27</v>
      </c>
      <c r="B19">
        <v>187614</v>
      </c>
      <c r="C19">
        <v>289336</v>
      </c>
      <c r="D19">
        <v>206319</v>
      </c>
      <c r="E19">
        <v>293754</v>
      </c>
      <c r="F19">
        <v>353039</v>
      </c>
      <c r="G19">
        <v>370709</v>
      </c>
      <c r="H19">
        <v>469850</v>
      </c>
      <c r="I19">
        <v>283800</v>
      </c>
      <c r="J19">
        <v>94643</v>
      </c>
      <c r="K19">
        <v>106292</v>
      </c>
      <c r="L19">
        <v>109432</v>
      </c>
      <c r="M19">
        <v>322809</v>
      </c>
      <c r="N19">
        <v>179223</v>
      </c>
      <c r="O19">
        <v>130678</v>
      </c>
      <c r="P19">
        <v>162356</v>
      </c>
    </row>
    <row r="20" spans="1:16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  <c r="H20">
        <v>2</v>
      </c>
      <c r="I20">
        <v>2</v>
      </c>
      <c r="J20">
        <v>0</v>
      </c>
      <c r="K20">
        <v>2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6" x14ac:dyDescent="0.2">
      <c r="A21" t="s">
        <v>29</v>
      </c>
      <c r="B21">
        <v>2</v>
      </c>
      <c r="C21">
        <v>8</v>
      </c>
      <c r="D21">
        <v>1</v>
      </c>
      <c r="E21">
        <v>2</v>
      </c>
      <c r="F21">
        <v>0</v>
      </c>
      <c r="G21">
        <v>6</v>
      </c>
      <c r="H21">
        <v>6</v>
      </c>
      <c r="I21">
        <v>11</v>
      </c>
      <c r="J21">
        <v>2</v>
      </c>
      <c r="K21">
        <v>2</v>
      </c>
      <c r="L21">
        <v>22</v>
      </c>
      <c r="M21">
        <v>1</v>
      </c>
      <c r="N21">
        <v>3</v>
      </c>
      <c r="O21">
        <v>2</v>
      </c>
      <c r="P21">
        <v>0</v>
      </c>
    </row>
    <row r="22" spans="1:16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</row>
    <row r="24" spans="1:16" x14ac:dyDescent="0.2">
      <c r="A24" t="s">
        <v>32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6" x14ac:dyDescent="0.2">
      <c r="A25" t="s">
        <v>33</v>
      </c>
      <c r="B25">
        <v>406</v>
      </c>
      <c r="C25">
        <v>189</v>
      </c>
      <c r="D25">
        <v>169</v>
      </c>
      <c r="E25">
        <v>36</v>
      </c>
      <c r="F25">
        <v>60</v>
      </c>
      <c r="G25">
        <v>230</v>
      </c>
      <c r="H25">
        <v>365</v>
      </c>
      <c r="I25">
        <v>1105</v>
      </c>
      <c r="J25">
        <v>127</v>
      </c>
      <c r="K25">
        <v>773</v>
      </c>
      <c r="L25">
        <v>164</v>
      </c>
      <c r="M25">
        <v>121</v>
      </c>
      <c r="N25">
        <v>235</v>
      </c>
      <c r="O25">
        <v>282</v>
      </c>
      <c r="P25">
        <v>521</v>
      </c>
    </row>
    <row r="26" spans="1:16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9D1E-2234-674C-B57F-F613A4087834}">
  <dimension ref="A1:Q28"/>
  <sheetViews>
    <sheetView tabSelected="1" workbookViewId="0">
      <selection activeCell="Q29" sqref="Q29"/>
    </sheetView>
  </sheetViews>
  <sheetFormatPr baseColWidth="10" defaultRowHeight="16" x14ac:dyDescent="0.2"/>
  <cols>
    <col min="1" max="1" width="23.1640625" bestFit="1" customWidth="1"/>
  </cols>
  <sheetData>
    <row r="1" spans="1:16" x14ac:dyDescent="0.2">
      <c r="A1" t="s">
        <v>0</v>
      </c>
      <c r="B1" s="1">
        <v>45242</v>
      </c>
      <c r="C1" s="1">
        <v>44970</v>
      </c>
      <c r="D1" s="1">
        <v>45273</v>
      </c>
      <c r="E1" s="1">
        <v>44940</v>
      </c>
      <c r="F1" t="s">
        <v>4</v>
      </c>
      <c r="G1" t="s">
        <v>8</v>
      </c>
      <c r="H1" t="s">
        <v>5</v>
      </c>
      <c r="I1" s="1">
        <v>44999</v>
      </c>
      <c r="J1" t="s">
        <v>9</v>
      </c>
      <c r="K1" t="s">
        <v>2</v>
      </c>
      <c r="L1" t="s">
        <v>6</v>
      </c>
      <c r="M1" t="s">
        <v>1</v>
      </c>
      <c r="N1" t="s">
        <v>7</v>
      </c>
      <c r="O1" t="s">
        <v>3</v>
      </c>
      <c r="P1" s="1">
        <v>45000</v>
      </c>
    </row>
    <row r="2" spans="1:16" x14ac:dyDescent="0.2">
      <c r="A2" t="s">
        <v>10</v>
      </c>
      <c r="B2">
        <v>3</v>
      </c>
      <c r="C2">
        <v>1</v>
      </c>
      <c r="D2">
        <v>1</v>
      </c>
      <c r="E2">
        <v>0</v>
      </c>
      <c r="F2">
        <v>0</v>
      </c>
      <c r="G2">
        <v>4</v>
      </c>
      <c r="H2">
        <v>7</v>
      </c>
      <c r="I2">
        <v>2</v>
      </c>
      <c r="J2">
        <v>4</v>
      </c>
      <c r="K2">
        <v>5</v>
      </c>
      <c r="L2">
        <v>1</v>
      </c>
      <c r="M2">
        <v>0</v>
      </c>
      <c r="N2">
        <v>2</v>
      </c>
      <c r="O2">
        <v>5</v>
      </c>
      <c r="P2">
        <v>5</v>
      </c>
    </row>
    <row r="3" spans="1:16" x14ac:dyDescent="0.2">
      <c r="A3" t="s">
        <v>11</v>
      </c>
      <c r="B3">
        <v>469</v>
      </c>
      <c r="C3">
        <v>869</v>
      </c>
      <c r="D3">
        <v>231</v>
      </c>
      <c r="E3">
        <v>277</v>
      </c>
      <c r="F3">
        <v>1513</v>
      </c>
      <c r="G3">
        <v>4513</v>
      </c>
      <c r="H3">
        <v>9829</v>
      </c>
      <c r="I3">
        <v>7397</v>
      </c>
      <c r="J3">
        <v>287</v>
      </c>
      <c r="K3">
        <v>1023</v>
      </c>
      <c r="L3">
        <v>780</v>
      </c>
      <c r="M3">
        <v>603</v>
      </c>
      <c r="N3">
        <v>1363</v>
      </c>
      <c r="O3">
        <v>1070</v>
      </c>
      <c r="P3">
        <v>1510</v>
      </c>
    </row>
    <row r="4" spans="1:16" x14ac:dyDescent="0.2">
      <c r="A4" t="s">
        <v>12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13</v>
      </c>
      <c r="B5">
        <v>72882</v>
      </c>
      <c r="C5">
        <v>97083</v>
      </c>
      <c r="D5">
        <v>132613</v>
      </c>
      <c r="E5">
        <v>32092</v>
      </c>
      <c r="F5">
        <v>35373</v>
      </c>
      <c r="G5">
        <v>24754</v>
      </c>
      <c r="H5">
        <v>21325</v>
      </c>
      <c r="I5">
        <v>49499</v>
      </c>
      <c r="J5">
        <v>59194</v>
      </c>
      <c r="K5">
        <v>41224</v>
      </c>
      <c r="L5">
        <v>81414</v>
      </c>
      <c r="M5">
        <v>24764</v>
      </c>
      <c r="N5">
        <v>56472</v>
      </c>
      <c r="O5">
        <v>62907</v>
      </c>
      <c r="P5">
        <v>54791</v>
      </c>
    </row>
    <row r="6" spans="1:16" x14ac:dyDescent="0.2">
      <c r="A6" t="s">
        <v>14</v>
      </c>
      <c r="B6">
        <v>186566</v>
      </c>
      <c r="C6">
        <v>179593</v>
      </c>
      <c r="D6">
        <v>162796</v>
      </c>
      <c r="E6">
        <v>280068</v>
      </c>
      <c r="F6">
        <v>272956</v>
      </c>
      <c r="G6">
        <v>262463</v>
      </c>
      <c r="H6">
        <v>276318</v>
      </c>
      <c r="I6">
        <v>242821</v>
      </c>
      <c r="J6">
        <v>131301</v>
      </c>
      <c r="K6">
        <v>178148</v>
      </c>
      <c r="L6">
        <v>86019</v>
      </c>
      <c r="M6">
        <v>85565</v>
      </c>
      <c r="N6">
        <v>108831</v>
      </c>
      <c r="O6">
        <v>111698</v>
      </c>
      <c r="P6">
        <v>97047</v>
      </c>
    </row>
    <row r="7" spans="1:16" x14ac:dyDescent="0.2">
      <c r="A7" t="s">
        <v>15</v>
      </c>
      <c r="B7">
        <v>3</v>
      </c>
      <c r="C7">
        <v>4</v>
      </c>
      <c r="D7">
        <v>2</v>
      </c>
      <c r="E7">
        <v>0</v>
      </c>
      <c r="F7">
        <v>2</v>
      </c>
      <c r="G7">
        <v>5</v>
      </c>
      <c r="H7">
        <v>4</v>
      </c>
      <c r="I7">
        <v>10</v>
      </c>
      <c r="J7">
        <v>1</v>
      </c>
      <c r="K7">
        <v>2</v>
      </c>
      <c r="L7">
        <v>2</v>
      </c>
      <c r="M7">
        <v>2</v>
      </c>
      <c r="N7">
        <v>5</v>
      </c>
      <c r="O7">
        <v>6</v>
      </c>
      <c r="P7">
        <v>7</v>
      </c>
    </row>
    <row r="8" spans="1:16" x14ac:dyDescent="0.2">
      <c r="A8" t="s">
        <v>16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3</v>
      </c>
      <c r="P8">
        <v>2</v>
      </c>
    </row>
    <row r="9" spans="1:16" x14ac:dyDescent="0.2">
      <c r="A9" t="s">
        <v>17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4</v>
      </c>
      <c r="I9">
        <v>12</v>
      </c>
      <c r="J9">
        <v>0</v>
      </c>
      <c r="K9">
        <v>41</v>
      </c>
      <c r="L9">
        <v>1</v>
      </c>
      <c r="M9">
        <v>0</v>
      </c>
      <c r="N9">
        <v>2</v>
      </c>
      <c r="O9">
        <v>4</v>
      </c>
      <c r="P9">
        <v>3</v>
      </c>
    </row>
    <row r="10" spans="1:16" x14ac:dyDescent="0.2">
      <c r="A10" t="s">
        <v>18</v>
      </c>
      <c r="B10">
        <v>4300</v>
      </c>
      <c r="C10">
        <v>10213</v>
      </c>
      <c r="D10">
        <v>7451</v>
      </c>
      <c r="E10">
        <v>1529</v>
      </c>
      <c r="F10">
        <v>1113</v>
      </c>
      <c r="G10">
        <v>505</v>
      </c>
      <c r="H10">
        <v>509</v>
      </c>
      <c r="I10">
        <v>1403</v>
      </c>
      <c r="J10">
        <v>1844</v>
      </c>
      <c r="K10">
        <v>1195</v>
      </c>
      <c r="L10">
        <v>1476</v>
      </c>
      <c r="M10">
        <v>749</v>
      </c>
      <c r="N10">
        <v>1202</v>
      </c>
      <c r="O10">
        <v>1050</v>
      </c>
      <c r="P10">
        <v>1110</v>
      </c>
    </row>
    <row r="11" spans="1:16" x14ac:dyDescent="0.2">
      <c r="A11" t="s">
        <v>19</v>
      </c>
      <c r="B11">
        <v>8</v>
      </c>
      <c r="C11">
        <v>15</v>
      </c>
      <c r="D11">
        <v>7</v>
      </c>
      <c r="E11">
        <v>2</v>
      </c>
      <c r="F11">
        <v>7</v>
      </c>
      <c r="G11">
        <v>35</v>
      </c>
      <c r="H11">
        <v>21</v>
      </c>
      <c r="I11">
        <v>32</v>
      </c>
      <c r="J11">
        <v>3</v>
      </c>
      <c r="K11">
        <v>72</v>
      </c>
      <c r="L11">
        <v>11</v>
      </c>
      <c r="M11">
        <v>10</v>
      </c>
      <c r="N11">
        <v>13</v>
      </c>
      <c r="O11">
        <v>13</v>
      </c>
      <c r="P11">
        <v>24</v>
      </c>
    </row>
    <row r="12" spans="1:16" x14ac:dyDescent="0.2">
      <c r="A12" t="s">
        <v>20</v>
      </c>
      <c r="B12">
        <v>52</v>
      </c>
      <c r="C12">
        <v>933</v>
      </c>
      <c r="D12">
        <v>60</v>
      </c>
      <c r="E12">
        <v>48</v>
      </c>
      <c r="F12">
        <v>113</v>
      </c>
      <c r="G12">
        <v>259</v>
      </c>
      <c r="H12">
        <v>324</v>
      </c>
      <c r="I12">
        <v>604</v>
      </c>
      <c r="J12">
        <v>115</v>
      </c>
      <c r="K12">
        <v>90</v>
      </c>
      <c r="L12">
        <v>556</v>
      </c>
      <c r="M12">
        <v>250</v>
      </c>
      <c r="N12">
        <v>311</v>
      </c>
      <c r="O12">
        <v>610</v>
      </c>
      <c r="P12">
        <v>608</v>
      </c>
    </row>
    <row r="13" spans="1:16" x14ac:dyDescent="0.2">
      <c r="A13" t="s">
        <v>21</v>
      </c>
      <c r="B13">
        <v>140</v>
      </c>
      <c r="C13">
        <v>144</v>
      </c>
      <c r="D13">
        <v>118</v>
      </c>
      <c r="E13">
        <v>1</v>
      </c>
      <c r="F13">
        <v>16</v>
      </c>
      <c r="G13">
        <v>318</v>
      </c>
      <c r="H13">
        <v>186</v>
      </c>
      <c r="I13">
        <v>247</v>
      </c>
      <c r="J13">
        <v>128</v>
      </c>
      <c r="K13">
        <v>86</v>
      </c>
      <c r="L13">
        <v>15</v>
      </c>
      <c r="M13">
        <v>73</v>
      </c>
      <c r="N13">
        <v>84</v>
      </c>
      <c r="O13">
        <v>145</v>
      </c>
      <c r="P13">
        <v>347</v>
      </c>
    </row>
    <row r="14" spans="1:16" x14ac:dyDescent="0.2">
      <c r="A14" t="s">
        <v>22</v>
      </c>
      <c r="B14">
        <v>1</v>
      </c>
      <c r="C14">
        <v>2</v>
      </c>
      <c r="D14">
        <v>0</v>
      </c>
      <c r="E14">
        <v>1</v>
      </c>
      <c r="F14">
        <v>0</v>
      </c>
      <c r="G14">
        <v>0</v>
      </c>
      <c r="H14">
        <v>4</v>
      </c>
      <c r="I14">
        <v>6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3</v>
      </c>
    </row>
    <row r="15" spans="1:16" x14ac:dyDescent="0.2">
      <c r="A15" t="s">
        <v>23</v>
      </c>
      <c r="B15">
        <v>8</v>
      </c>
      <c r="C15">
        <v>0</v>
      </c>
      <c r="D15">
        <v>1</v>
      </c>
      <c r="E15">
        <v>0</v>
      </c>
      <c r="F15">
        <v>0</v>
      </c>
      <c r="G15">
        <v>2</v>
      </c>
      <c r="H15">
        <v>2</v>
      </c>
      <c r="I15">
        <v>4</v>
      </c>
      <c r="J15">
        <v>3</v>
      </c>
      <c r="K15">
        <v>10</v>
      </c>
      <c r="L15">
        <v>0</v>
      </c>
      <c r="M15">
        <v>1</v>
      </c>
      <c r="N15">
        <v>0</v>
      </c>
      <c r="O15">
        <v>1</v>
      </c>
      <c r="P15">
        <v>0</v>
      </c>
    </row>
    <row r="16" spans="1:16" x14ac:dyDescent="0.2">
      <c r="A16" t="s">
        <v>24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7" x14ac:dyDescent="0.2">
      <c r="A17" t="s">
        <v>25</v>
      </c>
      <c r="B17">
        <v>1</v>
      </c>
      <c r="C17">
        <v>4</v>
      </c>
      <c r="D17">
        <v>4</v>
      </c>
      <c r="E17">
        <v>1</v>
      </c>
      <c r="F17">
        <v>2</v>
      </c>
      <c r="G17">
        <v>9</v>
      </c>
      <c r="H17">
        <v>4</v>
      </c>
      <c r="I17">
        <v>7</v>
      </c>
      <c r="J17">
        <v>2</v>
      </c>
      <c r="K17">
        <v>2</v>
      </c>
      <c r="L17">
        <v>6</v>
      </c>
      <c r="M17">
        <v>3</v>
      </c>
      <c r="N17">
        <v>2</v>
      </c>
      <c r="O17">
        <v>1</v>
      </c>
      <c r="P17">
        <v>3</v>
      </c>
    </row>
    <row r="18" spans="1:17" x14ac:dyDescent="0.2">
      <c r="A18" t="s">
        <v>26</v>
      </c>
      <c r="B18">
        <v>43</v>
      </c>
      <c r="C18">
        <v>18</v>
      </c>
      <c r="D18">
        <v>32</v>
      </c>
      <c r="E18">
        <v>10</v>
      </c>
      <c r="F18">
        <v>5</v>
      </c>
      <c r="G18">
        <v>37</v>
      </c>
      <c r="H18">
        <v>24</v>
      </c>
      <c r="I18">
        <v>60</v>
      </c>
      <c r="J18">
        <v>30</v>
      </c>
      <c r="K18">
        <v>159</v>
      </c>
      <c r="L18">
        <v>38</v>
      </c>
      <c r="M18">
        <v>7</v>
      </c>
      <c r="N18">
        <v>23</v>
      </c>
      <c r="O18">
        <v>33</v>
      </c>
      <c r="P18">
        <v>67</v>
      </c>
    </row>
    <row r="19" spans="1:17" x14ac:dyDescent="0.2">
      <c r="A19" t="s">
        <v>27</v>
      </c>
      <c r="B19">
        <v>187614</v>
      </c>
      <c r="C19">
        <v>289336</v>
      </c>
      <c r="D19">
        <v>206319</v>
      </c>
      <c r="E19">
        <v>293754</v>
      </c>
      <c r="F19">
        <v>353039</v>
      </c>
      <c r="G19">
        <v>370709</v>
      </c>
      <c r="H19">
        <v>469850</v>
      </c>
      <c r="I19">
        <v>283800</v>
      </c>
      <c r="J19">
        <v>94643</v>
      </c>
      <c r="K19">
        <v>106292</v>
      </c>
      <c r="L19">
        <v>109432</v>
      </c>
      <c r="M19">
        <v>322809</v>
      </c>
      <c r="N19">
        <v>179223</v>
      </c>
      <c r="O19">
        <v>130678</v>
      </c>
      <c r="P19">
        <v>162356</v>
      </c>
    </row>
    <row r="20" spans="1:17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  <c r="H20">
        <v>2</v>
      </c>
      <c r="I20">
        <v>2</v>
      </c>
      <c r="J20">
        <v>0</v>
      </c>
      <c r="K20">
        <v>2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">
      <c r="A21" t="s">
        <v>29</v>
      </c>
      <c r="B21">
        <v>2</v>
      </c>
      <c r="C21">
        <v>8</v>
      </c>
      <c r="D21">
        <v>1</v>
      </c>
      <c r="E21">
        <v>2</v>
      </c>
      <c r="F21">
        <v>0</v>
      </c>
      <c r="G21">
        <v>6</v>
      </c>
      <c r="H21">
        <v>6</v>
      </c>
      <c r="I21">
        <v>11</v>
      </c>
      <c r="J21">
        <v>2</v>
      </c>
      <c r="K21">
        <v>2</v>
      </c>
      <c r="L21">
        <v>22</v>
      </c>
      <c r="M21">
        <v>1</v>
      </c>
      <c r="N21">
        <v>3</v>
      </c>
      <c r="O21">
        <v>2</v>
      </c>
      <c r="P21">
        <v>0</v>
      </c>
    </row>
    <row r="22" spans="1:17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7" x14ac:dyDescent="0.2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</row>
    <row r="24" spans="1:17" x14ac:dyDescent="0.2">
      <c r="A24" t="s">
        <v>32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7" x14ac:dyDescent="0.2">
      <c r="A25" t="s">
        <v>33</v>
      </c>
      <c r="B25">
        <v>406</v>
      </c>
      <c r="C25">
        <v>189</v>
      </c>
      <c r="D25">
        <v>169</v>
      </c>
      <c r="E25">
        <v>36</v>
      </c>
      <c r="F25">
        <v>60</v>
      </c>
      <c r="G25">
        <v>230</v>
      </c>
      <c r="H25">
        <v>365</v>
      </c>
      <c r="I25">
        <v>1105</v>
      </c>
      <c r="J25">
        <v>127</v>
      </c>
      <c r="K25">
        <v>773</v>
      </c>
      <c r="L25">
        <v>164</v>
      </c>
      <c r="M25">
        <v>121</v>
      </c>
      <c r="N25">
        <v>235</v>
      </c>
      <c r="O25">
        <v>282</v>
      </c>
      <c r="P25">
        <v>521</v>
      </c>
    </row>
    <row r="26" spans="1:17" x14ac:dyDescent="0.2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7" x14ac:dyDescent="0.2">
      <c r="A27" t="s">
        <v>35</v>
      </c>
      <c r="B27">
        <f>SUM(B2:B26)</f>
        <v>452504</v>
      </c>
      <c r="C27">
        <f t="shared" ref="C27:P27" si="0">SUM(C2:C26)</f>
        <v>578415</v>
      </c>
      <c r="D27">
        <f t="shared" si="0"/>
        <v>509805</v>
      </c>
      <c r="E27">
        <f t="shared" si="0"/>
        <v>607821</v>
      </c>
      <c r="F27">
        <f t="shared" si="0"/>
        <v>664199</v>
      </c>
      <c r="G27">
        <f t="shared" si="0"/>
        <v>663855</v>
      </c>
      <c r="H27">
        <f t="shared" si="0"/>
        <v>778787</v>
      </c>
      <c r="I27">
        <f t="shared" si="0"/>
        <v>587031</v>
      </c>
      <c r="J27">
        <f t="shared" si="0"/>
        <v>287686</v>
      </c>
      <c r="K27">
        <f t="shared" si="0"/>
        <v>329126</v>
      </c>
      <c r="L27">
        <f t="shared" si="0"/>
        <v>279939</v>
      </c>
      <c r="M27">
        <f t="shared" si="0"/>
        <v>434960</v>
      </c>
      <c r="N27">
        <f t="shared" si="0"/>
        <v>347772</v>
      </c>
      <c r="O27">
        <f t="shared" si="0"/>
        <v>308511</v>
      </c>
      <c r="P27">
        <f t="shared" si="0"/>
        <v>318404</v>
      </c>
    </row>
    <row r="28" spans="1:17" x14ac:dyDescent="0.2">
      <c r="A28" t="s">
        <v>36</v>
      </c>
      <c r="B28">
        <f>(B5/B27)</f>
        <v>0.16106376960203667</v>
      </c>
      <c r="C28">
        <f t="shared" ref="C28:O28" si="1">(C5/C27)</f>
        <v>0.16784315759446072</v>
      </c>
      <c r="D28">
        <f t="shared" si="1"/>
        <v>0.26012494973568323</v>
      </c>
      <c r="E28">
        <f t="shared" si="1"/>
        <v>5.279843901411764E-2</v>
      </c>
      <c r="F28">
        <f t="shared" si="1"/>
        <v>5.325662941377509E-2</v>
      </c>
      <c r="G28">
        <f t="shared" si="1"/>
        <v>3.7288263250257962E-2</v>
      </c>
      <c r="H28">
        <f t="shared" si="1"/>
        <v>2.7382326618189567E-2</v>
      </c>
      <c r="I28">
        <f t="shared" si="1"/>
        <v>8.4320930240481332E-2</v>
      </c>
      <c r="J28">
        <f t="shared" si="1"/>
        <v>0.20575905674937259</v>
      </c>
      <c r="K28">
        <f t="shared" si="1"/>
        <v>0.12525294264202769</v>
      </c>
      <c r="L28">
        <f t="shared" si="1"/>
        <v>0.29082764459400084</v>
      </c>
      <c r="M28">
        <f t="shared" si="1"/>
        <v>5.693397093985654E-2</v>
      </c>
      <c r="N28">
        <f t="shared" si="1"/>
        <v>0.16238225043994342</v>
      </c>
      <c r="O28">
        <f t="shared" si="1"/>
        <v>0.2039052092145823</v>
      </c>
      <c r="P28">
        <f>(P5/P27)</f>
        <v>0.17208012462154998</v>
      </c>
      <c r="Q28">
        <f>AVERAGE(B28:P28)</f>
        <v>0.13741464431135572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Sean Salter</dc:creator>
  <cp:lastModifiedBy>Daniel Sean Salter</cp:lastModifiedBy>
  <dcterms:created xsi:type="dcterms:W3CDTF">2023-09-19T21:56:39Z</dcterms:created>
  <dcterms:modified xsi:type="dcterms:W3CDTF">2023-11-07T23:31:37Z</dcterms:modified>
</cp:coreProperties>
</file>