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b700436e28f662/Área de Trabalho/Nova pasta/001/"/>
    </mc:Choice>
  </mc:AlternateContent>
  <xr:revisionPtr revIDLastSave="2" documentId="8_{32A404C1-9325-4F85-BEA0-EF5CF5D11064}" xr6:coauthVersionLast="47" xr6:coauthVersionMax="47" xr10:uidLastSave="{00909499-91B4-4AE8-B562-14345924BAE2}"/>
  <bookViews>
    <workbookView xWindow="-120" yWindow="-120" windowWidth="20730" windowHeight="11160" xr2:uid="{8F0BAFDF-2768-4C2B-8DF9-49F9D82DFBCB}"/>
  </bookViews>
  <sheets>
    <sheet name="Planilha5" sheetId="7" r:id="rId1"/>
    <sheet name="dengue_53-1" sheetId="3" r:id="rId2"/>
  </sheets>
  <definedNames>
    <definedName name="DadosExternos_1" localSheetId="1" hidden="1">'dengue_53-1'!$C$1:$AF$472</definedName>
  </definedNames>
  <calcPr calcId="191029"/>
  <pivotCaches>
    <pivotCache cacheId="2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462" i="3"/>
  <c r="A453" i="3"/>
  <c r="A444" i="3"/>
  <c r="A435" i="3"/>
  <c r="A426" i="3"/>
  <c r="A417" i="3"/>
  <c r="A408" i="3"/>
  <c r="A399" i="3"/>
  <c r="A390" i="3"/>
  <c r="A381" i="3"/>
  <c r="A372" i="3"/>
  <c r="A363" i="3"/>
  <c r="A354" i="3"/>
  <c r="A345" i="3"/>
  <c r="A336" i="3"/>
  <c r="A327" i="3"/>
  <c r="A318" i="3"/>
  <c r="A309" i="3"/>
  <c r="A300" i="3"/>
  <c r="A291" i="3"/>
  <c r="A282" i="3"/>
  <c r="A273" i="3"/>
  <c r="A264" i="3"/>
  <c r="A255" i="3"/>
  <c r="A246" i="3"/>
  <c r="A237" i="3"/>
  <c r="A228" i="3"/>
  <c r="A219" i="3"/>
  <c r="A210" i="3"/>
  <c r="A201" i="3"/>
  <c r="A192" i="3"/>
  <c r="A183" i="3"/>
  <c r="A174" i="3"/>
  <c r="A165" i="3"/>
  <c r="A156" i="3"/>
  <c r="A147" i="3"/>
  <c r="A138" i="3"/>
  <c r="A129" i="3"/>
  <c r="A120" i="3"/>
  <c r="A111" i="3"/>
  <c r="A102" i="3"/>
  <c r="A93" i="3"/>
  <c r="A84" i="3"/>
  <c r="A75" i="3"/>
  <c r="A66" i="3"/>
  <c r="A57" i="3"/>
  <c r="A48" i="3"/>
  <c r="A39" i="3"/>
  <c r="A30" i="3"/>
  <c r="A21" i="3"/>
  <c r="A12" i="3"/>
  <c r="A3" i="3"/>
  <c r="A463" i="3"/>
  <c r="A454" i="3"/>
  <c r="A445" i="3"/>
  <c r="A436" i="3"/>
  <c r="A427" i="3"/>
  <c r="A418" i="3"/>
  <c r="A409" i="3"/>
  <c r="A400" i="3"/>
  <c r="A391" i="3"/>
  <c r="A382" i="3"/>
  <c r="A373" i="3"/>
  <c r="A364" i="3"/>
  <c r="A355" i="3"/>
  <c r="A346" i="3"/>
  <c r="A337" i="3"/>
  <c r="A328" i="3"/>
  <c r="A319" i="3"/>
  <c r="A310" i="3"/>
  <c r="A301" i="3"/>
  <c r="A292" i="3"/>
  <c r="A283" i="3"/>
  <c r="A274" i="3"/>
  <c r="A265" i="3"/>
  <c r="A256" i="3"/>
  <c r="A247" i="3"/>
  <c r="A238" i="3"/>
  <c r="A229" i="3"/>
  <c r="A220" i="3"/>
  <c r="A211" i="3"/>
  <c r="A202" i="3"/>
  <c r="A193" i="3"/>
  <c r="A184" i="3"/>
  <c r="A175" i="3"/>
  <c r="A166" i="3"/>
  <c r="A157" i="3"/>
  <c r="A148" i="3"/>
  <c r="A139" i="3"/>
  <c r="A130" i="3"/>
  <c r="A121" i="3"/>
  <c r="A112" i="3"/>
  <c r="A103" i="3"/>
  <c r="A94" i="3"/>
  <c r="A85" i="3"/>
  <c r="A76" i="3"/>
  <c r="A67" i="3"/>
  <c r="A58" i="3"/>
  <c r="A49" i="3"/>
  <c r="A40" i="3"/>
  <c r="A31" i="3"/>
  <c r="A22" i="3"/>
  <c r="A13" i="3"/>
  <c r="A4" i="3"/>
  <c r="A464" i="3"/>
  <c r="A455" i="3"/>
  <c r="A446" i="3"/>
  <c r="A437" i="3"/>
  <c r="A428" i="3"/>
  <c r="A419" i="3"/>
  <c r="A410" i="3"/>
  <c r="A401" i="3"/>
  <c r="A392" i="3"/>
  <c r="A383" i="3"/>
  <c r="A374" i="3"/>
  <c r="A365" i="3"/>
  <c r="A356" i="3"/>
  <c r="A347" i="3"/>
  <c r="A338" i="3"/>
  <c r="A329" i="3"/>
  <c r="A320" i="3"/>
  <c r="A311" i="3"/>
  <c r="A302" i="3"/>
  <c r="A293" i="3"/>
  <c r="A284" i="3"/>
  <c r="A275" i="3"/>
  <c r="A266" i="3"/>
  <c r="A257" i="3"/>
  <c r="A248" i="3"/>
  <c r="A239" i="3"/>
  <c r="A230" i="3"/>
  <c r="A221" i="3"/>
  <c r="A212" i="3"/>
  <c r="A203" i="3"/>
  <c r="A194" i="3"/>
  <c r="A185" i="3"/>
  <c r="A176" i="3"/>
  <c r="A167" i="3"/>
  <c r="A158" i="3"/>
  <c r="A149" i="3"/>
  <c r="A140" i="3"/>
  <c r="A131" i="3"/>
  <c r="A122" i="3"/>
  <c r="A113" i="3"/>
  <c r="A104" i="3"/>
  <c r="A95" i="3"/>
  <c r="A86" i="3"/>
  <c r="A77" i="3"/>
  <c r="A68" i="3"/>
  <c r="A59" i="3"/>
  <c r="A50" i="3"/>
  <c r="A41" i="3"/>
  <c r="A32" i="3"/>
  <c r="A23" i="3"/>
  <c r="A14" i="3"/>
  <c r="A5" i="3"/>
  <c r="A471" i="3"/>
  <c r="A465" i="3"/>
  <c r="A456" i="3"/>
  <c r="A447" i="3"/>
  <c r="A438" i="3"/>
  <c r="A429" i="3"/>
  <c r="A420" i="3"/>
  <c r="A411" i="3"/>
  <c r="A402" i="3"/>
  <c r="A393" i="3"/>
  <c r="A384" i="3"/>
  <c r="A375" i="3"/>
  <c r="A366" i="3"/>
  <c r="A357" i="3"/>
  <c r="A348" i="3"/>
  <c r="A339" i="3"/>
  <c r="A330" i="3"/>
  <c r="A321" i="3"/>
  <c r="A312" i="3"/>
  <c r="A303" i="3"/>
  <c r="A294" i="3"/>
  <c r="A285" i="3"/>
  <c r="A276" i="3"/>
  <c r="A267" i="3"/>
  <c r="A258" i="3"/>
  <c r="A249" i="3"/>
  <c r="A240" i="3"/>
  <c r="A231" i="3"/>
  <c r="A222" i="3"/>
  <c r="A213" i="3"/>
  <c r="A204" i="3"/>
  <c r="A195" i="3"/>
  <c r="A186" i="3"/>
  <c r="A177" i="3"/>
  <c r="A168" i="3"/>
  <c r="A159" i="3"/>
  <c r="A150" i="3"/>
  <c r="A141" i="3"/>
  <c r="A132" i="3"/>
  <c r="A123" i="3"/>
  <c r="A114" i="3"/>
  <c r="A105" i="3"/>
  <c r="A96" i="3"/>
  <c r="A87" i="3"/>
  <c r="A78" i="3"/>
  <c r="A69" i="3"/>
  <c r="A60" i="3"/>
  <c r="A51" i="3"/>
  <c r="A42" i="3"/>
  <c r="A33" i="3"/>
  <c r="A24" i="3"/>
  <c r="A15" i="3"/>
  <c r="A6" i="3"/>
  <c r="A466" i="3"/>
  <c r="A457" i="3"/>
  <c r="A448" i="3"/>
  <c r="A439" i="3"/>
  <c r="A430" i="3"/>
  <c r="A421" i="3"/>
  <c r="A412" i="3"/>
  <c r="A403" i="3"/>
  <c r="A394" i="3"/>
  <c r="A385" i="3"/>
  <c r="A376" i="3"/>
  <c r="A367" i="3"/>
  <c r="A358" i="3"/>
  <c r="A349" i="3"/>
  <c r="A340" i="3"/>
  <c r="A331" i="3"/>
  <c r="A322" i="3"/>
  <c r="A313" i="3"/>
  <c r="A304" i="3"/>
  <c r="A295" i="3"/>
  <c r="A286" i="3"/>
  <c r="A277" i="3"/>
  <c r="A268" i="3"/>
  <c r="A259" i="3"/>
  <c r="A250" i="3"/>
  <c r="A241" i="3"/>
  <c r="A232" i="3"/>
  <c r="A223" i="3"/>
  <c r="A214" i="3"/>
  <c r="A205" i="3"/>
  <c r="A196" i="3"/>
  <c r="A187" i="3"/>
  <c r="A178" i="3"/>
  <c r="A169" i="3"/>
  <c r="A160" i="3"/>
  <c r="A151" i="3"/>
  <c r="A142" i="3"/>
  <c r="A133" i="3"/>
  <c r="A124" i="3"/>
  <c r="A115" i="3"/>
  <c r="A106" i="3"/>
  <c r="A97" i="3"/>
  <c r="A88" i="3"/>
  <c r="A79" i="3"/>
  <c r="A70" i="3"/>
  <c r="A61" i="3"/>
  <c r="A52" i="3"/>
  <c r="A43" i="3"/>
  <c r="A34" i="3"/>
  <c r="A25" i="3"/>
  <c r="A16" i="3"/>
  <c r="A7" i="3"/>
  <c r="A467" i="3"/>
  <c r="A458" i="3"/>
  <c r="A449" i="3"/>
  <c r="A440" i="3"/>
  <c r="A431" i="3"/>
  <c r="A422" i="3"/>
  <c r="A413" i="3"/>
  <c r="A404" i="3"/>
  <c r="A395" i="3"/>
  <c r="A386" i="3"/>
  <c r="A377" i="3"/>
  <c r="A368" i="3"/>
  <c r="A359" i="3"/>
  <c r="A350" i="3"/>
  <c r="A341" i="3"/>
  <c r="A332" i="3"/>
  <c r="A323" i="3"/>
  <c r="A314" i="3"/>
  <c r="A305" i="3"/>
  <c r="A296" i="3"/>
  <c r="A287" i="3"/>
  <c r="A278" i="3"/>
  <c r="A269" i="3"/>
  <c r="A260" i="3"/>
  <c r="A251" i="3"/>
  <c r="A242" i="3"/>
  <c r="A233" i="3"/>
  <c r="A224" i="3"/>
  <c r="A215" i="3"/>
  <c r="A206" i="3"/>
  <c r="A197" i="3"/>
  <c r="A188" i="3"/>
  <c r="A179" i="3"/>
  <c r="A170" i="3"/>
  <c r="A161" i="3"/>
  <c r="A152" i="3"/>
  <c r="A143" i="3"/>
  <c r="A134" i="3"/>
  <c r="A125" i="3"/>
  <c r="A116" i="3"/>
  <c r="A107" i="3"/>
  <c r="A98" i="3"/>
  <c r="A89" i="3"/>
  <c r="A80" i="3"/>
  <c r="A71" i="3"/>
  <c r="A62" i="3"/>
  <c r="A53" i="3"/>
  <c r="A44" i="3"/>
  <c r="A35" i="3"/>
  <c r="A26" i="3"/>
  <c r="A17" i="3"/>
  <c r="A8" i="3"/>
  <c r="A468" i="3"/>
  <c r="A459" i="3"/>
  <c r="A450" i="3"/>
  <c r="A441" i="3"/>
  <c r="A432" i="3"/>
  <c r="A423" i="3"/>
  <c r="A414" i="3"/>
  <c r="A405" i="3"/>
  <c r="A396" i="3"/>
  <c r="A387" i="3"/>
  <c r="A378" i="3"/>
  <c r="A369" i="3"/>
  <c r="A360" i="3"/>
  <c r="A351" i="3"/>
  <c r="A342" i="3"/>
  <c r="A333" i="3"/>
  <c r="A324" i="3"/>
  <c r="A315" i="3"/>
  <c r="A306" i="3"/>
  <c r="A297" i="3"/>
  <c r="A288" i="3"/>
  <c r="A279" i="3"/>
  <c r="A270" i="3"/>
  <c r="A261" i="3"/>
  <c r="A252" i="3"/>
  <c r="A243" i="3"/>
  <c r="A234" i="3"/>
  <c r="A225" i="3"/>
  <c r="A216" i="3"/>
  <c r="A207" i="3"/>
  <c r="A198" i="3"/>
  <c r="A189" i="3"/>
  <c r="A180" i="3"/>
  <c r="A171" i="3"/>
  <c r="A162" i="3"/>
  <c r="A153" i="3"/>
  <c r="A144" i="3"/>
  <c r="A135" i="3"/>
  <c r="A126" i="3"/>
  <c r="A117" i="3"/>
  <c r="A108" i="3"/>
  <c r="A99" i="3"/>
  <c r="A90" i="3"/>
  <c r="A81" i="3"/>
  <c r="A72" i="3"/>
  <c r="A63" i="3"/>
  <c r="A54" i="3"/>
  <c r="A45" i="3"/>
  <c r="A36" i="3"/>
  <c r="A27" i="3"/>
  <c r="A18" i="3"/>
  <c r="A9" i="3"/>
  <c r="A469" i="3"/>
  <c r="A460" i="3"/>
  <c r="A451" i="3"/>
  <c r="A442" i="3"/>
  <c r="A433" i="3"/>
  <c r="A424" i="3"/>
  <c r="A415" i="3"/>
  <c r="A406" i="3"/>
  <c r="A397" i="3"/>
  <c r="A388" i="3"/>
  <c r="A379" i="3"/>
  <c r="A370" i="3"/>
  <c r="A361" i="3"/>
  <c r="A352" i="3"/>
  <c r="A343" i="3"/>
  <c r="A334" i="3"/>
  <c r="A325" i="3"/>
  <c r="A316" i="3"/>
  <c r="A307" i="3"/>
  <c r="A298" i="3"/>
  <c r="A289" i="3"/>
  <c r="A280" i="3"/>
  <c r="A271" i="3"/>
  <c r="A262" i="3"/>
  <c r="A253" i="3"/>
  <c r="A244" i="3"/>
  <c r="A235" i="3"/>
  <c r="A226" i="3"/>
  <c r="A217" i="3"/>
  <c r="A208" i="3"/>
  <c r="A199" i="3"/>
  <c r="A190" i="3"/>
  <c r="A181" i="3"/>
  <c r="A172" i="3"/>
  <c r="A163" i="3"/>
  <c r="A154" i="3"/>
  <c r="A145" i="3"/>
  <c r="A136" i="3"/>
  <c r="A127" i="3"/>
  <c r="A118" i="3"/>
  <c r="A109" i="3"/>
  <c r="A100" i="3"/>
  <c r="A91" i="3"/>
  <c r="A82" i="3"/>
  <c r="A73" i="3"/>
  <c r="A64" i="3"/>
  <c r="A55" i="3"/>
  <c r="A46" i="3"/>
  <c r="A37" i="3"/>
  <c r="A28" i="3"/>
  <c r="A19" i="3"/>
  <c r="A10" i="3"/>
  <c r="A470" i="3"/>
  <c r="A461" i="3"/>
  <c r="A452" i="3"/>
  <c r="A443" i="3"/>
  <c r="A434" i="3"/>
  <c r="A425" i="3"/>
  <c r="A416" i="3"/>
  <c r="A407" i="3"/>
  <c r="A398" i="3"/>
  <c r="A389" i="3"/>
  <c r="A380" i="3"/>
  <c r="A371" i="3"/>
  <c r="A362" i="3"/>
  <c r="A353" i="3"/>
  <c r="A344" i="3"/>
  <c r="A335" i="3"/>
  <c r="A326" i="3"/>
  <c r="A317" i="3"/>
  <c r="A308" i="3"/>
  <c r="A299" i="3"/>
  <c r="A290" i="3"/>
  <c r="A281" i="3"/>
  <c r="A272" i="3"/>
  <c r="A263" i="3"/>
  <c r="A254" i="3"/>
  <c r="A245" i="3"/>
  <c r="A236" i="3"/>
  <c r="A227" i="3"/>
  <c r="A218" i="3"/>
  <c r="A209" i="3"/>
  <c r="A200" i="3"/>
  <c r="A191" i="3"/>
  <c r="A182" i="3"/>
  <c r="A173" i="3"/>
  <c r="A164" i="3"/>
  <c r="A155" i="3"/>
  <c r="A146" i="3"/>
  <c r="A137" i="3"/>
  <c r="A128" i="3"/>
  <c r="A119" i="3"/>
  <c r="A110" i="3"/>
  <c r="A101" i="3"/>
  <c r="A92" i="3"/>
  <c r="A83" i="3"/>
  <c r="A74" i="3"/>
  <c r="A65" i="3"/>
  <c r="A56" i="3"/>
  <c r="A47" i="3"/>
  <c r="A38" i="3"/>
  <c r="A29" i="3"/>
  <c r="A20" i="3"/>
  <c r="A11" i="3"/>
  <c r="A472" i="3"/>
  <c r="B2" i="3"/>
  <c r="B462" i="3"/>
  <c r="B453" i="3"/>
  <c r="B444" i="3"/>
  <c r="B435" i="3"/>
  <c r="B426" i="3"/>
  <c r="B417" i="3"/>
  <c r="B408" i="3"/>
  <c r="B399" i="3"/>
  <c r="B390" i="3"/>
  <c r="B381" i="3"/>
  <c r="B372" i="3"/>
  <c r="B363" i="3"/>
  <c r="B354" i="3"/>
  <c r="B345" i="3"/>
  <c r="B336" i="3"/>
  <c r="B327" i="3"/>
  <c r="B318" i="3"/>
  <c r="B309" i="3"/>
  <c r="B300" i="3"/>
  <c r="B291" i="3"/>
  <c r="B282" i="3"/>
  <c r="B273" i="3"/>
  <c r="B264" i="3"/>
  <c r="B255" i="3"/>
  <c r="B246" i="3"/>
  <c r="B237" i="3"/>
  <c r="B228" i="3"/>
  <c r="B219" i="3"/>
  <c r="B210" i="3"/>
  <c r="B201" i="3"/>
  <c r="B192" i="3"/>
  <c r="B183" i="3"/>
  <c r="B174" i="3"/>
  <c r="B165" i="3"/>
  <c r="B156" i="3"/>
  <c r="B147" i="3"/>
  <c r="B138" i="3"/>
  <c r="B129" i="3"/>
  <c r="B120" i="3"/>
  <c r="B111" i="3"/>
  <c r="B102" i="3"/>
  <c r="B93" i="3"/>
  <c r="B84" i="3"/>
  <c r="B75" i="3"/>
  <c r="B66" i="3"/>
  <c r="B57" i="3"/>
  <c r="B48" i="3"/>
  <c r="B39" i="3"/>
  <c r="B30" i="3"/>
  <c r="B21" i="3"/>
  <c r="B12" i="3"/>
  <c r="B3" i="3"/>
  <c r="B463" i="3"/>
  <c r="B454" i="3"/>
  <c r="B445" i="3"/>
  <c r="B436" i="3"/>
  <c r="B427" i="3"/>
  <c r="B418" i="3"/>
  <c r="B409" i="3"/>
  <c r="B400" i="3"/>
  <c r="B391" i="3"/>
  <c r="B382" i="3"/>
  <c r="B373" i="3"/>
  <c r="B364" i="3"/>
  <c r="B355" i="3"/>
  <c r="B346" i="3"/>
  <c r="B337" i="3"/>
  <c r="B328" i="3"/>
  <c r="B319" i="3"/>
  <c r="B310" i="3"/>
  <c r="B301" i="3"/>
  <c r="B292" i="3"/>
  <c r="B283" i="3"/>
  <c r="B274" i="3"/>
  <c r="B265" i="3"/>
  <c r="B256" i="3"/>
  <c r="B247" i="3"/>
  <c r="B238" i="3"/>
  <c r="B229" i="3"/>
  <c r="B220" i="3"/>
  <c r="B211" i="3"/>
  <c r="B202" i="3"/>
  <c r="B193" i="3"/>
  <c r="B184" i="3"/>
  <c r="B175" i="3"/>
  <c r="B166" i="3"/>
  <c r="B157" i="3"/>
  <c r="B148" i="3"/>
  <c r="B139" i="3"/>
  <c r="B130" i="3"/>
  <c r="B121" i="3"/>
  <c r="B112" i="3"/>
  <c r="B103" i="3"/>
  <c r="B94" i="3"/>
  <c r="B85" i="3"/>
  <c r="B76" i="3"/>
  <c r="B67" i="3"/>
  <c r="B58" i="3"/>
  <c r="B49" i="3"/>
  <c r="B40" i="3"/>
  <c r="B31" i="3"/>
  <c r="B22" i="3"/>
  <c r="B13" i="3"/>
  <c r="B4" i="3"/>
  <c r="B464" i="3"/>
  <c r="B455" i="3"/>
  <c r="B446" i="3"/>
  <c r="B437" i="3"/>
  <c r="B428" i="3"/>
  <c r="B419" i="3"/>
  <c r="B410" i="3"/>
  <c r="B401" i="3"/>
  <c r="B392" i="3"/>
  <c r="B383" i="3"/>
  <c r="B374" i="3"/>
  <c r="B365" i="3"/>
  <c r="B356" i="3"/>
  <c r="B347" i="3"/>
  <c r="B338" i="3"/>
  <c r="B329" i="3"/>
  <c r="B320" i="3"/>
  <c r="B311" i="3"/>
  <c r="B302" i="3"/>
  <c r="B293" i="3"/>
  <c r="B284" i="3"/>
  <c r="B275" i="3"/>
  <c r="B266" i="3"/>
  <c r="B257" i="3"/>
  <c r="B248" i="3"/>
  <c r="B239" i="3"/>
  <c r="B230" i="3"/>
  <c r="B221" i="3"/>
  <c r="B212" i="3"/>
  <c r="B203" i="3"/>
  <c r="B194" i="3"/>
  <c r="B185" i="3"/>
  <c r="B176" i="3"/>
  <c r="B167" i="3"/>
  <c r="B158" i="3"/>
  <c r="B149" i="3"/>
  <c r="B140" i="3"/>
  <c r="B131" i="3"/>
  <c r="B122" i="3"/>
  <c r="B113" i="3"/>
  <c r="B104" i="3"/>
  <c r="B95" i="3"/>
  <c r="B86" i="3"/>
  <c r="B77" i="3"/>
  <c r="B68" i="3"/>
  <c r="B59" i="3"/>
  <c r="B50" i="3"/>
  <c r="B41" i="3"/>
  <c r="B32" i="3"/>
  <c r="B23" i="3"/>
  <c r="B14" i="3"/>
  <c r="B5" i="3"/>
  <c r="B471" i="3"/>
  <c r="B465" i="3"/>
  <c r="B456" i="3"/>
  <c r="B447" i="3"/>
  <c r="B438" i="3"/>
  <c r="B429" i="3"/>
  <c r="B420" i="3"/>
  <c r="B411" i="3"/>
  <c r="B402" i="3"/>
  <c r="B393" i="3"/>
  <c r="B384" i="3"/>
  <c r="B375" i="3"/>
  <c r="B366" i="3"/>
  <c r="B357" i="3"/>
  <c r="B348" i="3"/>
  <c r="B339" i="3"/>
  <c r="B330" i="3"/>
  <c r="B321" i="3"/>
  <c r="B312" i="3"/>
  <c r="B303" i="3"/>
  <c r="B294" i="3"/>
  <c r="B285" i="3"/>
  <c r="B276" i="3"/>
  <c r="B267" i="3"/>
  <c r="B258" i="3"/>
  <c r="B249" i="3"/>
  <c r="B240" i="3"/>
  <c r="B231" i="3"/>
  <c r="B222" i="3"/>
  <c r="B213" i="3"/>
  <c r="B204" i="3"/>
  <c r="B195" i="3"/>
  <c r="B186" i="3"/>
  <c r="B177" i="3"/>
  <c r="B168" i="3"/>
  <c r="B159" i="3"/>
  <c r="B150" i="3"/>
  <c r="B141" i="3"/>
  <c r="B132" i="3"/>
  <c r="B123" i="3"/>
  <c r="B114" i="3"/>
  <c r="B105" i="3"/>
  <c r="B96" i="3"/>
  <c r="B87" i="3"/>
  <c r="B78" i="3"/>
  <c r="B69" i="3"/>
  <c r="B60" i="3"/>
  <c r="B51" i="3"/>
  <c r="B42" i="3"/>
  <c r="B33" i="3"/>
  <c r="B24" i="3"/>
  <c r="B15" i="3"/>
  <c r="B6" i="3"/>
  <c r="B466" i="3"/>
  <c r="B457" i="3"/>
  <c r="B448" i="3"/>
  <c r="B439" i="3"/>
  <c r="B430" i="3"/>
  <c r="B421" i="3"/>
  <c r="B412" i="3"/>
  <c r="B403" i="3"/>
  <c r="B394" i="3"/>
  <c r="B385" i="3"/>
  <c r="B376" i="3"/>
  <c r="B367" i="3"/>
  <c r="B358" i="3"/>
  <c r="B349" i="3"/>
  <c r="B340" i="3"/>
  <c r="B331" i="3"/>
  <c r="B322" i="3"/>
  <c r="B313" i="3"/>
  <c r="B304" i="3"/>
  <c r="B295" i="3"/>
  <c r="B286" i="3"/>
  <c r="B277" i="3"/>
  <c r="B268" i="3"/>
  <c r="B259" i="3"/>
  <c r="B250" i="3"/>
  <c r="B241" i="3"/>
  <c r="B232" i="3"/>
  <c r="B223" i="3"/>
  <c r="B214" i="3"/>
  <c r="B205" i="3"/>
  <c r="B196" i="3"/>
  <c r="B187" i="3"/>
  <c r="B178" i="3"/>
  <c r="B169" i="3"/>
  <c r="B160" i="3"/>
  <c r="B151" i="3"/>
  <c r="B142" i="3"/>
  <c r="B133" i="3"/>
  <c r="B124" i="3"/>
  <c r="B115" i="3"/>
  <c r="B106" i="3"/>
  <c r="B97" i="3"/>
  <c r="B88" i="3"/>
  <c r="B79" i="3"/>
  <c r="B70" i="3"/>
  <c r="B61" i="3"/>
  <c r="B52" i="3"/>
  <c r="B43" i="3"/>
  <c r="B34" i="3"/>
  <c r="B25" i="3"/>
  <c r="B16" i="3"/>
  <c r="B7" i="3"/>
  <c r="B467" i="3"/>
  <c r="B458" i="3"/>
  <c r="B449" i="3"/>
  <c r="B440" i="3"/>
  <c r="B431" i="3"/>
  <c r="B422" i="3"/>
  <c r="B413" i="3"/>
  <c r="B404" i="3"/>
  <c r="B395" i="3"/>
  <c r="B386" i="3"/>
  <c r="B377" i="3"/>
  <c r="B368" i="3"/>
  <c r="B359" i="3"/>
  <c r="B350" i="3"/>
  <c r="B341" i="3"/>
  <c r="B332" i="3"/>
  <c r="B323" i="3"/>
  <c r="B314" i="3"/>
  <c r="B305" i="3"/>
  <c r="B296" i="3"/>
  <c r="B287" i="3"/>
  <c r="B278" i="3"/>
  <c r="B269" i="3"/>
  <c r="B260" i="3"/>
  <c r="B251" i="3"/>
  <c r="B242" i="3"/>
  <c r="B233" i="3"/>
  <c r="B224" i="3"/>
  <c r="B215" i="3"/>
  <c r="B206" i="3"/>
  <c r="B197" i="3"/>
  <c r="B188" i="3"/>
  <c r="B179" i="3"/>
  <c r="B170" i="3"/>
  <c r="B161" i="3"/>
  <c r="B152" i="3"/>
  <c r="B143" i="3"/>
  <c r="B134" i="3"/>
  <c r="B125" i="3"/>
  <c r="B116" i="3"/>
  <c r="B107" i="3"/>
  <c r="B98" i="3"/>
  <c r="B89" i="3"/>
  <c r="B80" i="3"/>
  <c r="B71" i="3"/>
  <c r="B62" i="3"/>
  <c r="B53" i="3"/>
  <c r="B44" i="3"/>
  <c r="B35" i="3"/>
  <c r="B26" i="3"/>
  <c r="B17" i="3"/>
  <c r="B8" i="3"/>
  <c r="B468" i="3"/>
  <c r="B459" i="3"/>
  <c r="B450" i="3"/>
  <c r="B441" i="3"/>
  <c r="B432" i="3"/>
  <c r="B423" i="3"/>
  <c r="B414" i="3"/>
  <c r="B405" i="3"/>
  <c r="B396" i="3"/>
  <c r="B387" i="3"/>
  <c r="B378" i="3"/>
  <c r="B369" i="3"/>
  <c r="B360" i="3"/>
  <c r="B351" i="3"/>
  <c r="B342" i="3"/>
  <c r="B333" i="3"/>
  <c r="B324" i="3"/>
  <c r="B315" i="3"/>
  <c r="B306" i="3"/>
  <c r="B297" i="3"/>
  <c r="B288" i="3"/>
  <c r="B279" i="3"/>
  <c r="B270" i="3"/>
  <c r="B261" i="3"/>
  <c r="B252" i="3"/>
  <c r="B243" i="3"/>
  <c r="B234" i="3"/>
  <c r="B225" i="3"/>
  <c r="B216" i="3"/>
  <c r="B207" i="3"/>
  <c r="B198" i="3"/>
  <c r="B189" i="3"/>
  <c r="B180" i="3"/>
  <c r="B171" i="3"/>
  <c r="B162" i="3"/>
  <c r="B153" i="3"/>
  <c r="B144" i="3"/>
  <c r="B135" i="3"/>
  <c r="B126" i="3"/>
  <c r="B117" i="3"/>
  <c r="B108" i="3"/>
  <c r="B99" i="3"/>
  <c r="B90" i="3"/>
  <c r="B81" i="3"/>
  <c r="B72" i="3"/>
  <c r="B63" i="3"/>
  <c r="B54" i="3"/>
  <c r="B45" i="3"/>
  <c r="B36" i="3"/>
  <c r="B27" i="3"/>
  <c r="B18" i="3"/>
  <c r="B9" i="3"/>
  <c r="B469" i="3"/>
  <c r="B460" i="3"/>
  <c r="B451" i="3"/>
  <c r="B442" i="3"/>
  <c r="B433" i="3"/>
  <c r="B424" i="3"/>
  <c r="B415" i="3"/>
  <c r="B406" i="3"/>
  <c r="B397" i="3"/>
  <c r="B388" i="3"/>
  <c r="B379" i="3"/>
  <c r="B370" i="3"/>
  <c r="B361" i="3"/>
  <c r="B352" i="3"/>
  <c r="B343" i="3"/>
  <c r="B334" i="3"/>
  <c r="B325" i="3"/>
  <c r="B316" i="3"/>
  <c r="B307" i="3"/>
  <c r="B298" i="3"/>
  <c r="B289" i="3"/>
  <c r="B280" i="3"/>
  <c r="B271" i="3"/>
  <c r="B262" i="3"/>
  <c r="B253" i="3"/>
  <c r="B244" i="3"/>
  <c r="B235" i="3"/>
  <c r="B226" i="3"/>
  <c r="B217" i="3"/>
  <c r="B208" i="3"/>
  <c r="B199" i="3"/>
  <c r="B190" i="3"/>
  <c r="B181" i="3"/>
  <c r="B172" i="3"/>
  <c r="B163" i="3"/>
  <c r="B154" i="3"/>
  <c r="B145" i="3"/>
  <c r="B136" i="3"/>
  <c r="B127" i="3"/>
  <c r="B118" i="3"/>
  <c r="B109" i="3"/>
  <c r="B100" i="3"/>
  <c r="B91" i="3"/>
  <c r="B82" i="3"/>
  <c r="B73" i="3"/>
  <c r="B64" i="3"/>
  <c r="B55" i="3"/>
  <c r="B46" i="3"/>
  <c r="B37" i="3"/>
  <c r="B28" i="3"/>
  <c r="B19" i="3"/>
  <c r="B10" i="3"/>
  <c r="B470" i="3"/>
  <c r="B461" i="3"/>
  <c r="B452" i="3"/>
  <c r="B443" i="3"/>
  <c r="B434" i="3"/>
  <c r="B425" i="3"/>
  <c r="B416" i="3"/>
  <c r="B407" i="3"/>
  <c r="B398" i="3"/>
  <c r="B389" i="3"/>
  <c r="B380" i="3"/>
  <c r="B371" i="3"/>
  <c r="B362" i="3"/>
  <c r="B353" i="3"/>
  <c r="B344" i="3"/>
  <c r="B335" i="3"/>
  <c r="B326" i="3"/>
  <c r="B317" i="3"/>
  <c r="B308" i="3"/>
  <c r="B299" i="3"/>
  <c r="B290" i="3"/>
  <c r="B281" i="3"/>
  <c r="B272" i="3"/>
  <c r="B263" i="3"/>
  <c r="B254" i="3"/>
  <c r="B245" i="3"/>
  <c r="B236" i="3"/>
  <c r="B227" i="3"/>
  <c r="B218" i="3"/>
  <c r="B209" i="3"/>
  <c r="B200" i="3"/>
  <c r="B191" i="3"/>
  <c r="B182" i="3"/>
  <c r="B173" i="3"/>
  <c r="B164" i="3"/>
  <c r="B155" i="3"/>
  <c r="B146" i="3"/>
  <c r="B137" i="3"/>
  <c r="B128" i="3"/>
  <c r="B119" i="3"/>
  <c r="B110" i="3"/>
  <c r="B101" i="3"/>
  <c r="B92" i="3"/>
  <c r="B83" i="3"/>
  <c r="B74" i="3"/>
  <c r="B65" i="3"/>
  <c r="B56" i="3"/>
  <c r="B47" i="3"/>
  <c r="B38" i="3"/>
  <c r="B29" i="3"/>
  <c r="B20" i="3"/>
  <c r="B11" i="3"/>
  <c r="B47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BC1789-79B3-41AE-938A-764A6842C872}" keepAlive="1" name="Consulta - dengue_53-1" description="Conexão com a consulta 'dengue_53-1' na pasta de trabalho." type="5" refreshedVersion="8" background="1" saveData="1">
    <dbPr connection="Provider=Microsoft.Mashup.OleDb.1;Data Source=$Workbook$;Location=dengue_53-1;Extended Properties=&quot;&quot;" command="SELECT * FROM [dengue_53-1]"/>
  </connection>
</connections>
</file>

<file path=xl/sharedStrings.xml><?xml version="1.0" encoding="utf-8"?>
<sst xmlns="http://schemas.openxmlformats.org/spreadsheetml/2006/main" count="12340" uniqueCount="4552">
  <si>
    <t>data_iniSE</t>
  </si>
  <si>
    <t>SE</t>
  </si>
  <si>
    <t>casos_est</t>
  </si>
  <si>
    <t>casos_est_min</t>
  </si>
  <si>
    <t>casos_est_max</t>
  </si>
  <si>
    <t>casos</t>
  </si>
  <si>
    <t>p_rt1</t>
  </si>
  <si>
    <t>p_inc100k</t>
  </si>
  <si>
    <t>Localidade_id</t>
  </si>
  <si>
    <t>nivel</t>
  </si>
  <si>
    <t>id</t>
  </si>
  <si>
    <t>versao_modelo</t>
  </si>
  <si>
    <t>tweet</t>
  </si>
  <si>
    <t>Rt</t>
  </si>
  <si>
    <t>pop</t>
  </si>
  <si>
    <t>tempmin</t>
  </si>
  <si>
    <t>umidmax</t>
  </si>
  <si>
    <t>receptivo</t>
  </si>
  <si>
    <t>transmissao</t>
  </si>
  <si>
    <t>nivel_inc</t>
  </si>
  <si>
    <t>umidmed</t>
  </si>
  <si>
    <t>umidmin</t>
  </si>
  <si>
    <t>tempmed</t>
  </si>
  <si>
    <t>tempmax</t>
  </si>
  <si>
    <t>casprov</t>
  </si>
  <si>
    <t>casprov_est</t>
  </si>
  <si>
    <t>casprov_est_min</t>
  </si>
  <si>
    <t>casprov_est_max</t>
  </si>
  <si>
    <t>casconf</t>
  </si>
  <si>
    <t>notif_accum_year</t>
  </si>
  <si>
    <t/>
  </si>
  <si>
    <t>2023-12-31</t>
  </si>
  <si>
    <t>202401</t>
  </si>
  <si>
    <t>4778.5</t>
  </si>
  <si>
    <t>2965</t>
  </si>
  <si>
    <t>9717</t>
  </si>
  <si>
    <t>0</t>
  </si>
  <si>
    <t>4</t>
  </si>
  <si>
    <t>530010820240119740</t>
  </si>
  <si>
    <t>2024-01-18</t>
  </si>
  <si>
    <t>0.0</t>
  </si>
  <si>
    <t>1.5703706</t>
  </si>
  <si>
    <t>3055149.0</t>
  </si>
  <si>
    <t>21.375</t>
  </si>
  <si>
    <t>91.4545975</t>
  </si>
  <si>
    <t>1</t>
  </si>
  <si>
    <t>2</t>
  </si>
  <si>
    <t>90.47780375</t>
  </si>
  <si>
    <t>89.50101125</t>
  </si>
  <si>
    <t>323913</t>
  </si>
  <si>
    <t>2023-12-24</t>
  </si>
  <si>
    <t>202352</t>
  </si>
  <si>
    <t>3412.0</t>
  </si>
  <si>
    <t>3072</t>
  </si>
  <si>
    <t>4170</t>
  </si>
  <si>
    <t>530010820235219740</t>
  </si>
  <si>
    <t>1.368615</t>
  </si>
  <si>
    <t>22.25</t>
  </si>
  <si>
    <t>80.3006755</t>
  </si>
  <si>
    <t>79.11323625</t>
  </si>
  <si>
    <t>78.251583</t>
  </si>
  <si>
    <t>2023-12-17</t>
  </si>
  <si>
    <t>202351</t>
  </si>
  <si>
    <t>3037.0</t>
  </si>
  <si>
    <t>2907</t>
  </si>
  <si>
    <t>3268</t>
  </si>
  <si>
    <t>530010820235119740</t>
  </si>
  <si>
    <t>1.5857476</t>
  </si>
  <si>
    <t>23.0</t>
  </si>
  <si>
    <t>68.1333115714286</t>
  </si>
  <si>
    <t>65.8445251428571</t>
  </si>
  <si>
    <t>63.5557388571429</t>
  </si>
  <si>
    <t>2023-12-10</t>
  </si>
  <si>
    <t>202350</t>
  </si>
  <si>
    <t>2667.5</t>
  </si>
  <si>
    <t>2601</t>
  </si>
  <si>
    <t>2780</t>
  </si>
  <si>
    <t>530010820235019740</t>
  </si>
  <si>
    <t>1.8666617</t>
  </si>
  <si>
    <t>23.3888888888889</t>
  </si>
  <si>
    <t>62.7843095</t>
  </si>
  <si>
    <t>52.8631001111111</t>
  </si>
  <si>
    <t>38.8502437222222</t>
  </si>
  <si>
    <t>2023-12-03</t>
  </si>
  <si>
    <t>202349</t>
  </si>
  <si>
    <t>1778.0</t>
  </si>
  <si>
    <t>1735</t>
  </si>
  <si>
    <t>1852</t>
  </si>
  <si>
    <t>530010820234919740</t>
  </si>
  <si>
    <t>1.6711097</t>
  </si>
  <si>
    <t>18.7142857142857</t>
  </si>
  <si>
    <t>87.7224685714286</t>
  </si>
  <si>
    <t>65.5763457142857</t>
  </si>
  <si>
    <t>40.3694318571429</t>
  </si>
  <si>
    <t>2023-11-26</t>
  </si>
  <si>
    <t>202348</t>
  </si>
  <si>
    <t>1382.0</t>
  </si>
  <si>
    <t>1358</t>
  </si>
  <si>
    <t>1425</t>
  </si>
  <si>
    <t>3</t>
  </si>
  <si>
    <t>530010820234819740</t>
  </si>
  <si>
    <t>1.7719866</t>
  </si>
  <si>
    <t>19.5714285714286</t>
  </si>
  <si>
    <t>90.8571985714286</t>
  </si>
  <si>
    <t>68.0952208571429</t>
  </si>
  <si>
    <t>41.0100611428571</t>
  </si>
  <si>
    <t>2023-11-19</t>
  </si>
  <si>
    <t>202347</t>
  </si>
  <si>
    <t>1092.0</t>
  </si>
  <si>
    <t>1078</t>
  </si>
  <si>
    <t>1116</t>
  </si>
  <si>
    <t>530010820234719740</t>
  </si>
  <si>
    <t>1.8294533</t>
  </si>
  <si>
    <t>20.4285714285714</t>
  </si>
  <si>
    <t>91.7267042857143</t>
  </si>
  <si>
    <t>69.7437978571429</t>
  </si>
  <si>
    <t>43.2197112857143</t>
  </si>
  <si>
    <t>30.0</t>
  </si>
  <si>
    <t>2023-11-12</t>
  </si>
  <si>
    <t>202346</t>
  </si>
  <si>
    <t>676.0</t>
  </si>
  <si>
    <t>670</t>
  </si>
  <si>
    <t>691</t>
  </si>
  <si>
    <t>667</t>
  </si>
  <si>
    <t>530010820234619740</t>
  </si>
  <si>
    <t>1.3741852</t>
  </si>
  <si>
    <t>22.7777777777778</t>
  </si>
  <si>
    <t>72.453616</t>
  </si>
  <si>
    <t>55.1531758888889</t>
  </si>
  <si>
    <t>36.1894995</t>
  </si>
  <si>
    <t>2023-11-05</t>
  </si>
  <si>
    <t>202345</t>
  </si>
  <si>
    <t>597.0</t>
  </si>
  <si>
    <t>593</t>
  </si>
  <si>
    <t>603</t>
  </si>
  <si>
    <t>530010820234519740</t>
  </si>
  <si>
    <t>1.3215798</t>
  </si>
  <si>
    <t>24.1428571428571</t>
  </si>
  <si>
    <t>59.406555</t>
  </si>
  <si>
    <t>55.402875</t>
  </si>
  <si>
    <t>51.7489038571429</t>
  </si>
  <si>
    <t>2023-10-29</t>
  </si>
  <si>
    <t>202344</t>
  </si>
  <si>
    <t>465.0</t>
  </si>
  <si>
    <t>464</t>
  </si>
  <si>
    <t>468</t>
  </si>
  <si>
    <t>530010820234419740</t>
  </si>
  <si>
    <t>1.0254034</t>
  </si>
  <si>
    <t>22.5714285714286</t>
  </si>
  <si>
    <t>76.8299397142857</t>
  </si>
  <si>
    <t>74.9081557142857</t>
  </si>
  <si>
    <t>72.986375</t>
  </si>
  <si>
    <t>2023-10-22</t>
  </si>
  <si>
    <t>202343</t>
  </si>
  <si>
    <t>395.0</t>
  </si>
  <si>
    <t>395</t>
  </si>
  <si>
    <t>530010820234319740</t>
  </si>
  <si>
    <t>0.85955244</t>
  </si>
  <si>
    <t>23.625</t>
  </si>
  <si>
    <t>70.64784975</t>
  </si>
  <si>
    <t>68.864556875</t>
  </si>
  <si>
    <t>66.845518</t>
  </si>
  <si>
    <t>2023-10-15</t>
  </si>
  <si>
    <t>202342</t>
  </si>
  <si>
    <t>520.0</t>
  </si>
  <si>
    <t>520</t>
  </si>
  <si>
    <t>530010820234219740</t>
  </si>
  <si>
    <t>1.0654515</t>
  </si>
  <si>
    <t>25.0</t>
  </si>
  <si>
    <t>50.4539024285714</t>
  </si>
  <si>
    <t>47.6675038571429</t>
  </si>
  <si>
    <t>44.5824724285714</t>
  </si>
  <si>
    <t>26.2857142857143</t>
  </si>
  <si>
    <t>2023-10-08</t>
  </si>
  <si>
    <t>202341</t>
  </si>
  <si>
    <t>393.0</t>
  </si>
  <si>
    <t>393</t>
  </si>
  <si>
    <t>530010820234119740</t>
  </si>
  <si>
    <t>0.7490794</t>
  </si>
  <si>
    <t>68.0289928571429</t>
  </si>
  <si>
    <t>65.4778638571429</t>
  </si>
  <si>
    <t>63.2150002857143</t>
  </si>
  <si>
    <t>2023-10-01</t>
  </si>
  <si>
    <t>202340</t>
  </si>
  <si>
    <t>516.0</t>
  </si>
  <si>
    <t>516</t>
  </si>
  <si>
    <t>530010820234019740</t>
  </si>
  <si>
    <t>0.91746914</t>
  </si>
  <si>
    <t>23.75</t>
  </si>
  <si>
    <t>69.19345425</t>
  </si>
  <si>
    <t>66.60855875</t>
  </si>
  <si>
    <t>64.023664625</t>
  </si>
  <si>
    <t>2023-09-24</t>
  </si>
  <si>
    <t>202339</t>
  </si>
  <si>
    <t>523.0</t>
  </si>
  <si>
    <t>523</t>
  </si>
  <si>
    <t>530010820233919740</t>
  </si>
  <si>
    <t>0.89014137</t>
  </si>
  <si>
    <t>23.7272727272727</t>
  </si>
  <si>
    <t>66.4350733636364</t>
  </si>
  <si>
    <t>56.7536482727273</t>
  </si>
  <si>
    <t>43.6213007272727</t>
  </si>
  <si>
    <t>2023-09-17</t>
  </si>
  <si>
    <t>202338</t>
  </si>
  <si>
    <t>547.0</t>
  </si>
  <si>
    <t>547</t>
  </si>
  <si>
    <t>530010820233819740</t>
  </si>
  <si>
    <t>0.9542911</t>
  </si>
  <si>
    <t>24.5714285714286</t>
  </si>
  <si>
    <t>43.9911928571429</t>
  </si>
  <si>
    <t>40.9585695714286</t>
  </si>
  <si>
    <t>38.7778872857143</t>
  </si>
  <si>
    <t>26.5714285714286</t>
  </si>
  <si>
    <t>2023-09-10</t>
  </si>
  <si>
    <t>202337</t>
  </si>
  <si>
    <t>648.0</t>
  </si>
  <si>
    <t>648</t>
  </si>
  <si>
    <t>530010820233719740</t>
  </si>
  <si>
    <t>1.1947677</t>
  </si>
  <si>
    <t>17.2857142857143</t>
  </si>
  <si>
    <t>71.4288895714286</t>
  </si>
  <si>
    <t>47.7239744285714</t>
  </si>
  <si>
    <t>30.0772778571429</t>
  </si>
  <si>
    <t>2023-09-03</t>
  </si>
  <si>
    <t>202336</t>
  </si>
  <si>
    <t>565.0</t>
  </si>
  <si>
    <t>565</t>
  </si>
  <si>
    <t>530010820233619740</t>
  </si>
  <si>
    <t>1.0783833</t>
  </si>
  <si>
    <t>18.8571428571429</t>
  </si>
  <si>
    <t>74.2545301428571</t>
  </si>
  <si>
    <t>50.6712978571429</t>
  </si>
  <si>
    <t>30.0095514285714</t>
  </si>
  <si>
    <t>2023-08-27</t>
  </si>
  <si>
    <t>202335</t>
  </si>
  <si>
    <t>545.0</t>
  </si>
  <si>
    <t>545</t>
  </si>
  <si>
    <t>530010820233519740</t>
  </si>
  <si>
    <t>1.047987</t>
  </si>
  <si>
    <t>19.0</t>
  </si>
  <si>
    <t>92.34299</t>
  </si>
  <si>
    <t>71.8088505714286</t>
  </si>
  <si>
    <t>44.0525872857143</t>
  </si>
  <si>
    <t>2023-08-20</t>
  </si>
  <si>
    <t>202334</t>
  </si>
  <si>
    <t>502.0</t>
  </si>
  <si>
    <t>502</t>
  </si>
  <si>
    <t>530010820233419740</t>
  </si>
  <si>
    <t>0.96499795</t>
  </si>
  <si>
    <t>16.875</t>
  </si>
  <si>
    <t>77.421457875</t>
  </si>
  <si>
    <t>51.082666375</t>
  </si>
  <si>
    <t>25.825212</t>
  </si>
  <si>
    <t>2023-08-13</t>
  </si>
  <si>
    <t>202333</t>
  </si>
  <si>
    <t>530010820233319740</t>
  </si>
  <si>
    <t>1.0420367</t>
  </si>
  <si>
    <t>17.0</t>
  </si>
  <si>
    <t>61.4503328571429</t>
  </si>
  <si>
    <t>44.9058054285714</t>
  </si>
  <si>
    <t>30.9160845714286</t>
  </si>
  <si>
    <t>2023-08-06</t>
  </si>
  <si>
    <t>202332</t>
  </si>
  <si>
    <t>488.0</t>
  </si>
  <si>
    <t>488</t>
  </si>
  <si>
    <t>530010820233219740</t>
  </si>
  <si>
    <t>0.91676784</t>
  </si>
  <si>
    <t>21.8571428571429</t>
  </si>
  <si>
    <t>38.9092852857143</t>
  </si>
  <si>
    <t>37.1328168571429</t>
  </si>
  <si>
    <t>35.2294795714286</t>
  </si>
  <si>
    <t>2023-07-30</t>
  </si>
  <si>
    <t>202331</t>
  </si>
  <si>
    <t>567.0</t>
  </si>
  <si>
    <t>567</t>
  </si>
  <si>
    <t>530010820233119740</t>
  </si>
  <si>
    <t>0.9927955</t>
  </si>
  <si>
    <t>46.0437821428571</t>
  </si>
  <si>
    <t>43.8288837142857</t>
  </si>
  <si>
    <t>41.9376985714286</t>
  </si>
  <si>
    <t>2023-07-23</t>
  </si>
  <si>
    <t>202330</t>
  </si>
  <si>
    <t>487.0</t>
  </si>
  <si>
    <t>487</t>
  </si>
  <si>
    <t>530010820233019740</t>
  </si>
  <si>
    <t>0.78356904</t>
  </si>
  <si>
    <t>19.4285714285714</t>
  </si>
  <si>
    <t>54.593627</t>
  </si>
  <si>
    <t>50.4619251428571</t>
  </si>
  <si>
    <t>47.0681557142857</t>
  </si>
  <si>
    <t>20.8571428571429</t>
  </si>
  <si>
    <t>2023-07-16</t>
  </si>
  <si>
    <t>202329</t>
  </si>
  <si>
    <t>560.0</t>
  </si>
  <si>
    <t>560</t>
  </si>
  <si>
    <t>530010820232919740</t>
  </si>
  <si>
    <t>0.8695153</t>
  </si>
  <si>
    <t>20.5714285714286</t>
  </si>
  <si>
    <t>54.3865095714286</t>
  </si>
  <si>
    <t>51.2960475714286</t>
  </si>
  <si>
    <t>48.3776414285714</t>
  </si>
  <si>
    <t>22.0</t>
  </si>
  <si>
    <t>2023-07-09</t>
  </si>
  <si>
    <t>202328</t>
  </si>
  <si>
    <t>667.0</t>
  </si>
  <si>
    <t>530010820232819740</t>
  </si>
  <si>
    <t>0.98840415</t>
  </si>
  <si>
    <t>19.1428571428571</t>
  </si>
  <si>
    <t>56.7599607142857</t>
  </si>
  <si>
    <t>53.0187112857143</t>
  </si>
  <si>
    <t>49.2882338571429</t>
  </si>
  <si>
    <t>21.0</t>
  </si>
  <si>
    <t>2023-07-02</t>
  </si>
  <si>
    <t>202327</t>
  </si>
  <si>
    <t>649.0</t>
  </si>
  <si>
    <t>649</t>
  </si>
  <si>
    <t>530010820232719740</t>
  </si>
  <si>
    <t>0.85410696</t>
  </si>
  <si>
    <t>16.7142857142857</t>
  </si>
  <si>
    <t>55.6458987142857</t>
  </si>
  <si>
    <t>52.0367727142857</t>
  </si>
  <si>
    <t>48.2889567142857</t>
  </si>
  <si>
    <t>18.2857142857143</t>
  </si>
  <si>
    <t>2023-06-25</t>
  </si>
  <si>
    <t>202326</t>
  </si>
  <si>
    <t>613.0</t>
  </si>
  <si>
    <t>613</t>
  </si>
  <si>
    <t>530010820232619740</t>
  </si>
  <si>
    <t>0.7206768</t>
  </si>
  <si>
    <t>18.5714285714286</t>
  </si>
  <si>
    <t>57.253633</t>
  </si>
  <si>
    <t>54.7851431428571</t>
  </si>
  <si>
    <t>52.1784072857143</t>
  </si>
  <si>
    <t>2023-06-18</t>
  </si>
  <si>
    <t>202325</t>
  </si>
  <si>
    <t>759.0</t>
  </si>
  <si>
    <t>759</t>
  </si>
  <si>
    <t>530010820232519740</t>
  </si>
  <si>
    <t>0.84250176</t>
  </si>
  <si>
    <t>18.0</t>
  </si>
  <si>
    <t>64.0836305714286</t>
  </si>
  <si>
    <t>60.9203788571429</t>
  </si>
  <si>
    <t>57.6386442857143</t>
  </si>
  <si>
    <t>2023-06-11</t>
  </si>
  <si>
    <t>202324</t>
  </si>
  <si>
    <t>918.0</t>
  </si>
  <si>
    <t>918</t>
  </si>
  <si>
    <t>530010820232419740</t>
  </si>
  <si>
    <t>0.96852005</t>
  </si>
  <si>
    <t>20.7142857142857</t>
  </si>
  <si>
    <t>66.4969484285714</t>
  </si>
  <si>
    <t>63.926713</t>
  </si>
  <si>
    <t>61.1503862857143</t>
  </si>
  <si>
    <t>2023-06-04</t>
  </si>
  <si>
    <t>202323</t>
  </si>
  <si>
    <t>874.0</t>
  </si>
  <si>
    <t>874</t>
  </si>
  <si>
    <t>530010820232319740</t>
  </si>
  <si>
    <t>0.84231853</t>
  </si>
  <si>
    <t>59.4515584285714</t>
  </si>
  <si>
    <t>58.4332071428571</t>
  </si>
  <si>
    <t>57.2548961428571</t>
  </si>
  <si>
    <t>20.0</t>
  </si>
  <si>
    <t>2023-05-28</t>
  </si>
  <si>
    <t>202322</t>
  </si>
  <si>
    <t>958.0</t>
  </si>
  <si>
    <t>958</t>
  </si>
  <si>
    <t>530010820232219740</t>
  </si>
  <si>
    <t>0.82023764</t>
  </si>
  <si>
    <t>20.3</t>
  </si>
  <si>
    <t>67.169108</t>
  </si>
  <si>
    <t>63.6827369</t>
  </si>
  <si>
    <t>60.2327318</t>
  </si>
  <si>
    <t>2023-05-21</t>
  </si>
  <si>
    <t>202321</t>
  </si>
  <si>
    <t>955.0</t>
  </si>
  <si>
    <t>955</t>
  </si>
  <si>
    <t>530010820232119740</t>
  </si>
  <si>
    <t>0.7505526</t>
  </si>
  <si>
    <t>14.0</t>
  </si>
  <si>
    <t>78.9360135</t>
  </si>
  <si>
    <t>60.0060449</t>
  </si>
  <si>
    <t>41.7556427</t>
  </si>
  <si>
    <t>2023-05-14</t>
  </si>
  <si>
    <t>202320</t>
  </si>
  <si>
    <t>1256.0</t>
  </si>
  <si>
    <t>1256</t>
  </si>
  <si>
    <t>530010820232019740</t>
  </si>
  <si>
    <t>0.9449618</t>
  </si>
  <si>
    <t>14.8333333333333</t>
  </si>
  <si>
    <t>78.6741533888889</t>
  </si>
  <si>
    <t>54.5352862222222</t>
  </si>
  <si>
    <t>34.0003195555556</t>
  </si>
  <si>
    <t>2023-05-07</t>
  </si>
  <si>
    <t>202319</t>
  </si>
  <si>
    <t>1245.0</t>
  </si>
  <si>
    <t>1245</t>
  </si>
  <si>
    <t>530010820231919740</t>
  </si>
  <si>
    <t>0.9213321</t>
  </si>
  <si>
    <t>19.875</t>
  </si>
  <si>
    <t>69.332691875</t>
  </si>
  <si>
    <t>61.188341375</t>
  </si>
  <si>
    <t>52.937484875</t>
  </si>
  <si>
    <t>2023-04-30</t>
  </si>
  <si>
    <t>202318</t>
  </si>
  <si>
    <t>1426.0</t>
  </si>
  <si>
    <t>1426</t>
  </si>
  <si>
    <t>530010820231819740</t>
  </si>
  <si>
    <t>1.0171837</t>
  </si>
  <si>
    <t>20.2</t>
  </si>
  <si>
    <t>72.555739</t>
  </si>
  <si>
    <t>68.7814148</t>
  </si>
  <si>
    <t>63.9723086</t>
  </si>
  <si>
    <t>2023-04-23</t>
  </si>
  <si>
    <t>202317</t>
  </si>
  <si>
    <t>1273.0</t>
  </si>
  <si>
    <t>1273</t>
  </si>
  <si>
    <t>530010820231719740</t>
  </si>
  <si>
    <t>0.88700384</t>
  </si>
  <si>
    <t>17.5652173913043</t>
  </si>
  <si>
    <t>88.9228126086957</t>
  </si>
  <si>
    <t>71.9095056521739</t>
  </si>
  <si>
    <t>49.9794486086957</t>
  </si>
  <si>
    <t>2023-04-16</t>
  </si>
  <si>
    <t>202316</t>
  </si>
  <si>
    <t>1409.0</t>
  </si>
  <si>
    <t>1409</t>
  </si>
  <si>
    <t>530010820231619740</t>
  </si>
  <si>
    <t>0.98888296</t>
  </si>
  <si>
    <t>18.4285714285714</t>
  </si>
  <si>
    <t>91.6000642857143</t>
  </si>
  <si>
    <t>75.3259434285714</t>
  </si>
  <si>
    <t>53.8946497142857</t>
  </si>
  <si>
    <t>27.0</t>
  </si>
  <si>
    <t>2023-04-09</t>
  </si>
  <si>
    <t>202315</t>
  </si>
  <si>
    <t>1561.0</t>
  </si>
  <si>
    <t>1561</t>
  </si>
  <si>
    <t>530010820231519740</t>
  </si>
  <si>
    <t>1.0808148</t>
  </si>
  <si>
    <t>94.0203</t>
  </si>
  <si>
    <t>77.2057447142857</t>
  </si>
  <si>
    <t>51.4963784285714</t>
  </si>
  <si>
    <t>2023-04-02</t>
  </si>
  <si>
    <t>202314</t>
  </si>
  <si>
    <t>1300.0</t>
  </si>
  <si>
    <t>1300</t>
  </si>
  <si>
    <t>530010820231419740</t>
  </si>
  <si>
    <t>0.90681005</t>
  </si>
  <si>
    <t>90.7521171428571</t>
  </si>
  <si>
    <t>75.2732408571429</t>
  </si>
  <si>
    <t>51.3468842857143</t>
  </si>
  <si>
    <t>2023-03-26</t>
  </si>
  <si>
    <t>202313</t>
  </si>
  <si>
    <t>1505.0</t>
  </si>
  <si>
    <t>1505</t>
  </si>
  <si>
    <t>530010820231319740</t>
  </si>
  <si>
    <t>1.1070461</t>
  </si>
  <si>
    <t>72.2697849047619</t>
  </si>
  <si>
    <t>55.8554788095238</t>
  </si>
  <si>
    <t>44.1183038571429</t>
  </si>
  <si>
    <t>2023-03-19</t>
  </si>
  <si>
    <t>202312</t>
  </si>
  <si>
    <t>1525.0</t>
  </si>
  <si>
    <t>1525</t>
  </si>
  <si>
    <t>530010820231219740</t>
  </si>
  <si>
    <t>1.1837556</t>
  </si>
  <si>
    <t>17.5454545454545</t>
  </si>
  <si>
    <t>91.3497589090909</t>
  </si>
  <si>
    <t>71.9430174545455</t>
  </si>
  <si>
    <t>48.5877656363636</t>
  </si>
  <si>
    <t>2023-03-12</t>
  </si>
  <si>
    <t>202311</t>
  </si>
  <si>
    <t>1296.0</t>
  </si>
  <si>
    <t>1296</t>
  </si>
  <si>
    <t>530010820231119740</t>
  </si>
  <si>
    <t>1.0509046</t>
  </si>
  <si>
    <t>21.3</t>
  </si>
  <si>
    <t>81.283395</t>
  </si>
  <si>
    <t>81.277472</t>
  </si>
  <si>
    <t>81.271548</t>
  </si>
  <si>
    <t>2023-03-05</t>
  </si>
  <si>
    <t>202310</t>
  </si>
  <si>
    <t>1329.0</t>
  </si>
  <si>
    <t>1329</t>
  </si>
  <si>
    <t>530010820231019740</t>
  </si>
  <si>
    <t>1.1023815</t>
  </si>
  <si>
    <t>22.1428571428571</t>
  </si>
  <si>
    <t>70.8364115714286</t>
  </si>
  <si>
    <t>68.8942271428571</t>
  </si>
  <si>
    <t>66.952045</t>
  </si>
  <si>
    <t>2023-02-26</t>
  </si>
  <si>
    <t>202309</t>
  </si>
  <si>
    <t>1206.0</t>
  </si>
  <si>
    <t>1206</t>
  </si>
  <si>
    <t>530010820230919740</t>
  </si>
  <si>
    <t>0.9872777</t>
  </si>
  <si>
    <t>75.1189728333333</t>
  </si>
  <si>
    <t>72.9228621666667</t>
  </si>
  <si>
    <t>70.7267544166667</t>
  </si>
  <si>
    <t>2023-02-19</t>
  </si>
  <si>
    <t>202308</t>
  </si>
  <si>
    <t>1203.0</t>
  </si>
  <si>
    <t>1203</t>
  </si>
  <si>
    <t>530010820230819740</t>
  </si>
  <si>
    <t>0.96404004</t>
  </si>
  <si>
    <t>18.9473684210526</t>
  </si>
  <si>
    <t>90.1438903157895</t>
  </si>
  <si>
    <t>73.7145455789474</t>
  </si>
  <si>
    <t>51.9968642105263</t>
  </si>
  <si>
    <t>2023-02-12</t>
  </si>
  <si>
    <t>202307</t>
  </si>
  <si>
    <t>1173.0</t>
  </si>
  <si>
    <t>1173</t>
  </si>
  <si>
    <t>530010820230719740</t>
  </si>
  <si>
    <t>0.9754973</t>
  </si>
  <si>
    <t>59.7649554285714</t>
  </si>
  <si>
    <t>58.9899425714286</t>
  </si>
  <si>
    <t>58.2149302857143</t>
  </si>
  <si>
    <t>2023-02-05</t>
  </si>
  <si>
    <t>202306</t>
  </si>
  <si>
    <t>1344.0</t>
  </si>
  <si>
    <t>1344</t>
  </si>
  <si>
    <t>530010820230619740</t>
  </si>
  <si>
    <t>1.1928248</t>
  </si>
  <si>
    <t>71.7624368571429</t>
  </si>
  <si>
    <t>69.3454032857143</t>
  </si>
  <si>
    <t>66.0995661428571</t>
  </si>
  <si>
    <t>24.2857142857143</t>
  </si>
  <si>
    <t>2023-01-29</t>
  </si>
  <si>
    <t>202305</t>
  </si>
  <si>
    <t>1250.0</t>
  </si>
  <si>
    <t>1250</t>
  </si>
  <si>
    <t>530010820230519740</t>
  </si>
  <si>
    <t>1.150567</t>
  </si>
  <si>
    <t>21.7142857142857</t>
  </si>
  <si>
    <t>73.9629072857143</t>
  </si>
  <si>
    <t>68.9879072857143</t>
  </si>
  <si>
    <t>61.1977235714286</t>
  </si>
  <si>
    <t>24.4285714285714</t>
  </si>
  <si>
    <t>2023-01-22</t>
  </si>
  <si>
    <t>202304</t>
  </si>
  <si>
    <t>1020.0</t>
  </si>
  <si>
    <t>1020</t>
  </si>
  <si>
    <t>530010820230419740</t>
  </si>
  <si>
    <t>0.9871026</t>
  </si>
  <si>
    <t>81.7212771428571</t>
  </si>
  <si>
    <t>2023-01-15</t>
  </si>
  <si>
    <t>202303</t>
  </si>
  <si>
    <t>1183.0</t>
  </si>
  <si>
    <t>1183</t>
  </si>
  <si>
    <t>530010820230319740</t>
  </si>
  <si>
    <t>1.2308035</t>
  </si>
  <si>
    <t>69.4868628571429</t>
  </si>
  <si>
    <t>2023-01-08</t>
  </si>
  <si>
    <t>202302</t>
  </si>
  <si>
    <t>999.0</t>
  </si>
  <si>
    <t>999</t>
  </si>
  <si>
    <t>530010820230219740</t>
  </si>
  <si>
    <t>1.1056577</t>
  </si>
  <si>
    <t>90.6840257142857</t>
  </si>
  <si>
    <t>79.6281335714286</t>
  </si>
  <si>
    <t>62.9142951428571</t>
  </si>
  <si>
    <t>2023-01-01</t>
  </si>
  <si>
    <t>202301</t>
  </si>
  <si>
    <t>1013.0</t>
  </si>
  <si>
    <t>1013</t>
  </si>
  <si>
    <t>530010820230119740</t>
  </si>
  <si>
    <t>1.0998188</t>
  </si>
  <si>
    <t>19.2857142857143</t>
  </si>
  <si>
    <t>92.3190262857143</t>
  </si>
  <si>
    <t>76.6823057142857</t>
  </si>
  <si>
    <t>56.4081015714286</t>
  </si>
  <si>
    <t>26.0</t>
  </si>
  <si>
    <t>2022-12-25</t>
  </si>
  <si>
    <t>202252</t>
  </si>
  <si>
    <t>802.0</t>
  </si>
  <si>
    <t>802</t>
  </si>
  <si>
    <t>530010820225219734</t>
  </si>
  <si>
    <t>2024-01-12</t>
  </si>
  <si>
    <t>0.832278</t>
  </si>
  <si>
    <t>93.9743466666667</t>
  </si>
  <si>
    <t>89.5614333333333</t>
  </si>
  <si>
    <t>70.8377946666667</t>
  </si>
  <si>
    <t>2022-12-18</t>
  </si>
  <si>
    <t>202251</t>
  </si>
  <si>
    <t>889.0</t>
  </si>
  <si>
    <t>889</t>
  </si>
  <si>
    <t>530010820225119718</t>
  </si>
  <si>
    <t>2023-12-27</t>
  </si>
  <si>
    <t>0.9193578</t>
  </si>
  <si>
    <t>18.5</t>
  </si>
  <si>
    <t>93.92977</t>
  </si>
  <si>
    <t>84.775325</t>
  </si>
  <si>
    <t>63.8116875</t>
  </si>
  <si>
    <t>2022-12-11</t>
  </si>
  <si>
    <t>202250</t>
  </si>
  <si>
    <t>1003.0</t>
  </si>
  <si>
    <t>1003</t>
  </si>
  <si>
    <t>530010820225019718</t>
  </si>
  <si>
    <t>1.1345972</t>
  </si>
  <si>
    <t>19.6666666666667</t>
  </si>
  <si>
    <t>90.2900316666667</t>
  </si>
  <si>
    <t>75.5618248333333</t>
  </si>
  <si>
    <t>57.4447295</t>
  </si>
  <si>
    <t>2022-12-04</t>
  </si>
  <si>
    <t>202249</t>
  </si>
  <si>
    <t>1050.0</t>
  </si>
  <si>
    <t>1050</t>
  </si>
  <si>
    <t>530010820224919708</t>
  </si>
  <si>
    <t>1.360499</t>
  </si>
  <si>
    <t>93.1274897142857</t>
  </si>
  <si>
    <t>78.3807888571429</t>
  </si>
  <si>
    <t>56.234546</t>
  </si>
  <si>
    <t>2022-11-27</t>
  </si>
  <si>
    <t>202248</t>
  </si>
  <si>
    <t>530010820224819684</t>
  </si>
  <si>
    <t>2023-11-23</t>
  </si>
  <si>
    <t>1.3160375</t>
  </si>
  <si>
    <t>93.988274</t>
  </si>
  <si>
    <t>79.0060364285714</t>
  </si>
  <si>
    <t>56.1041121428571</t>
  </si>
  <si>
    <t>2022-11-20</t>
  </si>
  <si>
    <t>202247</t>
  </si>
  <si>
    <t>775.0</t>
  </si>
  <si>
    <t>775</t>
  </si>
  <si>
    <t>530010820224719684</t>
  </si>
  <si>
    <t>1.3138343</t>
  </si>
  <si>
    <t>96.5898705714286</t>
  </si>
  <si>
    <t>81.2759271428571</t>
  </si>
  <si>
    <t>61.2429421428571</t>
  </si>
  <si>
    <t>2022-11-13</t>
  </si>
  <si>
    <t>202246</t>
  </si>
  <si>
    <t>688.0</t>
  </si>
  <si>
    <t>688</t>
  </si>
  <si>
    <t>530010820224619684</t>
  </si>
  <si>
    <t>1.2290988</t>
  </si>
  <si>
    <t>96.5969728571429</t>
  </si>
  <si>
    <t>81.6690514285714</t>
  </si>
  <si>
    <t>57.1657104285714</t>
  </si>
  <si>
    <t>2022-11-06</t>
  </si>
  <si>
    <t>202245</t>
  </si>
  <si>
    <t>559.0</t>
  </si>
  <si>
    <t>559</t>
  </si>
  <si>
    <t>530010820224519684</t>
  </si>
  <si>
    <t>0.9371222</t>
  </si>
  <si>
    <t>17.5714285714286</t>
  </si>
  <si>
    <t>92.4072482857143</t>
  </si>
  <si>
    <t>77.5294514285714</t>
  </si>
  <si>
    <t>56.1062768571429</t>
  </si>
  <si>
    <t>2022-10-30</t>
  </si>
  <si>
    <t>202244</t>
  </si>
  <si>
    <t>510.0</t>
  </si>
  <si>
    <t>510</t>
  </si>
  <si>
    <t>530010820224419684</t>
  </si>
  <si>
    <t>0.79368675</t>
  </si>
  <si>
    <t>17.8571428571429</t>
  </si>
  <si>
    <t>97.4635071428571</t>
  </si>
  <si>
    <t>79.355244</t>
  </si>
  <si>
    <t>57.1676717142857</t>
  </si>
  <si>
    <t>2022-10-23</t>
  </si>
  <si>
    <t>202243</t>
  </si>
  <si>
    <t>592.0</t>
  </si>
  <si>
    <t>592</t>
  </si>
  <si>
    <t>530010820224319684</t>
  </si>
  <si>
    <t>0.91242987</t>
  </si>
  <si>
    <t>92.5638954285714</t>
  </si>
  <si>
    <t>71.6844725714286</t>
  </si>
  <si>
    <t>52.4301154285714</t>
  </si>
  <si>
    <t>2022-10-16</t>
  </si>
  <si>
    <t>202242</t>
  </si>
  <si>
    <t>698.0</t>
  </si>
  <si>
    <t>698</t>
  </si>
  <si>
    <t>530010820224219684</t>
  </si>
  <si>
    <t>1.0808127</t>
  </si>
  <si>
    <t>66.993991</t>
  </si>
  <si>
    <t>44.4687085714286</t>
  </si>
  <si>
    <t>27.5304324285714</t>
  </si>
  <si>
    <t>2022-10-09</t>
  </si>
  <si>
    <t>202241</t>
  </si>
  <si>
    <t>530010820224119684</t>
  </si>
  <si>
    <t>0.9925266</t>
  </si>
  <si>
    <t>64.3749081428571</t>
  </si>
  <si>
    <t>46.136526</t>
  </si>
  <si>
    <t>29.3426358571429</t>
  </si>
  <si>
    <t>2022-10-02</t>
  </si>
  <si>
    <t>202240</t>
  </si>
  <si>
    <t>530010820224019684</t>
  </si>
  <si>
    <t>0.93937063</t>
  </si>
  <si>
    <t>19.8571428571429</t>
  </si>
  <si>
    <t>81.5691865714286</t>
  </si>
  <si>
    <t>64.9166772857143</t>
  </si>
  <si>
    <t>45.6374</t>
  </si>
  <si>
    <t>2022-09-25</t>
  </si>
  <si>
    <t>202239</t>
  </si>
  <si>
    <t>701.0</t>
  </si>
  <si>
    <t>701</t>
  </si>
  <si>
    <t>530010820223919684</t>
  </si>
  <si>
    <t>1.0814039</t>
  </si>
  <si>
    <t>86.7825357142857</t>
  </si>
  <si>
    <t>64.6520471428571</t>
  </si>
  <si>
    <t>42.8540258571429</t>
  </si>
  <si>
    <t>28.0</t>
  </si>
  <si>
    <t>2022-09-18</t>
  </si>
  <si>
    <t>202238</t>
  </si>
  <si>
    <t>627.0</t>
  </si>
  <si>
    <t>627</t>
  </si>
  <si>
    <t>530010820223819684</t>
  </si>
  <si>
    <t>0.98581976</t>
  </si>
  <si>
    <t>87.0378442857143</t>
  </si>
  <si>
    <t>75.3965907142857</t>
  </si>
  <si>
    <t>57.6158354285714</t>
  </si>
  <si>
    <t>2022-09-11</t>
  </si>
  <si>
    <t>202237</t>
  </si>
  <si>
    <t>671.0</t>
  </si>
  <si>
    <t>671</t>
  </si>
  <si>
    <t>530010820223719684</t>
  </si>
  <si>
    <t>1.092227</t>
  </si>
  <si>
    <t>64.9366548571429</t>
  </si>
  <si>
    <t>43.0064551428571</t>
  </si>
  <si>
    <t>26.1892998571429</t>
  </si>
  <si>
    <t>2022-09-04</t>
  </si>
  <si>
    <t>202236</t>
  </si>
  <si>
    <t>639.0</t>
  </si>
  <si>
    <t>639</t>
  </si>
  <si>
    <t>530010820223619684</t>
  </si>
  <si>
    <t>6.0</t>
  </si>
  <si>
    <t>1.0719334</t>
  </si>
  <si>
    <t>14.4285714285714</t>
  </si>
  <si>
    <t>67.5492405714286</t>
  </si>
  <si>
    <t>41.9576865714286</t>
  </si>
  <si>
    <t>21.892369</t>
  </si>
  <si>
    <t>2022-08-28</t>
  </si>
  <si>
    <t>202235</t>
  </si>
  <si>
    <t>625.0</t>
  </si>
  <si>
    <t>625</t>
  </si>
  <si>
    <t>530010820223519684</t>
  </si>
  <si>
    <t>1.0669839</t>
  </si>
  <si>
    <t>13.4285714285714</t>
  </si>
  <si>
    <t>69.280637</t>
  </si>
  <si>
    <t>49.9762477142857</t>
  </si>
  <si>
    <t>33.2029888571429</t>
  </si>
  <si>
    <t>2022-08-21</t>
  </si>
  <si>
    <t>202234</t>
  </si>
  <si>
    <t>571.0</t>
  </si>
  <si>
    <t>571</t>
  </si>
  <si>
    <t>530010820223419684</t>
  </si>
  <si>
    <t>1.0124217</t>
  </si>
  <si>
    <t>13.5714285714286</t>
  </si>
  <si>
    <t>72.683668</t>
  </si>
  <si>
    <t>50.569373</t>
  </si>
  <si>
    <t>33.1938754285714</t>
  </si>
  <si>
    <t>2022-08-14</t>
  </si>
  <si>
    <t>202233</t>
  </si>
  <si>
    <t>619.0</t>
  </si>
  <si>
    <t>619</t>
  </si>
  <si>
    <t>530010820223319684</t>
  </si>
  <si>
    <t>1.1269816</t>
  </si>
  <si>
    <t>14.8571428571429</t>
  </si>
  <si>
    <t>73.5639842857143</t>
  </si>
  <si>
    <t>50.4622805714286</t>
  </si>
  <si>
    <t>32.8632422857143</t>
  </si>
  <si>
    <t>2022-08-07</t>
  </si>
  <si>
    <t>202232</t>
  </si>
  <si>
    <t>564.0</t>
  </si>
  <si>
    <t>564</t>
  </si>
  <si>
    <t>530010820223219684</t>
  </si>
  <si>
    <t>0.9957824</t>
  </si>
  <si>
    <t>74.8994007142857</t>
  </si>
  <si>
    <t>47.8615458571429</t>
  </si>
  <si>
    <t>27.7368811428571</t>
  </si>
  <si>
    <t>2022-07-31</t>
  </si>
  <si>
    <t>202231</t>
  </si>
  <si>
    <t>515.0</t>
  </si>
  <si>
    <t>515</t>
  </si>
  <si>
    <t>530010820223119684</t>
  </si>
  <si>
    <t>0.8377207</t>
  </si>
  <si>
    <t>76.0803137142857</t>
  </si>
  <si>
    <t>52.1349268571429</t>
  </si>
  <si>
    <t>31.9962834285714</t>
  </si>
  <si>
    <t>2022-07-24</t>
  </si>
  <si>
    <t>202230</t>
  </si>
  <si>
    <t>576.0</t>
  </si>
  <si>
    <t>576</t>
  </si>
  <si>
    <t>530010820223019684</t>
  </si>
  <si>
    <t>0.80904144</t>
  </si>
  <si>
    <t>12.4285714285714</t>
  </si>
  <si>
    <t>78.6261435714286</t>
  </si>
  <si>
    <t>54.0497742857143</t>
  </si>
  <si>
    <t>30.9571408571429</t>
  </si>
  <si>
    <t>2022-07-17</t>
  </si>
  <si>
    <t>202229</t>
  </si>
  <si>
    <t>581.0</t>
  </si>
  <si>
    <t>581</t>
  </si>
  <si>
    <t>530010820222919684</t>
  </si>
  <si>
    <t>33.0</t>
  </si>
  <si>
    <t>0.6540625</t>
  </si>
  <si>
    <t>12.5714285714286</t>
  </si>
  <si>
    <t>80.6108865714286</t>
  </si>
  <si>
    <t>58.6534278571429</t>
  </si>
  <si>
    <t>39.1537008571429</t>
  </si>
  <si>
    <t>2022-07-10</t>
  </si>
  <si>
    <t>202228</t>
  </si>
  <si>
    <t>689.0</t>
  </si>
  <si>
    <t>689</t>
  </si>
  <si>
    <t>530010820222819684</t>
  </si>
  <si>
    <t>52.0</t>
  </si>
  <si>
    <t>0.60229325</t>
  </si>
  <si>
    <t>11.0</t>
  </si>
  <si>
    <t>86.75139</t>
  </si>
  <si>
    <t>62.5207772857143</t>
  </si>
  <si>
    <t>38.6839828571429</t>
  </si>
  <si>
    <t>2022-07-03</t>
  </si>
  <si>
    <t>202227</t>
  </si>
  <si>
    <t>810.0</t>
  </si>
  <si>
    <t>810</t>
  </si>
  <si>
    <t>530010820222719684</t>
  </si>
  <si>
    <t>38.0</t>
  </si>
  <si>
    <t>0.5754955</t>
  </si>
  <si>
    <t>12.1428571428571</t>
  </si>
  <si>
    <t>82.89579</t>
  </si>
  <si>
    <t>61.0753394285714</t>
  </si>
  <si>
    <t>39.6007082857143</t>
  </si>
  <si>
    <t>2022-06-26</t>
  </si>
  <si>
    <t>202226</t>
  </si>
  <si>
    <t>1162.0</t>
  </si>
  <si>
    <t>1162</t>
  </si>
  <si>
    <t>530010820222619684</t>
  </si>
  <si>
    <t>0.69970787</t>
  </si>
  <si>
    <t>85.1387</t>
  </si>
  <si>
    <t>58.8449532857143</t>
  </si>
  <si>
    <t>34.3125784285714</t>
  </si>
  <si>
    <t>2022-06-19</t>
  </si>
  <si>
    <t>202225</t>
  </si>
  <si>
    <t>1455.0</t>
  </si>
  <si>
    <t>1455</t>
  </si>
  <si>
    <t>530010820222519684</t>
  </si>
  <si>
    <t>45.0</t>
  </si>
  <si>
    <t>0.74263</t>
  </si>
  <si>
    <t>13.2857142857143</t>
  </si>
  <si>
    <t>82.0726174285714</t>
  </si>
  <si>
    <t>59.0751315714286</t>
  </si>
  <si>
    <t>38.3953017142857</t>
  </si>
  <si>
    <t>2022-06-12</t>
  </si>
  <si>
    <t>202224</t>
  </si>
  <si>
    <t>1596.0</t>
  </si>
  <si>
    <t>1596</t>
  </si>
  <si>
    <t>530010820222419684</t>
  </si>
  <si>
    <t>60.0</t>
  </si>
  <si>
    <t>0.6913076</t>
  </si>
  <si>
    <t>15.0</t>
  </si>
  <si>
    <t>85.588163</t>
  </si>
  <si>
    <t>62.9264948571429</t>
  </si>
  <si>
    <t>40.3096182857143</t>
  </si>
  <si>
    <t>2022-06-05</t>
  </si>
  <si>
    <t>202223</t>
  </si>
  <si>
    <t>1950.0</t>
  </si>
  <si>
    <t>1950</t>
  </si>
  <si>
    <t>530010820222319684</t>
  </si>
  <si>
    <t>80.0</t>
  </si>
  <si>
    <t>0.71201026</t>
  </si>
  <si>
    <t>85.4172108571429</t>
  </si>
  <si>
    <t>66.5823192857143</t>
  </si>
  <si>
    <t>46.0246508571429</t>
  </si>
  <si>
    <t>24.0</t>
  </si>
  <si>
    <t>2022-05-29</t>
  </si>
  <si>
    <t>202222</t>
  </si>
  <si>
    <t>2325.0</t>
  </si>
  <si>
    <t>2325</t>
  </si>
  <si>
    <t>530010820222219684</t>
  </si>
  <si>
    <t>0.7239274</t>
  </si>
  <si>
    <t>81.9714232857143</t>
  </si>
  <si>
    <t>56.3103858571429</t>
  </si>
  <si>
    <t>31.9399344285714</t>
  </si>
  <si>
    <t>2022-05-22</t>
  </si>
  <si>
    <t>202221</t>
  </si>
  <si>
    <t>2557.0</t>
  </si>
  <si>
    <t>2557</t>
  </si>
  <si>
    <t>530010820222119684</t>
  </si>
  <si>
    <t>103.0</t>
  </si>
  <si>
    <t>0.7140136</t>
  </si>
  <si>
    <t>87.08086</t>
  </si>
  <si>
    <t>61.4327034285714</t>
  </si>
  <si>
    <t>37.2640028571429</t>
  </si>
  <si>
    <t>2022-05-15</t>
  </si>
  <si>
    <t>202220</t>
  </si>
  <si>
    <t>3489.0</t>
  </si>
  <si>
    <t>3489</t>
  </si>
  <si>
    <t>530010820222019684</t>
  </si>
  <si>
    <t>113.0</t>
  </si>
  <si>
    <t>0.8783014</t>
  </si>
  <si>
    <t>11.8571428571429</t>
  </si>
  <si>
    <t>84.4952805714286</t>
  </si>
  <si>
    <t>62.9035674285714</t>
  </si>
  <si>
    <t>36.2579531428571</t>
  </si>
  <si>
    <t>2022-05-08</t>
  </si>
  <si>
    <t>202219</t>
  </si>
  <si>
    <t>3497.0</t>
  </si>
  <si>
    <t>3497</t>
  </si>
  <si>
    <t>530010820221919684</t>
  </si>
  <si>
    <t>95.0</t>
  </si>
  <si>
    <t>0.792298</t>
  </si>
  <si>
    <t>16.1428571428571</t>
  </si>
  <si>
    <t>89.6756457142857</t>
  </si>
  <si>
    <t>65.2229281428571</t>
  </si>
  <si>
    <t>43.6238678571429</t>
  </si>
  <si>
    <t>2022-05-01</t>
  </si>
  <si>
    <t>202218</t>
  </si>
  <si>
    <t>3859.0</t>
  </si>
  <si>
    <t>3859</t>
  </si>
  <si>
    <t>530010820221819684</t>
  </si>
  <si>
    <t>84.0</t>
  </si>
  <si>
    <t>0.8385974</t>
  </si>
  <si>
    <t>17.1428571428571</t>
  </si>
  <si>
    <t>88.1557562857143</t>
  </si>
  <si>
    <t>67.6145771428571</t>
  </si>
  <si>
    <t>49.3507055714286</t>
  </si>
  <si>
    <t>2022-04-24</t>
  </si>
  <si>
    <t>202217</t>
  </si>
  <si>
    <t>4578.0</t>
  </si>
  <si>
    <t>4578</t>
  </si>
  <si>
    <t>530010820221719684</t>
  </si>
  <si>
    <t>101.0</t>
  </si>
  <si>
    <t>1.0290229</t>
  </si>
  <si>
    <t>86.0567122857143</t>
  </si>
  <si>
    <t>66.4426838571429</t>
  </si>
  <si>
    <t>42.8870952857143</t>
  </si>
  <si>
    <t>2022-04-17</t>
  </si>
  <si>
    <t>202216</t>
  </si>
  <si>
    <t>5023.0</t>
  </si>
  <si>
    <t>5023</t>
  </si>
  <si>
    <t>530010820221619684</t>
  </si>
  <si>
    <t>76.0</t>
  </si>
  <si>
    <t>1.1803542</t>
  </si>
  <si>
    <t>89.7645371428571</t>
  </si>
  <si>
    <t>64.1034552857143</t>
  </si>
  <si>
    <t>40.3803115714286</t>
  </si>
  <si>
    <t>2022-04-10</t>
  </si>
  <si>
    <t>202215</t>
  </si>
  <si>
    <t>4254.0</t>
  </si>
  <si>
    <t>4254</t>
  </si>
  <si>
    <t>530010820221519684</t>
  </si>
  <si>
    <t>69.0</t>
  </si>
  <si>
    <t>1.0557157</t>
  </si>
  <si>
    <t>93.2098842857143</t>
  </si>
  <si>
    <t>74.8484662857143</t>
  </si>
  <si>
    <t>50.8316565714286</t>
  </si>
  <si>
    <t>2022-04-03</t>
  </si>
  <si>
    <t>202214</t>
  </si>
  <si>
    <t>4321.0</t>
  </si>
  <si>
    <t>4321</t>
  </si>
  <si>
    <t>530010820221419684</t>
  </si>
  <si>
    <t>44.0</t>
  </si>
  <si>
    <t>1.189469</t>
  </si>
  <si>
    <t>87.3265614285714</t>
  </si>
  <si>
    <t>63.44131</t>
  </si>
  <si>
    <t>44.125536</t>
  </si>
  <si>
    <t>2022-03-27</t>
  </si>
  <si>
    <t>202213</t>
  </si>
  <si>
    <t>4199.0</t>
  </si>
  <si>
    <t>4199</t>
  </si>
  <si>
    <t>530010820221319684</t>
  </si>
  <si>
    <t>83.0</t>
  </si>
  <si>
    <t>1.3393672</t>
  </si>
  <si>
    <t>84.3402228571429</t>
  </si>
  <si>
    <t>59.8388778571429</t>
  </si>
  <si>
    <t>36.4468214285714</t>
  </si>
  <si>
    <t>2022-03-20</t>
  </si>
  <si>
    <t>202212</t>
  </si>
  <si>
    <t>3726.0</t>
  </si>
  <si>
    <t>3726</t>
  </si>
  <si>
    <t>530010820221219684</t>
  </si>
  <si>
    <t>79.0</t>
  </si>
  <si>
    <t>1.3910584</t>
  </si>
  <si>
    <t>90.6027648571429</t>
  </si>
  <si>
    <t>66.8086637142857</t>
  </si>
  <si>
    <t>43.0196412857143</t>
  </si>
  <si>
    <t>2022-03-13</t>
  </si>
  <si>
    <t>202211</t>
  </si>
  <si>
    <t>3060.0</t>
  </si>
  <si>
    <t>3060</t>
  </si>
  <si>
    <t>530010820221119684</t>
  </si>
  <si>
    <t>53.0</t>
  </si>
  <si>
    <t>1.343896</t>
  </si>
  <si>
    <t>19.7142857142857</t>
  </si>
  <si>
    <t>96.6082785714286</t>
  </si>
  <si>
    <t>79.7926615714286</t>
  </si>
  <si>
    <t>57.9405338571429</t>
  </si>
  <si>
    <t>2022-03-06</t>
  </si>
  <si>
    <t>202210</t>
  </si>
  <si>
    <t>2708.0</t>
  </si>
  <si>
    <t>2708</t>
  </si>
  <si>
    <t>530010820221019684</t>
  </si>
  <si>
    <t>58.0</t>
  </si>
  <si>
    <t>1.3819804</t>
  </si>
  <si>
    <t>88.2747214285714</t>
  </si>
  <si>
    <t>68.221165</t>
  </si>
  <si>
    <t>45.3070775714286</t>
  </si>
  <si>
    <t>2022-02-27</t>
  </si>
  <si>
    <t>202209</t>
  </si>
  <si>
    <t>2264.0</t>
  </si>
  <si>
    <t>2264</t>
  </si>
  <si>
    <t>530010820220919684</t>
  </si>
  <si>
    <t>54.0</t>
  </si>
  <si>
    <t>1.2704633</t>
  </si>
  <si>
    <t>91.4735677142857</t>
  </si>
  <si>
    <t>72.9869754285714</t>
  </si>
  <si>
    <t>47.0274331428571</t>
  </si>
  <si>
    <t>2022-02-20</t>
  </si>
  <si>
    <t>202208</t>
  </si>
  <si>
    <t>1869.0</t>
  </si>
  <si>
    <t>1869</t>
  </si>
  <si>
    <t>530010820220819684</t>
  </si>
  <si>
    <t>56.0</t>
  </si>
  <si>
    <t>1.1132209</t>
  </si>
  <si>
    <t>95.6832957142857</t>
  </si>
  <si>
    <t>77.1322252857143</t>
  </si>
  <si>
    <t>54.3417425714286</t>
  </si>
  <si>
    <t>27.2857142857143</t>
  </si>
  <si>
    <t>2022-02-13</t>
  </si>
  <si>
    <t>202207</t>
  </si>
  <si>
    <t>1721.0</t>
  </si>
  <si>
    <t>1721</t>
  </si>
  <si>
    <t>530010820220719684</t>
  </si>
  <si>
    <t>1.1214738</t>
  </si>
  <si>
    <t>98.3242914285714</t>
  </si>
  <si>
    <t>85.8533042857143</t>
  </si>
  <si>
    <t>64.1374115714286</t>
  </si>
  <si>
    <t>25.2857142857143</t>
  </si>
  <si>
    <t>2022-02-06</t>
  </si>
  <si>
    <t>202206</t>
  </si>
  <si>
    <t>1787.0</t>
  </si>
  <si>
    <t>1787</t>
  </si>
  <si>
    <t>530010820220619684</t>
  </si>
  <si>
    <t>1.3199914</t>
  </si>
  <si>
    <t>94.1018757142857</t>
  </si>
  <si>
    <t>81.1187141428571</t>
  </si>
  <si>
    <t>61.4136694285714</t>
  </si>
  <si>
    <t>2022-01-30</t>
  </si>
  <si>
    <t>202205</t>
  </si>
  <si>
    <t>1524.0</t>
  </si>
  <si>
    <t>1524</t>
  </si>
  <si>
    <t>530010820220519684</t>
  </si>
  <si>
    <t>1.298957</t>
  </si>
  <si>
    <t>94.0717157142857</t>
  </si>
  <si>
    <t>76.8378707142857</t>
  </si>
  <si>
    <t>55.116085</t>
  </si>
  <si>
    <t>2022-01-23</t>
  </si>
  <si>
    <t>202204</t>
  </si>
  <si>
    <t>1383.0</t>
  </si>
  <si>
    <t>1383</t>
  </si>
  <si>
    <t>530010820220419684</t>
  </si>
  <si>
    <t>47.0</t>
  </si>
  <si>
    <t>1.3712634</t>
  </si>
  <si>
    <t>88.4009338571429</t>
  </si>
  <si>
    <t>68.8524324285714</t>
  </si>
  <si>
    <t>42.3662232857143</t>
  </si>
  <si>
    <t>2022-01-16</t>
  </si>
  <si>
    <t>202203</t>
  </si>
  <si>
    <t>1149.0</t>
  </si>
  <si>
    <t>1149</t>
  </si>
  <si>
    <t>530010820220319684</t>
  </si>
  <si>
    <t>59.0</t>
  </si>
  <si>
    <t>1.4439749</t>
  </si>
  <si>
    <t>84.439927</t>
  </si>
  <si>
    <t>60.8991127142857</t>
  </si>
  <si>
    <t>38.1223407142857</t>
  </si>
  <si>
    <t>2022-01-09</t>
  </si>
  <si>
    <t>202202</t>
  </si>
  <si>
    <t>1008.0</t>
  </si>
  <si>
    <t>1008</t>
  </si>
  <si>
    <t>530010820220219684</t>
  </si>
  <si>
    <t>1.7556746</t>
  </si>
  <si>
    <t>95.7747814285714</t>
  </si>
  <si>
    <t>81.8159628571428</t>
  </si>
  <si>
    <t>62.0994928571429</t>
  </si>
  <si>
    <t>2022-01-02</t>
  </si>
  <si>
    <t>202201</t>
  </si>
  <si>
    <t>977.0</t>
  </si>
  <si>
    <t>977</t>
  </si>
  <si>
    <t>530010820220119684</t>
  </si>
  <si>
    <t>40.0</t>
  </si>
  <si>
    <t>1.8927472</t>
  </si>
  <si>
    <t>97.4365414285714</t>
  </si>
  <si>
    <t>84.7637071428571</t>
  </si>
  <si>
    <t>65.0754605714286</t>
  </si>
  <si>
    <t>2021-12-26</t>
  </si>
  <si>
    <t>202152</t>
  </si>
  <si>
    <t>271.0</t>
  </si>
  <si>
    <t>271</t>
  </si>
  <si>
    <t>530010820215219684</t>
  </si>
  <si>
    <t>0.52441174</t>
  </si>
  <si>
    <t>96.5631842857143</t>
  </si>
  <si>
    <t>83.1031221428571</t>
  </si>
  <si>
    <t>64.7107498571429</t>
  </si>
  <si>
    <t>2021-12-19</t>
  </si>
  <si>
    <t>202151</t>
  </si>
  <si>
    <t>591.0</t>
  </si>
  <si>
    <t>591</t>
  </si>
  <si>
    <t>530010820215119684</t>
  </si>
  <si>
    <t>1.2710923</t>
  </si>
  <si>
    <t>99.1455371428571</t>
  </si>
  <si>
    <t>83.8618135714286</t>
  </si>
  <si>
    <t>60.7938734285714</t>
  </si>
  <si>
    <t>2021-12-12</t>
  </si>
  <si>
    <t>202150</t>
  </si>
  <si>
    <t>556.0</t>
  </si>
  <si>
    <t>556</t>
  </si>
  <si>
    <t>530010820215019684</t>
  </si>
  <si>
    <t>1.4526972</t>
  </si>
  <si>
    <t>98.2847528571429</t>
  </si>
  <si>
    <t>83.3876711428571</t>
  </si>
  <si>
    <t>61.1714955714286</t>
  </si>
  <si>
    <t>2021-12-05</t>
  </si>
  <si>
    <t>202149</t>
  </si>
  <si>
    <t>479.0</t>
  </si>
  <si>
    <t>479</t>
  </si>
  <si>
    <t>530010820214919684</t>
  </si>
  <si>
    <t>35.0</t>
  </si>
  <si>
    <t>1.5311356</t>
  </si>
  <si>
    <t>80.2377128571429</t>
  </si>
  <si>
    <t>55.6742594285714</t>
  </si>
  <si>
    <t>2021-11-28</t>
  </si>
  <si>
    <t>202148</t>
  </si>
  <si>
    <t>371.0</t>
  </si>
  <si>
    <t>371</t>
  </si>
  <si>
    <t>530010820214819684</t>
  </si>
  <si>
    <t>1.4255135</t>
  </si>
  <si>
    <t>96.6515714285714</t>
  </si>
  <si>
    <t>81.5217685714286</t>
  </si>
  <si>
    <t>56.1278164285714</t>
  </si>
  <si>
    <t>2021-11-21</t>
  </si>
  <si>
    <t>202147</t>
  </si>
  <si>
    <t>305.0</t>
  </si>
  <si>
    <t>305</t>
  </si>
  <si>
    <t>530010820214719684</t>
  </si>
  <si>
    <t>1.4364145</t>
  </si>
  <si>
    <t>95.8185</t>
  </si>
  <si>
    <t>71.9879885714286</t>
  </si>
  <si>
    <t>45.4034822857143</t>
  </si>
  <si>
    <t>2021-11-14</t>
  </si>
  <si>
    <t>202146</t>
  </si>
  <si>
    <t>259.0</t>
  </si>
  <si>
    <t>259</t>
  </si>
  <si>
    <t>530010820214619684</t>
  </si>
  <si>
    <t>1.5409596</t>
  </si>
  <si>
    <t>99.1392157142857</t>
  </si>
  <si>
    <t>86.6335664285714</t>
  </si>
  <si>
    <t>67.6370247142857</t>
  </si>
  <si>
    <t>2021-11-07</t>
  </si>
  <si>
    <t>202145</t>
  </si>
  <si>
    <t>226.0</t>
  </si>
  <si>
    <t>226</t>
  </si>
  <si>
    <t>530010820214519684</t>
  </si>
  <si>
    <t>1.5688305</t>
  </si>
  <si>
    <t>96.5695057142857</t>
  </si>
  <si>
    <t>83.8560065714286</t>
  </si>
  <si>
    <t>63.9031078571429</t>
  </si>
  <si>
    <t>2021-10-31</t>
  </si>
  <si>
    <t>202144</t>
  </si>
  <si>
    <t>144.0</t>
  </si>
  <si>
    <t>144</t>
  </si>
  <si>
    <t>530010820214419684</t>
  </si>
  <si>
    <t>37.0</t>
  </si>
  <si>
    <t>1.0514925</t>
  </si>
  <si>
    <t>94.9049228571429</t>
  </si>
  <si>
    <t>79.0485935714286</t>
  </si>
  <si>
    <t>57.034604</t>
  </si>
  <si>
    <t>2021-10-24</t>
  </si>
  <si>
    <t>202143</t>
  </si>
  <si>
    <t>140.0</t>
  </si>
  <si>
    <t>140</t>
  </si>
  <si>
    <t>530010820214319684</t>
  </si>
  <si>
    <t>0.9950752</t>
  </si>
  <si>
    <t>87.2303314285714</t>
  </si>
  <si>
    <t>65.7627388571429</t>
  </si>
  <si>
    <t>42.7663114285714</t>
  </si>
  <si>
    <t>2021-10-17</t>
  </si>
  <si>
    <t>202142</t>
  </si>
  <si>
    <t>139.0</t>
  </si>
  <si>
    <t>139</t>
  </si>
  <si>
    <t>530010820214219684</t>
  </si>
  <si>
    <t>0.88016593</t>
  </si>
  <si>
    <t>92.4420505714286</t>
  </si>
  <si>
    <t>72.9548801428571</t>
  </si>
  <si>
    <t>49.7485974285714</t>
  </si>
  <si>
    <t>2021-10-10</t>
  </si>
  <si>
    <t>202141</t>
  </si>
  <si>
    <t>126.0</t>
  </si>
  <si>
    <t>126</t>
  </si>
  <si>
    <t>530010820214119684</t>
  </si>
  <si>
    <t>0.71362144</t>
  </si>
  <si>
    <t>93.2596742857143</t>
  </si>
  <si>
    <t>73.6615957142857</t>
  </si>
  <si>
    <t>49.1899128571429</t>
  </si>
  <si>
    <t>2021-10-03</t>
  </si>
  <si>
    <t>202140</t>
  </si>
  <si>
    <t>157.0</t>
  </si>
  <si>
    <t>157</t>
  </si>
  <si>
    <t>530010820214019684</t>
  </si>
  <si>
    <t>0.8532953</t>
  </si>
  <si>
    <t>76.1088971428571</t>
  </si>
  <si>
    <t>50.1387944285714</t>
  </si>
  <si>
    <t>26.7316421428571</t>
  </si>
  <si>
    <t>2021-09-26</t>
  </si>
  <si>
    <t>202139</t>
  </si>
  <si>
    <t>193.0</t>
  </si>
  <si>
    <t>193</t>
  </si>
  <si>
    <t>530010820213919684</t>
  </si>
  <si>
    <t>1.0478637</t>
  </si>
  <si>
    <t>78.4010768571429</t>
  </si>
  <si>
    <t>55.5234057142857</t>
  </si>
  <si>
    <t>34.1598694285714</t>
  </si>
  <si>
    <t>2021-09-19</t>
  </si>
  <si>
    <t>202138</t>
  </si>
  <si>
    <t>180.0</t>
  </si>
  <si>
    <t>180</t>
  </si>
  <si>
    <t>530010820213819684</t>
  </si>
  <si>
    <t>0.99706596</t>
  </si>
  <si>
    <t>18.1428571428571</t>
  </si>
  <si>
    <t>66.7016934285714</t>
  </si>
  <si>
    <t>42.6825678571429</t>
  </si>
  <si>
    <t>24.1409134285714</t>
  </si>
  <si>
    <t>2021-09-12</t>
  </si>
  <si>
    <t>202137</t>
  </si>
  <si>
    <t>530010820213719684</t>
  </si>
  <si>
    <t>1.1165152</t>
  </si>
  <si>
    <t>59.2610882857143</t>
  </si>
  <si>
    <t>34.514394</t>
  </si>
  <si>
    <t>17.1883684285714</t>
  </si>
  <si>
    <t>2021-09-05</t>
  </si>
  <si>
    <t>202136</t>
  </si>
  <si>
    <t>175.0</t>
  </si>
  <si>
    <t>175</t>
  </si>
  <si>
    <t>530010820213619684</t>
  </si>
  <si>
    <t>1.0623075</t>
  </si>
  <si>
    <t>16.5714285714286</t>
  </si>
  <si>
    <t>64.8095248571429</t>
  </si>
  <si>
    <t>37.2584027142857</t>
  </si>
  <si>
    <t>17.8000632857143</t>
  </si>
  <si>
    <t>2021-08-29</t>
  </si>
  <si>
    <t>202135</t>
  </si>
  <si>
    <t>189.0</t>
  </si>
  <si>
    <t>189</t>
  </si>
  <si>
    <t>530010820213519684</t>
  </si>
  <si>
    <t>1.0619847</t>
  </si>
  <si>
    <t>15.7142857142857</t>
  </si>
  <si>
    <t>73.0531564285714</t>
  </si>
  <si>
    <t>49.6873562857143</t>
  </si>
  <si>
    <t>28.6732232857143</t>
  </si>
  <si>
    <t>2021-08-22</t>
  </si>
  <si>
    <t>202134</t>
  </si>
  <si>
    <t>145.0</t>
  </si>
  <si>
    <t>145</t>
  </si>
  <si>
    <t>530010820213419684</t>
  </si>
  <si>
    <t>0.6794903</t>
  </si>
  <si>
    <t>14.2857142857143</t>
  </si>
  <si>
    <t>71.4570802857143</t>
  </si>
  <si>
    <t>44.6969774285714</t>
  </si>
  <si>
    <t>24.613081</t>
  </si>
  <si>
    <t>2021-08-15</t>
  </si>
  <si>
    <t>202133</t>
  </si>
  <si>
    <t>159.0</t>
  </si>
  <si>
    <t>159</t>
  </si>
  <si>
    <t>530010820213319684</t>
  </si>
  <si>
    <t>0.6519789</t>
  </si>
  <si>
    <t>12.7142857142857</t>
  </si>
  <si>
    <t>74.385162</t>
  </si>
  <si>
    <t>46.1761064285714</t>
  </si>
  <si>
    <t>26.1762268571429</t>
  </si>
  <si>
    <t>2021-08-08</t>
  </si>
  <si>
    <t>202132</t>
  </si>
  <si>
    <t>223.0</t>
  </si>
  <si>
    <t>223</t>
  </si>
  <si>
    <t>530010820213219684</t>
  </si>
  <si>
    <t>0.85677546</t>
  </si>
  <si>
    <t>79.8900945714286</t>
  </si>
  <si>
    <t>50.8448611428571</t>
  </si>
  <si>
    <t>27.7660268571429</t>
  </si>
  <si>
    <t>2021-08-01</t>
  </si>
  <si>
    <t>202131</t>
  </si>
  <si>
    <t>262.0</t>
  </si>
  <si>
    <t>262</t>
  </si>
  <si>
    <t>530010820213119684</t>
  </si>
  <si>
    <t>0.9405536</t>
  </si>
  <si>
    <t>76.406646</t>
  </si>
  <si>
    <t>55.1886467142857</t>
  </si>
  <si>
    <t>36.0426724285714</t>
  </si>
  <si>
    <t>2021-07-25</t>
  </si>
  <si>
    <t>202130</t>
  </si>
  <si>
    <t>249.0</t>
  </si>
  <si>
    <t>249</t>
  </si>
  <si>
    <t>530010820213019684</t>
  </si>
  <si>
    <t>32.0</t>
  </si>
  <si>
    <t>0.7949404</t>
  </si>
  <si>
    <t>10.5714285714286</t>
  </si>
  <si>
    <t>75.366805</t>
  </si>
  <si>
    <t>49.8458544285714</t>
  </si>
  <si>
    <t>31.1257135714286</t>
  </si>
  <si>
    <t>2021-07-18</t>
  </si>
  <si>
    <t>202129</t>
  </si>
  <si>
    <t>282.0</t>
  </si>
  <si>
    <t>282</t>
  </si>
  <si>
    <t>530010820212919684</t>
  </si>
  <si>
    <t>36.0</t>
  </si>
  <si>
    <t>0.7420558</t>
  </si>
  <si>
    <t>74.9124467142857</t>
  </si>
  <si>
    <t>51.354167</t>
  </si>
  <si>
    <t>31.2764212857143</t>
  </si>
  <si>
    <t>2021-07-11</t>
  </si>
  <si>
    <t>202128</t>
  </si>
  <si>
    <t>289.0</t>
  </si>
  <si>
    <t>289</t>
  </si>
  <si>
    <t>530010820212819684</t>
  </si>
  <si>
    <t>0.614265</t>
  </si>
  <si>
    <t>10.1428571428571</t>
  </si>
  <si>
    <t>84.1847835714286</t>
  </si>
  <si>
    <t>56.1268215714286</t>
  </si>
  <si>
    <t>31.4361722857143</t>
  </si>
  <si>
    <t>2021-07-04</t>
  </si>
  <si>
    <t>202127</t>
  </si>
  <si>
    <t>361.0</t>
  </si>
  <si>
    <t>361</t>
  </si>
  <si>
    <t>530010820212719684</t>
  </si>
  <si>
    <t>0.63483447</t>
  </si>
  <si>
    <t>9.28571428571429</t>
  </si>
  <si>
    <t>84.98449</t>
  </si>
  <si>
    <t>55.942113</t>
  </si>
  <si>
    <t>29.4734464285714</t>
  </si>
  <si>
    <t>2021-06-27</t>
  </si>
  <si>
    <t>202126</t>
  </si>
  <si>
    <t>489.0</t>
  </si>
  <si>
    <t>489</t>
  </si>
  <si>
    <t>530010820212619684</t>
  </si>
  <si>
    <t>0.7195301</t>
  </si>
  <si>
    <t>10.8571428571429</t>
  </si>
  <si>
    <t>83.5715771428571</t>
  </si>
  <si>
    <t>59.7952774285714</t>
  </si>
  <si>
    <t>37.5027352857143</t>
  </si>
  <si>
    <t>2021-06-20</t>
  </si>
  <si>
    <t>202125</t>
  </si>
  <si>
    <t>544.0</t>
  </si>
  <si>
    <t>544</t>
  </si>
  <si>
    <t>530010820212519684</t>
  </si>
  <si>
    <t>0.6886288</t>
  </si>
  <si>
    <t>13.0</t>
  </si>
  <si>
    <t>87.7259265714286</t>
  </si>
  <si>
    <t>60.1422724285714</t>
  </si>
  <si>
    <t>32.6517378571429</t>
  </si>
  <si>
    <t>2021-06-13</t>
  </si>
  <si>
    <t>202124</t>
  </si>
  <si>
    <t>530010820212419684</t>
  </si>
  <si>
    <t>34.0</t>
  </si>
  <si>
    <t>0.7898329</t>
  </si>
  <si>
    <t>86.6938714285714</t>
  </si>
  <si>
    <t>64.0337278571428</t>
  </si>
  <si>
    <t>43.005393</t>
  </si>
  <si>
    <t>2021-06-06</t>
  </si>
  <si>
    <t>202123</t>
  </si>
  <si>
    <t>799.0</t>
  </si>
  <si>
    <t>799</t>
  </si>
  <si>
    <t>530010820212319684</t>
  </si>
  <si>
    <t>0.87193865</t>
  </si>
  <si>
    <t>88.7808271428571</t>
  </si>
  <si>
    <t>67.8732564285714</t>
  </si>
  <si>
    <t>45.2684524285714</t>
  </si>
  <si>
    <t>2021-05-30</t>
  </si>
  <si>
    <t>202122</t>
  </si>
  <si>
    <t>920.0</t>
  </si>
  <si>
    <t>920</t>
  </si>
  <si>
    <t>530010820212219684</t>
  </si>
  <si>
    <t>0.96496755</t>
  </si>
  <si>
    <t>87.9087857142857</t>
  </si>
  <si>
    <t>63.6846164285714</t>
  </si>
  <si>
    <t>37.631327</t>
  </si>
  <si>
    <t>2021-05-23</t>
  </si>
  <si>
    <t>202121</t>
  </si>
  <si>
    <t>895.0</t>
  </si>
  <si>
    <t>895</t>
  </si>
  <si>
    <t>530010820212119684</t>
  </si>
  <si>
    <t>51.0</t>
  </si>
  <si>
    <t>0.9185353</t>
  </si>
  <si>
    <t>92.2280257142857</t>
  </si>
  <si>
    <t>67.7113187142857</t>
  </si>
  <si>
    <t>42.8719665714286</t>
  </si>
  <si>
    <t>22.375</t>
  </si>
  <si>
    <t>2021-05-16</t>
  </si>
  <si>
    <t>202120</t>
  </si>
  <si>
    <t>971.0</t>
  </si>
  <si>
    <t>971</t>
  </si>
  <si>
    <t>530010820212019684</t>
  </si>
  <si>
    <t>1.0102959</t>
  </si>
  <si>
    <t>91.2107414285714</t>
  </si>
  <si>
    <t>62.314748</t>
  </si>
  <si>
    <t>35.1850972857143</t>
  </si>
  <si>
    <t>2021-05-09</t>
  </si>
  <si>
    <t>202119</t>
  </si>
  <si>
    <t>1002.0</t>
  </si>
  <si>
    <t>1002</t>
  </si>
  <si>
    <t>530010820211919684</t>
  </si>
  <si>
    <t>1.0740329</t>
  </si>
  <si>
    <t>14.1428571428571</t>
  </si>
  <si>
    <t>88.6733928571429</t>
  </si>
  <si>
    <t>64.3450831428571</t>
  </si>
  <si>
    <t>41.1646547142857</t>
  </si>
  <si>
    <t>2021-05-02</t>
  </si>
  <si>
    <t>202118</t>
  </si>
  <si>
    <t>986.0</t>
  </si>
  <si>
    <t>986</t>
  </si>
  <si>
    <t>530010820211819684</t>
  </si>
  <si>
    <t>1.091283</t>
  </si>
  <si>
    <t>14.5714285714286</t>
  </si>
  <si>
    <t>88.9441585714286</t>
  </si>
  <si>
    <t>67.5060581428571</t>
  </si>
  <si>
    <t>42.5059274285714</t>
  </si>
  <si>
    <t>2021-04-25</t>
  </si>
  <si>
    <t>202117</t>
  </si>
  <si>
    <t>896.0</t>
  </si>
  <si>
    <t>896</t>
  </si>
  <si>
    <t>530010820211719684</t>
  </si>
  <si>
    <t>1.0603409</t>
  </si>
  <si>
    <t>95.7048842857143</t>
  </si>
  <si>
    <t>77.3551394285714</t>
  </si>
  <si>
    <t>54.2797311428571</t>
  </si>
  <si>
    <t>2021-04-18</t>
  </si>
  <si>
    <t>202116</t>
  </si>
  <si>
    <t>968.0</t>
  </si>
  <si>
    <t>968</t>
  </si>
  <si>
    <t>530010820211619684</t>
  </si>
  <si>
    <t>1.2658271</t>
  </si>
  <si>
    <t>15.2857142857143</t>
  </si>
  <si>
    <t>93.89014</t>
  </si>
  <si>
    <t>73.4630407142857</t>
  </si>
  <si>
    <t>50.37927</t>
  </si>
  <si>
    <t>2021-04-11</t>
  </si>
  <si>
    <t>202115</t>
  </si>
  <si>
    <t>833.0</t>
  </si>
  <si>
    <t>833</t>
  </si>
  <si>
    <t>530010820211519684</t>
  </si>
  <si>
    <t>70.0</t>
  </si>
  <si>
    <t>1.2315607</t>
  </si>
  <si>
    <t>16.2857142857143</t>
  </si>
  <si>
    <t>89.7070257142857</t>
  </si>
  <si>
    <t>67.434619</t>
  </si>
  <si>
    <t>43.7768872857143</t>
  </si>
  <si>
    <t>2021-04-04</t>
  </si>
  <si>
    <t>202114</t>
  </si>
  <si>
    <t>791.0</t>
  </si>
  <si>
    <t>791</t>
  </si>
  <si>
    <t>530010820211419684</t>
  </si>
  <si>
    <t>72.0</t>
  </si>
  <si>
    <t>1.2944177</t>
  </si>
  <si>
    <t>94.8571971428571</t>
  </si>
  <si>
    <t>79.5558544285714</t>
  </si>
  <si>
    <t>59.3112671428571</t>
  </si>
  <si>
    <t>2021-03-28</t>
  </si>
  <si>
    <t>202113</t>
  </si>
  <si>
    <t>668.0</t>
  </si>
  <si>
    <t>668</t>
  </si>
  <si>
    <t>530010820211319684</t>
  </si>
  <si>
    <t>1.1261337</t>
  </si>
  <si>
    <t>17.7142857142857</t>
  </si>
  <si>
    <t>89.8154948571429</t>
  </si>
  <si>
    <t>64.6507262857143</t>
  </si>
  <si>
    <t>40.2301368571429</t>
  </si>
  <si>
    <t>2021-03-21</t>
  </si>
  <si>
    <t>202112</t>
  </si>
  <si>
    <t>574.0</t>
  </si>
  <si>
    <t>574</t>
  </si>
  <si>
    <t>530010820211219684</t>
  </si>
  <si>
    <t>0.9319042</t>
  </si>
  <si>
    <t>16.4285714285714</t>
  </si>
  <si>
    <t>88.9287742857143</t>
  </si>
  <si>
    <t>63.8930594285714</t>
  </si>
  <si>
    <t>38.4806095714286</t>
  </si>
  <si>
    <t>2021-03-14</t>
  </si>
  <si>
    <t>202111</t>
  </si>
  <si>
    <t>530010820211119684</t>
  </si>
  <si>
    <t>0.9298754</t>
  </si>
  <si>
    <t>96.54408</t>
  </si>
  <si>
    <t>81.2212574285714</t>
  </si>
  <si>
    <t>61.589928</t>
  </si>
  <si>
    <t>2021-03-07</t>
  </si>
  <si>
    <t>202110</t>
  </si>
  <si>
    <t>577.0</t>
  </si>
  <si>
    <t>577</t>
  </si>
  <si>
    <t>530010820211019684</t>
  </si>
  <si>
    <t>104.0</t>
  </si>
  <si>
    <t>0.94184583</t>
  </si>
  <si>
    <t>94.0377471428571</t>
  </si>
  <si>
    <t>80.3793621428571</t>
  </si>
  <si>
    <t>57.9639117142857</t>
  </si>
  <si>
    <t>2021-02-28</t>
  </si>
  <si>
    <t>202109</t>
  </si>
  <si>
    <t>739.0</t>
  </si>
  <si>
    <t>739</t>
  </si>
  <si>
    <t>530010820210919684</t>
  </si>
  <si>
    <t>57.0</t>
  </si>
  <si>
    <t>1.2971663</t>
  </si>
  <si>
    <t>93.20218</t>
  </si>
  <si>
    <t>76.8389297142857</t>
  </si>
  <si>
    <t>60.481756</t>
  </si>
  <si>
    <t>2021-02-21</t>
  </si>
  <si>
    <t>202108</t>
  </si>
  <si>
    <t>552.0</t>
  </si>
  <si>
    <t>552</t>
  </si>
  <si>
    <t>530010820210819684</t>
  </si>
  <si>
    <t>99.0</t>
  </si>
  <si>
    <t>1.0938591</t>
  </si>
  <si>
    <t>95.7024</t>
  </si>
  <si>
    <t>85.4754722857143</t>
  </si>
  <si>
    <t>68.6904364285714</t>
  </si>
  <si>
    <t>2021-02-14</t>
  </si>
  <si>
    <t>202107</t>
  </si>
  <si>
    <t>530010820210719684</t>
  </si>
  <si>
    <t>1.4427075</t>
  </si>
  <si>
    <t>97.43029</t>
  </si>
  <si>
    <t>87.0259122857143</t>
  </si>
  <si>
    <t>67.941441</t>
  </si>
  <si>
    <t>2021-02-07</t>
  </si>
  <si>
    <t>202106</t>
  </si>
  <si>
    <t>478.0</t>
  </si>
  <si>
    <t>478</t>
  </si>
  <si>
    <t>530010820210619684</t>
  </si>
  <si>
    <t>29.0</t>
  </si>
  <si>
    <t>1.1668665</t>
  </si>
  <si>
    <t>95.7417291428571</t>
  </si>
  <si>
    <t>84.8033824285714</t>
  </si>
  <si>
    <t>67.4999421428571</t>
  </si>
  <si>
    <t>2021-01-31</t>
  </si>
  <si>
    <t>202105</t>
  </si>
  <si>
    <t>443.0</t>
  </si>
  <si>
    <t>443</t>
  </si>
  <si>
    <t>530010820210519684</t>
  </si>
  <si>
    <t>1.0874871</t>
  </si>
  <si>
    <t>90.0852285714286</t>
  </si>
  <si>
    <t>74.4659757142857</t>
  </si>
  <si>
    <t>54.7082732857143</t>
  </si>
  <si>
    <t>2021-01-24</t>
  </si>
  <si>
    <t>202104</t>
  </si>
  <si>
    <t>378.0</t>
  </si>
  <si>
    <t>378</t>
  </si>
  <si>
    <t>530010820210419684</t>
  </si>
  <si>
    <t>0.93951935</t>
  </si>
  <si>
    <t>84.5731074285714</t>
  </si>
  <si>
    <t>63.7151582857143</t>
  </si>
  <si>
    <t>43.7780817142857</t>
  </si>
  <si>
    <t>2021-01-17</t>
  </si>
  <si>
    <t>202103</t>
  </si>
  <si>
    <t>420.0</t>
  </si>
  <si>
    <t>420</t>
  </si>
  <si>
    <t>530010820210319684</t>
  </si>
  <si>
    <t>1.2212493</t>
  </si>
  <si>
    <t>91.6025291428571</t>
  </si>
  <si>
    <t>65.5975597142857</t>
  </si>
  <si>
    <t>43.1606454285714</t>
  </si>
  <si>
    <t>2021-01-10</t>
  </si>
  <si>
    <t>202102</t>
  </si>
  <si>
    <t>411.0</t>
  </si>
  <si>
    <t>411</t>
  </si>
  <si>
    <t>530010820210219684</t>
  </si>
  <si>
    <t>39.0</t>
  </si>
  <si>
    <t>1.5480114</t>
  </si>
  <si>
    <t>81.7848205714286</t>
  </si>
  <si>
    <t>60.8395625714286</t>
  </si>
  <si>
    <t>2021-01-03</t>
  </si>
  <si>
    <t>202101</t>
  </si>
  <si>
    <t>454.0</t>
  </si>
  <si>
    <t>454</t>
  </si>
  <si>
    <t>530010820210119684</t>
  </si>
  <si>
    <t>1.5547162</t>
  </si>
  <si>
    <t>91.5289014285714</t>
  </si>
  <si>
    <t>73.1375412857143</t>
  </si>
  <si>
    <t>47.3362918571429</t>
  </si>
  <si>
    <t>2020-12-27</t>
  </si>
  <si>
    <t>202053</t>
  </si>
  <si>
    <t>300.0</t>
  </si>
  <si>
    <t>300</t>
  </si>
  <si>
    <t>530010820205319589</t>
  </si>
  <si>
    <t>5.0</t>
  </si>
  <si>
    <t>0.71442205</t>
  </si>
  <si>
    <t>88.269605</t>
  </si>
  <si>
    <t>70.346973</t>
  </si>
  <si>
    <t>43.828385</t>
  </si>
  <si>
    <t>2020-12-20</t>
  </si>
  <si>
    <t>202052</t>
  </si>
  <si>
    <t>407.0</t>
  </si>
  <si>
    <t>407</t>
  </si>
  <si>
    <t>530010820205219589</t>
  </si>
  <si>
    <t>0.9554858</t>
  </si>
  <si>
    <t>19.08</t>
  </si>
  <si>
    <t>89.18544416</t>
  </si>
  <si>
    <t>2020-12-13</t>
  </si>
  <si>
    <t>202051</t>
  </si>
  <si>
    <t>447.0</t>
  </si>
  <si>
    <t>447</t>
  </si>
  <si>
    <t>530010820205119589</t>
  </si>
  <si>
    <t>1.1165342</t>
  </si>
  <si>
    <t>19.16</t>
  </si>
  <si>
    <t>90.10128332</t>
  </si>
  <si>
    <t>2020-12-06</t>
  </si>
  <si>
    <t>202050</t>
  </si>
  <si>
    <t>415.0</t>
  </si>
  <si>
    <t>415</t>
  </si>
  <si>
    <t>530010820205019589</t>
  </si>
  <si>
    <t>1.213749</t>
  </si>
  <si>
    <t>19.24</t>
  </si>
  <si>
    <t>91.01712248</t>
  </si>
  <si>
    <t>2020-11-29</t>
  </si>
  <si>
    <t>202049</t>
  </si>
  <si>
    <t>465</t>
  </si>
  <si>
    <t>530010820204919589</t>
  </si>
  <si>
    <t>1.5453888</t>
  </si>
  <si>
    <t>19.32</t>
  </si>
  <si>
    <t>91.93296164</t>
  </si>
  <si>
    <t>2020-11-22</t>
  </si>
  <si>
    <t>202048</t>
  </si>
  <si>
    <t>530010820204819589</t>
  </si>
  <si>
    <t>1.0442369</t>
  </si>
  <si>
    <t>19.4</t>
  </si>
  <si>
    <t>92.8488008</t>
  </si>
  <si>
    <t>76.536782</t>
  </si>
  <si>
    <t>55.6382074</t>
  </si>
  <si>
    <t>2020-11-15</t>
  </si>
  <si>
    <t>202047</t>
  </si>
  <si>
    <t>280.0</t>
  </si>
  <si>
    <t>280</t>
  </si>
  <si>
    <t>530010820204719589</t>
  </si>
  <si>
    <t>1.0086068</t>
  </si>
  <si>
    <t>94.98075</t>
  </si>
  <si>
    <t>78.051455</t>
  </si>
  <si>
    <t>56.0577165714286</t>
  </si>
  <si>
    <t>2020-11-08</t>
  </si>
  <si>
    <t>202046</t>
  </si>
  <si>
    <t>299.0</t>
  </si>
  <si>
    <t>299</t>
  </si>
  <si>
    <t>530010820204619589</t>
  </si>
  <si>
    <t>1.2158592</t>
  </si>
  <si>
    <t>20.1666666666667</t>
  </si>
  <si>
    <t>90.4472266666667</t>
  </si>
  <si>
    <t>74.2262956666667</t>
  </si>
  <si>
    <t>48.799564</t>
  </si>
  <si>
    <t>2020-11-01</t>
  </si>
  <si>
    <t>202045</t>
  </si>
  <si>
    <t>314.0</t>
  </si>
  <si>
    <t>314</t>
  </si>
  <si>
    <t>530010820204519589</t>
  </si>
  <si>
    <t>1.3224595</t>
  </si>
  <si>
    <t>94.8811542857143</t>
  </si>
  <si>
    <t>76.4401137142857</t>
  </si>
  <si>
    <t>49.5668171428571</t>
  </si>
  <si>
    <t>2020-10-25</t>
  </si>
  <si>
    <t>202044</t>
  </si>
  <si>
    <t>215.0</t>
  </si>
  <si>
    <t>215</t>
  </si>
  <si>
    <t>530010820204419589</t>
  </si>
  <si>
    <t>0.82932705</t>
  </si>
  <si>
    <t>93.2780757142857</t>
  </si>
  <si>
    <t>78.1103414285714</t>
  </si>
  <si>
    <t>56.511382</t>
  </si>
  <si>
    <t>2020-10-18</t>
  </si>
  <si>
    <t>202043</t>
  </si>
  <si>
    <t>530010820204319589</t>
  </si>
  <si>
    <t>0.75988835</t>
  </si>
  <si>
    <t>94.16264</t>
  </si>
  <si>
    <t>80.1241831428571</t>
  </si>
  <si>
    <t>61.2628961428571</t>
  </si>
  <si>
    <t>2020-10-11</t>
  </si>
  <si>
    <t>202042</t>
  </si>
  <si>
    <t>272.0</t>
  </si>
  <si>
    <t>272</t>
  </si>
  <si>
    <t>530010820204219589</t>
  </si>
  <si>
    <t>0.908079</t>
  </si>
  <si>
    <t>86.1631828571429</t>
  </si>
  <si>
    <t>64.3453175714286</t>
  </si>
  <si>
    <t>39.6213817142857</t>
  </si>
  <si>
    <t>2020-10-04</t>
  </si>
  <si>
    <t>202041</t>
  </si>
  <si>
    <t>287.0</t>
  </si>
  <si>
    <t>287</t>
  </si>
  <si>
    <t>530010820204119589</t>
  </si>
  <si>
    <t>0.89886975</t>
  </si>
  <si>
    <t>20.1428571428571</t>
  </si>
  <si>
    <t>62.5708698571429</t>
  </si>
  <si>
    <t>36.8508507142857</t>
  </si>
  <si>
    <t>17.996575</t>
  </si>
  <si>
    <t>2020-09-27</t>
  </si>
  <si>
    <t>202040</t>
  </si>
  <si>
    <t>301.0</t>
  </si>
  <si>
    <t>301</t>
  </si>
  <si>
    <t>530010820204019589</t>
  </si>
  <si>
    <t>0.88050526</t>
  </si>
  <si>
    <t>65.7091887142857</t>
  </si>
  <si>
    <t>39.3952008571429</t>
  </si>
  <si>
    <t>19.7423272857143</t>
  </si>
  <si>
    <t>2020-09-20</t>
  </si>
  <si>
    <t>202039</t>
  </si>
  <si>
    <t>306.0</t>
  </si>
  <si>
    <t>306</t>
  </si>
  <si>
    <t>530010820203919589</t>
  </si>
  <si>
    <t>0.8779873</t>
  </si>
  <si>
    <t>85.2838851428571</t>
  </si>
  <si>
    <t>60.7414517142857</t>
  </si>
  <si>
    <t>36.3818038571429</t>
  </si>
  <si>
    <t>2020-09-13</t>
  </si>
  <si>
    <t>202038</t>
  </si>
  <si>
    <t>364.0</t>
  </si>
  <si>
    <t>364</t>
  </si>
  <si>
    <t>530010820203819589</t>
  </si>
  <si>
    <t>1.0846628</t>
  </si>
  <si>
    <t>62.0121022857143</t>
  </si>
  <si>
    <t>39.6025677142857</t>
  </si>
  <si>
    <t>22.710204</t>
  </si>
  <si>
    <t>31.1428571428571</t>
  </si>
  <si>
    <t>2020-09-06</t>
  </si>
  <si>
    <t>202037</t>
  </si>
  <si>
    <t>356.0</t>
  </si>
  <si>
    <t>356</t>
  </si>
  <si>
    <t>530010820203719589</t>
  </si>
  <si>
    <t>1.1143876</t>
  </si>
  <si>
    <t>72.0561828571429</t>
  </si>
  <si>
    <t>42.6524082857143</t>
  </si>
  <si>
    <t>21.5614704285714</t>
  </si>
  <si>
    <t>31.2857142857143</t>
  </si>
  <si>
    <t>2020-08-30</t>
  </si>
  <si>
    <t>202036</t>
  </si>
  <si>
    <t>349.0</t>
  </si>
  <si>
    <t>349</t>
  </si>
  <si>
    <t>530010820203619589</t>
  </si>
  <si>
    <t>1.0940349</t>
  </si>
  <si>
    <t>14.7142857142857</t>
  </si>
  <si>
    <t>71.5903858571429</t>
  </si>
  <si>
    <t>45.7134751428571</t>
  </si>
  <si>
    <t>25.652764</t>
  </si>
  <si>
    <t>2020-08-23</t>
  </si>
  <si>
    <t>202035</t>
  </si>
  <si>
    <t>296.0</t>
  </si>
  <si>
    <t>296</t>
  </si>
  <si>
    <t>530010820203519589</t>
  </si>
  <si>
    <t>0.9137057</t>
  </si>
  <si>
    <t>77.2957211428571</t>
  </si>
  <si>
    <t>51.4758597142857</t>
  </si>
  <si>
    <t>26.6237167142857</t>
  </si>
  <si>
    <t>2020-08-16</t>
  </si>
  <si>
    <t>202034</t>
  </si>
  <si>
    <t>322.0</t>
  </si>
  <si>
    <t>322</t>
  </si>
  <si>
    <t>530010820203419589</t>
  </si>
  <si>
    <t>0.937753</t>
  </si>
  <si>
    <t>81.0905214285714</t>
  </si>
  <si>
    <t>53.2130517142857</t>
  </si>
  <si>
    <t>31.3650547142857</t>
  </si>
  <si>
    <t>2020-08-09</t>
  </si>
  <si>
    <t>202033</t>
  </si>
  <si>
    <t>342.0</t>
  </si>
  <si>
    <t>342</t>
  </si>
  <si>
    <t>530010820203319589</t>
  </si>
  <si>
    <t>0.8370044</t>
  </si>
  <si>
    <t>80.6486957142857</t>
  </si>
  <si>
    <t>53.8767831428571</t>
  </si>
  <si>
    <t>30.1924594285714</t>
  </si>
  <si>
    <t>2020-08-02</t>
  </si>
  <si>
    <t>202032</t>
  </si>
  <si>
    <t>286.0</t>
  </si>
  <si>
    <t>286</t>
  </si>
  <si>
    <t>530010820203219589</t>
  </si>
  <si>
    <t>0.5755541</t>
  </si>
  <si>
    <t>77.6079342857143</t>
  </si>
  <si>
    <t>57.4005497142857</t>
  </si>
  <si>
    <t>37.3312118571429</t>
  </si>
  <si>
    <t>2020-07-26</t>
  </si>
  <si>
    <t>202031</t>
  </si>
  <si>
    <t>409.0</t>
  </si>
  <si>
    <t>409</t>
  </si>
  <si>
    <t>530010820203119589</t>
  </si>
  <si>
    <t>0.70809877</t>
  </si>
  <si>
    <t>85.3140458571429</t>
  </si>
  <si>
    <t>57.982508</t>
  </si>
  <si>
    <t>32.3109621428571</t>
  </si>
  <si>
    <t>2020-07-19</t>
  </si>
  <si>
    <t>202030</t>
  </si>
  <si>
    <t>509.0</t>
  </si>
  <si>
    <t>509</t>
  </si>
  <si>
    <t>530010820203019589</t>
  </si>
  <si>
    <t>0.76733226</t>
  </si>
  <si>
    <t>11.4285714285714</t>
  </si>
  <si>
    <t>90.687838</t>
  </si>
  <si>
    <t>60.0307062857143</t>
  </si>
  <si>
    <t>35.8624102857143</t>
  </si>
  <si>
    <t>2020-07-12</t>
  </si>
  <si>
    <t>202029</t>
  </si>
  <si>
    <t>588.0</t>
  </si>
  <si>
    <t>588</t>
  </si>
  <si>
    <t>530010820202919589</t>
  </si>
  <si>
    <t>0.7710483</t>
  </si>
  <si>
    <t>85.074415</t>
  </si>
  <si>
    <t>56.5115657142857</t>
  </si>
  <si>
    <t>29.6686241428571</t>
  </si>
  <si>
    <t>2020-07-05</t>
  </si>
  <si>
    <t>202028</t>
  </si>
  <si>
    <t>530010820202819589</t>
  </si>
  <si>
    <t>0.712699</t>
  </si>
  <si>
    <t>88.6165742857143</t>
  </si>
  <si>
    <t>64.1549684285714</t>
  </si>
  <si>
    <t>36.1689917142857</t>
  </si>
  <si>
    <t>2020-06-28</t>
  </si>
  <si>
    <t>202027</t>
  </si>
  <si>
    <t>820.0</t>
  </si>
  <si>
    <t>820</t>
  </si>
  <si>
    <t>530010820202719589</t>
  </si>
  <si>
    <t>0.7702112</t>
  </si>
  <si>
    <t>12.75</t>
  </si>
  <si>
    <t>87.7548365</t>
  </si>
  <si>
    <t>65.10611175</t>
  </si>
  <si>
    <t>41.28447925</t>
  </si>
  <si>
    <t>2020-06-21</t>
  </si>
  <si>
    <t>202026</t>
  </si>
  <si>
    <t>812.0</t>
  </si>
  <si>
    <t>812</t>
  </si>
  <si>
    <t>530010820202619589</t>
  </si>
  <si>
    <t>0.58353245</t>
  </si>
  <si>
    <t>12.25</t>
  </si>
  <si>
    <t>92.130341</t>
  </si>
  <si>
    <t>69.42213875</t>
  </si>
  <si>
    <t>42.09459375</t>
  </si>
  <si>
    <t>2020-06-14</t>
  </si>
  <si>
    <t>202025</t>
  </si>
  <si>
    <t>944.0</t>
  </si>
  <si>
    <t>944</t>
  </si>
  <si>
    <t>530010820202519589</t>
  </si>
  <si>
    <t>0.53772324</t>
  </si>
  <si>
    <t>16.0</t>
  </si>
  <si>
    <t>86.82093</t>
  </si>
  <si>
    <t>73.9081525</t>
  </si>
  <si>
    <t>52.2088125</t>
  </si>
  <si>
    <t>2020-06-07</t>
  </si>
  <si>
    <t>202024</t>
  </si>
  <si>
    <t>1410.0</t>
  </si>
  <si>
    <t>1410</t>
  </si>
  <si>
    <t>530010820202419589</t>
  </si>
  <si>
    <t>0.6733436</t>
  </si>
  <si>
    <t>14.1666666666667</t>
  </si>
  <si>
    <t>93.803185</t>
  </si>
  <si>
    <t>69.6592866666667</t>
  </si>
  <si>
    <t>40.215806</t>
  </si>
  <si>
    <t>2020-05-31</t>
  </si>
  <si>
    <t>202023</t>
  </si>
  <si>
    <t>530010820202319589</t>
  </si>
  <si>
    <t>0.73320067</t>
  </si>
  <si>
    <t>13.8571428571429</t>
  </si>
  <si>
    <t>93.724342</t>
  </si>
  <si>
    <t>70.5141934285714</t>
  </si>
  <si>
    <t>43.6918814285714</t>
  </si>
  <si>
    <t>2020-05-24</t>
  </si>
  <si>
    <t>202022</t>
  </si>
  <si>
    <t>2099.0</t>
  </si>
  <si>
    <t>2099</t>
  </si>
  <si>
    <t>530010820202219589</t>
  </si>
  <si>
    <t>0.742414</t>
  </si>
  <si>
    <t>92.0528768571429</t>
  </si>
  <si>
    <t>69.9062687142857</t>
  </si>
  <si>
    <t>42.2619901428571</t>
  </si>
  <si>
    <t>2020-05-17</t>
  </si>
  <si>
    <t>202021</t>
  </si>
  <si>
    <t>2402.0</t>
  </si>
  <si>
    <t>2402</t>
  </si>
  <si>
    <t>530010820202119589</t>
  </si>
  <si>
    <t>0.7447881</t>
  </si>
  <si>
    <t>16.8571428571429</t>
  </si>
  <si>
    <t>94.7384354285714</t>
  </si>
  <si>
    <t>77.6645612857143</t>
  </si>
  <si>
    <t>56.1353478571429</t>
  </si>
  <si>
    <t>2020-05-10</t>
  </si>
  <si>
    <t>202020</t>
  </si>
  <si>
    <t>2813.0</t>
  </si>
  <si>
    <t>2813</t>
  </si>
  <si>
    <t>530010820202019589</t>
  </si>
  <si>
    <t>0.8069948</t>
  </si>
  <si>
    <t>15.5714285714286</t>
  </si>
  <si>
    <t>95.54601</t>
  </si>
  <si>
    <t>77.5833255714286</t>
  </si>
  <si>
    <t>54.4287637142857</t>
  </si>
  <si>
    <t>2020-05-03</t>
  </si>
  <si>
    <t>202019</t>
  </si>
  <si>
    <t>3277.0</t>
  </si>
  <si>
    <t>3277</t>
  </si>
  <si>
    <t>530010820201919589</t>
  </si>
  <si>
    <t>0.92166376</t>
  </si>
  <si>
    <t>90.4847614285714</t>
  </si>
  <si>
    <t>71.2979182857143</t>
  </si>
  <si>
    <t>47.779535</t>
  </si>
  <si>
    <t>2020-04-26</t>
  </si>
  <si>
    <t>202018</t>
  </si>
  <si>
    <t>3737.0</t>
  </si>
  <si>
    <t>3737</t>
  </si>
  <si>
    <t>530010820201819589</t>
  </si>
  <si>
    <t>1.0572169</t>
  </si>
  <si>
    <t>93.7856005714286</t>
  </si>
  <si>
    <t>70.0920012857143</t>
  </si>
  <si>
    <t>44.7584124285714</t>
  </si>
  <si>
    <t>2020-04-19</t>
  </si>
  <si>
    <t>202017</t>
  </si>
  <si>
    <t>3452.0</t>
  </si>
  <si>
    <t>3452</t>
  </si>
  <si>
    <t>530010820201719589</t>
  </si>
  <si>
    <t>1.0463238</t>
  </si>
  <si>
    <t>94.9427114285714</t>
  </si>
  <si>
    <t>84.919722</t>
  </si>
  <si>
    <t>68.5638907142857</t>
  </si>
  <si>
    <t>2020-04-12</t>
  </si>
  <si>
    <t>202016</t>
  </si>
  <si>
    <t>3674.0</t>
  </si>
  <si>
    <t>3674</t>
  </si>
  <si>
    <t>530010820201619589</t>
  </si>
  <si>
    <t>1.29002</t>
  </si>
  <si>
    <t>94.9302085714286</t>
  </si>
  <si>
    <t>82.8242042857143</t>
  </si>
  <si>
    <t>64.168793</t>
  </si>
  <si>
    <t>2020-04-05</t>
  </si>
  <si>
    <t>202015</t>
  </si>
  <si>
    <t>3635.0</t>
  </si>
  <si>
    <t>3635</t>
  </si>
  <si>
    <t>530010820201519589</t>
  </si>
  <si>
    <t>1.4062576</t>
  </si>
  <si>
    <t>94.9730985714286</t>
  </si>
  <si>
    <t>78.1272734285714</t>
  </si>
  <si>
    <t>52.911129</t>
  </si>
  <si>
    <t>2020-03-29</t>
  </si>
  <si>
    <t>202014</t>
  </si>
  <si>
    <t>2624.0</t>
  </si>
  <si>
    <t>2624</t>
  </si>
  <si>
    <t>530010820201419589</t>
  </si>
  <si>
    <t>0.9713754</t>
  </si>
  <si>
    <t>92.4085957142857</t>
  </si>
  <si>
    <t>69.1127041428571</t>
  </si>
  <si>
    <t>44.5349284285714</t>
  </si>
  <si>
    <t>2020-03-22</t>
  </si>
  <si>
    <t>202013</t>
  </si>
  <si>
    <t>2347.0</t>
  </si>
  <si>
    <t>2347</t>
  </si>
  <si>
    <t>530010820201319589</t>
  </si>
  <si>
    <t>0.8005026</t>
  </si>
  <si>
    <t>98.2973257142857</t>
  </si>
  <si>
    <t>87.7532198571429</t>
  </si>
  <si>
    <t>69.186956</t>
  </si>
  <si>
    <t>2020-03-15</t>
  </si>
  <si>
    <t>202012</t>
  </si>
  <si>
    <t>2608.0</t>
  </si>
  <si>
    <t>2608</t>
  </si>
  <si>
    <t>530010820201219589</t>
  </si>
  <si>
    <t>0.8985761</t>
  </si>
  <si>
    <t>90.8647865714286</t>
  </si>
  <si>
    <t>77.6681498571429</t>
  </si>
  <si>
    <t>58.973507</t>
  </si>
  <si>
    <t>2020-03-08</t>
  </si>
  <si>
    <t>202011</t>
  </si>
  <si>
    <t>3189.0</t>
  </si>
  <si>
    <t>3189</t>
  </si>
  <si>
    <t>530010820201119589</t>
  </si>
  <si>
    <t>1.2434037</t>
  </si>
  <si>
    <t>93.2664471428571</t>
  </si>
  <si>
    <t>81.3387764285714</t>
  </si>
  <si>
    <t>64.1798621428571</t>
  </si>
  <si>
    <t>2020-03-01</t>
  </si>
  <si>
    <t>202010</t>
  </si>
  <si>
    <t>3110.0</t>
  </si>
  <si>
    <t>3110</t>
  </si>
  <si>
    <t>530010820201019589</t>
  </si>
  <si>
    <t>1.4956863</t>
  </si>
  <si>
    <t>20.2857142857143</t>
  </si>
  <si>
    <t>97.4428628571429</t>
  </si>
  <si>
    <t>86.4160564285714</t>
  </si>
  <si>
    <t>73.098703</t>
  </si>
  <si>
    <t>2020-02-23</t>
  </si>
  <si>
    <t>202009</t>
  </si>
  <si>
    <t>2585.0</t>
  </si>
  <si>
    <t>2585</t>
  </si>
  <si>
    <t>530010820200919589</t>
  </si>
  <si>
    <t>1.628105</t>
  </si>
  <si>
    <t>94.9481585714286</t>
  </si>
  <si>
    <t>84.7401114285714</t>
  </si>
  <si>
    <t>67.8492261428571</t>
  </si>
  <si>
    <t>2020-02-16</t>
  </si>
  <si>
    <t>202008</t>
  </si>
  <si>
    <t>2169.0</t>
  </si>
  <si>
    <t>2169</t>
  </si>
  <si>
    <t>530010820200819589</t>
  </si>
  <si>
    <t>1.7749369</t>
  </si>
  <si>
    <t>93.3246265714286</t>
  </si>
  <si>
    <t>84.3276742857143</t>
  </si>
  <si>
    <t>76.6478397142857</t>
  </si>
  <si>
    <t>2020-02-09</t>
  </si>
  <si>
    <t>202007</t>
  </si>
  <si>
    <t>1454.0</t>
  </si>
  <si>
    <t>1454</t>
  </si>
  <si>
    <t>530010820200719589</t>
  </si>
  <si>
    <t>1.4524764</t>
  </si>
  <si>
    <t>94.0811228571429</t>
  </si>
  <si>
    <t>89.6373401428571</t>
  </si>
  <si>
    <t>83.8569494285714</t>
  </si>
  <si>
    <t>2020-02-02</t>
  </si>
  <si>
    <t>202006</t>
  </si>
  <si>
    <t>1196.0</t>
  </si>
  <si>
    <t>1196</t>
  </si>
  <si>
    <t>530010820200619589</t>
  </si>
  <si>
    <t>1.3868768</t>
  </si>
  <si>
    <t>93.2598771428571</t>
  </si>
  <si>
    <t>82.0111215714286</t>
  </si>
  <si>
    <t>68.9063538571429</t>
  </si>
  <si>
    <t>2020-01-26</t>
  </si>
  <si>
    <t>202005</t>
  </si>
  <si>
    <t>530010820200519589</t>
  </si>
  <si>
    <t>1.3186349</t>
  </si>
  <si>
    <t>94.0694242857143</t>
  </si>
  <si>
    <t>76.7092428571429</t>
  </si>
  <si>
    <t>52.7331998571429</t>
  </si>
  <si>
    <t>2020-01-19</t>
  </si>
  <si>
    <t>202004</t>
  </si>
  <si>
    <t>926.0</t>
  </si>
  <si>
    <t>926</t>
  </si>
  <si>
    <t>530010820200419589</t>
  </si>
  <si>
    <t>1.9116977</t>
  </si>
  <si>
    <t>21.1428571428571</t>
  </si>
  <si>
    <t>94.0437657142857</t>
  </si>
  <si>
    <t>82.469923</t>
  </si>
  <si>
    <t>64.8863707142857</t>
  </si>
  <si>
    <t>2020-01-12</t>
  </si>
  <si>
    <t>202003</t>
  </si>
  <si>
    <t>530010820200319589</t>
  </si>
  <si>
    <t>2.5046148</t>
  </si>
  <si>
    <t>84.6269542857143</t>
  </si>
  <si>
    <t>61.9866042857143</t>
  </si>
  <si>
    <t>40.339235</t>
  </si>
  <si>
    <t>2020-01-05</t>
  </si>
  <si>
    <t>202002</t>
  </si>
  <si>
    <t>480.0</t>
  </si>
  <si>
    <t>480</t>
  </si>
  <si>
    <t>530010820200219589</t>
  </si>
  <si>
    <t>2.359812</t>
  </si>
  <si>
    <t>94.93646</t>
  </si>
  <si>
    <t>81.0192821428572</t>
  </si>
  <si>
    <t>61.600405</t>
  </si>
  <si>
    <t>2019-12-29</t>
  </si>
  <si>
    <t>202001</t>
  </si>
  <si>
    <t>228.0</t>
  </si>
  <si>
    <t>228</t>
  </si>
  <si>
    <t>530010820200119589</t>
  </si>
  <si>
    <t>1.1738764</t>
  </si>
  <si>
    <t>20.6666666666667</t>
  </si>
  <si>
    <t>91.3808733333333</t>
  </si>
  <si>
    <t>78.256815</t>
  </si>
  <si>
    <t>58.8144246666667</t>
  </si>
  <si>
    <t>2019-12-22</t>
  </si>
  <si>
    <t>201952</t>
  </si>
  <si>
    <t>147.0</t>
  </si>
  <si>
    <t>147</t>
  </si>
  <si>
    <t>530010820195219589</t>
  </si>
  <si>
    <t>0.73504025</t>
  </si>
  <si>
    <t>88.5374357142857</t>
  </si>
  <si>
    <t>81.7564242857143</t>
  </si>
  <si>
    <t>70.7298128571429</t>
  </si>
  <si>
    <t>2019-12-15</t>
  </si>
  <si>
    <t>201951</t>
  </si>
  <si>
    <t>214.0</t>
  </si>
  <si>
    <t>214</t>
  </si>
  <si>
    <t>530010820195119589</t>
  </si>
  <si>
    <t>1.115339</t>
  </si>
  <si>
    <t>85.4108108571428</t>
  </si>
  <si>
    <t>76.6244357142857</t>
  </si>
  <si>
    <t>66.7672311428571</t>
  </si>
  <si>
    <t>2019-12-08</t>
  </si>
  <si>
    <t>201950</t>
  </si>
  <si>
    <t>203.0</t>
  </si>
  <si>
    <t>203</t>
  </si>
  <si>
    <t>530010820195019589</t>
  </si>
  <si>
    <t>1.1417462</t>
  </si>
  <si>
    <t>94.9120657142857</t>
  </si>
  <si>
    <t>89.4822734285714</t>
  </si>
  <si>
    <t>82.46952</t>
  </si>
  <si>
    <t>2019-12-01</t>
  </si>
  <si>
    <t>201949</t>
  </si>
  <si>
    <t>206.0</t>
  </si>
  <si>
    <t>206</t>
  </si>
  <si>
    <t>530010820194919589</t>
  </si>
  <si>
    <t>1.1820086</t>
  </si>
  <si>
    <t>94.9301385714286</t>
  </si>
  <si>
    <t>88.7458828571429</t>
  </si>
  <si>
    <t>84.0757014285714</t>
  </si>
  <si>
    <t>2019-11-24</t>
  </si>
  <si>
    <t>201948</t>
  </si>
  <si>
    <t>160.0</t>
  </si>
  <si>
    <t>160</t>
  </si>
  <si>
    <t>530010820194819589</t>
  </si>
  <si>
    <t>0.91152537</t>
  </si>
  <si>
    <t>93.2093914285714</t>
  </si>
  <si>
    <t>88.4090734285714</t>
  </si>
  <si>
    <t>81.9633924285714</t>
  </si>
  <si>
    <t>2019-11-17</t>
  </si>
  <si>
    <t>201947</t>
  </si>
  <si>
    <t>530010820194719589</t>
  </si>
  <si>
    <t>0.978965</t>
  </si>
  <si>
    <t>93.1467334285714</t>
  </si>
  <si>
    <t>86.5033892857143</t>
  </si>
  <si>
    <t>80.26802</t>
  </si>
  <si>
    <t>2019-11-10</t>
  </si>
  <si>
    <t>201946</t>
  </si>
  <si>
    <t>187.0</t>
  </si>
  <si>
    <t>187</t>
  </si>
  <si>
    <t>530010820194619589</t>
  </si>
  <si>
    <t>0.9935662</t>
  </si>
  <si>
    <t>21.5714285714286</t>
  </si>
  <si>
    <t>74.6293081428571</t>
  </si>
  <si>
    <t>64.6643605714286</t>
  </si>
  <si>
    <t>51.9924652857143</t>
  </si>
  <si>
    <t>2019-11-03</t>
  </si>
  <si>
    <t>201945</t>
  </si>
  <si>
    <t>156.0</t>
  </si>
  <si>
    <t>156</t>
  </si>
  <si>
    <t>530010820194519589</t>
  </si>
  <si>
    <t>0.81494015</t>
  </si>
  <si>
    <t>88.4662028571429</t>
  </si>
  <si>
    <t>77.605495</t>
  </si>
  <si>
    <t>66.3822857142857</t>
  </si>
  <si>
    <t>2019-10-27</t>
  </si>
  <si>
    <t>201944</t>
  </si>
  <si>
    <t>210.0</t>
  </si>
  <si>
    <t>210</t>
  </si>
  <si>
    <t>530010820194419589</t>
  </si>
  <si>
    <t>1.1003252</t>
  </si>
  <si>
    <t>78.771418</t>
  </si>
  <si>
    <t>68.55201</t>
  </si>
  <si>
    <t>56.3240627142857</t>
  </si>
  <si>
    <t>2019-10-20</t>
  </si>
  <si>
    <t>201943</t>
  </si>
  <si>
    <t>188.0</t>
  </si>
  <si>
    <t>188</t>
  </si>
  <si>
    <t>530010820194319589</t>
  </si>
  <si>
    <t>0.9815398</t>
  </si>
  <si>
    <t>82.4392952857143</t>
  </si>
  <si>
    <t>73.8886335714286</t>
  </si>
  <si>
    <t>62.8859527142857</t>
  </si>
  <si>
    <t>2019-10-13</t>
  </si>
  <si>
    <t>201942</t>
  </si>
  <si>
    <t>530010820194219589</t>
  </si>
  <si>
    <t>0.99390024</t>
  </si>
  <si>
    <t>17.4285714285714</t>
  </si>
  <si>
    <t>68.6735242857143</t>
  </si>
  <si>
    <t>52.131513</t>
  </si>
  <si>
    <t>35.6002271428571</t>
  </si>
  <si>
    <t>2019-10-06</t>
  </si>
  <si>
    <t>201941</t>
  </si>
  <si>
    <t>196.0</t>
  </si>
  <si>
    <t>196</t>
  </si>
  <si>
    <t>530010820194119589</t>
  </si>
  <si>
    <t>1.0819219</t>
  </si>
  <si>
    <t>83.9983814285714</t>
  </si>
  <si>
    <t>72.5207528571429</t>
  </si>
  <si>
    <t>55.0464801428571</t>
  </si>
  <si>
    <t>2019-09-29</t>
  </si>
  <si>
    <t>201940</t>
  </si>
  <si>
    <t>191.0</t>
  </si>
  <si>
    <t>191</t>
  </si>
  <si>
    <t>530010820194019589</t>
  </si>
  <si>
    <t>1.1657192</t>
  </si>
  <si>
    <t>77.5876118571429</t>
  </si>
  <si>
    <t>63.4991004285714</t>
  </si>
  <si>
    <t>48.9821551428571</t>
  </si>
  <si>
    <t>2019-09-22</t>
  </si>
  <si>
    <t>201939</t>
  </si>
  <si>
    <t>195.0</t>
  </si>
  <si>
    <t>195</t>
  </si>
  <si>
    <t>530010820193919589</t>
  </si>
  <si>
    <t>1.3155055</t>
  </si>
  <si>
    <t>73.0459488571429</t>
  </si>
  <si>
    <t>63.9959984285714</t>
  </si>
  <si>
    <t>52.4830275714286</t>
  </si>
  <si>
    <t>2019-09-15</t>
  </si>
  <si>
    <t>201938</t>
  </si>
  <si>
    <t>530010820193819589</t>
  </si>
  <si>
    <t>1.1436268</t>
  </si>
  <si>
    <t>57.2333657142857</t>
  </si>
  <si>
    <t>44.6969718571429</t>
  </si>
  <si>
    <t>30.6542451428571</t>
  </si>
  <si>
    <t>2019-09-08</t>
  </si>
  <si>
    <t>201937</t>
  </si>
  <si>
    <t>530010820193719589</t>
  </si>
  <si>
    <t>1.0877885</t>
  </si>
  <si>
    <t>65.1175161428571</t>
  </si>
  <si>
    <t>53.16735</t>
  </si>
  <si>
    <t>36.7817517142857</t>
  </si>
  <si>
    <t>2019-09-01</t>
  </si>
  <si>
    <t>201936</t>
  </si>
  <si>
    <t>141.0</t>
  </si>
  <si>
    <t>141</t>
  </si>
  <si>
    <t>530010820193619589</t>
  </si>
  <si>
    <t>0.9409231</t>
  </si>
  <si>
    <t>66.1342802857143</t>
  </si>
  <si>
    <t>51.5059137142857</t>
  </si>
  <si>
    <t>34.5350757142857</t>
  </si>
  <si>
    <t>2019-08-25</t>
  </si>
  <si>
    <t>201935</t>
  </si>
  <si>
    <t>116.0</t>
  </si>
  <si>
    <t>116</t>
  </si>
  <si>
    <t>530010820193519589</t>
  </si>
  <si>
    <t>0.6711721</t>
  </si>
  <si>
    <t>70.4861752857143</t>
  </si>
  <si>
    <t>57.7209194285714</t>
  </si>
  <si>
    <t>43.5347438571429</t>
  </si>
  <si>
    <t>2019-08-18</t>
  </si>
  <si>
    <t>201934</t>
  </si>
  <si>
    <t>150.0</t>
  </si>
  <si>
    <t>150</t>
  </si>
  <si>
    <t>530010820193419589</t>
  </si>
  <si>
    <t>0.75193214</t>
  </si>
  <si>
    <t>68.579201</t>
  </si>
  <si>
    <t>54.4558552857143</t>
  </si>
  <si>
    <t>38.3258545714286</t>
  </si>
  <si>
    <t>2019-08-11</t>
  </si>
  <si>
    <t>201933</t>
  </si>
  <si>
    <t>179.0</t>
  </si>
  <si>
    <t>179</t>
  </si>
  <si>
    <t>530010820193319589</t>
  </si>
  <si>
    <t>0.77051145</t>
  </si>
  <si>
    <t>15.1428571428571</t>
  </si>
  <si>
    <t>73.8403124285714</t>
  </si>
  <si>
    <t>59.9574537142857</t>
  </si>
  <si>
    <t>45.6748382857143</t>
  </si>
  <si>
    <t>2019-08-04</t>
  </si>
  <si>
    <t>201932</t>
  </si>
  <si>
    <t>183.0</t>
  </si>
  <si>
    <t>183</t>
  </si>
  <si>
    <t>530010820193219589</t>
  </si>
  <si>
    <t>0.6732427</t>
  </si>
  <si>
    <t>85.57731</t>
  </si>
  <si>
    <t>72.8886507142857</t>
  </si>
  <si>
    <t>53.880869</t>
  </si>
  <si>
    <t>2019-07-28</t>
  </si>
  <si>
    <t>201931</t>
  </si>
  <si>
    <t>530010820193119589</t>
  </si>
  <si>
    <t>0.71952814</t>
  </si>
  <si>
    <t>13.7142857142857</t>
  </si>
  <si>
    <t>79.92182</t>
  </si>
  <si>
    <t>65.355831</t>
  </si>
  <si>
    <t>47.1138647142857</t>
  </si>
  <si>
    <t>2019-07-21</t>
  </si>
  <si>
    <t>201930</t>
  </si>
  <si>
    <t>247.0</t>
  </si>
  <si>
    <t>247</t>
  </si>
  <si>
    <t>530010820193019589</t>
  </si>
  <si>
    <t>0.48592016</t>
  </si>
  <si>
    <t>83.0919731428571</t>
  </si>
  <si>
    <t>73.9442892857143</t>
  </si>
  <si>
    <t>60.1033567142857</t>
  </si>
  <si>
    <t>2019-07-14</t>
  </si>
  <si>
    <t>201929</t>
  </si>
  <si>
    <t>530010820192919589</t>
  </si>
  <si>
    <t>0.40572295</t>
  </si>
  <si>
    <t>78.3096692857143</t>
  </si>
  <si>
    <t>67.1946792857143</t>
  </si>
  <si>
    <t>52.8261578571429</t>
  </si>
  <si>
    <t>2019-07-07</t>
  </si>
  <si>
    <t>201928</t>
  </si>
  <si>
    <t>400.0</t>
  </si>
  <si>
    <t>400</t>
  </si>
  <si>
    <t>530010820192819589</t>
  </si>
  <si>
    <t>0.33484054</t>
  </si>
  <si>
    <t>84.3199878571429</t>
  </si>
  <si>
    <t>70.8505108571429</t>
  </si>
  <si>
    <t>55.5645845714286</t>
  </si>
  <si>
    <t>2019-06-30</t>
  </si>
  <si>
    <t>201927</t>
  </si>
  <si>
    <t>787.0</t>
  </si>
  <si>
    <t>787</t>
  </si>
  <si>
    <t>530010820192719589</t>
  </si>
  <si>
    <t>0.44443673</t>
  </si>
  <si>
    <t>87.0082451428571</t>
  </si>
  <si>
    <t>78.1196452857143</t>
  </si>
  <si>
    <t>62.3600285714286</t>
  </si>
  <si>
    <t>2019-06-23</t>
  </si>
  <si>
    <t>201926</t>
  </si>
  <si>
    <t>1104.0</t>
  </si>
  <si>
    <t>1104</t>
  </si>
  <si>
    <t>530010820192619589</t>
  </si>
  <si>
    <t>0.43966717</t>
  </si>
  <si>
    <t>86.2513228571429</t>
  </si>
  <si>
    <t>74.8542935714286</t>
  </si>
  <si>
    <t>58.2690801428571</t>
  </si>
  <si>
    <t>2019-06-16</t>
  </si>
  <si>
    <t>201925</t>
  </si>
  <si>
    <t>1602.0</t>
  </si>
  <si>
    <t>1602</t>
  </si>
  <si>
    <t>530010820192519589</t>
  </si>
  <si>
    <t>0.5029713</t>
  </si>
  <si>
    <t>87.9628457142857</t>
  </si>
  <si>
    <t>77.3012927142857</t>
  </si>
  <si>
    <t>62.9884997142857</t>
  </si>
  <si>
    <t>2019-06-09</t>
  </si>
  <si>
    <t>201924</t>
  </si>
  <si>
    <t>2577.0</t>
  </si>
  <si>
    <t>2577</t>
  </si>
  <si>
    <t>530010820192419589</t>
  </si>
  <si>
    <t>0.7358517</t>
  </si>
  <si>
    <t>88.9108057142857</t>
  </si>
  <si>
    <t>76.6860707142857</t>
  </si>
  <si>
    <t>64.6974814285714</t>
  </si>
  <si>
    <t>2019-06-02</t>
  </si>
  <si>
    <t>201923</t>
  </si>
  <si>
    <t>3349.0</t>
  </si>
  <si>
    <t>3349</t>
  </si>
  <si>
    <t>530010820192319589</t>
  </si>
  <si>
    <t>1.0014607</t>
  </si>
  <si>
    <t>89.61977</t>
  </si>
  <si>
    <t>79.4126234285714</t>
  </si>
  <si>
    <t>69.5694294285714</t>
  </si>
  <si>
    <t>2019-05-26</t>
  </si>
  <si>
    <t>201922</t>
  </si>
  <si>
    <t>3883.0</t>
  </si>
  <si>
    <t>3883</t>
  </si>
  <si>
    <t>530010820192219589</t>
  </si>
  <si>
    <t>1.3326241</t>
  </si>
  <si>
    <t>92.1806434285714</t>
  </si>
  <si>
    <t>83.0533162857143</t>
  </si>
  <si>
    <t>69.060529</t>
  </si>
  <si>
    <t>2019-05-19</t>
  </si>
  <si>
    <t>201921</t>
  </si>
  <si>
    <t>3445.0</t>
  </si>
  <si>
    <t>3445</t>
  </si>
  <si>
    <t>530010820192119589</t>
  </si>
  <si>
    <t>1.3752632</t>
  </si>
  <si>
    <t>93.8726014285714</t>
  </si>
  <si>
    <t>84.029065</t>
  </si>
  <si>
    <t>69.5596885714286</t>
  </si>
  <si>
    <t>2019-05-12</t>
  </si>
  <si>
    <t>201920</t>
  </si>
  <si>
    <t>2951.0</t>
  </si>
  <si>
    <t>2951</t>
  </si>
  <si>
    <t>530010820192019589</t>
  </si>
  <si>
    <t>1.2976091</t>
  </si>
  <si>
    <t>93.9574691428571</t>
  </si>
  <si>
    <t>86.6759622857143</t>
  </si>
  <si>
    <t>77.0606534285714</t>
  </si>
  <si>
    <t>2019-05-05</t>
  </si>
  <si>
    <t>201919</t>
  </si>
  <si>
    <t>2313.0</t>
  </si>
  <si>
    <t>2313</t>
  </si>
  <si>
    <t>530010820191919589</t>
  </si>
  <si>
    <t>1.1072198</t>
  </si>
  <si>
    <t>94.8097285714286</t>
  </si>
  <si>
    <t>84.4866135714286</t>
  </si>
  <si>
    <t>71.0238592857143</t>
  </si>
  <si>
    <t>2019-04-28</t>
  </si>
  <si>
    <t>201918</t>
  </si>
  <si>
    <t>2286.0</t>
  </si>
  <si>
    <t>2286</t>
  </si>
  <si>
    <t>530010820191819589</t>
  </si>
  <si>
    <t>1.2162462</t>
  </si>
  <si>
    <t>94.8872657142857</t>
  </si>
  <si>
    <t>89.233367</t>
  </si>
  <si>
    <t>78.6254758571429</t>
  </si>
  <si>
    <t>2019-04-21</t>
  </si>
  <si>
    <t>201917</t>
  </si>
  <si>
    <t>2246.0</t>
  </si>
  <si>
    <t>2246</t>
  </si>
  <si>
    <t>530010820191719589</t>
  </si>
  <si>
    <t>1.2663115</t>
  </si>
  <si>
    <t>95.7106234285714</t>
  </si>
  <si>
    <t>88.5482148571429</t>
  </si>
  <si>
    <t>81.288248</t>
  </si>
  <si>
    <t>2019-04-14</t>
  </si>
  <si>
    <t>201916</t>
  </si>
  <si>
    <t>1696.0</t>
  </si>
  <si>
    <t>1696</t>
  </si>
  <si>
    <t>530010820191619589</t>
  </si>
  <si>
    <t>0.9756951</t>
  </si>
  <si>
    <t>96.5757571428571</t>
  </si>
  <si>
    <t>91.0609585714286</t>
  </si>
  <si>
    <t>82.6224417142857</t>
  </si>
  <si>
    <t>2019-04-07</t>
  </si>
  <si>
    <t>201915</t>
  </si>
  <si>
    <t>530010820191519589</t>
  </si>
  <si>
    <t>1.0707997</t>
  </si>
  <si>
    <t>92.1561428571429</t>
  </si>
  <si>
    <t>84.2214247142857</t>
  </si>
  <si>
    <t>2019-03-31</t>
  </si>
  <si>
    <t>201914</t>
  </si>
  <si>
    <t>1776.0</t>
  </si>
  <si>
    <t>1776</t>
  </si>
  <si>
    <t>530010820191419589</t>
  </si>
  <si>
    <t>1.187532</t>
  </si>
  <si>
    <t>92.368972</t>
  </si>
  <si>
    <t>86.1333492857143</t>
  </si>
  <si>
    <t>75.171833</t>
  </si>
  <si>
    <t>2019-03-24</t>
  </si>
  <si>
    <t>201913</t>
  </si>
  <si>
    <t>1703.0</t>
  </si>
  <si>
    <t>1703</t>
  </si>
  <si>
    <t>530010820191319589</t>
  </si>
  <si>
    <t>1.3978378</t>
  </si>
  <si>
    <t>95.6895477142857</t>
  </si>
  <si>
    <t>90.6411265714286</t>
  </si>
  <si>
    <t>85.54249</t>
  </si>
  <si>
    <t>2019-03-17</t>
  </si>
  <si>
    <t>201912</t>
  </si>
  <si>
    <t>1637.0</t>
  </si>
  <si>
    <t>1637</t>
  </si>
  <si>
    <t>530010820191219589</t>
  </si>
  <si>
    <t>1.6801367</t>
  </si>
  <si>
    <t>96.5694357142857</t>
  </si>
  <si>
    <t>90.6354621428571</t>
  </si>
  <si>
    <t>83.27312</t>
  </si>
  <si>
    <t>2019-03-10</t>
  </si>
  <si>
    <t>201911</t>
  </si>
  <si>
    <t>1168.0</t>
  </si>
  <si>
    <t>1168</t>
  </si>
  <si>
    <t>530010820191119589</t>
  </si>
  <si>
    <t>1.3953925</t>
  </si>
  <si>
    <t>89.9537328571429</t>
  </si>
  <si>
    <t>84.7204107142857</t>
  </si>
  <si>
    <t>75.8468071428571</t>
  </si>
  <si>
    <t>2019-03-03</t>
  </si>
  <si>
    <t>201910</t>
  </si>
  <si>
    <t>890.0</t>
  </si>
  <si>
    <t>890</t>
  </si>
  <si>
    <t>530010820191019589</t>
  </si>
  <si>
    <t>1.2045383</t>
  </si>
  <si>
    <t>97.4111857142857</t>
  </si>
  <si>
    <t>91.5836028571428</t>
  </si>
  <si>
    <t>86.1104091428572</t>
  </si>
  <si>
    <t>2019-02-24</t>
  </si>
  <si>
    <t>201909</t>
  </si>
  <si>
    <t>841.0</t>
  </si>
  <si>
    <t>841</t>
  </si>
  <si>
    <t>530010820190919589</t>
  </si>
  <si>
    <t>1.3227646</t>
  </si>
  <si>
    <t>94.8479371428571</t>
  </si>
  <si>
    <t>88.1935692857143</t>
  </si>
  <si>
    <t>80.3762864285714</t>
  </si>
  <si>
    <t>2019-02-17</t>
  </si>
  <si>
    <t>201908</t>
  </si>
  <si>
    <t>779.0</t>
  </si>
  <si>
    <t>779</t>
  </si>
  <si>
    <t>530010820190819589</t>
  </si>
  <si>
    <t>1.4315407</t>
  </si>
  <si>
    <t>93.9681185714286</t>
  </si>
  <si>
    <t>88.9575744285714</t>
  </si>
  <si>
    <t>81.75066</t>
  </si>
  <si>
    <t>2019-02-10</t>
  </si>
  <si>
    <t>201907</t>
  </si>
  <si>
    <t>593.0</t>
  </si>
  <si>
    <t>530010820190719589</t>
  </si>
  <si>
    <t>1.3515283</t>
  </si>
  <si>
    <t>92.4445057142857</t>
  </si>
  <si>
    <t>86.3459728571429</t>
  </si>
  <si>
    <t>79.1729835714286</t>
  </si>
  <si>
    <t>2019-02-03</t>
  </si>
  <si>
    <t>201906</t>
  </si>
  <si>
    <t>573.0</t>
  </si>
  <si>
    <t>573</t>
  </si>
  <si>
    <t>530010820190619589</t>
  </si>
  <si>
    <t>1.806664</t>
  </si>
  <si>
    <t>94.2076642857143</t>
  </si>
  <si>
    <t>79.4637761428571</t>
  </si>
  <si>
    <t>61.1307278571429</t>
  </si>
  <si>
    <t>2019-01-27</t>
  </si>
  <si>
    <t>201905</t>
  </si>
  <si>
    <t>470.0</t>
  </si>
  <si>
    <t>470</t>
  </si>
  <si>
    <t>530010820190519589</t>
  </si>
  <si>
    <t>2.057507</t>
  </si>
  <si>
    <t>84.3868708571429</t>
  </si>
  <si>
    <t>59.4086522857143</t>
  </si>
  <si>
    <t>35.8593115714286</t>
  </si>
  <si>
    <t>2019-01-20</t>
  </si>
  <si>
    <t>201904</t>
  </si>
  <si>
    <t>285.0</t>
  </si>
  <si>
    <t>285</t>
  </si>
  <si>
    <t>530010820190419589</t>
  </si>
  <si>
    <t>1.4631579</t>
  </si>
  <si>
    <t>83.0639728571429</t>
  </si>
  <si>
    <t>60.1835437142857</t>
  </si>
  <si>
    <t>38.3832544285714</t>
  </si>
  <si>
    <t>2019-01-13</t>
  </si>
  <si>
    <t>201903</t>
  </si>
  <si>
    <t>201.0</t>
  </si>
  <si>
    <t>201</t>
  </si>
  <si>
    <t>530010820190319589</t>
  </si>
  <si>
    <t>1.095798</t>
  </si>
  <si>
    <t>87.4907005714286</t>
  </si>
  <si>
    <t>68.945513</t>
  </si>
  <si>
    <t>50.693095</t>
  </si>
  <si>
    <t>2019-01-06</t>
  </si>
  <si>
    <t>201902</t>
  </si>
  <si>
    <t>169.0</t>
  </si>
  <si>
    <t>169</t>
  </si>
  <si>
    <t>530010820190219589</t>
  </si>
  <si>
    <t>1.0627658</t>
  </si>
  <si>
    <t>91.609522</t>
  </si>
  <si>
    <t>80.7433237142857</t>
  </si>
  <si>
    <t>69.307483</t>
  </si>
  <si>
    <t>2018-12-30</t>
  </si>
  <si>
    <t>201901</t>
  </si>
  <si>
    <t>230.0</t>
  </si>
  <si>
    <t>230</t>
  </si>
  <si>
    <t>530010820190119589</t>
  </si>
  <si>
    <t>1.6774058</t>
  </si>
  <si>
    <t>92.4099651428571</t>
  </si>
  <si>
    <t>83.8881727142857</t>
  </si>
  <si>
    <t>73.7355725714286</t>
  </si>
  <si>
    <t>2018-12-23</t>
  </si>
  <si>
    <t>201852</t>
  </si>
  <si>
    <t>130.0</t>
  </si>
  <si>
    <t>130</t>
  </si>
  <si>
    <t>530010820185219589</t>
  </si>
  <si>
    <t>1.0722954</t>
  </si>
  <si>
    <t>94.0550488</t>
  </si>
  <si>
    <t>84.4303552</t>
  </si>
  <si>
    <t>67.689914</t>
  </si>
  <si>
    <t>2018-12-16</t>
  </si>
  <si>
    <t>201851</t>
  </si>
  <si>
    <t>530010820185119589</t>
  </si>
  <si>
    <t>1.3478993</t>
  </si>
  <si>
    <t>19.2380952380952</t>
  </si>
  <si>
    <t>94.3304172952381</t>
  </si>
  <si>
    <t>2018-12-09</t>
  </si>
  <si>
    <t>201850</t>
  </si>
  <si>
    <t>117.0</t>
  </si>
  <si>
    <t>117</t>
  </si>
  <si>
    <t>530010820185019589</t>
  </si>
  <si>
    <t>1.175487</t>
  </si>
  <si>
    <t>19.4761904761905</t>
  </si>
  <si>
    <t>94.6057857904762</t>
  </si>
  <si>
    <t>2018-12-02</t>
  </si>
  <si>
    <t>201849</t>
  </si>
  <si>
    <t>108.0</t>
  </si>
  <si>
    <t>108</t>
  </si>
  <si>
    <t>530010820184919589</t>
  </si>
  <si>
    <t>1.2325054</t>
  </si>
  <si>
    <t>89.3434171428571</t>
  </si>
  <si>
    <t>80.9390635714286</t>
  </si>
  <si>
    <t>2018-11-25</t>
  </si>
  <si>
    <t>201848</t>
  </si>
  <si>
    <t>100.0</t>
  </si>
  <si>
    <t>100</t>
  </si>
  <si>
    <t>530010820184819589</t>
  </si>
  <si>
    <t>1.3792388</t>
  </si>
  <si>
    <t>92.3061191428571</t>
  </si>
  <si>
    <t>86.2330228571429</t>
  </si>
  <si>
    <t>77.6836178571428</t>
  </si>
  <si>
    <t>2018-11-18</t>
  </si>
  <si>
    <t>201847</t>
  </si>
  <si>
    <t>97.0</t>
  </si>
  <si>
    <t>97</t>
  </si>
  <si>
    <t>530010820184719589</t>
  </si>
  <si>
    <t>1.4841739</t>
  </si>
  <si>
    <t>94.88671</t>
  </si>
  <si>
    <t>88.9910134285714</t>
  </si>
  <si>
    <t>79.793325</t>
  </si>
  <si>
    <t>2018-11-11</t>
  </si>
  <si>
    <t>201846</t>
  </si>
  <si>
    <t>64.0</t>
  </si>
  <si>
    <t>64</t>
  </si>
  <si>
    <t>530010820184619589</t>
  </si>
  <si>
    <t>0.9572345</t>
  </si>
  <si>
    <t>97.4238985714286</t>
  </si>
  <si>
    <t>91.2821378571429</t>
  </si>
  <si>
    <t>81.5304237142857</t>
  </si>
  <si>
    <t>2018-11-04</t>
  </si>
  <si>
    <t>201845</t>
  </si>
  <si>
    <t>57</t>
  </si>
  <si>
    <t>530010820184519589</t>
  </si>
  <si>
    <t>0.8598846</t>
  </si>
  <si>
    <t>96.5504714285714</t>
  </si>
  <si>
    <t>90.7268385714286</t>
  </si>
  <si>
    <t>82.5312428571429</t>
  </si>
  <si>
    <t>2018-10-28</t>
  </si>
  <si>
    <t>201844</t>
  </si>
  <si>
    <t>74.0</t>
  </si>
  <si>
    <t>74</t>
  </si>
  <si>
    <t>530010820184419589</t>
  </si>
  <si>
    <t>1.1742717</t>
  </si>
  <si>
    <t>91.5414748571429</t>
  </si>
  <si>
    <t>84.7162965714286</t>
  </si>
  <si>
    <t>73.9152668571429</t>
  </si>
  <si>
    <t>2018-10-21</t>
  </si>
  <si>
    <t>201843</t>
  </si>
  <si>
    <t>69</t>
  </si>
  <si>
    <t>530010820184319589</t>
  </si>
  <si>
    <t>1.1666715</t>
  </si>
  <si>
    <t>96.6209914285714</t>
  </si>
  <si>
    <t>89.3454042857143</t>
  </si>
  <si>
    <t>79.030422</t>
  </si>
  <si>
    <t>2018-10-14</t>
  </si>
  <si>
    <t>201842</t>
  </si>
  <si>
    <t>530010820184219589</t>
  </si>
  <si>
    <t>1.0882841</t>
  </si>
  <si>
    <t>89.99922</t>
  </si>
  <si>
    <t>80.951455</t>
  </si>
  <si>
    <t>2018-10-07</t>
  </si>
  <si>
    <t>201841</t>
  </si>
  <si>
    <t>70</t>
  </si>
  <si>
    <t>530010820184119589</t>
  </si>
  <si>
    <t>1.4570014</t>
  </si>
  <si>
    <t>96.27173625</t>
  </si>
  <si>
    <t>2018-09-30</t>
  </si>
  <si>
    <t>201840</t>
  </si>
  <si>
    <t>45</t>
  </si>
  <si>
    <t>530010820184019589</t>
  </si>
  <si>
    <t>0.96055704</t>
  </si>
  <si>
    <t>92.5434725</t>
  </si>
  <si>
    <t>81.64804125</t>
  </si>
  <si>
    <t>69.39496</t>
  </si>
  <si>
    <t>2018-09-23</t>
  </si>
  <si>
    <t>201839</t>
  </si>
  <si>
    <t>48.0</t>
  </si>
  <si>
    <t>48</t>
  </si>
  <si>
    <t>530010820183919589</t>
  </si>
  <si>
    <t>1.023622</t>
  </si>
  <si>
    <t>92.1393</t>
  </si>
  <si>
    <t>75.6999955714286</t>
  </si>
  <si>
    <t>51.677306</t>
  </si>
  <si>
    <t>2018-09-16</t>
  </si>
  <si>
    <t>201838</t>
  </si>
  <si>
    <t>530010820183819589</t>
  </si>
  <si>
    <t>1.0236906</t>
  </si>
  <si>
    <t>15.8571428571429</t>
  </si>
  <si>
    <t>99.1328242857143</t>
  </si>
  <si>
    <t>90.2123874285714</t>
  </si>
  <si>
    <t>73.5056512857143</t>
  </si>
  <si>
    <t>2018-09-09</t>
  </si>
  <si>
    <t>201837</t>
  </si>
  <si>
    <t>44</t>
  </si>
  <si>
    <t>530010820183719589</t>
  </si>
  <si>
    <t>0.99292</t>
  </si>
  <si>
    <t>12.8571428571429</t>
  </si>
  <si>
    <t>82.8850302857143</t>
  </si>
  <si>
    <t>65.2829797142857</t>
  </si>
  <si>
    <t>44.3758081428571</t>
  </si>
  <si>
    <t>2018-09-02</t>
  </si>
  <si>
    <t>201836</t>
  </si>
  <si>
    <t>52</t>
  </si>
  <si>
    <t>530010820183619589</t>
  </si>
  <si>
    <t>1.2578484</t>
  </si>
  <si>
    <t>85.4367364285714</t>
  </si>
  <si>
    <t>67.8282804285714</t>
  </si>
  <si>
    <t>48.7459614285714</t>
  </si>
  <si>
    <t>2018-08-26</t>
  </si>
  <si>
    <t>201835</t>
  </si>
  <si>
    <t>530010820183519589</t>
  </si>
  <si>
    <t>1.1504736</t>
  </si>
  <si>
    <t>84.0712191428571</t>
  </si>
  <si>
    <t>65.5264721428571</t>
  </si>
  <si>
    <t>49.2310167142857</t>
  </si>
  <si>
    <t>2018-08-19</t>
  </si>
  <si>
    <t>201834</t>
  </si>
  <si>
    <t>38</t>
  </si>
  <si>
    <t>530010820183419589</t>
  </si>
  <si>
    <t>1.1368445</t>
  </si>
  <si>
    <t>85.2993865714286</t>
  </si>
  <si>
    <t>70.9141297142857</t>
  </si>
  <si>
    <t>55.3196785714286</t>
  </si>
  <si>
    <t>2018-08-12</t>
  </si>
  <si>
    <t>201833</t>
  </si>
  <si>
    <t>46.0</t>
  </si>
  <si>
    <t>46</t>
  </si>
  <si>
    <t>530010820183319589</t>
  </si>
  <si>
    <t>1.4062287</t>
  </si>
  <si>
    <t>12.2857142857143</t>
  </si>
  <si>
    <t>85.5404807142857</t>
  </si>
  <si>
    <t>66.3062278571429</t>
  </si>
  <si>
    <t>43.2940031428571</t>
  </si>
  <si>
    <t>2018-08-05</t>
  </si>
  <si>
    <t>201832</t>
  </si>
  <si>
    <t>27</t>
  </si>
  <si>
    <t>530010820183219589</t>
  </si>
  <si>
    <t>0.7133519</t>
  </si>
  <si>
    <t>89.5315942857143</t>
  </si>
  <si>
    <t>60.9638951428571</t>
  </si>
  <si>
    <t>29.1533562857143</t>
  </si>
  <si>
    <t>2018-07-29</t>
  </si>
  <si>
    <t>201831</t>
  </si>
  <si>
    <t>30</t>
  </si>
  <si>
    <t>530010820183119589</t>
  </si>
  <si>
    <t>0.6748786</t>
  </si>
  <si>
    <t>87.6890871428571</t>
  </si>
  <si>
    <t>54.618591</t>
  </si>
  <si>
    <t>21.6808644285714</t>
  </si>
  <si>
    <t>2018-07-22</t>
  </si>
  <si>
    <t>201830</t>
  </si>
  <si>
    <t>37</t>
  </si>
  <si>
    <t>530010820183019589</t>
  </si>
  <si>
    <t>0.7658804</t>
  </si>
  <si>
    <t>88.3618034285714</t>
  </si>
  <si>
    <t>57.3098288571429</t>
  </si>
  <si>
    <t>26.7521431428571</t>
  </si>
  <si>
    <t>2018-07-15</t>
  </si>
  <si>
    <t>201829</t>
  </si>
  <si>
    <t>47</t>
  </si>
  <si>
    <t>530010820182919589</t>
  </si>
  <si>
    <t>0.8801411</t>
  </si>
  <si>
    <t>89.2166221428571</t>
  </si>
  <si>
    <t>65.9835537142857</t>
  </si>
  <si>
    <t>40.7287048571429</t>
  </si>
  <si>
    <t>2018-07-08</t>
  </si>
  <si>
    <t>201828</t>
  </si>
  <si>
    <t>530010820182819589</t>
  </si>
  <si>
    <t>0.81787515</t>
  </si>
  <si>
    <t>11.1428571428571</t>
  </si>
  <si>
    <t>90.231216</t>
  </si>
  <si>
    <t>79.2669381428571</t>
  </si>
  <si>
    <t>61.4436665714286</t>
  </si>
  <si>
    <t>2018-07-01</t>
  </si>
  <si>
    <t>201827</t>
  </si>
  <si>
    <t>41.0</t>
  </si>
  <si>
    <t>41</t>
  </si>
  <si>
    <t>530010820182719589</t>
  </si>
  <si>
    <t>0.58881754</t>
  </si>
  <si>
    <t>8.71428571428571</t>
  </si>
  <si>
    <t>92.5800475714286</t>
  </si>
  <si>
    <t>78.7596252857143</t>
  </si>
  <si>
    <t>61.146714</t>
  </si>
  <si>
    <t>2018-06-24</t>
  </si>
  <si>
    <t>201826</t>
  </si>
  <si>
    <t>73.0</t>
  </si>
  <si>
    <t>73</t>
  </si>
  <si>
    <t>530010820182619589</t>
  </si>
  <si>
    <t>1.0590477</t>
  </si>
  <si>
    <t>9.57142857142857</t>
  </si>
  <si>
    <t>90.122995</t>
  </si>
  <si>
    <t>78.8331087142857</t>
  </si>
  <si>
    <t>61.8806012857143</t>
  </si>
  <si>
    <t>2018-06-17</t>
  </si>
  <si>
    <t>201825</t>
  </si>
  <si>
    <t>530010820182519589</t>
  </si>
  <si>
    <t>1.0754334</t>
  </si>
  <si>
    <t>91.0082948571429</t>
  </si>
  <si>
    <t>78.8835492857143</t>
  </si>
  <si>
    <t>59.9280891428571</t>
  </si>
  <si>
    <t>2018-06-10</t>
  </si>
  <si>
    <t>201824</t>
  </si>
  <si>
    <t>530010820182419589</t>
  </si>
  <si>
    <t>0.9926524</t>
  </si>
  <si>
    <t>12.0</t>
  </si>
  <si>
    <t>95.4712491428571</t>
  </si>
  <si>
    <t>83.2826702857143</t>
  </si>
  <si>
    <t>66.0816021428571</t>
  </si>
  <si>
    <t>2018-06-03</t>
  </si>
  <si>
    <t>201823</t>
  </si>
  <si>
    <t>62.0</t>
  </si>
  <si>
    <t>62</t>
  </si>
  <si>
    <t>530010820182319589</t>
  </si>
  <si>
    <t>0.77949196</t>
  </si>
  <si>
    <t>92.8212042857143</t>
  </si>
  <si>
    <t>83.6093564285714</t>
  </si>
  <si>
    <t>68.7794932857143</t>
  </si>
  <si>
    <t>2018-05-27</t>
  </si>
  <si>
    <t>201822</t>
  </si>
  <si>
    <t>76</t>
  </si>
  <si>
    <t>530010820182219589</t>
  </si>
  <si>
    <t>0.76725274</t>
  </si>
  <si>
    <t>93.6589785714286</t>
  </si>
  <si>
    <t>83.2202651428571</t>
  </si>
  <si>
    <t>69.8190568571429</t>
  </si>
  <si>
    <t>2018-05-20</t>
  </si>
  <si>
    <t>201821</t>
  </si>
  <si>
    <t>63.0</t>
  </si>
  <si>
    <t>63</t>
  </si>
  <si>
    <t>530010820182119589</t>
  </si>
  <si>
    <t>0.5529232</t>
  </si>
  <si>
    <t>94.6691857142857</t>
  </si>
  <si>
    <t>84.9002027142857</t>
  </si>
  <si>
    <t>69.2745392857143</t>
  </si>
  <si>
    <t>2018-05-13</t>
  </si>
  <si>
    <t>201820</t>
  </si>
  <si>
    <t>103</t>
  </si>
  <si>
    <t>530010820182019589</t>
  </si>
  <si>
    <t>0.870354</t>
  </si>
  <si>
    <t>94.6910357142857</t>
  </si>
  <si>
    <t>69.71466</t>
  </si>
  <si>
    <t>36.3938718571429</t>
  </si>
  <si>
    <t>2018-05-06</t>
  </si>
  <si>
    <t>201819</t>
  </si>
  <si>
    <t>135.0</t>
  </si>
  <si>
    <t>135</t>
  </si>
  <si>
    <t>530010820181919589</t>
  </si>
  <si>
    <t>1.0501885</t>
  </si>
  <si>
    <t>94.6480642857143</t>
  </si>
  <si>
    <t>67.552808</t>
  </si>
  <si>
    <t>37.4296558571429</t>
  </si>
  <si>
    <t>2018-04-29</t>
  </si>
  <si>
    <t>201818</t>
  </si>
  <si>
    <t>99</t>
  </si>
  <si>
    <t>530010820181819589</t>
  </si>
  <si>
    <t>0.69979084</t>
  </si>
  <si>
    <t>89.8055657142857</t>
  </si>
  <si>
    <t>67.5512401428571</t>
  </si>
  <si>
    <t>38.6471891428571</t>
  </si>
  <si>
    <t>2018-04-22</t>
  </si>
  <si>
    <t>201817</t>
  </si>
  <si>
    <t>132.0</t>
  </si>
  <si>
    <t>132</t>
  </si>
  <si>
    <t>530010820181719589</t>
  </si>
  <si>
    <t>0.90447015</t>
  </si>
  <si>
    <t>93.0111654285714</t>
  </si>
  <si>
    <t>74.7060045714286</t>
  </si>
  <si>
    <t>46.9750641428571</t>
  </si>
  <si>
    <t>2018-04-15</t>
  </si>
  <si>
    <t>201816</t>
  </si>
  <si>
    <t>148.0</t>
  </si>
  <si>
    <t>148</t>
  </si>
  <si>
    <t>530010820181619589</t>
  </si>
  <si>
    <t>1.0772017</t>
  </si>
  <si>
    <t>93.0175534285714</t>
  </si>
  <si>
    <t>83.5250631428571</t>
  </si>
  <si>
    <t>69.9775341428571</t>
  </si>
  <si>
    <t>2018-04-04</t>
  </si>
  <si>
    <t>201815</t>
  </si>
  <si>
    <t>151.0</t>
  </si>
  <si>
    <t>151</t>
  </si>
  <si>
    <t>530010820181519589</t>
  </si>
  <si>
    <t>1.244726</t>
  </si>
  <si>
    <t>94.757966</t>
  </si>
  <si>
    <t>88.9460402857143</t>
  </si>
  <si>
    <t>82.464787</t>
  </si>
  <si>
    <t>2018-04-01</t>
  </si>
  <si>
    <t>201814</t>
  </si>
  <si>
    <t>530010820181419589</t>
  </si>
  <si>
    <t>1.3123541</t>
  </si>
  <si>
    <t>94.0413757142857</t>
  </si>
  <si>
    <t>86.8595385714286</t>
  </si>
  <si>
    <t>76.5665478571429</t>
  </si>
  <si>
    <t>2018-03-25</t>
  </si>
  <si>
    <t>201813</t>
  </si>
  <si>
    <t>111.0</t>
  </si>
  <si>
    <t>111</t>
  </si>
  <si>
    <t>530010820181319589</t>
  </si>
  <si>
    <t>0.9700089</t>
  </si>
  <si>
    <t>90.8387157142857</t>
  </si>
  <si>
    <t>80.9323821428572</t>
  </si>
  <si>
    <t>71.2884814285714</t>
  </si>
  <si>
    <t>2018-03-18</t>
  </si>
  <si>
    <t>201812</t>
  </si>
  <si>
    <t>530010820181219589</t>
  </si>
  <si>
    <t>0.98294234</t>
  </si>
  <si>
    <t>96.5247668571429</t>
  </si>
  <si>
    <t>86.3466601428571</t>
  </si>
  <si>
    <t>76.319258</t>
  </si>
  <si>
    <t>2018-03-11</t>
  </si>
  <si>
    <t>201811</t>
  </si>
  <si>
    <t>133.0</t>
  </si>
  <si>
    <t>133</t>
  </si>
  <si>
    <t>530010820181119589</t>
  </si>
  <si>
    <t>1.5120827</t>
  </si>
  <si>
    <t>93.2236442857143</t>
  </si>
  <si>
    <t>85.3534727142857</t>
  </si>
  <si>
    <t>70.6755931428571</t>
  </si>
  <si>
    <t>2018-03-04</t>
  </si>
  <si>
    <t>201810</t>
  </si>
  <si>
    <t>105.0</t>
  </si>
  <si>
    <t>105</t>
  </si>
  <si>
    <t>530010820181019589</t>
  </si>
  <si>
    <t>1.3752173</t>
  </si>
  <si>
    <t>18.6666666666667</t>
  </si>
  <si>
    <t>93.9670533333333</t>
  </si>
  <si>
    <t>84.1354466666667</t>
  </si>
  <si>
    <t>76.0057316666667</t>
  </si>
  <si>
    <t>2018-02-25</t>
  </si>
  <si>
    <t>201809</t>
  </si>
  <si>
    <t>88.0</t>
  </si>
  <si>
    <t>88</t>
  </si>
  <si>
    <t>530010820180919589</t>
  </si>
  <si>
    <t>1.163127</t>
  </si>
  <si>
    <t>91.5219485714286</t>
  </si>
  <si>
    <t>75.254332</t>
  </si>
  <si>
    <t>53.5405731428571</t>
  </si>
  <si>
    <t>2018-02-18</t>
  </si>
  <si>
    <t>201808</t>
  </si>
  <si>
    <t>65.0</t>
  </si>
  <si>
    <t>65</t>
  </si>
  <si>
    <t>530010820180819589</t>
  </si>
  <si>
    <t>0.8416447</t>
  </si>
  <si>
    <t>92.4215042857143</t>
  </si>
  <si>
    <t>86.2730742857143</t>
  </si>
  <si>
    <t>75.0327</t>
  </si>
  <si>
    <t>2018-02-11</t>
  </si>
  <si>
    <t>201807</t>
  </si>
  <si>
    <t>77.0</t>
  </si>
  <si>
    <t>77</t>
  </si>
  <si>
    <t>530010820180719589</t>
  </si>
  <si>
    <t>1.0410334</t>
  </si>
  <si>
    <t>86.1030914285714</t>
  </si>
  <si>
    <t>75.6478842857143</t>
  </si>
  <si>
    <t>63.9317058571429</t>
  </si>
  <si>
    <t>2018-02-04</t>
  </si>
  <si>
    <t>201806</t>
  </si>
  <si>
    <t>83</t>
  </si>
  <si>
    <t>530010820180619589</t>
  </si>
  <si>
    <t>1.1435052</t>
  </si>
  <si>
    <t>97.5495188571429</t>
  </si>
  <si>
    <t>87.7539664285714</t>
  </si>
  <si>
    <t>77.7775105714286</t>
  </si>
  <si>
    <t>2018-01-28</t>
  </si>
  <si>
    <t>201805</t>
  </si>
  <si>
    <t>530010820180519589</t>
  </si>
  <si>
    <t>0.9618287</t>
  </si>
  <si>
    <t>94.0323171428571</t>
  </si>
  <si>
    <t>87.810627</t>
  </si>
  <si>
    <t>81.0663728571429</t>
  </si>
  <si>
    <t>2018-01-21</t>
  </si>
  <si>
    <t>201804</t>
  </si>
  <si>
    <t>59</t>
  </si>
  <si>
    <t>530010820180419589</t>
  </si>
  <si>
    <t>0.6966912</t>
  </si>
  <si>
    <t>86.0537834285714</t>
  </si>
  <si>
    <t>68.2273435714286</t>
  </si>
  <si>
    <t>44.8479174285714</t>
  </si>
  <si>
    <t>2018-01-14</t>
  </si>
  <si>
    <t>201803</t>
  </si>
  <si>
    <t>530010820180319589</t>
  </si>
  <si>
    <t>1.0852865</t>
  </si>
  <si>
    <t>89.0138111428571</t>
  </si>
  <si>
    <t>74.5576338571429</t>
  </si>
  <si>
    <t>60.333589</t>
  </si>
  <si>
    <t>2018-01-07</t>
  </si>
  <si>
    <t>201802</t>
  </si>
  <si>
    <t>82.0</t>
  </si>
  <si>
    <t>82</t>
  </si>
  <si>
    <t>530010820180219589</t>
  </si>
  <si>
    <t>1.189877</t>
  </si>
  <si>
    <t>89.8707705714286</t>
  </si>
  <si>
    <t>82.27582</t>
  </si>
  <si>
    <t>75.7994037142857</t>
  </si>
  <si>
    <t>2017-12-31</t>
  </si>
  <si>
    <t>201801</t>
  </si>
  <si>
    <t>101</t>
  </si>
  <si>
    <t>530010820180119589</t>
  </si>
  <si>
    <t>1.6111138</t>
  </si>
  <si>
    <t>94.8225114285714</t>
  </si>
  <si>
    <t>89.8873771428571</t>
  </si>
  <si>
    <t>83.2528934285714</t>
  </si>
  <si>
    <t>2017-12-24</t>
  </si>
  <si>
    <t>201752</t>
  </si>
  <si>
    <t>51</t>
  </si>
  <si>
    <t>530010820175219589</t>
  </si>
  <si>
    <t>0.8646723</t>
  </si>
  <si>
    <t>86.8635442857143</t>
  </si>
  <si>
    <t>78.5883127142857</t>
  </si>
  <si>
    <t>67.8196414285714</t>
  </si>
  <si>
    <t>2017-12-17</t>
  </si>
  <si>
    <t>201751</t>
  </si>
  <si>
    <t>66.0</t>
  </si>
  <si>
    <t>66</t>
  </si>
  <si>
    <t>530010820175119589</t>
  </si>
  <si>
    <t>1.2780267</t>
  </si>
  <si>
    <t>91.5223002857143</t>
  </si>
  <si>
    <t>78.1993728571429</t>
  </si>
  <si>
    <t>65.7363848571429</t>
  </si>
  <si>
    <t>2017-12-10</t>
  </si>
  <si>
    <t>201750</t>
  </si>
  <si>
    <t>530010820175019589</t>
  </si>
  <si>
    <t>1.408886</t>
  </si>
  <si>
    <t>18.1666666666667</t>
  </si>
  <si>
    <t>96.964804</t>
  </si>
  <si>
    <t>91.1291156666667</t>
  </si>
  <si>
    <t>81.1464446666667</t>
  </si>
  <si>
    <t>2017-12-03</t>
  </si>
  <si>
    <t>201749</t>
  </si>
  <si>
    <t>49.0</t>
  </si>
  <si>
    <t>49</t>
  </si>
  <si>
    <t>530010820174919589</t>
  </si>
  <si>
    <t>1.0339601</t>
  </si>
  <si>
    <t>90.7450285714286</t>
  </si>
  <si>
    <t>83.419618</t>
  </si>
  <si>
    <t>70.7765421428571</t>
  </si>
  <si>
    <t>2017-11-26</t>
  </si>
  <si>
    <t>201748</t>
  </si>
  <si>
    <t>42.0</t>
  </si>
  <si>
    <t>42</t>
  </si>
  <si>
    <t>530010820174819589</t>
  </si>
  <si>
    <t>0.82307917</t>
  </si>
  <si>
    <t>93.907157</t>
  </si>
  <si>
    <t>78.747975</t>
  </si>
  <si>
    <t>61.0472205</t>
  </si>
  <si>
    <t>2017-11-19</t>
  </si>
  <si>
    <t>201747</t>
  </si>
  <si>
    <t>530010820174719589</t>
  </si>
  <si>
    <t>0.89099246</t>
  </si>
  <si>
    <t>17.975</t>
  </si>
  <si>
    <t>91.84822725</t>
  </si>
  <si>
    <t>2017-11-12</t>
  </si>
  <si>
    <t>201746</t>
  </si>
  <si>
    <t>58</t>
  </si>
  <si>
    <t>530010820174619589</t>
  </si>
  <si>
    <t>1.3148091</t>
  </si>
  <si>
    <t>17.45</t>
  </si>
  <si>
    <t>89.7892975</t>
  </si>
  <si>
    <t>2017-11-05</t>
  </si>
  <si>
    <t>201745</t>
  </si>
  <si>
    <t>530010820174519589</t>
  </si>
  <si>
    <t>1.2407684</t>
  </si>
  <si>
    <t>16.925</t>
  </si>
  <si>
    <t>87.73036775</t>
  </si>
  <si>
    <t>2017-10-29</t>
  </si>
  <si>
    <t>201744</t>
  </si>
  <si>
    <t>530010820174419589</t>
  </si>
  <si>
    <t>0.9153101</t>
  </si>
  <si>
    <t>16.4</t>
  </si>
  <si>
    <t>85.671438</t>
  </si>
  <si>
    <t>2017-10-22</t>
  </si>
  <si>
    <t>201743</t>
  </si>
  <si>
    <t>39</t>
  </si>
  <si>
    <t>530010820174319589</t>
  </si>
  <si>
    <t>0.7796736</t>
  </si>
  <si>
    <t>15.875</t>
  </si>
  <si>
    <t>83.61250825</t>
  </si>
  <si>
    <t>2017-10-15</t>
  </si>
  <si>
    <t>201742</t>
  </si>
  <si>
    <t>530010820174219589</t>
  </si>
  <si>
    <t>0.84081125</t>
  </si>
  <si>
    <t>15.35</t>
  </si>
  <si>
    <t>81.5535785</t>
  </si>
  <si>
    <t>2017-10-08</t>
  </si>
  <si>
    <t>201741</t>
  </si>
  <si>
    <t>50.0</t>
  </si>
  <si>
    <t>50</t>
  </si>
  <si>
    <t>530010820174119589</t>
  </si>
  <si>
    <t>0.9783016</t>
  </si>
  <si>
    <t>14.825</t>
  </si>
  <si>
    <t>79.49464875</t>
  </si>
  <si>
    <t>2017-10-01</t>
  </si>
  <si>
    <t>201740</t>
  </si>
  <si>
    <t>61.0</t>
  </si>
  <si>
    <t>61</t>
  </si>
  <si>
    <t>530010820174019589</t>
  </si>
  <si>
    <t>1.1304791</t>
  </si>
  <si>
    <t>14.3</t>
  </si>
  <si>
    <t>77.435719</t>
  </si>
  <si>
    <t>2017-09-24</t>
  </si>
  <si>
    <t>201739</t>
  </si>
  <si>
    <t>43.0</t>
  </si>
  <si>
    <t>43</t>
  </si>
  <si>
    <t>530010820173919589</t>
  </si>
  <si>
    <t>0.74879265</t>
  </si>
  <si>
    <t>13.775</t>
  </si>
  <si>
    <t>75.37678925</t>
  </si>
  <si>
    <t>2017-09-17</t>
  </si>
  <si>
    <t>201738</t>
  </si>
  <si>
    <t>530010820173819589</t>
  </si>
  <si>
    <t>0.9707039</t>
  </si>
  <si>
    <t>13.25</t>
  </si>
  <si>
    <t>73.3178595</t>
  </si>
  <si>
    <t>2017-09-10</t>
  </si>
  <si>
    <t>201737</t>
  </si>
  <si>
    <t>68.0</t>
  </si>
  <si>
    <t>68</t>
  </si>
  <si>
    <t>530010820173719589</t>
  </si>
  <si>
    <t>1.4352908</t>
  </si>
  <si>
    <t>12.725</t>
  </si>
  <si>
    <t>71.25892975</t>
  </si>
  <si>
    <t>2017-09-03</t>
  </si>
  <si>
    <t>201736</t>
  </si>
  <si>
    <t>53</t>
  </si>
  <si>
    <t>530010820173619589</t>
  </si>
  <si>
    <t>1.1505762</t>
  </si>
  <si>
    <t>12.2</t>
  </si>
  <si>
    <t>69.2</t>
  </si>
  <si>
    <t>53.9321426</t>
  </si>
  <si>
    <t>38.8</t>
  </si>
  <si>
    <t>2017-08-27</t>
  </si>
  <si>
    <t>201735</t>
  </si>
  <si>
    <t>530010820173519589</t>
  </si>
  <si>
    <t>0.9344205</t>
  </si>
  <si>
    <t>13.1428571428571</t>
  </si>
  <si>
    <t>64.7142857142857</t>
  </si>
  <si>
    <t>51.4603174285714</t>
  </si>
  <si>
    <t>36.4285714285714</t>
  </si>
  <si>
    <t>2017-08-20</t>
  </si>
  <si>
    <t>201734</t>
  </si>
  <si>
    <t>530010820173419589</t>
  </si>
  <si>
    <t>0.9477546</t>
  </si>
  <si>
    <t>72.4285714285714</t>
  </si>
  <si>
    <t>63.3015871428571</t>
  </si>
  <si>
    <t>52.8571428571429</t>
  </si>
  <si>
    <t>2017-08-13</t>
  </si>
  <si>
    <t>201733</t>
  </si>
  <si>
    <t>55.0</t>
  </si>
  <si>
    <t>55</t>
  </si>
  <si>
    <t>530010820173319589</t>
  </si>
  <si>
    <t>1.3206372</t>
  </si>
  <si>
    <t>64.5714285714286</t>
  </si>
  <si>
    <t>54.4107142857143</t>
  </si>
  <si>
    <t>41.5714285714286</t>
  </si>
  <si>
    <t>2017-08-06</t>
  </si>
  <si>
    <t>201732</t>
  </si>
  <si>
    <t>530010820173219589</t>
  </si>
  <si>
    <t>0.99639803</t>
  </si>
  <si>
    <t>72.1428571428571</t>
  </si>
  <si>
    <t>63.6488091428571</t>
  </si>
  <si>
    <t>2017-07-30</t>
  </si>
  <si>
    <t>201731</t>
  </si>
  <si>
    <t>530010820173119589</t>
  </si>
  <si>
    <t>0.75744975</t>
  </si>
  <si>
    <t>10.7142857142857</t>
  </si>
  <si>
    <t>78.0</t>
  </si>
  <si>
    <t>68.2678571428571</t>
  </si>
  <si>
    <t>57.8571428571429</t>
  </si>
  <si>
    <t>2017-07-23</t>
  </si>
  <si>
    <t>201730</t>
  </si>
  <si>
    <t>530010820173019589</t>
  </si>
  <si>
    <t>0.68851084</t>
  </si>
  <si>
    <t>74.1428571428571</t>
  </si>
  <si>
    <t>64.8333337142857</t>
  </si>
  <si>
    <t>53.2857142857143</t>
  </si>
  <si>
    <t>2017-07-16</t>
  </si>
  <si>
    <t>201729</t>
  </si>
  <si>
    <t>530010820172919589</t>
  </si>
  <si>
    <t>0.43931556</t>
  </si>
  <si>
    <t>81.4285714285714</t>
  </si>
  <si>
    <t>71.2678571428571</t>
  </si>
  <si>
    <t>2017-07-09</t>
  </si>
  <si>
    <t>201728</t>
  </si>
  <si>
    <t>530010820172819589</t>
  </si>
  <si>
    <t>0.36437282</t>
  </si>
  <si>
    <t>80.8571428571429</t>
  </si>
  <si>
    <t>71.7099201428571</t>
  </si>
  <si>
    <t>2017-07-02</t>
  </si>
  <si>
    <t>201727</t>
  </si>
  <si>
    <t>90.0</t>
  </si>
  <si>
    <t>90</t>
  </si>
  <si>
    <t>530010820172719589</t>
  </si>
  <si>
    <t>0.4751932</t>
  </si>
  <si>
    <t>11.2857142857143</t>
  </si>
  <si>
    <t>70.051588</t>
  </si>
  <si>
    <t>61.4285714285714</t>
  </si>
  <si>
    <t>2017-06-25</t>
  </si>
  <si>
    <t>201726</t>
  </si>
  <si>
    <t>158.0</t>
  </si>
  <si>
    <t>158</t>
  </si>
  <si>
    <t>530010820172619589</t>
  </si>
  <si>
    <t>0.6760371</t>
  </si>
  <si>
    <t>77.5714285714286</t>
  </si>
  <si>
    <t>66.5651928571429</t>
  </si>
  <si>
    <t>55.2857142857143</t>
  </si>
  <si>
    <t>2017-06-18</t>
  </si>
  <si>
    <t>201725</t>
  </si>
  <si>
    <t>530010820172519589</t>
  </si>
  <si>
    <t>0.65365726</t>
  </si>
  <si>
    <t>73.7301592857143</t>
  </si>
  <si>
    <t>65.7142857142857</t>
  </si>
  <si>
    <t>2017-06-11</t>
  </si>
  <si>
    <t>201724</t>
  </si>
  <si>
    <t>240.0</t>
  </si>
  <si>
    <t>240</t>
  </si>
  <si>
    <t>530010820172419589</t>
  </si>
  <si>
    <t>0.7857161</t>
  </si>
  <si>
    <t>89.8571428571429</t>
  </si>
  <si>
    <t>80.9348071428571</t>
  </si>
  <si>
    <t>69.2857142857143</t>
  </si>
  <si>
    <t>2017-06-04</t>
  </si>
  <si>
    <t>201723</t>
  </si>
  <si>
    <t>277.0</t>
  </si>
  <si>
    <t>277</t>
  </si>
  <si>
    <t>530010820172319589</t>
  </si>
  <si>
    <t>0.8979234</t>
  </si>
  <si>
    <t>94.0</t>
  </si>
  <si>
    <t>88.2103171428571</t>
  </si>
  <si>
    <t>81.2857142857143</t>
  </si>
  <si>
    <t>2017-05-28</t>
  </si>
  <si>
    <t>201722</t>
  </si>
  <si>
    <t>321.0</t>
  </si>
  <si>
    <t>321</t>
  </si>
  <si>
    <t>530010820172219589</t>
  </si>
  <si>
    <t>1.1252763</t>
  </si>
  <si>
    <t>93.1428571428571</t>
  </si>
  <si>
    <t>86.6031742857143</t>
  </si>
  <si>
    <t>79.8571428571429</t>
  </si>
  <si>
    <t>2017-05-21</t>
  </si>
  <si>
    <t>201721</t>
  </si>
  <si>
    <t>336.0</t>
  </si>
  <si>
    <t>336</t>
  </si>
  <si>
    <t>530010820172119589</t>
  </si>
  <si>
    <t>1.2789706</t>
  </si>
  <si>
    <t>91.1206342857143</t>
  </si>
  <si>
    <t>85.2857142857143</t>
  </si>
  <si>
    <t>2017-05-14</t>
  </si>
  <si>
    <t>201720</t>
  </si>
  <si>
    <t>530010820172019589</t>
  </si>
  <si>
    <t>1.1053277</t>
  </si>
  <si>
    <t>97.4285714285714</t>
  </si>
  <si>
    <t>89.9309864285714</t>
  </si>
  <si>
    <t>79.7142857142857</t>
  </si>
  <si>
    <t>2017-05-07</t>
  </si>
  <si>
    <t>201719</t>
  </si>
  <si>
    <t>252.0</t>
  </si>
  <si>
    <t>252</t>
  </si>
  <si>
    <t>530010820171919589</t>
  </si>
  <si>
    <t>1.0693359</t>
  </si>
  <si>
    <t>89.0</t>
  </si>
  <si>
    <t>79.252551</t>
  </si>
  <si>
    <t>69.5714285714286</t>
  </si>
  <si>
    <t>2017-04-30</t>
  </si>
  <si>
    <t>201718</t>
  </si>
  <si>
    <t>260.0</t>
  </si>
  <si>
    <t>260</t>
  </si>
  <si>
    <t>530010820171819589</t>
  </si>
  <si>
    <t>1.1753536</t>
  </si>
  <si>
    <t>94.8571428571429</t>
  </si>
  <si>
    <t>84.5280614285714</t>
  </si>
  <si>
    <t>75.2857142857143</t>
  </si>
  <si>
    <t>2017-04-23</t>
  </si>
  <si>
    <t>201717</t>
  </si>
  <si>
    <t>244.0</t>
  </si>
  <si>
    <t>244</t>
  </si>
  <si>
    <t>530010820171719589</t>
  </si>
  <si>
    <t>1.0834543</t>
  </si>
  <si>
    <t>96.5714285714286</t>
  </si>
  <si>
    <t>91.2924264285714</t>
  </si>
  <si>
    <t>82.4285714285714</t>
  </si>
  <si>
    <t>2017-04-16</t>
  </si>
  <si>
    <t>201716</t>
  </si>
  <si>
    <t>202.0</t>
  </si>
  <si>
    <t>202</t>
  </si>
  <si>
    <t>530010820171619589</t>
  </si>
  <si>
    <t>0.8361286</t>
  </si>
  <si>
    <t>91.7142857142857</t>
  </si>
  <si>
    <t>85.4999984285714</t>
  </si>
  <si>
    <t>75.8571428571429</t>
  </si>
  <si>
    <t>2017-04-09</t>
  </si>
  <si>
    <t>201715</t>
  </si>
  <si>
    <t>218.0</t>
  </si>
  <si>
    <t>218</t>
  </si>
  <si>
    <t>530010820171519589</t>
  </si>
  <si>
    <t>0.8751364</t>
  </si>
  <si>
    <t>92.4285714285714</t>
  </si>
  <si>
    <t>80.7494321428571</t>
  </si>
  <si>
    <t>65.1428571428571</t>
  </si>
  <si>
    <t>2017-04-02</t>
  </si>
  <si>
    <t>201714</t>
  </si>
  <si>
    <t>530010820171419589</t>
  </si>
  <si>
    <t>1.0519949</t>
  </si>
  <si>
    <t>87.0733742857143</t>
  </si>
  <si>
    <t>78.4285714285714</t>
  </si>
  <si>
    <t>2017-03-26</t>
  </si>
  <si>
    <t>201713</t>
  </si>
  <si>
    <t>261.0</t>
  </si>
  <si>
    <t>261</t>
  </si>
  <si>
    <t>530010820171319589</t>
  </si>
  <si>
    <t>1.2053499</t>
  </si>
  <si>
    <t>90.9754791428571</t>
  </si>
  <si>
    <t>81.1428571428571</t>
  </si>
  <si>
    <t>2017-03-19</t>
  </si>
  <si>
    <t>201712</t>
  </si>
  <si>
    <t>245.0</t>
  </si>
  <si>
    <t>245</t>
  </si>
  <si>
    <t>530010820171219589</t>
  </si>
  <si>
    <t>1.3400413</t>
  </si>
  <si>
    <t>89.9855434285714</t>
  </si>
  <si>
    <t>80.5714285714286</t>
  </si>
  <si>
    <t>2017-03-12</t>
  </si>
  <si>
    <t>201711</t>
  </si>
  <si>
    <t>224.0</t>
  </si>
  <si>
    <t>224</t>
  </si>
  <si>
    <t>530010820171119589</t>
  </si>
  <si>
    <t>1.5411885</t>
  </si>
  <si>
    <t>92.7142857142857</t>
  </si>
  <si>
    <t>82.5025514285714</t>
  </si>
  <si>
    <t>69.1428571428571</t>
  </si>
  <si>
    <t>2017-03-05</t>
  </si>
  <si>
    <t>201710</t>
  </si>
  <si>
    <t>530010820171019589</t>
  </si>
  <si>
    <t>1.5520186</t>
  </si>
  <si>
    <t>80.1154762857143</t>
  </si>
  <si>
    <t>67.0</t>
  </si>
  <si>
    <t>2017-02-26</t>
  </si>
  <si>
    <t>201709</t>
  </si>
  <si>
    <t>530010820170919589</t>
  </si>
  <si>
    <t>1.1813657</t>
  </si>
  <si>
    <t>97.1428571428571</t>
  </si>
  <si>
    <t>89.6066791428571</t>
  </si>
  <si>
    <t>80.1428571428571</t>
  </si>
  <si>
    <t>2017-02-19</t>
  </si>
  <si>
    <t>201708</t>
  </si>
  <si>
    <t>98.0</t>
  </si>
  <si>
    <t>98</t>
  </si>
  <si>
    <t>530010820170819589</t>
  </si>
  <si>
    <t>0.79458815</t>
  </si>
  <si>
    <t>90.5714285714286</t>
  </si>
  <si>
    <t>82.4666671428571</t>
  </si>
  <si>
    <t>71.5714285714286</t>
  </si>
  <si>
    <t>2017-02-12</t>
  </si>
  <si>
    <t>201707</t>
  </si>
  <si>
    <t>530010820170719589</t>
  </si>
  <si>
    <t>1.0572151</t>
  </si>
  <si>
    <t>84.2842971428571</t>
  </si>
  <si>
    <t>2017-02-05</t>
  </si>
  <si>
    <t>201706</t>
  </si>
  <si>
    <t>530010820170619589</t>
  </si>
  <si>
    <t>1.0269768</t>
  </si>
  <si>
    <t>95.7142857142857</t>
  </si>
  <si>
    <t>90.7521895714286</t>
  </si>
  <si>
    <t>2017-01-29</t>
  </si>
  <si>
    <t>201705</t>
  </si>
  <si>
    <t>530010820170519589</t>
  </si>
  <si>
    <t>1.3769466</t>
  </si>
  <si>
    <t>90.7142857142857</t>
  </si>
  <si>
    <t>83.3244995714286</t>
  </si>
  <si>
    <t>74.4285714285714</t>
  </si>
  <si>
    <t>2017-01-22</t>
  </si>
  <si>
    <t>201704</t>
  </si>
  <si>
    <t>106.0</t>
  </si>
  <si>
    <t>106</t>
  </si>
  <si>
    <t>530010820170419589</t>
  </si>
  <si>
    <t>1.0487007</t>
  </si>
  <si>
    <t>96.0</t>
  </si>
  <si>
    <t>85.9585037142857</t>
  </si>
  <si>
    <t>73.8571428571429</t>
  </si>
  <si>
    <t>2017-01-15</t>
  </si>
  <si>
    <t>201703</t>
  </si>
  <si>
    <t>530010820170319589</t>
  </si>
  <si>
    <t>0.8741843</t>
  </si>
  <si>
    <t>85.686888</t>
  </si>
  <si>
    <t>66.5714285714286</t>
  </si>
  <si>
    <t>2017-01-08</t>
  </si>
  <si>
    <t>201702</t>
  </si>
  <si>
    <t>91.0</t>
  </si>
  <si>
    <t>91</t>
  </si>
  <si>
    <t>530010820170219589</t>
  </si>
  <si>
    <t>0.7149822</t>
  </si>
  <si>
    <t>83.31172</t>
  </si>
  <si>
    <t>68.8571428571429</t>
  </si>
  <si>
    <t>2017-01-01</t>
  </si>
  <si>
    <t>201701</t>
  </si>
  <si>
    <t>95</t>
  </si>
  <si>
    <t>530010820170119589</t>
  </si>
  <si>
    <t>0.95717245</t>
  </si>
  <si>
    <t>87.4285714285714</t>
  </si>
  <si>
    <t>72.289117</t>
  </si>
  <si>
    <t>56.2857142857143</t>
  </si>
  <si>
    <t>2016-12-25</t>
  </si>
  <si>
    <t>201652</t>
  </si>
  <si>
    <t>530010820165219589</t>
  </si>
  <si>
    <t>2.7341144</t>
  </si>
  <si>
    <t>92.2857142857143</t>
  </si>
  <si>
    <t>77.8925728571429</t>
  </si>
  <si>
    <t>62.8571428571429</t>
  </si>
  <si>
    <t>2016-12-18</t>
  </si>
  <si>
    <t>201651</t>
  </si>
  <si>
    <t>530010820165119589</t>
  </si>
  <si>
    <t>0.9630433</t>
  </si>
  <si>
    <t>74.4387757142857</t>
  </si>
  <si>
    <t>61.2857142857143</t>
  </si>
  <si>
    <t>2016-12-11</t>
  </si>
  <si>
    <t>201650</t>
  </si>
  <si>
    <t>67</t>
  </si>
  <si>
    <t>530010820165019589</t>
  </si>
  <si>
    <t>1.0877626</t>
  </si>
  <si>
    <t>89.082014</t>
  </si>
  <si>
    <t>79.2857142857143</t>
  </si>
  <si>
    <t>2016-12-04</t>
  </si>
  <si>
    <t>201649</t>
  </si>
  <si>
    <t>72</t>
  </si>
  <si>
    <t>530010820164919589</t>
  </si>
  <si>
    <t>1.2678602</t>
  </si>
  <si>
    <t>85.1367972857143</t>
  </si>
  <si>
    <t>72.5714285714286</t>
  </si>
  <si>
    <t>2016-11-27</t>
  </si>
  <si>
    <t>201648</t>
  </si>
  <si>
    <t>530010820164819589</t>
  </si>
  <si>
    <t>1.1176131</t>
  </si>
  <si>
    <t>87.5812262857143</t>
  </si>
  <si>
    <t>75.5714285714286</t>
  </si>
  <si>
    <t>2016-11-20</t>
  </si>
  <si>
    <t>201647</t>
  </si>
  <si>
    <t>530010820164719589</t>
  </si>
  <si>
    <t>1.4359875</t>
  </si>
  <si>
    <t>19.1666666666667</t>
  </si>
  <si>
    <t>89.8182611666667</t>
  </si>
  <si>
    <t>81.1666666666667</t>
  </si>
  <si>
    <t>2016-11-13</t>
  </si>
  <si>
    <t>201646</t>
  </si>
  <si>
    <t>530010820164619589</t>
  </si>
  <si>
    <t>0.98695886</t>
  </si>
  <si>
    <t>98.2857142857143</t>
  </si>
  <si>
    <t>88.4113421428571</t>
  </si>
  <si>
    <t>76.4285714285714</t>
  </si>
  <si>
    <t>2016-11-06</t>
  </si>
  <si>
    <t>201645</t>
  </si>
  <si>
    <t>34</t>
  </si>
  <si>
    <t>530010820164519589</t>
  </si>
  <si>
    <t>0.79601806</t>
  </si>
  <si>
    <t>94.1428571428571</t>
  </si>
  <si>
    <t>86.5108848571429</t>
  </si>
  <si>
    <t>75.7142857142857</t>
  </si>
  <si>
    <t>2016-10-30</t>
  </si>
  <si>
    <t>201644</t>
  </si>
  <si>
    <t>530010820164419589</t>
  </si>
  <si>
    <t>1.6662481</t>
  </si>
  <si>
    <t>93.4285714285714</t>
  </si>
  <si>
    <t>85.7820195714286</t>
  </si>
  <si>
    <t>2016-10-23</t>
  </si>
  <si>
    <t>201643</t>
  </si>
  <si>
    <t>28</t>
  </si>
  <si>
    <t>530010820164319589</t>
  </si>
  <si>
    <t>0.76475495</t>
  </si>
  <si>
    <t>87.0</t>
  </si>
  <si>
    <t>76.2435685714286</t>
  </si>
  <si>
    <t>2016-10-16</t>
  </si>
  <si>
    <t>201642</t>
  </si>
  <si>
    <t>530010820164219589</t>
  </si>
  <si>
    <t>1.3691298</t>
  </si>
  <si>
    <t>80.4285714285714</t>
  </si>
  <si>
    <t>71.1638888571429</t>
  </si>
  <si>
    <t>58.2857142857143</t>
  </si>
  <si>
    <t>2016-10-09</t>
  </si>
  <si>
    <t>201641</t>
  </si>
  <si>
    <t>32</t>
  </si>
  <si>
    <t>530010820164119589</t>
  </si>
  <si>
    <t>0.8811889</t>
  </si>
  <si>
    <t>67.3004545714286</t>
  </si>
  <si>
    <t>55.7142857142857</t>
  </si>
  <si>
    <t>2016-10-02</t>
  </si>
  <si>
    <t>201640</t>
  </si>
  <si>
    <t>33</t>
  </si>
  <si>
    <t>530010820164019589</t>
  </si>
  <si>
    <t>0.89180857</t>
  </si>
  <si>
    <t>80.3370985714286</t>
  </si>
  <si>
    <t>68.4285714285714</t>
  </si>
  <si>
    <t>2016-09-25</t>
  </si>
  <si>
    <t>201639</t>
  </si>
  <si>
    <t>530010820163919589</t>
  </si>
  <si>
    <t>1.1314834</t>
  </si>
  <si>
    <t>84.3971092857143</t>
  </si>
  <si>
    <t>2016-09-18</t>
  </si>
  <si>
    <t>201638</t>
  </si>
  <si>
    <t>25</t>
  </si>
  <si>
    <t>530010820163819589</t>
  </si>
  <si>
    <t>0.67160356</t>
  </si>
  <si>
    <t>68.0518615714286</t>
  </si>
  <si>
    <t>53.7142857142857</t>
  </si>
  <si>
    <t>2016-09-11</t>
  </si>
  <si>
    <t>201637</t>
  </si>
  <si>
    <t>530010820163719589</t>
  </si>
  <si>
    <t>1.3871248</t>
  </si>
  <si>
    <t>73.5714285714286</t>
  </si>
  <si>
    <t>59.3626411428571</t>
  </si>
  <si>
    <t>44.1428571428571</t>
  </si>
  <si>
    <t>2016-09-04</t>
  </si>
  <si>
    <t>201636</t>
  </si>
  <si>
    <t>530010820163619589</t>
  </si>
  <si>
    <t>0.6992051</t>
  </si>
  <si>
    <t>59.6295342857143</t>
  </si>
  <si>
    <t>46.8571428571429</t>
  </si>
  <si>
    <t>2016-08-28</t>
  </si>
  <si>
    <t>201635</t>
  </si>
  <si>
    <t>530010820163519589</t>
  </si>
  <si>
    <t>0.7609525</t>
  </si>
  <si>
    <t>61.1159295714286</t>
  </si>
  <si>
    <t>42.4285714285714</t>
  </si>
  <si>
    <t>2016-08-21</t>
  </si>
  <si>
    <t>201634</t>
  </si>
  <si>
    <t>530010820163419589</t>
  </si>
  <si>
    <t>1.0513057</t>
  </si>
  <si>
    <t>85.0</t>
  </si>
  <si>
    <t>70.3480991428571</t>
  </si>
  <si>
    <t>54.7142857142857</t>
  </si>
  <si>
    <t>2016-08-14</t>
  </si>
  <si>
    <t>201633</t>
  </si>
  <si>
    <t>530010820163319589</t>
  </si>
  <si>
    <t>0.76177293</t>
  </si>
  <si>
    <t>78.7142857142857</t>
  </si>
  <si>
    <t>68.9680478571429</t>
  </si>
  <si>
    <t>58.4285714285714</t>
  </si>
  <si>
    <t>2016-08-07</t>
  </si>
  <si>
    <t>201632</t>
  </si>
  <si>
    <t>40</t>
  </si>
  <si>
    <t>530010820163219589</t>
  </si>
  <si>
    <t>0.46040228</t>
  </si>
  <si>
    <t>61.0568771428571</t>
  </si>
  <si>
    <t>47.4285714285714</t>
  </si>
  <si>
    <t>2016-07-31</t>
  </si>
  <si>
    <t>201631</t>
  </si>
  <si>
    <t>530010820163119589</t>
  </si>
  <si>
    <t>0.4461377</t>
  </si>
  <si>
    <t>83.8571428571429</t>
  </si>
  <si>
    <t>67.3651914285714</t>
  </si>
  <si>
    <t>49.7142857142857</t>
  </si>
  <si>
    <t>2016-07-24</t>
  </si>
  <si>
    <t>201630</t>
  </si>
  <si>
    <t>530010820163019589</t>
  </si>
  <si>
    <t>0.8624431</t>
  </si>
  <si>
    <t>79.1428571428571</t>
  </si>
  <si>
    <t>65.7624717142857</t>
  </si>
  <si>
    <t>2016-07-17</t>
  </si>
  <si>
    <t>201629</t>
  </si>
  <si>
    <t>530010820162919589</t>
  </si>
  <si>
    <t>1.2119195</t>
  </si>
  <si>
    <t>11.7142857142857</t>
  </si>
  <si>
    <t>69.3151912857143</t>
  </si>
  <si>
    <t>55.1428571428571</t>
  </si>
  <si>
    <t>2016-07-10</t>
  </si>
  <si>
    <t>201628</t>
  </si>
  <si>
    <t>530010820162819589</t>
  </si>
  <si>
    <t>0.76949924</t>
  </si>
  <si>
    <t>10.2857142857143</t>
  </si>
  <si>
    <t>89.4285714285714</t>
  </si>
  <si>
    <t>75.4257362857143</t>
  </si>
  <si>
    <t>57.1428571428571</t>
  </si>
  <si>
    <t>2016-07-03</t>
  </si>
  <si>
    <t>201627</t>
  </si>
  <si>
    <t>530010820162719589</t>
  </si>
  <si>
    <t>0.64773655</t>
  </si>
  <si>
    <t>82.7142857142857</t>
  </si>
  <si>
    <t>71.2820285714286</t>
  </si>
  <si>
    <t>2016-06-26</t>
  </si>
  <si>
    <t>201626</t>
  </si>
  <si>
    <t>118.0</t>
  </si>
  <si>
    <t>118</t>
  </si>
  <si>
    <t>530010820162619589</t>
  </si>
  <si>
    <t>0.59046835</t>
  </si>
  <si>
    <t>88.8571428571429</t>
  </si>
  <si>
    <t>74.8065812857143</t>
  </si>
  <si>
    <t>57.2857142857143</t>
  </si>
  <si>
    <t>2016-06-19</t>
  </si>
  <si>
    <t>201625</t>
  </si>
  <si>
    <t>530010820162519589</t>
  </si>
  <si>
    <t>0.58803654</t>
  </si>
  <si>
    <t>80.1425732857143</t>
  </si>
  <si>
    <t>66.1428571428571</t>
  </si>
  <si>
    <t>2016-06-12</t>
  </si>
  <si>
    <t>201624</t>
  </si>
  <si>
    <t>190.0</t>
  </si>
  <si>
    <t>190</t>
  </si>
  <si>
    <t>530010820162419589</t>
  </si>
  <si>
    <t>0.65678114</t>
  </si>
  <si>
    <t>11.5714285714286</t>
  </si>
  <si>
    <t>84.1095234285714</t>
  </si>
  <si>
    <t>70.8571428571429</t>
  </si>
  <si>
    <t>2016-06-05</t>
  </si>
  <si>
    <t>201623</t>
  </si>
  <si>
    <t>268.0</t>
  </si>
  <si>
    <t>268</t>
  </si>
  <si>
    <t>530010820162319589</t>
  </si>
  <si>
    <t>0.7943538</t>
  </si>
  <si>
    <t>96.7142857142857</t>
  </si>
  <si>
    <t>85.0391148571429</t>
  </si>
  <si>
    <t>71.2857142857143</t>
  </si>
  <si>
    <t>2016-05-29</t>
  </si>
  <si>
    <t>201622</t>
  </si>
  <si>
    <t>294.0</t>
  </si>
  <si>
    <t>294</t>
  </si>
  <si>
    <t>530010820162219589</t>
  </si>
  <si>
    <t>0.6857552</t>
  </si>
  <si>
    <t>81.6394545714286</t>
  </si>
  <si>
    <t>2016-05-22</t>
  </si>
  <si>
    <t>201621</t>
  </si>
  <si>
    <t>530010820162119589</t>
  </si>
  <si>
    <t>0.55251664</t>
  </si>
  <si>
    <t>15.4285714285714</t>
  </si>
  <si>
    <t>82.2964865714286</t>
  </si>
  <si>
    <t>67.5714285714286</t>
  </si>
  <si>
    <t>2016-05-15</t>
  </si>
  <si>
    <t>201620</t>
  </si>
  <si>
    <t>405.0</t>
  </si>
  <si>
    <t>405</t>
  </si>
  <si>
    <t>530010820162019589</t>
  </si>
  <si>
    <t>0.6463822</t>
  </si>
  <si>
    <t>85.986962</t>
  </si>
  <si>
    <t>74.7142857142857</t>
  </si>
  <si>
    <t>2016-05-08</t>
  </si>
  <si>
    <t>201619</t>
  </si>
  <si>
    <t>585.0</t>
  </si>
  <si>
    <t>585</t>
  </si>
  <si>
    <t>530010820161919589</t>
  </si>
  <si>
    <t>0.8334994</t>
  </si>
  <si>
    <t>88.1428571428571</t>
  </si>
  <si>
    <t>75.1598618571429</t>
  </si>
  <si>
    <t>59.2857142857143</t>
  </si>
  <si>
    <t>2016-05-01</t>
  </si>
  <si>
    <t>201618</t>
  </si>
  <si>
    <t>635.0</t>
  </si>
  <si>
    <t>635</t>
  </si>
  <si>
    <t>530010820161819589</t>
  </si>
  <si>
    <t>0.77997524</t>
  </si>
  <si>
    <t>81.981576</t>
  </si>
  <si>
    <t>68.7142857142857</t>
  </si>
  <si>
    <t>2016-04-24</t>
  </si>
  <si>
    <t>201617</t>
  </si>
  <si>
    <t>674.0</t>
  </si>
  <si>
    <t>674</t>
  </si>
  <si>
    <t>530010820161719589</t>
  </si>
  <si>
    <t>0.70512944</t>
  </si>
  <si>
    <t>85.6716438571429</t>
  </si>
  <si>
    <t>2016-04-17</t>
  </si>
  <si>
    <t>201616</t>
  </si>
  <si>
    <t>781.0</t>
  </si>
  <si>
    <t>781</t>
  </si>
  <si>
    <t>530010820161619589</t>
  </si>
  <si>
    <t>0.7240909</t>
  </si>
  <si>
    <t>67.2322385714286</t>
  </si>
  <si>
    <t>43.1428571428571</t>
  </si>
  <si>
    <t>2016-04-10</t>
  </si>
  <si>
    <t>201615</t>
  </si>
  <si>
    <t>996.0</t>
  </si>
  <si>
    <t>996</t>
  </si>
  <si>
    <t>530010820161519589</t>
  </si>
  <si>
    <t>0.84398586</t>
  </si>
  <si>
    <t>58.2568032857143</t>
  </si>
  <si>
    <t>2016-04-03</t>
  </si>
  <si>
    <t>201614</t>
  </si>
  <si>
    <t>1088.0</t>
  </si>
  <si>
    <t>1088</t>
  </si>
  <si>
    <t>530010820161419589</t>
  </si>
  <si>
    <t>0.8379675</t>
  </si>
  <si>
    <t>91.5714285714286</t>
  </si>
  <si>
    <t>80.3276642857143</t>
  </si>
  <si>
    <t>2016-03-27</t>
  </si>
  <si>
    <t>201613</t>
  </si>
  <si>
    <t>1189.0</t>
  </si>
  <si>
    <t>1189</t>
  </si>
  <si>
    <t>530010820161319589</t>
  </si>
  <si>
    <t>0.84080136</t>
  </si>
  <si>
    <t>87.1434238571429</t>
  </si>
  <si>
    <t>2016-03-20</t>
  </si>
  <si>
    <t>201612</t>
  </si>
  <si>
    <t>1234.0</t>
  </si>
  <si>
    <t>1234</t>
  </si>
  <si>
    <t>530010820161219589</t>
  </si>
  <si>
    <t>0.8634604</t>
  </si>
  <si>
    <t>89.8616778571429</t>
  </si>
  <si>
    <t>80.2857142857143</t>
  </si>
  <si>
    <t>2016-03-13</t>
  </si>
  <si>
    <t>201611</t>
  </si>
  <si>
    <t>1545.0</t>
  </si>
  <si>
    <t>1545</t>
  </si>
  <si>
    <t>530010820161119589</t>
  </si>
  <si>
    <t>1.1115229</t>
  </si>
  <si>
    <t>95.8571428571429</t>
  </si>
  <si>
    <t>87.914682</t>
  </si>
  <si>
    <t>77.1428571428571</t>
  </si>
  <si>
    <t>2016-03-06</t>
  </si>
  <si>
    <t>201610</t>
  </si>
  <si>
    <t>1477.0</t>
  </si>
  <si>
    <t>1477</t>
  </si>
  <si>
    <t>530010820161019589</t>
  </si>
  <si>
    <t>1.0169656</t>
  </si>
  <si>
    <t>99.1428571428571</t>
  </si>
  <si>
    <t>90.8820865714286</t>
  </si>
  <si>
    <t>2016-02-28</t>
  </si>
  <si>
    <t>201609</t>
  </si>
  <si>
    <t>1325.0</t>
  </si>
  <si>
    <t>1325</t>
  </si>
  <si>
    <t>530010820160919589</t>
  </si>
  <si>
    <t>0.831507</t>
  </si>
  <si>
    <t>88.2529098571429</t>
  </si>
  <si>
    <t>76.7142857142857</t>
  </si>
  <si>
    <t>2016-02-21</t>
  </si>
  <si>
    <t>201608</t>
  </si>
  <si>
    <t>1310.0</t>
  </si>
  <si>
    <t>1310</t>
  </si>
  <si>
    <t>530010820160819589</t>
  </si>
  <si>
    <t>0.84220934</t>
  </si>
  <si>
    <t>96.8571428571429</t>
  </si>
  <si>
    <t>89.1411558571429</t>
  </si>
  <si>
    <t>2016-02-14</t>
  </si>
  <si>
    <t>201607</t>
  </si>
  <si>
    <t>1771.0</t>
  </si>
  <si>
    <t>1771</t>
  </si>
  <si>
    <t>530010820160719589</t>
  </si>
  <si>
    <t>1.401299</t>
  </si>
  <si>
    <t>85.2006808571429</t>
  </si>
  <si>
    <t>2016-02-07</t>
  </si>
  <si>
    <t>201606</t>
  </si>
  <si>
    <t>1762.0</t>
  </si>
  <si>
    <t>1762</t>
  </si>
  <si>
    <t>530010820160619589</t>
  </si>
  <si>
    <t>1.8793459</t>
  </si>
  <si>
    <t>70.5996</t>
  </si>
  <si>
    <t>37.1428571428571</t>
  </si>
  <si>
    <t>2016-01-31</t>
  </si>
  <si>
    <t>201605</t>
  </si>
  <si>
    <t>1268.0</t>
  </si>
  <si>
    <t>1268</t>
  </si>
  <si>
    <t>530010820160519589</t>
  </si>
  <si>
    <t>1.6952804</t>
  </si>
  <si>
    <t>69.3639462857143</t>
  </si>
  <si>
    <t>34.7142857142857</t>
  </si>
  <si>
    <t>2016-01-24</t>
  </si>
  <si>
    <t>201604</t>
  </si>
  <si>
    <t>797.0</t>
  </si>
  <si>
    <t>797</t>
  </si>
  <si>
    <t>530010820160419589</t>
  </si>
  <si>
    <t>1.2459122</t>
  </si>
  <si>
    <t>88.2325914285714</t>
  </si>
  <si>
    <t>76.2857142857143</t>
  </si>
  <si>
    <t>2016-01-17</t>
  </si>
  <si>
    <t>201603</t>
  </si>
  <si>
    <t>745.0</t>
  </si>
  <si>
    <t>745</t>
  </si>
  <si>
    <t>530010820160319589</t>
  </si>
  <si>
    <t>1.496902</t>
  </si>
  <si>
    <t>91.8866034285714</t>
  </si>
  <si>
    <t>2016-01-10</t>
  </si>
  <si>
    <t>201602</t>
  </si>
  <si>
    <t>641.0</t>
  </si>
  <si>
    <t>641</t>
  </si>
  <si>
    <t>530010820160219589</t>
  </si>
  <si>
    <t>2.019496</t>
  </si>
  <si>
    <t>91.8952377142857</t>
  </si>
  <si>
    <t>2016-01-03</t>
  </si>
  <si>
    <t>201601</t>
  </si>
  <si>
    <t>621.0</t>
  </si>
  <si>
    <t>621</t>
  </si>
  <si>
    <t>530010820160119589</t>
  </si>
  <si>
    <t>2.841853</t>
  </si>
  <si>
    <t>92.1944434285714</t>
  </si>
  <si>
    <t>2015-12-27</t>
  </si>
  <si>
    <t>201552</t>
  </si>
  <si>
    <t>530010820155219589</t>
  </si>
  <si>
    <t>0.94317967</t>
  </si>
  <si>
    <t>88.9041938571429</t>
  </si>
  <si>
    <t>2015-12-20</t>
  </si>
  <si>
    <t>201551</t>
  </si>
  <si>
    <t>530010820155119589</t>
  </si>
  <si>
    <t>1.3794261</t>
  </si>
  <si>
    <t>81.7665335714286</t>
  </si>
  <si>
    <t>70.7142857142857</t>
  </si>
  <si>
    <t>2015-12-13</t>
  </si>
  <si>
    <t>201550</t>
  </si>
  <si>
    <t>208.0</t>
  </si>
  <si>
    <t>208</t>
  </si>
  <si>
    <t>530010820155019589</t>
  </si>
  <si>
    <t>1.783798</t>
  </si>
  <si>
    <t>82.9737322857143</t>
  </si>
  <si>
    <t>69.8571428571429</t>
  </si>
  <si>
    <t>2015-12-06</t>
  </si>
  <si>
    <t>201549</t>
  </si>
  <si>
    <t>149.0</t>
  </si>
  <si>
    <t>149</t>
  </si>
  <si>
    <t>530010820154919589</t>
  </si>
  <si>
    <t>1.4686804</t>
  </si>
  <si>
    <t>81.6306114285714</t>
  </si>
  <si>
    <t>56.7142857142857</t>
  </si>
  <si>
    <t>2015-11-29</t>
  </si>
  <si>
    <t>201548</t>
  </si>
  <si>
    <t>109.0</t>
  </si>
  <si>
    <t>109</t>
  </si>
  <si>
    <t>530010820154819589</t>
  </si>
  <si>
    <t>1.0211375</t>
  </si>
  <si>
    <t>70.8344028571429</t>
  </si>
  <si>
    <t>37.2857142857143</t>
  </si>
  <si>
    <t>2015-11-22</t>
  </si>
  <si>
    <t>201547</t>
  </si>
  <si>
    <t>78</t>
  </si>
  <si>
    <t>530010820154719589</t>
  </si>
  <si>
    <t>0.7797045</t>
  </si>
  <si>
    <t>77.7202051428571</t>
  </si>
  <si>
    <t>37.7142857142857</t>
  </si>
  <si>
    <t>2015-11-15</t>
  </si>
  <si>
    <t>201546</t>
  </si>
  <si>
    <t>530010820154619589</t>
  </si>
  <si>
    <t>1.7124022</t>
  </si>
  <si>
    <t>79.5603714285714</t>
  </si>
  <si>
    <t>2015-11-08</t>
  </si>
  <si>
    <t>201545</t>
  </si>
  <si>
    <t>530010820154519589</t>
  </si>
  <si>
    <t>3.275921</t>
  </si>
  <si>
    <t>82.5714285714286</t>
  </si>
  <si>
    <t>50.3418361428571</t>
  </si>
  <si>
    <t>2015-11-01</t>
  </si>
  <si>
    <t>201544</t>
  </si>
  <si>
    <t>530010820154419589</t>
  </si>
  <si>
    <t>1.7900763</t>
  </si>
  <si>
    <t>94.25</t>
  </si>
  <si>
    <t>64.834939875</t>
  </si>
  <si>
    <t>2015-10-25</t>
  </si>
  <si>
    <t>201543</t>
  </si>
  <si>
    <t>36</t>
  </si>
  <si>
    <t>530010820154319589</t>
  </si>
  <si>
    <t>0.9917981</t>
  </si>
  <si>
    <t>74.2970257142857</t>
  </si>
  <si>
    <t>32.4285714285714</t>
  </si>
  <si>
    <t>2015-10-18</t>
  </si>
  <si>
    <t>201542</t>
  </si>
  <si>
    <t>19</t>
  </si>
  <si>
    <t>530010820154219589</t>
  </si>
  <si>
    <t>0.3957076</t>
  </si>
  <si>
    <t>46.4860485714286</t>
  </si>
  <si>
    <t>2015-10-11</t>
  </si>
  <si>
    <t>201541</t>
  </si>
  <si>
    <t>24</t>
  </si>
  <si>
    <t>530010820154119589</t>
  </si>
  <si>
    <t>0.55375415</t>
  </si>
  <si>
    <t>66.7142857142857</t>
  </si>
  <si>
    <t>35.5308012857143</t>
  </si>
  <si>
    <t>9.85714285714286</t>
  </si>
  <si>
    <t>2015-10-04</t>
  </si>
  <si>
    <t>201540</t>
  </si>
  <si>
    <t>530010820154019589</t>
  </si>
  <si>
    <t>2.314654</t>
  </si>
  <si>
    <t>50.7846942857143</t>
  </si>
  <si>
    <t>2015-09-27</t>
  </si>
  <si>
    <t>201539</t>
  </si>
  <si>
    <t>530010820153919589</t>
  </si>
  <si>
    <t>1.6261865</t>
  </si>
  <si>
    <t>88.4285714285714</t>
  </si>
  <si>
    <t>54.077763</t>
  </si>
  <si>
    <t>2015-09-20</t>
  </si>
  <si>
    <t>201538</t>
  </si>
  <si>
    <t>530010820153819589</t>
  </si>
  <si>
    <t>0.61154306</t>
  </si>
  <si>
    <t>40.6734691428571</t>
  </si>
  <si>
    <t>2015-09-13</t>
  </si>
  <si>
    <t>201537</t>
  </si>
  <si>
    <t>530010820153719589</t>
  </si>
  <si>
    <t>0.76659006</t>
  </si>
  <si>
    <t>84.1428571428571</t>
  </si>
  <si>
    <t>57.0918375714286</t>
  </si>
  <si>
    <t>2015-09-06</t>
  </si>
  <si>
    <t>201536</t>
  </si>
  <si>
    <t>22</t>
  </si>
  <si>
    <t>530010820153619589</t>
  </si>
  <si>
    <t>0.36587197</t>
  </si>
  <si>
    <t>55.8860647142857</t>
  </si>
  <si>
    <t>2015-08-30</t>
  </si>
  <si>
    <t>201535</t>
  </si>
  <si>
    <t>530010820153519589</t>
  </si>
  <si>
    <t>0.52205056</t>
  </si>
  <si>
    <t>43.9671204285714</t>
  </si>
  <si>
    <t>2015-08-23</t>
  </si>
  <si>
    <t>201534</t>
  </si>
  <si>
    <t>530010820153419589</t>
  </si>
  <si>
    <t>0.5585589</t>
  </si>
  <si>
    <t>47.7384612857143</t>
  </si>
  <si>
    <t>2015-08-16</t>
  </si>
  <si>
    <t>201533</t>
  </si>
  <si>
    <t>530010820153319589</t>
  </si>
  <si>
    <t>1.113618</t>
  </si>
  <si>
    <t>85.5714285714286</t>
  </si>
  <si>
    <t>53.7023218571429</t>
  </si>
  <si>
    <t>2015-08-09</t>
  </si>
  <si>
    <t>201532</t>
  </si>
  <si>
    <t>530010820153219589</t>
  </si>
  <si>
    <t>1.3033856</t>
  </si>
  <si>
    <t>83.1428571428571</t>
  </si>
  <si>
    <t>55.3128078571429</t>
  </si>
  <si>
    <t>2015-08-02</t>
  </si>
  <si>
    <t>201531</t>
  </si>
  <si>
    <t>530010820153119589</t>
  </si>
  <si>
    <t>0.4932125</t>
  </si>
  <si>
    <t>9.71428571428571</t>
  </si>
  <si>
    <t>83.5714285714286</t>
  </si>
  <si>
    <t>49.9438775714286</t>
  </si>
  <si>
    <t>2015-07-26</t>
  </si>
  <si>
    <t>201530</t>
  </si>
  <si>
    <t>530010820153019589</t>
  </si>
  <si>
    <t>0.6101513</t>
  </si>
  <si>
    <t>50.6590141428571</t>
  </si>
  <si>
    <t>2015-07-19</t>
  </si>
  <si>
    <t>201529</t>
  </si>
  <si>
    <t>530010820152919589</t>
  </si>
  <si>
    <t>0.8619036</t>
  </si>
  <si>
    <t>55.1442867142857</t>
  </si>
  <si>
    <t>2015-07-12</t>
  </si>
  <si>
    <t>201528</t>
  </si>
  <si>
    <t>120.0</t>
  </si>
  <si>
    <t>120</t>
  </si>
  <si>
    <t>530010820152819589</t>
  </si>
  <si>
    <t>0.59577644</t>
  </si>
  <si>
    <t>87.1428571428571</t>
  </si>
  <si>
    <t>59.0944818571429</t>
  </si>
  <si>
    <t>2015-07-05</t>
  </si>
  <si>
    <t>201527</t>
  </si>
  <si>
    <t>530010820152719589</t>
  </si>
  <si>
    <t>0.48367432</t>
  </si>
  <si>
    <t>89.7142857142857</t>
  </si>
  <si>
    <t>65.7380361428571</t>
  </si>
  <si>
    <t>33.5714285714286</t>
  </si>
  <si>
    <t>2015-06-28</t>
  </si>
  <si>
    <t>201526</t>
  </si>
  <si>
    <t>530010820152619589</t>
  </si>
  <si>
    <t>0.59059674</t>
  </si>
  <si>
    <t>59.876417</t>
  </si>
  <si>
    <t>2015-06-21</t>
  </si>
  <si>
    <t>201525</t>
  </si>
  <si>
    <t>243.0</t>
  </si>
  <si>
    <t>243</t>
  </si>
  <si>
    <t>530010820152519589</t>
  </si>
  <si>
    <t>0.56804264</t>
  </si>
  <si>
    <t>66.1838508571429</t>
  </si>
  <si>
    <t>36.2857142857143</t>
  </si>
  <si>
    <t>2015-06-14</t>
  </si>
  <si>
    <t>201524</t>
  </si>
  <si>
    <t>530010820152419589</t>
  </si>
  <si>
    <t>0.7545397</t>
  </si>
  <si>
    <t>61.7091842857143</t>
  </si>
  <si>
    <t>30.4285714285714</t>
  </si>
  <si>
    <t>2015-06-07</t>
  </si>
  <si>
    <t>201523</t>
  </si>
  <si>
    <t>448.0</t>
  </si>
  <si>
    <t>448</t>
  </si>
  <si>
    <t>530010820152319589</t>
  </si>
  <si>
    <t>0.8300675</t>
  </si>
  <si>
    <t>64.2448971428571</t>
  </si>
  <si>
    <t>2015-05-31</t>
  </si>
  <si>
    <t>201522</t>
  </si>
  <si>
    <t>485.0</t>
  </si>
  <si>
    <t>485</t>
  </si>
  <si>
    <t>530010820152219589</t>
  </si>
  <si>
    <t>0.77222157</t>
  </si>
  <si>
    <t>67.945919</t>
  </si>
  <si>
    <t>2015-05-24</t>
  </si>
  <si>
    <t>201521</t>
  </si>
  <si>
    <t>512.0</t>
  </si>
  <si>
    <t>512</t>
  </si>
  <si>
    <t>530010820152119589</t>
  </si>
  <si>
    <t>0.6828391</t>
  </si>
  <si>
    <t>91.4285714285714</t>
  </si>
  <si>
    <t>67.2397967142857</t>
  </si>
  <si>
    <t>32.8571428571429</t>
  </si>
  <si>
    <t>2015-05-17</t>
  </si>
  <si>
    <t>201520</t>
  </si>
  <si>
    <t>624.0</t>
  </si>
  <si>
    <t>624</t>
  </si>
  <si>
    <t>530010820152019589</t>
  </si>
  <si>
    <t>0.7295756</t>
  </si>
  <si>
    <t>72.6418005714286</t>
  </si>
  <si>
    <t>44.7142857142857</t>
  </si>
  <si>
    <t>2015-05-10</t>
  </si>
  <si>
    <t>201519</t>
  </si>
  <si>
    <t>713.0</t>
  </si>
  <si>
    <t>713</t>
  </si>
  <si>
    <t>530010820151919589</t>
  </si>
  <si>
    <t>0.8234263</t>
  </si>
  <si>
    <t>80.1965742857143</t>
  </si>
  <si>
    <t>2015-05-03</t>
  </si>
  <si>
    <t>201518</t>
  </si>
  <si>
    <t>972.0</t>
  </si>
  <si>
    <t>972</t>
  </si>
  <si>
    <t>530010820151819589</t>
  </si>
  <si>
    <t>1.1972578</t>
  </si>
  <si>
    <t>80.4563685714286</t>
  </si>
  <si>
    <t>2015-04-26</t>
  </si>
  <si>
    <t>201517</t>
  </si>
  <si>
    <t>887.0</t>
  </si>
  <si>
    <t>887</t>
  </si>
  <si>
    <t>530010820151719589</t>
  </si>
  <si>
    <t>1.2052401</t>
  </si>
  <si>
    <t>80.6601361428571</t>
  </si>
  <si>
    <t>54.8571428571429</t>
  </si>
  <si>
    <t>2015-04-19</t>
  </si>
  <si>
    <t>201516</t>
  </si>
  <si>
    <t>530010820151619589</t>
  </si>
  <si>
    <t>1.2976922</t>
  </si>
  <si>
    <t>76.4443514285714</t>
  </si>
  <si>
    <t>2015-04-12</t>
  </si>
  <si>
    <t>201515</t>
  </si>
  <si>
    <t>778.0</t>
  </si>
  <si>
    <t>778</t>
  </si>
  <si>
    <t>530010820151519589</t>
  </si>
  <si>
    <t>1.6443369</t>
  </si>
  <si>
    <t>75.9855337142857</t>
  </si>
  <si>
    <t>48.7142857142857</t>
  </si>
  <si>
    <t>2015-04-05</t>
  </si>
  <si>
    <t>201514</t>
  </si>
  <si>
    <t>665.0</t>
  </si>
  <si>
    <t>665</t>
  </si>
  <si>
    <t>530010820151419589</t>
  </si>
  <si>
    <t>1.7384776</t>
  </si>
  <si>
    <t>77.1866985714286</t>
  </si>
  <si>
    <t>46.1428571428571</t>
  </si>
  <si>
    <t>2015-03-29</t>
  </si>
  <si>
    <t>201513</t>
  </si>
  <si>
    <t>403.0</t>
  </si>
  <si>
    <t>403</t>
  </si>
  <si>
    <t>530010820151319589</t>
  </si>
  <si>
    <t>1.1803759</t>
  </si>
  <si>
    <t>75.3332528571429</t>
  </si>
  <si>
    <t>2015-03-22</t>
  </si>
  <si>
    <t>201512</t>
  </si>
  <si>
    <t>369.0</t>
  </si>
  <si>
    <t>369</t>
  </si>
  <si>
    <t>530010820151219589</t>
  </si>
  <si>
    <t>1.1552216</t>
  </si>
  <si>
    <t>80.8270671428571</t>
  </si>
  <si>
    <t>48.2857142857143</t>
  </si>
  <si>
    <t>2015-03-15</t>
  </si>
  <si>
    <t>201511</t>
  </si>
  <si>
    <t>348.0</t>
  </si>
  <si>
    <t>348</t>
  </si>
  <si>
    <t>530010820151119589</t>
  </si>
  <si>
    <t>1.1406147</t>
  </si>
  <si>
    <t>84.3561707142857</t>
  </si>
  <si>
    <t>2015-03-08</t>
  </si>
  <si>
    <t>201510</t>
  </si>
  <si>
    <t>530010820151019589</t>
  </si>
  <si>
    <t>1.0682808</t>
  </si>
  <si>
    <t>81.830273</t>
  </si>
  <si>
    <t>42.8571428571429</t>
  </si>
  <si>
    <t>2015-03-01</t>
  </si>
  <si>
    <t>201509</t>
  </si>
  <si>
    <t>327.0</t>
  </si>
  <si>
    <t>327</t>
  </si>
  <si>
    <t>530010820150919589</t>
  </si>
  <si>
    <t>1.341222</t>
  </si>
  <si>
    <t>77.6841821428571</t>
  </si>
  <si>
    <t>53.5714285714286</t>
  </si>
  <si>
    <t>2015-02-22</t>
  </si>
  <si>
    <t>201508</t>
  </si>
  <si>
    <t>284.0</t>
  </si>
  <si>
    <t>284</t>
  </si>
  <si>
    <t>530010820150819589</t>
  </si>
  <si>
    <t>1.3507694</t>
  </si>
  <si>
    <t>71.7595595714286</t>
  </si>
  <si>
    <t>2015-02-15</t>
  </si>
  <si>
    <t>201507</t>
  </si>
  <si>
    <t>254.0</t>
  </si>
  <si>
    <t>254</t>
  </si>
  <si>
    <t>530010820150719589</t>
  </si>
  <si>
    <t>1.340757</t>
  </si>
  <si>
    <t>90.4285714285714</t>
  </si>
  <si>
    <t>73.3940567142857</t>
  </si>
  <si>
    <t>41.8571428571429</t>
  </si>
  <si>
    <t>2015-02-08</t>
  </si>
  <si>
    <t>201506</t>
  </si>
  <si>
    <t>181.0</t>
  </si>
  <si>
    <t>181</t>
  </si>
  <si>
    <t>530010820150619589</t>
  </si>
  <si>
    <t>1.1323136</t>
  </si>
  <si>
    <t>67.802691</t>
  </si>
  <si>
    <t>41.1428571428571</t>
  </si>
  <si>
    <t>2015-02-01</t>
  </si>
  <si>
    <t>201505</t>
  </si>
  <si>
    <t>530010820150519589</t>
  </si>
  <si>
    <t>1.7334651</t>
  </si>
  <si>
    <t>88.5714285714286</t>
  </si>
  <si>
    <t>70.6312791428571</t>
  </si>
  <si>
    <t>46.4285714285714</t>
  </si>
  <si>
    <t>2015-01-25</t>
  </si>
  <si>
    <t>201504</t>
  </si>
  <si>
    <t>166.0</t>
  </si>
  <si>
    <t>166</t>
  </si>
  <si>
    <t>530010820150419589</t>
  </si>
  <si>
    <t>1.647146</t>
  </si>
  <si>
    <t>72.687755</t>
  </si>
  <si>
    <t>2015-01-18</t>
  </si>
  <si>
    <t>201503</t>
  </si>
  <si>
    <t>530010820150319589</t>
  </si>
  <si>
    <t>1.2972803</t>
  </si>
  <si>
    <t>83.2857142857143</t>
  </si>
  <si>
    <t>60.6201637142857</t>
  </si>
  <si>
    <t>2015-01-11</t>
  </si>
  <si>
    <t>201502</t>
  </si>
  <si>
    <t>87</t>
  </si>
  <si>
    <t>530010820150219589</t>
  </si>
  <si>
    <t>1.3805021</t>
  </si>
  <si>
    <t>50.7448981428571</t>
  </si>
  <si>
    <t>2015-01-04</t>
  </si>
  <si>
    <t>201501</t>
  </si>
  <si>
    <t>115.0</t>
  </si>
  <si>
    <t>115</t>
  </si>
  <si>
    <t>530010820150119589</t>
  </si>
  <si>
    <t>2.3152666</t>
  </si>
  <si>
    <t>58.0342871428571</t>
  </si>
  <si>
    <t>2014-12-28</t>
  </si>
  <si>
    <t>201453</t>
  </si>
  <si>
    <t>530010820145319589</t>
  </si>
  <si>
    <t>0.86014587</t>
  </si>
  <si>
    <t>56.4904285714286</t>
  </si>
  <si>
    <t>Ano</t>
  </si>
  <si>
    <t>Semana</t>
  </si>
  <si>
    <t>Rótulos de Linha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</si>
  <si>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</si>
  <si>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</si>
  <si>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</si>
  <si>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</si>
  <si>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</si>
  <si>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</si>
  <si>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</si>
  <si>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</si>
  <si>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</si>
  <si>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</si>
  <si>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</si>
  <si>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</si>
  <si>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</si>
  <si>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</si>
  <si>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</si>
  <si>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</si>
  <si>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</si>
  <si>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</si>
  <si>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20</t>
  </si>
  <si>
    <t>21</t>
  </si>
  <si>
    <t>23</t>
  </si>
  <si>
    <t>26</t>
  </si>
  <si>
    <t>29</t>
  </si>
  <si>
    <t>31</t>
  </si>
  <si>
    <t>35</t>
  </si>
  <si>
    <t>Total Geral</t>
  </si>
  <si>
    <t>Média de p_inc100k</t>
  </si>
  <si>
    <t>DesvPad de p_inc100k</t>
  </si>
  <si>
    <t>(Vários itens)</t>
  </si>
  <si>
    <t>FATOR SUP</t>
  </si>
  <si>
    <t>FATOR INF</t>
  </si>
  <si>
    <t>Média de tempmax</t>
  </si>
  <si>
    <t>21,4375</t>
  </si>
  <si>
    <t>22,53125</t>
  </si>
  <si>
    <t>23,3571428571429</t>
  </si>
  <si>
    <t>25,9027782222222</t>
  </si>
  <si>
    <t>23,6817458571429</t>
  </si>
  <si>
    <t>24,1011905714286</t>
  </si>
  <si>
    <t>24,315476</t>
  </si>
  <si>
    <t>26,2638893333333</t>
  </si>
  <si>
    <t>24,8214285714286</t>
  </si>
  <si>
    <t>22,8571428571429</t>
  </si>
  <si>
    <t>23,84375</t>
  </si>
  <si>
    <t>25,6071428571429</t>
  </si>
  <si>
    <t>24,5357142857143</t>
  </si>
  <si>
    <t>24,3125</t>
  </si>
  <si>
    <t>25,3939394545455</t>
  </si>
  <si>
    <t>25,6011905714286</t>
  </si>
  <si>
    <t>23,404762</t>
  </si>
  <si>
    <t>24,2023808571429</t>
  </si>
  <si>
    <t>22,9583334285714</t>
  </si>
  <si>
    <t>23,458333</t>
  </si>
  <si>
    <t>21,4047617142857</t>
  </si>
  <si>
    <t>22,8095237142857</t>
  </si>
  <si>
    <t>20,904762</t>
  </si>
  <si>
    <t>20,2142857142857</t>
  </si>
  <si>
    <t>21,3095237142857</t>
  </si>
  <si>
    <t>20,0714285714286</t>
  </si>
  <si>
    <t>17,4761905714286</t>
  </si>
  <si>
    <t>19,0476191428571</t>
  </si>
  <si>
    <t>18,7142857142857</t>
  </si>
  <si>
    <t>21,2857142857143</t>
  </si>
  <si>
    <t>19,7619048571429</t>
  </si>
  <si>
    <t>21,1</t>
  </si>
  <si>
    <t>19,1958332</t>
  </si>
  <si>
    <t>20,4537035555556</t>
  </si>
  <si>
    <t>21,7083335</t>
  </si>
  <si>
    <t>20,9333336</t>
  </si>
  <si>
    <t>21,5923913913043</t>
  </si>
  <si>
    <t>22,0952382857143</t>
  </si>
  <si>
    <t>22,4523808571429</t>
  </si>
  <si>
    <t>21,660714</t>
  </si>
  <si>
    <t>24,4166664761905</t>
  </si>
  <si>
    <t>21,8560603636364</t>
  </si>
  <si>
    <t>21,35</t>
  </si>
  <si>
    <t>22,3571428571429</t>
  </si>
  <si>
    <t>22,3333333333333</t>
  </si>
  <si>
    <t>22,1798247368421</t>
  </si>
  <si>
    <t>24,7142857142857</t>
  </si>
  <si>
    <t>23,4940477142857</t>
  </si>
  <si>
    <t>22,970238</t>
  </si>
  <si>
    <t>20,5714285714286</t>
  </si>
  <si>
    <t>22,1428571428571</t>
  </si>
  <si>
    <t>21,1190474285714</t>
  </si>
  <si>
    <t>21,9821425714286</t>
  </si>
  <si>
    <t>20,05303</t>
  </si>
  <si>
    <t>20,677885</t>
  </si>
  <si>
    <t>22,213889</t>
  </si>
  <si>
    <t>21,8760822857143</t>
  </si>
  <si>
    <t>21,3357145714286</t>
  </si>
  <si>
    <t>21,1251727142857</t>
  </si>
  <si>
    <t>21,5520188571429</t>
  </si>
  <si>
    <t>21,0367965714286</t>
  </si>
  <si>
    <t>21,0447995714286</t>
  </si>
  <si>
    <t>22,4214288571429</t>
  </si>
  <si>
    <t>24,915796</t>
  </si>
  <si>
    <t>24,6547617142857</t>
  </si>
  <si>
    <t>22,9918831428571</t>
  </si>
  <si>
    <t>23,5778388571429</t>
  </si>
  <si>
    <t>21,9340491428571</t>
  </si>
  <si>
    <t>23,4399585714286</t>
  </si>
  <si>
    <t>22,5362314285714</t>
  </si>
  <si>
    <t>19,3575757142857</t>
  </si>
  <si>
    <t>19,5404452857143</t>
  </si>
  <si>
    <t>20,7673075714286</t>
  </si>
  <si>
    <t>21,470238</t>
  </si>
  <si>
    <t>19,8380951428571</t>
  </si>
  <si>
    <t>19,095798</t>
  </si>
  <si>
    <t>18,5440477142857</t>
  </si>
  <si>
    <t>17,5059522857143</t>
  </si>
  <si>
    <t>18,2591992857143</t>
  </si>
  <si>
    <t>18,4954482857143</t>
  </si>
  <si>
    <t>19,625</t>
  </si>
  <si>
    <t>20,4821425714286</t>
  </si>
  <si>
    <t>18,5127551428571</t>
  </si>
  <si>
    <t>19,6437072857143</t>
  </si>
  <si>
    <t>19,1617965714286</t>
  </si>
  <si>
    <t>17,3392857142857</t>
  </si>
  <si>
    <t>21,5833334285714</t>
  </si>
  <si>
    <t>22,2571428571429</t>
  </si>
  <si>
    <t>22,236472</t>
  </si>
  <si>
    <t>22,3747414285714</t>
  </si>
  <si>
    <t>23,1062924285714</t>
  </si>
  <si>
    <t>23,2321428571429</t>
  </si>
  <si>
    <t>24,3579401428571</t>
  </si>
  <si>
    <t>23,4200681428571</t>
  </si>
  <si>
    <t>22,5005102857143</t>
  </si>
  <si>
    <t>23,2678571428571</t>
  </si>
  <si>
    <t>22,3637684285714</t>
  </si>
  <si>
    <t>22,6666665714286</t>
  </si>
  <si>
    <t>21,3015871428571</t>
  </si>
  <si>
    <t>21,8537782857143</t>
  </si>
  <si>
    <t>22,8452382857143</t>
  </si>
  <si>
    <t>23,329365</t>
  </si>
  <si>
    <t>24,0661762857143</t>
  </si>
  <si>
    <t>21,529762</t>
  </si>
  <si>
    <t>21,9415975714286</t>
  </si>
  <si>
    <t>21,7639754285714</t>
  </si>
  <si>
    <t>22,1863351428571</t>
  </si>
  <si>
    <t>22,3749294285714</t>
  </si>
  <si>
    <t>22,5274328571429</t>
  </si>
  <si>
    <t>22,835686</t>
  </si>
  <si>
    <t>23,8032182857143</t>
  </si>
  <si>
    <t>21,0626762857143</t>
  </si>
  <si>
    <t>21,916996</t>
  </si>
  <si>
    <t>22,2845851428571</t>
  </si>
  <si>
    <t>24,1959345714286</t>
  </si>
  <si>
    <t>23,406469</t>
  </si>
  <si>
    <t>23,391634</t>
  </si>
  <si>
    <t>26,4464288571429</t>
  </si>
  <si>
    <t>24,5157865714286</t>
  </si>
  <si>
    <t>25,714286</t>
  </si>
  <si>
    <t>24,92029</t>
  </si>
  <si>
    <t>25,5155277142857</t>
  </si>
  <si>
    <t>22,1380345714286</t>
  </si>
  <si>
    <t>22,5527948571429</t>
  </si>
  <si>
    <t>20,7950314285714</t>
  </si>
  <si>
    <t>20,2732914285714</t>
  </si>
  <si>
    <t>19,2289665714286</t>
  </si>
  <si>
    <t>18,7826088571429</t>
  </si>
  <si>
    <t>19,6708077142857</t>
  </si>
  <si>
    <t>18,5222565714286</t>
  </si>
  <si>
    <t>17,5155282857143</t>
  </si>
  <si>
    <t>17,5344437142857</t>
  </si>
  <si>
    <t>19,931112</t>
  </si>
  <si>
    <t>19,9184782857143</t>
  </si>
  <si>
    <t>20,0833335714286</t>
  </si>
  <si>
    <t>20,5736282857143</t>
  </si>
  <si>
    <t>22,375</t>
  </si>
  <si>
    <t>20,4761905714286</t>
  </si>
  <si>
    <t>20,125</t>
  </si>
  <si>
    <t>20,4880954285714</t>
  </si>
  <si>
    <t>21,5520185714286</t>
  </si>
  <si>
    <t>19,9399095714286</t>
  </si>
  <si>
    <t>21,7261905714286</t>
  </si>
  <si>
    <t>21,1607142857143</t>
  </si>
  <si>
    <t>23,504348</t>
  </si>
  <si>
    <t>22,3869045714286</t>
  </si>
  <si>
    <t>21,7251725714286</t>
  </si>
  <si>
    <t>21,9704968571429</t>
  </si>
  <si>
    <t>21,7889851428571</t>
  </si>
  <si>
    <t>21,0818558571429</t>
  </si>
  <si>
    <t>21,5729814285714</t>
  </si>
  <si>
    <t>21,139234</t>
  </si>
  <si>
    <t>23,2533314285714</t>
  </si>
  <si>
    <t>23,1924601428571</t>
  </si>
  <si>
    <t>23,3387445714286</t>
  </si>
  <si>
    <t>22,154729</t>
  </si>
  <si>
    <t>23,405538</t>
  </si>
  <si>
    <t>22,625</t>
  </si>
  <si>
    <t>22,6426876</t>
  </si>
  <si>
    <t>23,4233951428571</t>
  </si>
  <si>
    <t>23,8993466666667</t>
  </si>
  <si>
    <t>23,0226568571429</t>
  </si>
  <si>
    <t>23,3482968571429</t>
  </si>
  <si>
    <t>22,5866742857143</t>
  </si>
  <si>
    <t>24,7814791428571</t>
  </si>
  <si>
    <t>28,0147517142857</t>
  </si>
  <si>
    <t>25,8045065714286</t>
  </si>
  <si>
    <t>23,8338508571429</t>
  </si>
  <si>
    <t>24,7060042857143</t>
  </si>
  <si>
    <t>23,5127751428571</t>
  </si>
  <si>
    <t>22,6461977142857</t>
  </si>
  <si>
    <t>21,028468</t>
  </si>
  <si>
    <t>23,8683888571429</t>
  </si>
  <si>
    <t>21,3943391428571</t>
  </si>
  <si>
    <t>18,6803834285714</t>
  </si>
  <si>
    <t>20,4030982857143</t>
  </si>
  <si>
    <t>19,3062768571429</t>
  </si>
  <si>
    <t>19,3206994285714</t>
  </si>
  <si>
    <t>19,1090455714286</t>
  </si>
  <si>
    <t>19,39533525</t>
  </si>
  <si>
    <t>18,24442575</t>
  </si>
  <si>
    <t>19,16789625</t>
  </si>
  <si>
    <t>20,402778</t>
  </si>
  <si>
    <t>20,6309522857143</t>
  </si>
  <si>
    <t>19,6904765714286</t>
  </si>
  <si>
    <t>21,2797622857143</t>
  </si>
  <si>
    <t>20,295238</t>
  </si>
  <si>
    <t>21,1130954285714</t>
  </si>
  <si>
    <t>21,1964285714286</t>
  </si>
  <si>
    <t>22,0238094285714</t>
  </si>
  <si>
    <t>22,5357142857143</t>
  </si>
  <si>
    <t>24,2083331428571</t>
  </si>
  <si>
    <t>24,9285714285714</t>
  </si>
  <si>
    <t>22,5995671428571</t>
  </si>
  <si>
    <t>23,1352811428571</t>
  </si>
  <si>
    <t>22,297078</t>
  </si>
  <si>
    <t>22,8566017142857</t>
  </si>
  <si>
    <t>22,4025971428571</t>
  </si>
  <si>
    <t>21,1142857142857</t>
  </si>
  <si>
    <t>22,6011905714286</t>
  </si>
  <si>
    <t>24,0952377142857</t>
  </si>
  <si>
    <t>23,4345237142857</t>
  </si>
  <si>
    <t>26,1309522857143</t>
  </si>
  <si>
    <t>23,5523805714286</t>
  </si>
  <si>
    <t>22,9694443333333</t>
  </si>
  <si>
    <t>21,8158728571429</t>
  </si>
  <si>
    <t>21,3210315714286</t>
  </si>
  <si>
    <t>21,7571428571429</t>
  </si>
  <si>
    <t>21,7</t>
  </si>
  <si>
    <t>20,6650792857143</t>
  </si>
  <si>
    <t>23,8428571428571</t>
  </si>
  <si>
    <t>22,6428571428571</t>
  </si>
  <si>
    <t>22,7467534285714</t>
  </si>
  <si>
    <t>22,4883117142857</t>
  </si>
  <si>
    <t>21,5350648571429</t>
  </si>
  <si>
    <t>22,6155842857143</t>
  </si>
  <si>
    <t>22,52987</t>
  </si>
  <si>
    <t>21,7844154285714</t>
  </si>
  <si>
    <t>21,2285714285714</t>
  </si>
  <si>
    <t>20,0025974285714</t>
  </si>
  <si>
    <t>20,151948</t>
  </si>
  <si>
    <t>19,3766231428571</t>
  </si>
  <si>
    <t>19,9220777142857</t>
  </si>
  <si>
    <t>18,2337664285714</t>
  </si>
  <si>
    <t>17,3116881428571</t>
  </si>
  <si>
    <t>17,0259741428571</t>
  </si>
  <si>
    <t>16,0259738571429</t>
  </si>
  <si>
    <t>16,2597402857143</t>
  </si>
  <si>
    <t>14,2077921428571</t>
  </si>
  <si>
    <t>16,1181817142857</t>
  </si>
  <si>
    <t>16,6363635714286</t>
  </si>
  <si>
    <t>16,1168832857143</t>
  </si>
  <si>
    <t>17,83171</t>
  </si>
  <si>
    <t>18,4935071428571</t>
  </si>
  <si>
    <t>18,766234</t>
  </si>
  <si>
    <t>18,496104</t>
  </si>
  <si>
    <t>19,4727274285714</t>
  </si>
  <si>
    <t>20,9334417142857</t>
  </si>
  <si>
    <t>20,8285717142857</t>
  </si>
  <si>
    <t>20,3966031428571</t>
  </si>
  <si>
    <t>21,0499498571429</t>
  </si>
  <si>
    <t>20,8005414285714</t>
  </si>
  <si>
    <t>20,9000002857143</t>
  </si>
  <si>
    <t>20,6363637142857</t>
  </si>
  <si>
    <t>20,6064934285714</t>
  </si>
  <si>
    <t>21,2727271428571</t>
  </si>
  <si>
    <t>19,6636362857143</t>
  </si>
  <si>
    <t>21,051948</t>
  </si>
  <si>
    <t>20,4155845714286</t>
  </si>
  <si>
    <t>21,1714285714286</t>
  </si>
  <si>
    <t>22,5376981428571</t>
  </si>
  <si>
    <t>24,2380954285714</t>
  </si>
  <si>
    <t>25,0297617142857</t>
  </si>
  <si>
    <t>23,3809522857143</t>
  </si>
  <si>
    <t>20,4428571428571</t>
  </si>
  <si>
    <t>20,6857142857143</t>
  </si>
  <si>
    <t>21,4538888</t>
  </si>
  <si>
    <t>20,6674601428571</t>
  </si>
  <si>
    <t>19,9178571428571</t>
  </si>
  <si>
    <t>20,3813491428571</t>
  </si>
  <si>
    <t>20,1821424285714</t>
  </si>
  <si>
    <t>19,904762</t>
  </si>
  <si>
    <t>21,0162337142857</t>
  </si>
  <si>
    <t>20,5091991428571</t>
  </si>
  <si>
    <t>20,068182</t>
  </si>
  <si>
    <t>19,977273</t>
  </si>
  <si>
    <t>18,7716451428571</t>
  </si>
  <si>
    <t>18,3245671428571</t>
  </si>
  <si>
    <t>16,6715364285714</t>
  </si>
  <si>
    <t>17,1336582857143</t>
  </si>
  <si>
    <t>17,4128788571429</t>
  </si>
  <si>
    <t>16,1650432857143</t>
  </si>
  <si>
    <t>16,411008</t>
  </si>
  <si>
    <t>21,0119048571429</t>
  </si>
  <si>
    <t>19,5238094285714</t>
  </si>
  <si>
    <t>17,0059525714286</t>
  </si>
  <si>
    <t>16,2938312857143</t>
  </si>
  <si>
    <t>14,1899351428571</t>
  </si>
  <si>
    <t>12,4994588571429</t>
  </si>
  <si>
    <t>12,6138528571429</t>
  </si>
  <si>
    <t>13,9464284285714</t>
  </si>
  <si>
    <t>15,0308444285714</t>
  </si>
  <si>
    <t>15,2126624285714</t>
  </si>
  <si>
    <t>13,9925324285714</t>
  </si>
  <si>
    <t>15,5243505714286</t>
  </si>
  <si>
    <t>19,2023811428571</t>
  </si>
  <si>
    <t>19,4226188571429</t>
  </si>
  <si>
    <t>20,4583337142857</t>
  </si>
  <si>
    <t>20,3333334285714</t>
  </si>
  <si>
    <t>18,6961041428571</t>
  </si>
  <si>
    <t>18,3544371428571</t>
  </si>
  <si>
    <t>19,7884197142857</t>
  </si>
  <si>
    <t>19,5604977142857</t>
  </si>
  <si>
    <t>20,121212</t>
  </si>
  <si>
    <t>20,9327201428571</t>
  </si>
  <si>
    <t>20,004545</t>
  </si>
  <si>
    <t>21,7639282857143</t>
  </si>
  <si>
    <t>20,2630951428571</t>
  </si>
  <si>
    <t>20,6</t>
  </si>
  <si>
    <t>19,4515875714286</t>
  </si>
  <si>
    <t>20,5428571428571</t>
  </si>
  <si>
    <t>21,5359211428571</t>
  </si>
  <si>
    <t>20,0857142857143</t>
  </si>
  <si>
    <t>19,5714285714286</t>
  </si>
  <si>
    <t>19,8428571428571</t>
  </si>
  <si>
    <t>21,1888887142857</t>
  </si>
  <si>
    <t>20,5313492857143</t>
  </si>
  <si>
    <t>19,0916666666667</t>
  </si>
  <si>
    <t>21,2270974285714</t>
  </si>
  <si>
    <t>21,041666</t>
  </si>
  <si>
    <t>15,7285714</t>
  </si>
  <si>
    <t>15,5178571428571</t>
  </si>
  <si>
    <t>17,1726191428571</t>
  </si>
  <si>
    <t>16,0694444285714</t>
  </si>
  <si>
    <t>15,6130952857143</t>
  </si>
  <si>
    <t>12,4821428571429</t>
  </si>
  <si>
    <t>12,9033447142857</t>
  </si>
  <si>
    <t>12,3392857142857</t>
  </si>
  <si>
    <t>13,7638888571429</t>
  </si>
  <si>
    <t>12,515873</t>
  </si>
  <si>
    <t>15,3472221428571</t>
  </si>
  <si>
    <t>14,156746</t>
  </si>
  <si>
    <t>16,1686507142857</t>
  </si>
  <si>
    <t>16,6805557142857</t>
  </si>
  <si>
    <t>18,3988094285714</t>
  </si>
  <si>
    <t>19,0083334285714</t>
  </si>
  <si>
    <t>18,9165981428571</t>
  </si>
  <si>
    <t>17,7653061428571</t>
  </si>
  <si>
    <t>18,9260202857143</t>
  </si>
  <si>
    <t>20,4856175714286</t>
  </si>
  <si>
    <t>19,9875282857143</t>
  </si>
  <si>
    <t>20,2063492857143</t>
  </si>
  <si>
    <t>19,8468507142857</t>
  </si>
  <si>
    <t>19,875263</t>
  </si>
  <si>
    <t>19,6284012857143</t>
  </si>
  <si>
    <t>21,0408164285714</t>
  </si>
  <si>
    <t>22,0928571428571</t>
  </si>
  <si>
    <t>19,7307515714286</t>
  </si>
  <si>
    <t>20,8106578571429</t>
  </si>
  <si>
    <t>20,9316501428571</t>
  </si>
  <si>
    <t>21,0728368571429</t>
  </si>
  <si>
    <t>20,4312927142857</t>
  </si>
  <si>
    <t>20,707794</t>
  </si>
  <si>
    <t>21,6940901428571</t>
  </si>
  <si>
    <t>22,7341267142857</t>
  </si>
  <si>
    <t>21,828456</t>
  </si>
  <si>
    <t>22,1479591428571</t>
  </si>
  <si>
    <t>20,8965221428571</t>
  </si>
  <si>
    <t>21,5807042857143</t>
  </si>
  <si>
    <t>21,4258894285714</t>
  </si>
  <si>
    <t>20,6537588333333</t>
  </si>
  <si>
    <t>20,5806982857143</t>
  </si>
  <si>
    <t>20,9880951428571</t>
  </si>
  <si>
    <t>21,1360837142857</t>
  </si>
  <si>
    <t>21,2112748571429</t>
  </si>
  <si>
    <t>21,9146827142857</t>
  </si>
  <si>
    <t>21,5955212857143</t>
  </si>
  <si>
    <t>20,0352565714286</t>
  </si>
  <si>
    <t>19,8089564285714</t>
  </si>
  <si>
    <t>20,0165567142857</t>
  </si>
  <si>
    <t>17,8866214285714</t>
  </si>
  <si>
    <t>17,3146257142857</t>
  </si>
  <si>
    <t>19,5615075714286</t>
  </si>
  <si>
    <t>17,0159275714286</t>
  </si>
  <si>
    <t>18,7260538571429</t>
  </si>
  <si>
    <t>16,3796294285714</t>
  </si>
  <si>
    <t>15,1477325714286</t>
  </si>
  <si>
    <t>15,5039682857143</t>
  </si>
  <si>
    <t>14,6000565714286</t>
  </si>
  <si>
    <t>13,4325398571429</t>
  </si>
  <si>
    <t>16,170068</t>
  </si>
  <si>
    <t>14,41523</t>
  </si>
  <si>
    <t>14,3024375714286</t>
  </si>
  <si>
    <t>14,0441041428571</t>
  </si>
  <si>
    <t>17,3015871428571</t>
  </si>
  <si>
    <t>15,8486394285714</t>
  </si>
  <si>
    <t>18,0731294285714</t>
  </si>
  <si>
    <t>19,2891154285714</t>
  </si>
  <si>
    <t>18,2619048571429</t>
  </si>
  <si>
    <t>17,8897392857143</t>
  </si>
  <si>
    <t>18,850505</t>
  </si>
  <si>
    <t>20,5540441428571</t>
  </si>
  <si>
    <t>22,7471658571429</t>
  </si>
  <si>
    <t>19,5107708571429</t>
  </si>
  <si>
    <t>18,3407027142857</t>
  </si>
  <si>
    <t>18,929705</t>
  </si>
  <si>
    <t>19,1309525714286</t>
  </si>
  <si>
    <t>20,6164965714286</t>
  </si>
  <si>
    <t>20,6726508571429</t>
  </si>
  <si>
    <t>18,72449</t>
  </si>
  <si>
    <t>19,4691558571429</t>
  </si>
  <si>
    <t>23,3761632857143</t>
  </si>
  <si>
    <t>22,9293205714286</t>
  </si>
  <si>
    <t>20,553884</t>
  </si>
  <si>
    <t>20,3352258571429</t>
  </si>
  <si>
    <t>20,4555558571429</t>
  </si>
  <si>
    <t>20,3042657142857</t>
  </si>
  <si>
    <t>19,7125842857143</t>
  </si>
  <si>
    <t>20,3035714285714</t>
  </si>
  <si>
    <t>19,9398998571429</t>
  </si>
  <si>
    <t>21,272789</t>
  </si>
  <si>
    <t>23,9021398571429</t>
  </si>
  <si>
    <t>22,4175107142857</t>
  </si>
  <si>
    <t>22,4648577142857</t>
  </si>
  <si>
    <t>25,0438774285714</t>
  </si>
  <si>
    <t>23,845613</t>
  </si>
  <si>
    <t>22,5373938571429</t>
  </si>
  <si>
    <t>25,4464884285714</t>
  </si>
  <si>
    <t>25,3737717142857</t>
  </si>
  <si>
    <t>24,9978081428571</t>
  </si>
  <si>
    <t>23,6662562857143</t>
  </si>
  <si>
    <t>24,3418368571429</t>
  </si>
  <si>
    <t>22,607143</t>
  </si>
  <si>
    <t>23,6015798571429</t>
  </si>
  <si>
    <t>22,354308</t>
  </si>
  <si>
    <t>22,6258045714286</t>
  </si>
  <si>
    <t>20,4750174285714</t>
  </si>
  <si>
    <t>18,1850808571429</t>
  </si>
  <si>
    <t>18,7755101428571</t>
  </si>
  <si>
    <t>20,8265307142857</t>
  </si>
  <si>
    <t>19,7262584285714</t>
  </si>
  <si>
    <t>20,080688</t>
  </si>
  <si>
    <t>19,7841307142857</t>
  </si>
  <si>
    <t>19,1681785714286</t>
  </si>
  <si>
    <t>17,8029554285714</t>
  </si>
  <si>
    <t>20,1428572857143</t>
  </si>
  <si>
    <t>19,5918364285714</t>
  </si>
  <si>
    <t>19,8690475714286</t>
  </si>
  <si>
    <t>19,9711471428571</t>
  </si>
  <si>
    <t>19,2973258571429</t>
  </si>
  <si>
    <t>19,0622945714286</t>
  </si>
  <si>
    <t>20,5177691428571</t>
  </si>
  <si>
    <t>20,0105428571429</t>
  </si>
  <si>
    <t>22,134099</t>
  </si>
  <si>
    <t>21,6359731428571</t>
  </si>
  <si>
    <t>21,7334595714286</t>
  </si>
  <si>
    <t>22,202622</t>
  </si>
  <si>
    <t>21,0986725714286</t>
  </si>
  <si>
    <t>19,6327768571429</t>
  </si>
  <si>
    <t>20,7808065714286</t>
  </si>
  <si>
    <t>21,1905647142857</t>
  </si>
  <si>
    <t>22,0693454285714</t>
  </si>
  <si>
    <t>21,562666</t>
  </si>
  <si>
    <t>22,5324597142857</t>
  </si>
  <si>
    <t>21,8600745714286</t>
  </si>
  <si>
    <t>21,8853057142857</t>
  </si>
  <si>
    <t>23,1567552857143</t>
  </si>
  <si>
    <t>24,6224488571429</t>
  </si>
  <si>
    <t>24,0890255714286</t>
  </si>
  <si>
    <t>25,3328994285714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</si>
</sst>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UNG" refreshedDate="45315.450918518516" createdVersion="8" refreshedVersion="8" minRefreshableVersion="3" recordCount="471" xr:uid="{12929D2A-B79B-408D-8E92-AF58AB4B2A0A}">
  <cacheSource type="worksheet">
    <worksheetSource name="dengue_53_1"/>
  </cacheSource>
  <cacheFields count="32">
    <cacheField name="Ano" numFmtId="0">
      <sharedItems count="11">
        <s v="2024"/>
        <s v="2023"/>
        <s v="2022"/>
        <s v="2021"/>
        <s v="2020"/>
        <s v="2019"/>
        <s v="2018"/>
        <s v="2017"/>
        <s v="2016"/>
        <s v="2015"/>
        <s v="2014"/>
      </sharedItems>
    </cacheField>
    <cacheField name="Semana" numFmtId="0">
      <sharedItems count="53">
        <s v="01"/>
        <s v="52"/>
        <s v="51"/>
        <s v="50"/>
        <s v="49"/>
        <s v="48"/>
        <s v="47"/>
        <s v="46"/>
        <s v="45"/>
        <s v="44"/>
        <s v="43"/>
        <s v="42"/>
        <s v="41"/>
        <s v="40"/>
        <s v="39"/>
        <s v="38"/>
        <s v="37"/>
        <s v="36"/>
        <s v="35"/>
        <s v="34"/>
        <s v="33"/>
        <s v="32"/>
        <s v="31"/>
        <s v="30"/>
        <s v="29"/>
        <s v="28"/>
        <s v="27"/>
        <s v="26"/>
        <s v="25"/>
        <s v="24"/>
        <s v="23"/>
        <s v="22"/>
        <s v="21"/>
        <s v="20"/>
        <s v="19"/>
        <s v="18"/>
        <s v="17"/>
        <s v="16"/>
        <s v="15"/>
        <s v="14"/>
        <s v="13"/>
        <s v="12"/>
        <s v="11"/>
        <s v="10"/>
        <s v="09"/>
        <s v="08"/>
        <s v="07"/>
        <s v="06"/>
        <s v="05"/>
        <s v="04"/>
        <s v="03"/>
        <s v="02"/>
        <s v="53"/>
      </sharedItems>
    </cacheField>
    <cacheField name="data_iniSE" numFmtId="0">
      <sharedItems/>
    </cacheField>
    <cacheField name="SE" numFmtId="0">
      <sharedItems/>
    </cacheField>
    <cacheField name="casos_est" numFmtId="0">
      <sharedItems/>
    </cacheField>
    <cacheField name="casos_est_min" numFmtId="0">
      <sharedItems/>
    </cacheField>
    <cacheField name="casos_est_max" numFmtId="0">
      <sharedItems/>
    </cacheField>
    <cacheField name="casos" numFmtId="0">
      <sharedItems containsSemiMixedTypes="0" containsString="0" containsNumber="1" containsInteger="1" minValue="19" maxValue="5023"/>
    </cacheField>
    <cacheField name="p_rt1" numFmtId="0">
      <sharedItems/>
    </cacheField>
    <cacheField name="p_inc100k" numFmtId="0">
      <sharedItems containsSemiMixedTypes="0" containsString="0" containsNumber="1" minValue="0.62190089999999998" maxValue="164.41095999999999"/>
    </cacheField>
    <cacheField name="Localidade_id" numFmtId="0">
      <sharedItems/>
    </cacheField>
    <cacheField name="nivel" numFmtId="0">
      <sharedItems/>
    </cacheField>
    <cacheField name="id" numFmtId="0">
      <sharedItems/>
    </cacheField>
    <cacheField name="versao_modelo" numFmtId="0">
      <sharedItems/>
    </cacheField>
    <cacheField name="tweet" numFmtId="0">
      <sharedItems/>
    </cacheField>
    <cacheField name="Rt" numFmtId="0">
      <sharedItems/>
    </cacheField>
    <cacheField name="pop" numFmtId="0">
      <sharedItems/>
    </cacheField>
    <cacheField name="tempmin" numFmtId="0">
      <sharedItems/>
    </cacheField>
    <cacheField name="umidmax" numFmtId="0">
      <sharedItems/>
    </cacheField>
    <cacheField name="receptivo" numFmtId="0">
      <sharedItems/>
    </cacheField>
    <cacheField name="transmissao" numFmtId="0">
      <sharedItems/>
    </cacheField>
    <cacheField name="nivel_inc" numFmtId="0">
      <sharedItems/>
    </cacheField>
    <cacheField name="umidmed" numFmtId="0">
      <sharedItems/>
    </cacheField>
    <cacheField name="umidmin" numFmtId="0">
      <sharedItems/>
    </cacheField>
    <cacheField name="tempmed" numFmtId="0">
      <sharedItems containsString="0" containsBlank="1" containsNumber="1" minValue="12.339285714285699" maxValue="28.014751714285701"/>
    </cacheField>
    <cacheField name="tempmax" numFmtId="0">
      <sharedItems containsString="0" containsBlank="1" containsNumber="1" minValue="14" maxValue="35.714285714285701"/>
    </cacheField>
    <cacheField name="casprov" numFmtId="0">
      <sharedItems/>
    </cacheField>
    <cacheField name="casprov_est" numFmtId="0">
      <sharedItems/>
    </cacheField>
    <cacheField name="casprov_est_min" numFmtId="0">
      <sharedItems/>
    </cacheField>
    <cacheField name="casprov_est_max" numFmtId="0">
      <sharedItems/>
    </cacheField>
    <cacheField name="casconf" numFmtId="0">
      <sharedItems/>
    </cacheField>
    <cacheField name="notif_accum_yea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1">
  <r>
    <x v="0"/>
    <x v="0"/>
    <s v="2023-12-31"/>
    <s v="202401"/>
    <s v="4778.5"/>
    <s v="2965"/>
    <s v="9717"/>
    <n v="1983"/>
    <s v="1.0"/>
    <n v="156.40808000000001"/>
    <s v="0"/>
    <s v="4"/>
    <s v="530010820240119740"/>
    <s v="2024-01-18"/>
    <s v="0.0"/>
    <s v="1.5703706"/>
    <s v="3055149.0"/>
    <s v="21.375"/>
    <s v="91.4545975"/>
    <s v="1"/>
    <s v="1"/>
    <s v="2"/>
    <s v="90.47780375"/>
    <s v="89.50101125"/>
    <n v="21.4375"/>
    <n v="21.5"/>
    <s v=""/>
    <s v=""/>
    <s v=""/>
    <s v=""/>
    <s v=""/>
    <s v="323913"/>
  </r>
  <r>
    <x v="1"/>
    <x v="1"/>
    <s v="2023-12-24"/>
    <s v="202352"/>
    <s v="3412.0"/>
    <s v="3072"/>
    <s v="4170"/>
    <n v="2762"/>
    <s v="1.0"/>
    <n v="111.68031000000001"/>
    <s v="0"/>
    <s v="4"/>
    <s v="530010820235219740"/>
    <s v="2024-01-18"/>
    <s v="0.0"/>
    <s v="1.368615"/>
    <s v="3055149.0"/>
    <s v="22.25"/>
    <s v="80.3006755"/>
    <s v="0"/>
    <s v="1"/>
    <s v="2"/>
    <s v="79.11323625"/>
    <s v="78.251583"/>
    <n v="22.53125"/>
    <n v="22.75"/>
    <s v=""/>
    <s v=""/>
    <s v=""/>
    <s v=""/>
    <s v=""/>
    <s v="323913"/>
  </r>
  <r>
    <x v="1"/>
    <x v="2"/>
    <s v="2023-12-17"/>
    <s v="202351"/>
    <s v="3037.0"/>
    <s v="2907"/>
    <s v="3268"/>
    <n v="2771"/>
    <s v="1.0"/>
    <n v="99.405950000000004"/>
    <s v="0"/>
    <s v="4"/>
    <s v="530010820235119740"/>
    <s v="2024-01-18"/>
    <s v="0.0"/>
    <s v="1.5857476"/>
    <s v="3055149.0"/>
    <s v="23.0"/>
    <s v="68.1333115714286"/>
    <s v="0"/>
    <s v="1"/>
    <s v="2"/>
    <s v="65.8445251428571"/>
    <s v="63.5557388571429"/>
    <n v="23.3571428571429"/>
    <n v="23.714285714285701"/>
    <s v=""/>
    <s v=""/>
    <s v=""/>
    <s v=""/>
    <s v=""/>
    <s v="323913"/>
  </r>
  <r>
    <x v="1"/>
    <x v="3"/>
    <s v="2023-12-10"/>
    <s v="202350"/>
    <s v="2667.5"/>
    <s v="2601"/>
    <s v="2780"/>
    <n v="2528"/>
    <s v="1.0"/>
    <n v="87.311615000000003"/>
    <s v="0"/>
    <s v="4"/>
    <s v="530010820235019740"/>
    <s v="2024-01-18"/>
    <s v="0.0"/>
    <s v="1.8666617"/>
    <s v="3055149.0"/>
    <s v="23.3888888888889"/>
    <s v="62.7843095"/>
    <s v="0"/>
    <s v="1"/>
    <s v="2"/>
    <s v="52.8631001111111"/>
    <s v="38.8502437222222"/>
    <n v="25.902778222222199"/>
    <n v="30.5555555555556"/>
    <s v=""/>
    <s v=""/>
    <s v=""/>
    <s v=""/>
    <s v=""/>
    <s v="323913"/>
  </r>
  <r>
    <x v="1"/>
    <x v="4"/>
    <s v="2023-12-03"/>
    <s v="202349"/>
    <s v="1778.0"/>
    <s v="1735"/>
    <s v="1852"/>
    <n v="1695"/>
    <s v="1.0"/>
    <n v="58.196835"/>
    <s v="0"/>
    <s v="4"/>
    <s v="530010820234919740"/>
    <s v="2024-01-18"/>
    <s v="0.0"/>
    <s v="1.6711097"/>
    <s v="3055149.0"/>
    <s v="18.7142857142857"/>
    <s v="87.7224685714286"/>
    <s v="0"/>
    <s v="1"/>
    <s v="2"/>
    <s v="65.5763457142857"/>
    <s v="40.3694318571429"/>
    <n v="23.6817458571429"/>
    <n v="29.714285714285701"/>
    <s v=""/>
    <s v=""/>
    <s v=""/>
    <s v=""/>
    <s v=""/>
    <s v="323913"/>
  </r>
  <r>
    <x v="1"/>
    <x v="5"/>
    <s v="2023-11-26"/>
    <s v="202348"/>
    <s v="1382.0"/>
    <s v="1358"/>
    <s v="1425"/>
    <n v="1338"/>
    <s v="1.0"/>
    <n v="45.235109999999999"/>
    <s v="0"/>
    <s v="3"/>
    <s v="530010820234819740"/>
    <s v="2024-01-18"/>
    <s v="0.0"/>
    <s v="1.7719866"/>
    <s v="3055149.0"/>
    <s v="19.5714285714286"/>
    <s v="90.8571985714286"/>
    <s v="1"/>
    <s v="1"/>
    <s v="2"/>
    <s v="68.0952208571429"/>
    <s v="41.0100611428571"/>
    <n v="24.101190571428599"/>
    <n v="30.1428571428571"/>
    <s v=""/>
    <s v=""/>
    <s v=""/>
    <s v=""/>
    <s v=""/>
    <s v="323913"/>
  </r>
  <r>
    <x v="1"/>
    <x v="6"/>
    <s v="2023-11-19"/>
    <s v="202347"/>
    <s v="1092.0"/>
    <s v="1078"/>
    <s v="1116"/>
    <n v="1070"/>
    <s v="1.0"/>
    <n v="35.742939999999997"/>
    <s v="0"/>
    <s v="3"/>
    <s v="530010820234719740"/>
    <s v="2024-01-18"/>
    <s v="0.0"/>
    <s v="1.8294533"/>
    <s v="3055149.0"/>
    <s v="20.4285714285714"/>
    <s v="91.7267042857143"/>
    <s v="1"/>
    <s v="1"/>
    <s v="1"/>
    <s v="69.7437978571429"/>
    <s v="43.2197112857143"/>
    <n v="24.315476"/>
    <n v="30"/>
    <s v=""/>
    <s v=""/>
    <s v=""/>
    <s v=""/>
    <s v=""/>
    <s v="323913"/>
  </r>
  <r>
    <x v="1"/>
    <x v="7"/>
    <s v="2023-11-12"/>
    <s v="202346"/>
    <s v="676.0"/>
    <s v="670"/>
    <s v="691"/>
    <n v="667"/>
    <s v="0.99999994"/>
    <n v="22.126581000000002"/>
    <s v="0"/>
    <s v="1"/>
    <s v="530010820234619740"/>
    <s v="2024-01-18"/>
    <s v="0.0"/>
    <s v="1.3741852"/>
    <s v="3055149.0"/>
    <s v="22.7777777777778"/>
    <s v="72.453616"/>
    <s v="0"/>
    <s v="1"/>
    <s v="1"/>
    <s v="55.1531758888889"/>
    <s v="36.1894995"/>
    <n v="26.263889333333299"/>
    <n v="30.5"/>
    <s v=""/>
    <s v=""/>
    <s v=""/>
    <s v=""/>
    <s v=""/>
    <s v="323913"/>
  </r>
  <r>
    <x v="1"/>
    <x v="8"/>
    <s v="2023-11-05"/>
    <s v="202345"/>
    <s v="597.0"/>
    <s v="593"/>
    <s v="603"/>
    <n v="593"/>
    <s v="0.99999654"/>
    <n v="19.540780999999999"/>
    <s v="0"/>
    <s v="1"/>
    <s v="530010820234519740"/>
    <s v="2024-01-18"/>
    <s v="0.0"/>
    <s v="1.3215798"/>
    <s v="3055149.0"/>
    <s v="24.1428571428571"/>
    <s v="59.406555"/>
    <s v="0"/>
    <s v="1"/>
    <s v="1"/>
    <s v="55.402875"/>
    <s v="51.7489038571429"/>
    <n v="24.821428571428601"/>
    <n v="25.571428571428601"/>
    <s v=""/>
    <s v=""/>
    <s v=""/>
    <s v=""/>
    <s v=""/>
    <s v="323913"/>
  </r>
  <r>
    <x v="1"/>
    <x v="9"/>
    <s v="2023-10-29"/>
    <s v="202344"/>
    <s v="465.0"/>
    <s v="464"/>
    <s v="468"/>
    <n v="464"/>
    <s v="0.64813566"/>
    <n v="15.220207"/>
    <s v="0"/>
    <s v="1"/>
    <s v="530010820234419740"/>
    <s v="2024-01-18"/>
    <s v="0.0"/>
    <s v="1.0254034"/>
    <s v="3055149.0"/>
    <s v="22.5714285714286"/>
    <s v="76.8299397142857"/>
    <s v="0"/>
    <s v="0"/>
    <s v="1"/>
    <s v="74.9081557142857"/>
    <s v="72.986375"/>
    <n v="22.8571428571429"/>
    <n v="23.1428571428571"/>
    <s v=""/>
    <s v=""/>
    <s v=""/>
    <s v=""/>
    <s v=""/>
    <s v="323913"/>
  </r>
  <r>
    <x v="1"/>
    <x v="10"/>
    <s v="2023-10-22"/>
    <s v="202343"/>
    <s v="395.0"/>
    <s v="395"/>
    <s v="395"/>
    <n v="395"/>
    <s v="0.013552735"/>
    <n v="12.928993"/>
    <s v="0"/>
    <s v="1"/>
    <s v="530010820234319740"/>
    <s v="2024-01-18"/>
    <s v="0.0"/>
    <s v="0.85955244"/>
    <s v="3055149.0"/>
    <s v="23.625"/>
    <s v="70.64784975"/>
    <s v="0"/>
    <s v="0"/>
    <s v="1"/>
    <s v="68.864556875"/>
    <s v="66.845518"/>
    <n v="23.84375"/>
    <n v="24.125"/>
    <s v=""/>
    <s v=""/>
    <s v=""/>
    <s v=""/>
    <s v=""/>
    <s v="323913"/>
  </r>
  <r>
    <x v="1"/>
    <x v="11"/>
    <s v="2023-10-15"/>
    <s v="202342"/>
    <s v="520.0"/>
    <s v="520"/>
    <s v="520"/>
    <n v="520"/>
    <s v="0.8429396"/>
    <n v="17.020447000000001"/>
    <s v="0"/>
    <s v="1"/>
    <s v="530010820234219740"/>
    <s v="2024-01-18"/>
    <s v="0.0"/>
    <s v="1.0654515"/>
    <s v="3055149.0"/>
    <s v="25.0"/>
    <s v="50.4539024285714"/>
    <s v="0"/>
    <s v="0"/>
    <s v="1"/>
    <s v="47.6675038571429"/>
    <s v="44.5824724285714"/>
    <n v="25.6071428571429"/>
    <n v="26.285714285714299"/>
    <s v=""/>
    <s v=""/>
    <s v=""/>
    <s v=""/>
    <s v=""/>
    <s v="323913"/>
  </r>
  <r>
    <x v="1"/>
    <x v="12"/>
    <s v="2023-10-08"/>
    <s v="202341"/>
    <s v="393.0"/>
    <s v="393"/>
    <s v="393"/>
    <n v="393"/>
    <s v="6.6459847e-06"/>
    <n v="12.863530000000001"/>
    <s v="0"/>
    <s v="1"/>
    <s v="530010820234119740"/>
    <s v="2024-01-18"/>
    <s v="0.0"/>
    <s v="0.7490794"/>
    <s v="3055149.0"/>
    <s v="24.1428571428571"/>
    <s v="68.0289928571429"/>
    <s v="0"/>
    <s v="0"/>
    <s v="1"/>
    <s v="65.4778638571429"/>
    <s v="63.2150002857143"/>
    <n v="24.535714285714299"/>
    <n v="24.8571428571429"/>
    <s v=""/>
    <s v=""/>
    <s v=""/>
    <s v=""/>
    <s v=""/>
    <s v="323913"/>
  </r>
  <r>
    <x v="1"/>
    <x v="13"/>
    <s v="2023-10-01"/>
    <s v="202340"/>
    <s v="516.0"/>
    <s v="516"/>
    <s v="516"/>
    <n v="516"/>
    <s v="0.07864898"/>
    <n v="16.889520000000001"/>
    <s v="0"/>
    <s v="1"/>
    <s v="530010820234019740"/>
    <s v="2024-01-18"/>
    <s v="0.0"/>
    <s v="0.91746914"/>
    <s v="3055149.0"/>
    <s v="23.75"/>
    <s v="69.19345425"/>
    <s v="0"/>
    <s v="0"/>
    <s v="1"/>
    <s v="66.60855875"/>
    <s v="64.023664625"/>
    <n v="24.3125"/>
    <n v="24.875"/>
    <s v=""/>
    <s v=""/>
    <s v=""/>
    <s v=""/>
    <s v=""/>
    <s v="323913"/>
  </r>
  <r>
    <x v="1"/>
    <x v="14"/>
    <s v="2023-09-24"/>
    <s v="202339"/>
    <s v="523.0"/>
    <s v="523"/>
    <s v="523"/>
    <n v="523"/>
    <s v="0.026300685"/>
    <n v="17.118639999999999"/>
    <s v="0"/>
    <s v="1"/>
    <s v="530010820233919740"/>
    <s v="2024-01-18"/>
    <s v="0.0"/>
    <s v="0.89014137"/>
    <s v="3055149.0"/>
    <s v="23.7272727272727"/>
    <s v="66.4350733636364"/>
    <s v="0"/>
    <s v="0"/>
    <s v="1"/>
    <s v="56.7536482727273"/>
    <s v="43.6213007272727"/>
    <n v="25.3939394545455"/>
    <n v="27.909090909090899"/>
    <s v=""/>
    <s v=""/>
    <s v=""/>
    <s v=""/>
    <s v=""/>
    <s v="323913"/>
  </r>
  <r>
    <x v="1"/>
    <x v="15"/>
    <s v="2023-09-17"/>
    <s v="202338"/>
    <s v="547.0"/>
    <s v="547"/>
    <s v="547"/>
    <n v="547"/>
    <s v="0.21677169"/>
    <n v="17.904199999999999"/>
    <s v="0"/>
    <s v="1"/>
    <s v="530010820233819740"/>
    <s v="2024-01-18"/>
    <s v="0.0"/>
    <s v="0.9542911"/>
    <s v="3055149.0"/>
    <s v="24.5714285714286"/>
    <s v="43.9911928571429"/>
    <s v="0"/>
    <s v="0"/>
    <s v="1"/>
    <s v="40.9585695714286"/>
    <s v="38.7778872857143"/>
    <n v="25.601190571428599"/>
    <n v="26.571428571428601"/>
    <s v=""/>
    <s v=""/>
    <s v=""/>
    <s v=""/>
    <s v=""/>
    <s v="323913"/>
  </r>
  <r>
    <x v="1"/>
    <x v="16"/>
    <s v="2023-09-10"/>
    <s v="202337"/>
    <s v="648.0"/>
    <s v="648"/>
    <s v="648"/>
    <n v="648"/>
    <s v="0.998911"/>
    <n v="21.210094000000002"/>
    <s v="0"/>
    <s v="1"/>
    <s v="530010820233719740"/>
    <s v="2024-01-18"/>
    <s v="0.0"/>
    <s v="1.1947677"/>
    <s v="3055149.0"/>
    <s v="17.2857142857143"/>
    <s v="71.4288895714286"/>
    <s v="0"/>
    <s v="1"/>
    <s v="1"/>
    <s v="47.7239744285714"/>
    <s v="30.0772778571429"/>
    <n v="23.404762000000002"/>
    <n v="29.1428571428571"/>
    <s v=""/>
    <s v=""/>
    <s v=""/>
    <s v=""/>
    <s v=""/>
    <s v="323913"/>
  </r>
  <r>
    <x v="1"/>
    <x v="17"/>
    <s v="2023-09-03"/>
    <s v="202336"/>
    <s v="565.0"/>
    <s v="565"/>
    <s v="565"/>
    <n v="565"/>
    <s v="0.89345896"/>
    <n v="18.493369999999999"/>
    <s v="0"/>
    <s v="1"/>
    <s v="530010820233619740"/>
    <s v="2024-01-18"/>
    <s v="0.0"/>
    <s v="1.0783833"/>
    <s v="3055149.0"/>
    <s v="18.8571428571429"/>
    <s v="74.2545301428571"/>
    <s v="0"/>
    <s v="0"/>
    <s v="1"/>
    <s v="50.6712978571429"/>
    <s v="30.0095514285714"/>
    <n v="24.202380857142899"/>
    <n v="29.8571428571429"/>
    <s v=""/>
    <s v=""/>
    <s v=""/>
    <s v=""/>
    <s v=""/>
    <s v="323913"/>
  </r>
  <r>
    <x v="1"/>
    <x v="18"/>
    <s v="2023-08-27"/>
    <s v="202335"/>
    <s v="545.0"/>
    <s v="545"/>
    <s v="545"/>
    <n v="545"/>
    <s v="0.7778685"/>
    <n v="17.838736999999998"/>
    <s v="0"/>
    <s v="1"/>
    <s v="530010820233519740"/>
    <s v="2024-01-18"/>
    <s v="0.0"/>
    <s v="1.047987"/>
    <s v="3055149.0"/>
    <s v="19.0"/>
    <s v="92.34299"/>
    <s v="1"/>
    <s v="0"/>
    <s v="1"/>
    <s v="71.8088505714286"/>
    <s v="44.0525872857143"/>
    <n v="22.9583334285714"/>
    <n v="28.428571428571399"/>
    <s v=""/>
    <s v=""/>
    <s v=""/>
    <s v=""/>
    <s v=""/>
    <s v="323913"/>
  </r>
  <r>
    <x v="1"/>
    <x v="19"/>
    <s v="2023-08-20"/>
    <s v="202334"/>
    <s v="502.0"/>
    <s v="502"/>
    <s v="502"/>
    <n v="502"/>
    <s v="0.28442132"/>
    <n v="16.431276"/>
    <s v="0"/>
    <s v="1"/>
    <s v="530010820233419740"/>
    <s v="2024-01-18"/>
    <s v="0.0"/>
    <s v="0.96499795"/>
    <s v="3055149.0"/>
    <s v="16.875"/>
    <s v="77.421457875"/>
    <s v="0"/>
    <s v="0"/>
    <s v="1"/>
    <s v="51.082666375"/>
    <s v="25.825212"/>
    <n v="23.458333"/>
    <n v="30.875"/>
    <s v=""/>
    <s v=""/>
    <s v=""/>
    <s v=""/>
    <s v=""/>
    <s v="323913"/>
  </r>
  <r>
    <x v="1"/>
    <x v="20"/>
    <s v="2023-08-13"/>
    <s v="202333"/>
    <s v="547.0"/>
    <s v="547"/>
    <s v="547"/>
    <n v="547"/>
    <s v="0.74992967"/>
    <n v="17.904199999999999"/>
    <s v="0"/>
    <s v="1"/>
    <s v="530010820233319740"/>
    <s v="2024-01-18"/>
    <s v="0.0"/>
    <s v="1.0420367"/>
    <s v="3055149.0"/>
    <s v="17.0"/>
    <s v="61.4503328571429"/>
    <s v="0"/>
    <s v="0"/>
    <s v="1"/>
    <s v="44.9058054285714"/>
    <s v="30.9160845714286"/>
    <n v="21.404761714285701"/>
    <n v="25.714285714285701"/>
    <s v=""/>
    <s v=""/>
    <s v=""/>
    <s v=""/>
    <s v=""/>
    <s v="323913"/>
  </r>
  <r>
    <x v="1"/>
    <x v="21"/>
    <s v="2023-08-06"/>
    <s v="202332"/>
    <s v="488.0"/>
    <s v="488"/>
    <s v="488"/>
    <n v="488"/>
    <s v="0.0825962"/>
    <n v="15.973034"/>
    <s v="0"/>
    <s v="1"/>
    <s v="530010820233219740"/>
    <s v="2024-01-18"/>
    <s v="0.0"/>
    <s v="0.91676784"/>
    <s v="3055149.0"/>
    <s v="21.8571428571429"/>
    <s v="38.9092852857143"/>
    <s v="0"/>
    <s v="0"/>
    <s v="1"/>
    <s v="37.1328168571429"/>
    <s v="35.2294795714286"/>
    <n v="22.809523714285699"/>
    <n v="23.714285714285701"/>
    <s v=""/>
    <s v=""/>
    <s v=""/>
    <s v=""/>
    <s v=""/>
    <s v="323913"/>
  </r>
  <r>
    <x v="1"/>
    <x v="22"/>
    <s v="2023-07-30"/>
    <s v="202331"/>
    <s v="567.0"/>
    <s v="567"/>
    <s v="567"/>
    <n v="567"/>
    <s v="0.45144594"/>
    <n v="18.558831999999999"/>
    <s v="0"/>
    <s v="1"/>
    <s v="530010820233119740"/>
    <s v="2024-01-18"/>
    <s v="0.0"/>
    <s v="0.9927955"/>
    <s v="3055149.0"/>
    <s v="20.4285714285714"/>
    <s v="46.0437821428571"/>
    <s v="0"/>
    <s v="0"/>
    <s v="1"/>
    <s v="43.8288837142857"/>
    <s v="41.9376985714286"/>
    <n v="20.904762000000002"/>
    <n v="21.285714285714299"/>
    <s v=""/>
    <s v=""/>
    <s v=""/>
    <s v=""/>
    <s v=""/>
    <s v="323913"/>
  </r>
  <r>
    <x v="1"/>
    <x v="23"/>
    <s v="2023-07-23"/>
    <s v="202330"/>
    <s v="487.0"/>
    <s v="487"/>
    <s v="487"/>
    <n v="487"/>
    <s v="2.5973597e-05"/>
    <n v="15.940303"/>
    <s v="0"/>
    <s v="1"/>
    <s v="530010820233019740"/>
    <s v="2024-01-18"/>
    <s v="0.0"/>
    <s v="0.78356904"/>
    <s v="3055149.0"/>
    <s v="19.4285714285714"/>
    <s v="54.593627"/>
    <s v="0"/>
    <s v="0"/>
    <s v="1"/>
    <s v="50.4619251428571"/>
    <s v="47.0681557142857"/>
    <n v="20.214285714285701"/>
    <n v="20.8571428571429"/>
    <s v=""/>
    <s v=""/>
    <s v=""/>
    <s v=""/>
    <s v=""/>
    <s v="323913"/>
  </r>
  <r>
    <x v="1"/>
    <x v="24"/>
    <s v="2023-07-16"/>
    <s v="202329"/>
    <s v="560.0"/>
    <s v="560"/>
    <s v="560"/>
    <n v="560"/>
    <s v="0.0076817814"/>
    <n v="18.329712000000001"/>
    <s v="0"/>
    <s v="1"/>
    <s v="530010820232919740"/>
    <s v="2024-01-18"/>
    <s v="0.0"/>
    <s v="0.8695153"/>
    <s v="3055149.0"/>
    <s v="20.5714285714286"/>
    <s v="54.3865095714286"/>
    <s v="0"/>
    <s v="0"/>
    <s v="1"/>
    <s v="51.2960475714286"/>
    <s v="48.3776414285714"/>
    <n v="21.309523714285699"/>
    <n v="22"/>
    <s v=""/>
    <s v=""/>
    <s v=""/>
    <s v=""/>
    <s v=""/>
    <s v="323913"/>
  </r>
  <r>
    <x v="1"/>
    <x v="25"/>
    <s v="2023-07-09"/>
    <s v="202328"/>
    <s v="667.0"/>
    <s v="667"/>
    <s v="667"/>
    <n v="667"/>
    <s v="0.41539502"/>
    <n v="21.831994999999999"/>
    <s v="0"/>
    <s v="1"/>
    <s v="530010820232819740"/>
    <s v="2024-01-18"/>
    <s v="0.0"/>
    <s v="0.98840415"/>
    <s v="3055149.0"/>
    <s v="19.1428571428571"/>
    <s v="56.7599607142857"/>
    <s v="0"/>
    <s v="0"/>
    <s v="1"/>
    <s v="53.0187112857143"/>
    <s v="49.2882338571429"/>
    <n v="20.071428571428601"/>
    <n v="21"/>
    <s v=""/>
    <s v=""/>
    <s v=""/>
    <s v=""/>
    <s v=""/>
    <s v="323913"/>
  </r>
  <r>
    <x v="1"/>
    <x v="26"/>
    <s v="2023-07-02"/>
    <s v="202327"/>
    <s v="649.0"/>
    <s v="649"/>
    <s v="649"/>
    <n v="649"/>
    <s v="0.0015588946"/>
    <n v="21.242826000000001"/>
    <s v="0"/>
    <s v="1"/>
    <s v="530010820232719740"/>
    <s v="2024-01-18"/>
    <s v="0.0"/>
    <s v="0.85410696"/>
    <s v="3055149.0"/>
    <s v="16.7142857142857"/>
    <s v="55.6458987142857"/>
    <s v="0"/>
    <s v="0"/>
    <s v="1"/>
    <s v="52.0367727142857"/>
    <s v="48.2889567142857"/>
    <n v="17.476190571428599"/>
    <n v="18.285714285714299"/>
    <s v=""/>
    <s v=""/>
    <s v=""/>
    <s v=""/>
    <s v=""/>
    <s v="323913"/>
  </r>
  <r>
    <x v="1"/>
    <x v="27"/>
    <s v="2023-06-25"/>
    <s v="202326"/>
    <s v="613.0"/>
    <s v="613"/>
    <s v="613"/>
    <n v="613"/>
    <s v="2.3935787e-10"/>
    <n v="20.064487"/>
    <s v="0"/>
    <s v="1"/>
    <s v="530010820232619740"/>
    <s v="2024-01-18"/>
    <s v="0.0"/>
    <s v="0.7206768"/>
    <s v="3055149.0"/>
    <s v="18.5714285714286"/>
    <s v="57.253633"/>
    <s v="0"/>
    <s v="0"/>
    <s v="1"/>
    <s v="54.7851431428571"/>
    <s v="52.1784072857143"/>
    <n v="19.047619142857101"/>
    <n v="19.571428571428601"/>
    <s v=""/>
    <s v=""/>
    <s v=""/>
    <s v=""/>
    <s v=""/>
    <s v="323913"/>
  </r>
  <r>
    <x v="1"/>
    <x v="28"/>
    <s v="2023-06-18"/>
    <s v="202325"/>
    <s v="759.0"/>
    <s v="759"/>
    <s v="759"/>
    <n v="759"/>
    <s v="0.00024548802"/>
    <n v="24.843305999999998"/>
    <s v="0"/>
    <s v="1"/>
    <s v="530010820232519740"/>
    <s v="2024-01-18"/>
    <s v="0.0"/>
    <s v="0.84250176"/>
    <s v="3055149.0"/>
    <s v="18.0"/>
    <s v="64.0836305714286"/>
    <s v="0"/>
    <s v="0"/>
    <s v="1"/>
    <s v="60.9203788571429"/>
    <s v="57.6386442857143"/>
    <n v="18.714285714285701"/>
    <n v="19.428571428571399"/>
    <s v=""/>
    <s v=""/>
    <s v=""/>
    <s v=""/>
    <s v=""/>
    <s v="323913"/>
  </r>
  <r>
    <x v="1"/>
    <x v="29"/>
    <s v="2023-06-11"/>
    <s v="202324"/>
    <s v="918.0"/>
    <s v="918"/>
    <s v="918"/>
    <n v="918"/>
    <s v="0.2448029"/>
    <n v="30.047633999999999"/>
    <s v="0"/>
    <s v="1"/>
    <s v="530010820232419740"/>
    <s v="2024-01-18"/>
    <s v="0.0"/>
    <s v="0.96852005"/>
    <s v="3055149.0"/>
    <s v="20.7142857142857"/>
    <s v="66.4969484285714"/>
    <s v="0"/>
    <s v="0"/>
    <s v="1"/>
    <s v="63.926713"/>
    <s v="61.1503862857143"/>
    <n v="21.285714285714299"/>
    <n v="21.8571428571429"/>
    <s v=""/>
    <s v=""/>
    <s v=""/>
    <s v=""/>
    <s v=""/>
    <s v="323913"/>
  </r>
  <r>
    <x v="1"/>
    <x v="30"/>
    <s v="2023-06-04"/>
    <s v="202323"/>
    <s v="874.0"/>
    <s v="874"/>
    <s v="874"/>
    <n v="874"/>
    <s v="9.0120586e-05"/>
    <n v="28.607443"/>
    <s v="0"/>
    <s v="1"/>
    <s v="530010820232319740"/>
    <s v="2024-01-18"/>
    <s v="0.0"/>
    <s v="0.84231853"/>
    <s v="3055149.0"/>
    <s v="19.5714285714286"/>
    <s v="59.4515584285714"/>
    <s v="0"/>
    <s v="0"/>
    <s v="1"/>
    <s v="58.4332071428571"/>
    <s v="57.2548961428571"/>
    <n v="19.761904857142898"/>
    <n v="20"/>
    <s v=""/>
    <s v=""/>
    <s v=""/>
    <s v=""/>
    <s v=""/>
    <s v="323913"/>
  </r>
  <r>
    <x v="1"/>
    <x v="31"/>
    <s v="2023-05-28"/>
    <s v="202322"/>
    <s v="958.0"/>
    <s v="958"/>
    <s v="958"/>
    <n v="958"/>
    <s v="2.5805016e-06"/>
    <n v="31.3569"/>
    <s v="0"/>
    <s v="1"/>
    <s v="530010820232219740"/>
    <s v="2024-01-18"/>
    <s v="0.0"/>
    <s v="0.82023764"/>
    <s v="3055149.0"/>
    <s v="20.3"/>
    <s v="67.169108"/>
    <s v="0"/>
    <s v="0"/>
    <s v="1"/>
    <s v="63.6827369"/>
    <s v="60.2327318"/>
    <n v="21.1"/>
    <n v="21.9"/>
    <s v=""/>
    <s v=""/>
    <s v=""/>
    <s v=""/>
    <s v=""/>
    <s v="323913"/>
  </r>
  <r>
    <x v="1"/>
    <x v="32"/>
    <s v="2023-05-21"/>
    <s v="202321"/>
    <s v="955.0"/>
    <s v="955"/>
    <s v="955"/>
    <n v="955"/>
    <s v="8.035128e-12"/>
    <n v="31.258704999999999"/>
    <s v="0"/>
    <s v="1"/>
    <s v="530010820232119740"/>
    <s v="2024-01-18"/>
    <s v="0.0"/>
    <s v="0.7505526"/>
    <s v="3055149.0"/>
    <s v="14.0"/>
    <s v="78.9360135"/>
    <s v="0"/>
    <s v="0"/>
    <s v="1"/>
    <s v="60.0060449"/>
    <s v="41.7556427"/>
    <n v="19.195833199999999"/>
    <n v="24.4"/>
    <s v=""/>
    <s v=""/>
    <s v=""/>
    <s v=""/>
    <s v=""/>
    <s v="323913"/>
  </r>
  <r>
    <x v="1"/>
    <x v="33"/>
    <s v="2023-05-14"/>
    <s v="202320"/>
    <s v="1256.0"/>
    <s v="1256"/>
    <s v="1256"/>
    <n v="1256"/>
    <s v="0.075059064"/>
    <n v="41.110923999999997"/>
    <s v="0"/>
    <s v="4"/>
    <s v="530010820232019740"/>
    <s v="2024-01-18"/>
    <s v="0.0"/>
    <s v="0.9449618"/>
    <s v="3055149.0"/>
    <s v="14.8333333333333"/>
    <s v="78.6741533888889"/>
    <s v="0"/>
    <s v="0"/>
    <s v="2"/>
    <s v="54.5352862222222"/>
    <s v="34.0003195555556"/>
    <n v="20.453703555555599"/>
    <n v="25.4444444444444"/>
    <s v=""/>
    <s v=""/>
    <s v=""/>
    <s v=""/>
    <s v=""/>
    <s v="323913"/>
  </r>
  <r>
    <x v="1"/>
    <x v="34"/>
    <s v="2023-05-07"/>
    <s v="202319"/>
    <s v="1245.0"/>
    <s v="1245"/>
    <s v="1245"/>
    <n v="1245"/>
    <s v="0.018448211"/>
    <n v="40.750877000000003"/>
    <s v="0"/>
    <s v="4"/>
    <s v="530010820231919740"/>
    <s v="2024-01-18"/>
    <s v="0.0"/>
    <s v="0.9213321"/>
    <s v="3055149.0"/>
    <s v="19.875"/>
    <s v="69.332691875"/>
    <s v="0"/>
    <s v="0"/>
    <s v="2"/>
    <s v="61.188341375"/>
    <s v="52.937484875"/>
    <n v="21.708333499999998"/>
    <n v="23.75"/>
    <s v=""/>
    <s v=""/>
    <s v=""/>
    <s v=""/>
    <s v=""/>
    <s v="323913"/>
  </r>
  <r>
    <x v="1"/>
    <x v="35"/>
    <s v="2023-04-30"/>
    <s v="202318"/>
    <s v="1426.0"/>
    <s v="1426"/>
    <s v="1426"/>
    <n v="1426"/>
    <s v="0.6747526"/>
    <n v="46.6753"/>
    <s v="0"/>
    <s v="4"/>
    <s v="530010820231819740"/>
    <s v="2024-01-18"/>
    <s v="0.0"/>
    <s v="1.0171837"/>
    <s v="3055149.0"/>
    <s v="20.2"/>
    <s v="72.555739"/>
    <s v="0"/>
    <s v="0"/>
    <s v="2"/>
    <s v="68.7814148"/>
    <s v="63.9723086"/>
    <n v="20.933333600000001"/>
    <n v="21.8"/>
    <s v=""/>
    <s v=""/>
    <s v=""/>
    <s v=""/>
    <s v=""/>
    <s v="323913"/>
  </r>
  <r>
    <x v="1"/>
    <x v="36"/>
    <s v="2023-04-23"/>
    <s v="202317"/>
    <s v="1273.0"/>
    <s v="1273"/>
    <s v="1273"/>
    <n v="1273"/>
    <s v="0.0009115376"/>
    <n v="41.667361999999997"/>
    <s v="0"/>
    <s v="4"/>
    <s v="530010820231719740"/>
    <s v="2024-01-18"/>
    <s v="0.0"/>
    <s v="0.88700384"/>
    <s v="3055149.0"/>
    <s v="17.5652173913043"/>
    <s v="88.9228126086957"/>
    <s v="1"/>
    <s v="0"/>
    <s v="2"/>
    <s v="71.9095056521739"/>
    <s v="49.9794486086957"/>
    <n v="21.5923913913043"/>
    <n v="26.3913043478261"/>
    <s v=""/>
    <s v=""/>
    <s v=""/>
    <s v=""/>
    <s v=""/>
    <s v="323913"/>
  </r>
  <r>
    <x v="1"/>
    <x v="37"/>
    <s v="2023-04-16"/>
    <s v="202316"/>
    <s v="1409.0"/>
    <s v="1409"/>
    <s v="1409"/>
    <n v="1409"/>
    <s v="0.38300407"/>
    <n v="46.118862"/>
    <s v="0"/>
    <s v="4"/>
    <s v="530010820231619740"/>
    <s v="2024-01-18"/>
    <s v="0.0"/>
    <s v="0.98888296"/>
    <s v="3055149.0"/>
    <s v="18.4285714285714"/>
    <s v="91.6000642857143"/>
    <s v="1"/>
    <s v="0"/>
    <s v="2"/>
    <s v="75.3259434285714"/>
    <s v="53.8946497142857"/>
    <n v="22.095238285714299"/>
    <n v="27"/>
    <s v=""/>
    <s v=""/>
    <s v=""/>
    <s v=""/>
    <s v=""/>
    <s v="323913"/>
  </r>
  <r>
    <x v="1"/>
    <x v="38"/>
    <s v="2023-04-09"/>
    <s v="202315"/>
    <s v="1561.0"/>
    <s v="1561"/>
    <s v="1561"/>
    <n v="1561"/>
    <s v="0.98340106"/>
    <n v="51.094070000000002"/>
    <s v="0"/>
    <s v="4"/>
    <s v="530010820231519740"/>
    <s v="2024-01-18"/>
    <s v="0.0"/>
    <s v="1.0808148"/>
    <s v="3055149.0"/>
    <s v="19.1428571428571"/>
    <s v="94.0203"/>
    <s v="1"/>
    <s v="1"/>
    <s v="2"/>
    <s v="77.2057447142857"/>
    <s v="51.4963784285714"/>
    <n v="22.452380857142899"/>
    <n v="27.714285714285701"/>
    <s v=""/>
    <s v=""/>
    <s v=""/>
    <s v=""/>
    <s v=""/>
    <s v="323913"/>
  </r>
  <r>
    <x v="1"/>
    <x v="39"/>
    <s v="2023-04-02"/>
    <s v="202314"/>
    <s v="1300.0"/>
    <s v="1300"/>
    <s v="1300"/>
    <n v="1300"/>
    <s v="0.0052923025"/>
    <n v="42.551116999999998"/>
    <s v="0"/>
    <s v="4"/>
    <s v="530010820231419740"/>
    <s v="2024-01-18"/>
    <s v="0.0"/>
    <s v="0.90681005"/>
    <s v="3055149.0"/>
    <s v="18.7142857142857"/>
    <s v="90.7521171428571"/>
    <s v="1"/>
    <s v="0"/>
    <s v="2"/>
    <s v="75.2732408571429"/>
    <s v="51.3468842857143"/>
    <n v="21.660713999999999"/>
    <n v="26.571428571428601"/>
    <s v=""/>
    <s v=""/>
    <s v=""/>
    <s v=""/>
    <s v=""/>
    <s v="323913"/>
  </r>
  <r>
    <x v="1"/>
    <x v="40"/>
    <s v="2023-03-26"/>
    <s v="202313"/>
    <s v="1505.0"/>
    <s v="1505"/>
    <s v="1505"/>
    <n v="1505"/>
    <s v="0.99673635"/>
    <n v="49.261099999999999"/>
    <s v="0"/>
    <s v="4"/>
    <s v="530010820231319740"/>
    <s v="2024-01-18"/>
    <s v="0.0"/>
    <s v="1.1070461"/>
    <s v="3055149.0"/>
    <s v="20.8571428571429"/>
    <s v="72.2697849047619"/>
    <s v="0"/>
    <s v="1"/>
    <s v="2"/>
    <s v="55.8554788095238"/>
    <s v="44.1183038571429"/>
    <n v="24.4166664761905"/>
    <n v="27.380952380952401"/>
    <s v=""/>
    <s v=""/>
    <s v=""/>
    <s v=""/>
    <s v=""/>
    <s v="323913"/>
  </r>
  <r>
    <x v="1"/>
    <x v="41"/>
    <s v="2023-03-19"/>
    <s v="202312"/>
    <s v="1525.0"/>
    <s v="1525"/>
    <s v="1525"/>
    <n v="1525"/>
    <s v="0.999996"/>
    <n v="49.915733000000003"/>
    <s v="0"/>
    <s v="4"/>
    <s v="530010820231219740"/>
    <s v="2024-01-18"/>
    <s v="0.0"/>
    <s v="1.1837556"/>
    <s v="3055149.0"/>
    <s v="17.5454545454545"/>
    <s v="91.3497589090909"/>
    <s v="1"/>
    <s v="1"/>
    <s v="2"/>
    <s v="71.9430174545455"/>
    <s v="48.5877656363636"/>
    <n v="21.856060363636399"/>
    <n v="27"/>
    <s v=""/>
    <s v=""/>
    <s v=""/>
    <s v=""/>
    <s v=""/>
    <s v="323913"/>
  </r>
  <r>
    <x v="1"/>
    <x v="42"/>
    <s v="2023-03-12"/>
    <s v="202311"/>
    <s v="1296.0"/>
    <s v="1296"/>
    <s v="1296"/>
    <n v="1296"/>
    <s v="0.89408183"/>
    <n v="42.420189999999998"/>
    <s v="0"/>
    <s v="4"/>
    <s v="530010820231119740"/>
    <s v="2024-01-18"/>
    <s v="0.0"/>
    <s v="1.0509046"/>
    <s v="3055149.0"/>
    <s v="21.3"/>
    <s v="81.283395"/>
    <s v="0"/>
    <s v="0"/>
    <s v="2"/>
    <s v="81.277472"/>
    <s v="81.271548"/>
    <n v="21.35"/>
    <n v="21.4"/>
    <s v=""/>
    <s v=""/>
    <s v=""/>
    <s v=""/>
    <s v=""/>
    <s v="323913"/>
  </r>
  <r>
    <x v="1"/>
    <x v="43"/>
    <s v="2023-03-05"/>
    <s v="202310"/>
    <s v="1329.0"/>
    <s v="1329"/>
    <s v="1329"/>
    <n v="1329"/>
    <s v="0.99290776"/>
    <n v="43.500329999999998"/>
    <s v="0"/>
    <s v="4"/>
    <s v="530010820231019740"/>
    <s v="2024-01-18"/>
    <s v="0.0"/>
    <s v="1.1023815"/>
    <s v="3055149.0"/>
    <s v="22.1428571428571"/>
    <s v="70.8364115714286"/>
    <s v="0"/>
    <s v="1"/>
    <s v="2"/>
    <s v="68.8942271428571"/>
    <s v="66.952045"/>
    <n v="22.3571428571429"/>
    <n v="22.571428571428601"/>
    <s v=""/>
    <s v=""/>
    <s v=""/>
    <s v=""/>
    <s v=""/>
    <s v="323913"/>
  </r>
  <r>
    <x v="1"/>
    <x v="44"/>
    <s v="2023-02-26"/>
    <s v="202309"/>
    <s v="1206.0"/>
    <s v="1206"/>
    <s v="1206"/>
    <n v="1206"/>
    <s v="0.37619987"/>
    <n v="39.474342"/>
    <s v="0"/>
    <s v="4"/>
    <s v="530010820230919740"/>
    <s v="2024-01-18"/>
    <s v="0.0"/>
    <s v="0.9872777"/>
    <s v="3055149.0"/>
    <s v="22.0"/>
    <s v="75.1189728333333"/>
    <s v="0"/>
    <s v="0"/>
    <s v="2"/>
    <s v="72.9228621666667"/>
    <s v="70.7267544166667"/>
    <n v="22.3333333333333"/>
    <n v="22.6666666666667"/>
    <s v=""/>
    <s v=""/>
    <s v=""/>
    <s v=""/>
    <s v=""/>
    <s v="323913"/>
  </r>
  <r>
    <x v="1"/>
    <x v="45"/>
    <s v="2023-02-19"/>
    <s v="202308"/>
    <s v="1203.0"/>
    <s v="1203"/>
    <s v="1203"/>
    <n v="1203"/>
    <s v="0.18230934"/>
    <n v="39.376150000000003"/>
    <s v="0"/>
    <s v="1"/>
    <s v="530010820230819740"/>
    <s v="2024-01-18"/>
    <s v="0.0"/>
    <s v="0.96404004"/>
    <s v="3055149.0"/>
    <s v="18.9473684210526"/>
    <s v="90.1438903157895"/>
    <s v="1"/>
    <s v="0"/>
    <s v="2"/>
    <s v="73.7145455789474"/>
    <s v="51.9968642105263"/>
    <n v="22.1798247368421"/>
    <n v="27.684210526315798"/>
    <s v=""/>
    <s v=""/>
    <s v=""/>
    <s v=""/>
    <s v=""/>
    <s v="323913"/>
  </r>
  <r>
    <x v="1"/>
    <x v="46"/>
    <s v="2023-02-12"/>
    <s v="202307"/>
    <s v="1173.0"/>
    <s v="1173"/>
    <s v="1173"/>
    <n v="1173"/>
    <s v="0.27271095"/>
    <n v="38.394199999999998"/>
    <s v="0"/>
    <s v="1"/>
    <s v="530010820230719740"/>
    <s v="2024-01-18"/>
    <s v="0.0"/>
    <s v="0.9754973"/>
    <s v="3055149.0"/>
    <s v="24.5714285714286"/>
    <s v="59.7649554285714"/>
    <s v="0"/>
    <s v="0"/>
    <s v="1"/>
    <s v="58.9899425714286"/>
    <s v="58.2149302857143"/>
    <n v="24.714285714285701"/>
    <n v="24.8571428571429"/>
    <s v=""/>
    <s v=""/>
    <s v=""/>
    <s v=""/>
    <s v=""/>
    <s v="323913"/>
  </r>
  <r>
    <x v="1"/>
    <x v="47"/>
    <s v="2023-02-05"/>
    <s v="202306"/>
    <s v="1344.0"/>
    <s v="1344"/>
    <s v="1344"/>
    <n v="1344"/>
    <s v="0.9999939"/>
    <n v="43.991306000000002"/>
    <s v="0"/>
    <s v="4"/>
    <s v="530010820230619740"/>
    <s v="2024-01-18"/>
    <s v="0.0"/>
    <s v="1.1928248"/>
    <s v="3055149.0"/>
    <s v="23.0"/>
    <s v="71.7624368571429"/>
    <s v="0"/>
    <s v="1"/>
    <s v="2"/>
    <s v="69.3454032857143"/>
    <s v="66.0995661428571"/>
    <n v="23.494047714285699"/>
    <n v="24.285714285714299"/>
    <s v=""/>
    <s v=""/>
    <s v=""/>
    <s v=""/>
    <s v=""/>
    <s v="323913"/>
  </r>
  <r>
    <x v="1"/>
    <x v="48"/>
    <s v="2023-01-29"/>
    <s v="202305"/>
    <s v="1250.0"/>
    <s v="1250"/>
    <s v="1250"/>
    <n v="1250"/>
    <s v="0.9996456"/>
    <n v="40.914535999999998"/>
    <s v="0"/>
    <s v="1"/>
    <s v="530010820230519740"/>
    <s v="2024-01-18"/>
    <s v="0.0"/>
    <s v="1.150567"/>
    <s v="3055149.0"/>
    <s v="21.7142857142857"/>
    <s v="73.9629072857143"/>
    <s v="0"/>
    <s v="1"/>
    <s v="2"/>
    <s v="68.9879072857143"/>
    <s v="61.1977235714286"/>
    <n v="22.970237999999998"/>
    <n v="24.428571428571399"/>
    <s v=""/>
    <s v=""/>
    <s v=""/>
    <s v=""/>
    <s v=""/>
    <s v="323913"/>
  </r>
  <r>
    <x v="1"/>
    <x v="49"/>
    <s v="2023-01-22"/>
    <s v="202304"/>
    <s v="1020.0"/>
    <s v="1020"/>
    <s v="1020"/>
    <n v="1020"/>
    <s v="0.38431358"/>
    <n v="33.38626"/>
    <s v="0"/>
    <s v="1"/>
    <s v="530010820230419740"/>
    <s v="2024-01-18"/>
    <s v="0.0"/>
    <s v="0.9871026"/>
    <s v="3055149.0"/>
    <s v="20.5714285714286"/>
    <s v="81.7212771428571"/>
    <s v="0"/>
    <s v="0"/>
    <s v="1"/>
    <s v="81.7212771428571"/>
    <s v="81.7212771428571"/>
    <n v="20.571428571428601"/>
    <n v="20.571428571428601"/>
    <s v=""/>
    <s v=""/>
    <s v=""/>
    <s v=""/>
    <s v=""/>
    <s v="323913"/>
  </r>
  <r>
    <x v="1"/>
    <x v="50"/>
    <s v="2023-01-15"/>
    <s v="202303"/>
    <s v="1183.0"/>
    <s v="1183"/>
    <s v="1183"/>
    <n v="1183"/>
    <s v="0.99999917"/>
    <n v="38.721516000000001"/>
    <s v="0"/>
    <s v="3"/>
    <s v="530010820230319740"/>
    <s v="2024-01-18"/>
    <s v="0.0"/>
    <s v="1.2308035"/>
    <s v="3055149.0"/>
    <s v="22.1428571428571"/>
    <s v="69.4868628571429"/>
    <s v="0"/>
    <s v="1"/>
    <s v="1"/>
    <s v="69.4868628571429"/>
    <s v="69.4868628571429"/>
    <n v="22.1428571428571"/>
    <n v="22.1428571428571"/>
    <s v=""/>
    <s v=""/>
    <s v=""/>
    <s v=""/>
    <s v=""/>
    <s v="323913"/>
  </r>
  <r>
    <x v="1"/>
    <x v="51"/>
    <s v="2023-01-08"/>
    <s v="202302"/>
    <s v="999.0"/>
    <s v="999"/>
    <s v="999"/>
    <n v="999"/>
    <s v="0.98572356"/>
    <n v="32.698895"/>
    <s v="0"/>
    <s v="2"/>
    <s v="530010820230219740"/>
    <s v="2024-01-18"/>
    <s v="0.0"/>
    <s v="1.1056577"/>
    <s v="3055149.0"/>
    <s v="19.0"/>
    <s v="90.6840257142857"/>
    <s v="1"/>
    <s v="1"/>
    <s v="1"/>
    <s v="79.6281335714286"/>
    <s v="62.9142951428571"/>
    <n v="21.119047428571399"/>
    <n v="24.285714285714299"/>
    <s v=""/>
    <s v=""/>
    <s v=""/>
    <s v=""/>
    <s v=""/>
    <s v="323913"/>
  </r>
  <r>
    <x v="1"/>
    <x v="0"/>
    <s v="2023-01-01"/>
    <s v="202301"/>
    <s v="1013.0"/>
    <s v="1013"/>
    <s v="1013"/>
    <n v="1013"/>
    <s v="0.9817548"/>
    <n v="33.157139999999998"/>
    <s v="0"/>
    <s v="2"/>
    <s v="530010820230119740"/>
    <s v="2024-01-18"/>
    <s v="0.0"/>
    <s v="1.0998188"/>
    <s v="3055149.0"/>
    <s v="19.2857142857143"/>
    <s v="92.3190262857143"/>
    <s v="1"/>
    <s v="1"/>
    <s v="1"/>
    <s v="76.6823057142857"/>
    <s v="56.4081015714286"/>
    <n v="21.9821425714286"/>
    <n v="26"/>
    <s v=""/>
    <s v=""/>
    <s v=""/>
    <s v=""/>
    <s v=""/>
    <s v="323913"/>
  </r>
  <r>
    <x v="2"/>
    <x v="1"/>
    <s v="2022-12-25"/>
    <s v="202252"/>
    <s v="802.0"/>
    <s v="802"/>
    <s v="802"/>
    <n v="802"/>
    <s v="5.907311e-05"/>
    <n v="26.250765000000001"/>
    <s v="0"/>
    <s v="2"/>
    <s v="530010820225219734"/>
    <s v="2024-01-12"/>
    <s v="0.0"/>
    <s v="0.832278"/>
    <s v="3055149.0"/>
    <s v="19.0"/>
    <s v="93.9743466666667"/>
    <s v="1"/>
    <s v="0"/>
    <s v="1"/>
    <s v="89.5614333333333"/>
    <s v="70.8377946666667"/>
    <n v="20.05303"/>
    <n v="21.6666666666667"/>
    <s v=""/>
    <s v=""/>
    <s v=""/>
    <s v=""/>
    <s v=""/>
    <s v="323913"/>
  </r>
  <r>
    <x v="2"/>
    <x v="2"/>
    <s v="2022-12-18"/>
    <s v="202251"/>
    <s v="889.0"/>
    <s v="889"/>
    <s v="889"/>
    <n v="889"/>
    <s v="0.035091054"/>
    <n v="29.098417000000001"/>
    <s v="0"/>
    <s v="2"/>
    <s v="530010820225119718"/>
    <s v="2023-12-27"/>
    <s v="0.0"/>
    <s v="0.9193578"/>
    <s v="3055149.0"/>
    <s v="18.5"/>
    <s v="93.92977"/>
    <s v="1"/>
    <s v="0"/>
    <s v="1"/>
    <s v="84.775325"/>
    <s v="63.8116875"/>
    <n v="20.677885"/>
    <n v="24.5"/>
    <s v=""/>
    <s v=""/>
    <s v=""/>
    <s v=""/>
    <s v=""/>
    <s v="323913"/>
  </r>
  <r>
    <x v="2"/>
    <x v="3"/>
    <s v="2022-12-11"/>
    <s v="202250"/>
    <s v="1003.0"/>
    <s v="1003"/>
    <s v="1003"/>
    <n v="1003"/>
    <s v="0.99693376"/>
    <n v="32.829822999999998"/>
    <s v="0"/>
    <s v="3"/>
    <s v="530010820225019718"/>
    <s v="2023-12-27"/>
    <s v="0.0"/>
    <s v="1.1345972"/>
    <s v="3055149.0"/>
    <s v="19.6666666666667"/>
    <s v="90.2900316666667"/>
    <s v="1"/>
    <s v="1"/>
    <s v="1"/>
    <s v="75.5618248333333"/>
    <s v="57.4447295"/>
    <n v="22.213889000000002"/>
    <n v="25.6666666666667"/>
    <s v=""/>
    <s v=""/>
    <s v=""/>
    <s v=""/>
    <s v=""/>
    <s v="323913"/>
  </r>
  <r>
    <x v="2"/>
    <x v="4"/>
    <s v="2022-12-04"/>
    <s v="202249"/>
    <s v="1050.0"/>
    <s v="1050"/>
    <s v="1050"/>
    <n v="1050"/>
    <s v="1.0"/>
    <n v="34.368209999999998"/>
    <s v="0"/>
    <s v="3"/>
    <s v="530010820224919708"/>
    <s v="2023-12-17"/>
    <s v="0.0"/>
    <s v="1.360499"/>
    <s v="3055149.0"/>
    <s v="19.0"/>
    <s v="93.1274897142857"/>
    <s v="1"/>
    <s v="1"/>
    <s v="1"/>
    <s v="78.3807888571429"/>
    <s v="56.234546"/>
    <n v="21.8760822857143"/>
    <n v="26.1428571428571"/>
    <s v=""/>
    <s v=""/>
    <s v=""/>
    <s v=""/>
    <s v=""/>
    <s v="323913"/>
  </r>
  <r>
    <x v="2"/>
    <x v="5"/>
    <s v="2022-11-27"/>
    <s v="202248"/>
    <s v="889.0"/>
    <s v="889"/>
    <s v="889"/>
    <n v="889"/>
    <s v="0.99999994"/>
    <n v="29.098417000000001"/>
    <s v="0"/>
    <s v="3"/>
    <s v="530010820224819684"/>
    <s v="2023-11-23"/>
    <s v="0.0"/>
    <s v="1.3160375"/>
    <s v="3055149.0"/>
    <s v="18.2857142857143"/>
    <s v="93.988274"/>
    <s v="1"/>
    <s v="1"/>
    <s v="1"/>
    <s v="79.0060364285714"/>
    <s v="56.1041121428571"/>
    <n v="21.3357145714286"/>
    <n v="25.571428571428601"/>
    <s v=""/>
    <s v=""/>
    <s v=""/>
    <s v=""/>
    <s v=""/>
    <s v="323913"/>
  </r>
  <r>
    <x v="2"/>
    <x v="6"/>
    <s v="2022-11-20"/>
    <s v="202247"/>
    <s v="775.0"/>
    <s v="775"/>
    <s v="775"/>
    <n v="775"/>
    <s v="0.99999976"/>
    <n v="25.367011999999999"/>
    <s v="0"/>
    <s v="2"/>
    <s v="530010820224719684"/>
    <s v="2023-11-23"/>
    <s v="0.0"/>
    <s v="1.3138343"/>
    <s v="3055149.0"/>
    <s v="18.2857142857143"/>
    <s v="96.5898705714286"/>
    <s v="1"/>
    <s v="1"/>
    <s v="1"/>
    <s v="81.2759271428571"/>
    <s v="61.2429421428571"/>
    <n v="21.1251727142857"/>
    <n v="25"/>
    <s v=""/>
    <s v=""/>
    <s v=""/>
    <s v=""/>
    <s v=""/>
    <s v="323913"/>
  </r>
  <r>
    <x v="2"/>
    <x v="7"/>
    <s v="2022-11-13"/>
    <s v="202246"/>
    <s v="688.0"/>
    <s v="688"/>
    <s v="688"/>
    <n v="688"/>
    <s v="0.99986094"/>
    <n v="22.519359999999999"/>
    <s v="0"/>
    <s v="2"/>
    <s v="530010820224619684"/>
    <s v="2023-11-23"/>
    <s v="0.0"/>
    <s v="1.2290988"/>
    <s v="3055149.0"/>
    <s v="18.5714285714286"/>
    <s v="96.5969728571429"/>
    <s v="1"/>
    <s v="1"/>
    <s v="1"/>
    <s v="81.6690514285714"/>
    <s v="57.1657104285714"/>
    <n v="21.552018857142901"/>
    <n v="26.714285714285701"/>
    <s v=""/>
    <s v=""/>
    <s v=""/>
    <s v=""/>
    <s v=""/>
    <s v="323913"/>
  </r>
  <r>
    <x v="2"/>
    <x v="8"/>
    <s v="2022-11-06"/>
    <s v="202245"/>
    <s v="559.0"/>
    <s v="559"/>
    <s v="559"/>
    <n v="559"/>
    <s v="0.13482298"/>
    <n v="18.296980000000001"/>
    <s v="0"/>
    <s v="2"/>
    <s v="530010820224519684"/>
    <s v="2023-11-23"/>
    <s v="0.0"/>
    <s v="0.9371222"/>
    <s v="3055149.0"/>
    <s v="17.5714285714286"/>
    <s v="92.4072482857143"/>
    <s v="1"/>
    <s v="0"/>
    <s v="1"/>
    <s v="77.5294514285714"/>
    <s v="56.1062768571429"/>
    <n v="21.036796571428599"/>
    <n v="25.8571428571429"/>
    <s v=""/>
    <s v=""/>
    <s v=""/>
    <s v=""/>
    <s v=""/>
    <s v="323913"/>
  </r>
  <r>
    <x v="2"/>
    <x v="9"/>
    <s v="2022-10-30"/>
    <s v="202244"/>
    <s v="510.0"/>
    <s v="510"/>
    <s v="510"/>
    <n v="510"/>
    <s v="4.6017216e-05"/>
    <n v="16.69313"/>
    <s v="0"/>
    <s v="1"/>
    <s v="530010820224419684"/>
    <s v="2023-11-23"/>
    <s v="0.0"/>
    <s v="0.79368675"/>
    <s v="3055149.0"/>
    <s v="17.8571428571429"/>
    <s v="97.4635071428571"/>
    <s v="1"/>
    <s v="0"/>
    <s v="1"/>
    <s v="79.355244"/>
    <s v="57.1676717142857"/>
    <n v="21.044799571428602"/>
    <n v="25.428571428571399"/>
    <s v=""/>
    <s v=""/>
    <s v=""/>
    <s v=""/>
    <s v=""/>
    <s v="323913"/>
  </r>
  <r>
    <x v="2"/>
    <x v="10"/>
    <s v="2022-10-23"/>
    <s v="202243"/>
    <s v="592.0"/>
    <s v="592"/>
    <s v="592"/>
    <n v="592"/>
    <s v="0.053286765"/>
    <n v="19.377123000000001"/>
    <s v="0"/>
    <s v="1"/>
    <s v="530010820224319684"/>
    <s v="2023-11-23"/>
    <s v="0.0"/>
    <s v="0.91242987"/>
    <s v="3055149.0"/>
    <s v="18.4285714285714"/>
    <s v="92.5638954285714"/>
    <s v="1"/>
    <s v="0"/>
    <s v="1"/>
    <s v="71.6844725714286"/>
    <s v="52.4301154285714"/>
    <n v="22.421428857142899"/>
    <n v="26.714285714285701"/>
    <s v=""/>
    <s v=""/>
    <s v=""/>
    <s v=""/>
    <s v=""/>
    <s v="323913"/>
  </r>
  <r>
    <x v="2"/>
    <x v="11"/>
    <s v="2022-10-16"/>
    <s v="202242"/>
    <s v="698.0"/>
    <s v="698"/>
    <s v="698"/>
    <n v="698"/>
    <s v="0.92282176"/>
    <n v="22.846675999999999"/>
    <s v="0"/>
    <s v="1"/>
    <s v="530010820224219684"/>
    <s v="2023-11-23"/>
    <s v="0.0"/>
    <s v="1.0808127"/>
    <s v="3055149.0"/>
    <s v="19.2857142857143"/>
    <s v="66.993991"/>
    <s v="0"/>
    <s v="0"/>
    <s v="1"/>
    <s v="44.4687085714286"/>
    <s v="27.5304324285714"/>
    <n v="24.915796"/>
    <n v="30.571428571428601"/>
    <s v=""/>
    <s v=""/>
    <s v=""/>
    <s v=""/>
    <s v=""/>
    <s v="323913"/>
  </r>
  <r>
    <x v="2"/>
    <x v="12"/>
    <s v="2022-10-09"/>
    <s v="202241"/>
    <s v="649.0"/>
    <s v="649"/>
    <s v="649"/>
    <n v="649"/>
    <s v="0.44613692"/>
    <n v="21.242826000000001"/>
    <s v="0"/>
    <s v="1"/>
    <s v="530010820224119684"/>
    <s v="2023-11-23"/>
    <s v="0.0"/>
    <s v="0.9925266"/>
    <s v="3055149.0"/>
    <s v="18.7142857142857"/>
    <s v="64.3749081428571"/>
    <s v="0"/>
    <s v="0"/>
    <s v="1"/>
    <s v="46.136526"/>
    <s v="29.3426358571429"/>
    <n v="24.654761714285701"/>
    <n v="30.285714285714299"/>
    <s v=""/>
    <s v=""/>
    <s v=""/>
    <s v=""/>
    <s v=""/>
    <s v="323913"/>
  </r>
  <r>
    <x v="2"/>
    <x v="13"/>
    <s v="2022-10-02"/>
    <s v="202240"/>
    <s v="613.0"/>
    <s v="613"/>
    <s v="613"/>
    <n v="613"/>
    <s v="0.13293806"/>
    <n v="20.064487"/>
    <s v="0"/>
    <s v="1"/>
    <s v="530010820224019684"/>
    <s v="2023-11-23"/>
    <s v="0.0"/>
    <s v="0.93937063"/>
    <s v="3055149.0"/>
    <s v="19.8571428571429"/>
    <s v="81.5691865714286"/>
    <s v="0"/>
    <s v="0"/>
    <s v="1"/>
    <s v="64.9166772857143"/>
    <s v="45.6374"/>
    <n v="22.991883142857102"/>
    <n v="27"/>
    <s v=""/>
    <s v=""/>
    <s v=""/>
    <s v=""/>
    <s v=""/>
    <s v="323913"/>
  </r>
  <r>
    <x v="2"/>
    <x v="14"/>
    <s v="2022-09-25"/>
    <s v="202239"/>
    <s v="701.0"/>
    <s v="701"/>
    <s v="701"/>
    <n v="701"/>
    <s v="0.92467123"/>
    <n v="22.944872"/>
    <s v="0"/>
    <s v="1"/>
    <s v="530010820223919684"/>
    <s v="2023-11-23"/>
    <s v="0.0"/>
    <s v="1.0814039"/>
    <s v="3055149.0"/>
    <s v="18.8571428571429"/>
    <s v="86.7825357142857"/>
    <s v="0"/>
    <s v="0"/>
    <s v="1"/>
    <s v="64.6520471428571"/>
    <s v="42.8540258571429"/>
    <n v="23.577838857142901"/>
    <n v="28"/>
    <s v=""/>
    <s v=""/>
    <s v=""/>
    <s v=""/>
    <s v=""/>
    <s v="323913"/>
  </r>
  <r>
    <x v="2"/>
    <x v="15"/>
    <s v="2022-09-18"/>
    <s v="202238"/>
    <s v="627.0"/>
    <s v="627"/>
    <s v="627"/>
    <n v="627"/>
    <s v="0.3998018"/>
    <n v="20.522729999999999"/>
    <s v="0"/>
    <s v="1"/>
    <s v="530010820223819684"/>
    <s v="2023-11-23"/>
    <s v="0.0"/>
    <s v="0.98581976"/>
    <s v="3055149.0"/>
    <s v="19.5714285714286"/>
    <s v="87.0378442857143"/>
    <s v="0"/>
    <s v="0"/>
    <s v="1"/>
    <s v="75.3965907142857"/>
    <s v="57.6158354285714"/>
    <n v="21.934049142857099"/>
    <n v="26"/>
    <s v=""/>
    <s v=""/>
    <s v=""/>
    <s v=""/>
    <s v=""/>
    <s v="323913"/>
  </r>
  <r>
    <x v="2"/>
    <x v="16"/>
    <s v="2022-09-11"/>
    <s v="202237"/>
    <s v="671.0"/>
    <s v="671"/>
    <s v="671"/>
    <n v="671"/>
    <s v="0.9430766"/>
    <n v="21.962923"/>
    <s v="0"/>
    <s v="1"/>
    <s v="530010820223719684"/>
    <s v="2023-11-23"/>
    <s v="0.0"/>
    <s v="1.092227"/>
    <s v="3055149.0"/>
    <s v="17.5714285714286"/>
    <s v="64.9366548571429"/>
    <s v="0"/>
    <s v="0"/>
    <s v="1"/>
    <s v="43.0064551428571"/>
    <s v="26.1892998571429"/>
    <n v="23.439958571428601"/>
    <n v="29.428571428571399"/>
    <s v=""/>
    <s v=""/>
    <s v=""/>
    <s v=""/>
    <s v=""/>
    <s v="323913"/>
  </r>
  <r>
    <x v="2"/>
    <x v="17"/>
    <s v="2022-09-04"/>
    <s v="202236"/>
    <s v="639.0"/>
    <s v="639"/>
    <s v="639"/>
    <n v="639"/>
    <s v="0.8888952"/>
    <n v="20.915510000000001"/>
    <s v="0"/>
    <s v="1"/>
    <s v="530010820223619684"/>
    <s v="2023-11-23"/>
    <s v="6.0"/>
    <s v="1.0719334"/>
    <s v="3055149.0"/>
    <s v="14.4285714285714"/>
    <s v="67.5492405714286"/>
    <s v="0"/>
    <s v="0"/>
    <s v="1"/>
    <s v="41.9576865714286"/>
    <s v="21.892369"/>
    <n v="22.536231428571401"/>
    <n v="29.714285714285701"/>
    <s v=""/>
    <s v=""/>
    <s v=""/>
    <s v=""/>
    <s v=""/>
    <s v="323913"/>
  </r>
  <r>
    <x v="2"/>
    <x v="18"/>
    <s v="2022-08-28"/>
    <s v="202235"/>
    <s v="625.0"/>
    <s v="625"/>
    <s v="625"/>
    <n v="625"/>
    <s v="0.8703628"/>
    <n v="20.457267999999999"/>
    <s v="0"/>
    <s v="1"/>
    <s v="530010820223519684"/>
    <s v="2023-11-23"/>
    <s v="0.0"/>
    <s v="1.0669839"/>
    <s v="3055149.0"/>
    <s v="13.4285714285714"/>
    <s v="69.280637"/>
    <s v="0"/>
    <s v="0"/>
    <s v="1"/>
    <s v="49.9762477142857"/>
    <s v="33.2029888571429"/>
    <n v="19.357575714285701"/>
    <n v="25"/>
    <s v=""/>
    <s v=""/>
    <s v=""/>
    <s v=""/>
    <s v=""/>
    <s v="323913"/>
  </r>
  <r>
    <x v="2"/>
    <x v="19"/>
    <s v="2022-08-21"/>
    <s v="202234"/>
    <s v="571.0"/>
    <s v="571"/>
    <s v="571"/>
    <n v="571"/>
    <s v="0.5823963"/>
    <n v="18.68976"/>
    <s v="0"/>
    <s v="1"/>
    <s v="530010820223419684"/>
    <s v="2023-11-23"/>
    <s v="18.0"/>
    <s v="1.0124217"/>
    <s v="3055149.0"/>
    <s v="13.5714285714286"/>
    <s v="72.683668"/>
    <s v="0"/>
    <s v="0"/>
    <s v="1"/>
    <s v="50.569373"/>
    <s v="33.1938754285714"/>
    <n v="19.540445285714299"/>
    <n v="25.1428571428571"/>
    <s v=""/>
    <s v=""/>
    <s v=""/>
    <s v=""/>
    <s v=""/>
    <s v="323913"/>
  </r>
  <r>
    <x v="2"/>
    <x v="20"/>
    <s v="2022-08-14"/>
    <s v="202233"/>
    <s v="619.0"/>
    <s v="619"/>
    <s v="619"/>
    <n v="619"/>
    <s v="0.9794183"/>
    <n v="20.260878000000002"/>
    <s v="0"/>
    <s v="1"/>
    <s v="530010820223319684"/>
    <s v="2023-11-23"/>
    <s v="18.0"/>
    <s v="1.1269816"/>
    <s v="3055149.0"/>
    <s v="14.8571428571429"/>
    <s v="73.5639842857143"/>
    <s v="0"/>
    <s v="1"/>
    <s v="1"/>
    <s v="50.4622805714286"/>
    <s v="32.8632422857143"/>
    <n v="20.767307571428599"/>
    <n v="26.285714285714299"/>
    <s v=""/>
    <s v=""/>
    <s v=""/>
    <s v=""/>
    <s v=""/>
    <s v="323913"/>
  </r>
  <r>
    <x v="2"/>
    <x v="21"/>
    <s v="2022-08-07"/>
    <s v="202232"/>
    <s v="564.0"/>
    <s v="564"/>
    <s v="564"/>
    <n v="564"/>
    <s v="0.4716681"/>
    <n v="18.460637999999999"/>
    <s v="0"/>
    <s v="1"/>
    <s v="530010820223219684"/>
    <s v="2023-11-23"/>
    <s v="19.0"/>
    <s v="0.9957824"/>
    <s v="3055149.0"/>
    <s v="14.0"/>
    <s v="74.8994007142857"/>
    <s v="0"/>
    <s v="0"/>
    <s v="1"/>
    <s v="47.8615458571429"/>
    <s v="27.7368811428571"/>
    <n v="21.470237999999998"/>
    <n v="29.1428571428571"/>
    <s v=""/>
    <s v=""/>
    <s v=""/>
    <s v=""/>
    <s v=""/>
    <s v="323913"/>
  </r>
  <r>
    <x v="2"/>
    <x v="22"/>
    <s v="2022-07-31"/>
    <s v="202231"/>
    <s v="515.0"/>
    <s v="515"/>
    <s v="515"/>
    <n v="515"/>
    <s v="0.0014835538"/>
    <n v="16.856788999999999"/>
    <s v="0"/>
    <s v="1"/>
    <s v="530010820223119684"/>
    <s v="2023-11-23"/>
    <s v="25.0"/>
    <s v="0.8377207"/>
    <s v="3055149.0"/>
    <s v="13.4285714285714"/>
    <s v="76.0803137142857"/>
    <s v="0"/>
    <s v="0"/>
    <s v="1"/>
    <s v="52.1349268571429"/>
    <s v="31.9962834285714"/>
    <n v="19.8380951428571"/>
    <n v="26.1428571428571"/>
    <s v=""/>
    <s v=""/>
    <s v=""/>
    <s v=""/>
    <s v=""/>
    <s v="323913"/>
  </r>
  <r>
    <x v="2"/>
    <x v="23"/>
    <s v="2022-07-24"/>
    <s v="202230"/>
    <s v="576.0"/>
    <s v="576"/>
    <s v="576"/>
    <n v="576"/>
    <s v="7.440936e-05"/>
    <n v="18.853418000000001"/>
    <s v="0"/>
    <s v="1"/>
    <s v="530010820223019684"/>
    <s v="2023-11-23"/>
    <s v="27.0"/>
    <s v="0.80904144"/>
    <s v="3055149.0"/>
    <s v="12.4285714285714"/>
    <s v="78.6261435714286"/>
    <s v="0"/>
    <s v="0"/>
    <s v="1"/>
    <s v="54.0497742857143"/>
    <s v="30.9571408571429"/>
    <n v="19.095797999999998"/>
    <n v="26.1428571428571"/>
    <s v=""/>
    <s v=""/>
    <s v=""/>
    <s v=""/>
    <s v=""/>
    <s v="323913"/>
  </r>
  <r>
    <x v="2"/>
    <x v="24"/>
    <s v="2022-07-17"/>
    <s v="202229"/>
    <s v="581.0"/>
    <s v="581"/>
    <s v="581"/>
    <n v="581"/>
    <s v="4.440892e-16"/>
    <n v="19.017075999999999"/>
    <s v="0"/>
    <s v="1"/>
    <s v="530010820222919684"/>
    <s v="2023-11-23"/>
    <s v="33.0"/>
    <s v="0.6540625"/>
    <s v="3055149.0"/>
    <s v="12.5714285714286"/>
    <s v="80.6108865714286"/>
    <s v="0"/>
    <s v="0"/>
    <s v="1"/>
    <s v="58.6534278571429"/>
    <s v="39.1537008571429"/>
    <n v="18.5440477142857"/>
    <n v="24.571428571428601"/>
    <s v=""/>
    <s v=""/>
    <s v=""/>
    <s v=""/>
    <s v=""/>
    <s v="323913"/>
  </r>
  <r>
    <x v="2"/>
    <x v="25"/>
    <s v="2022-07-10"/>
    <s v="202228"/>
    <s v="689.0"/>
    <s v="689"/>
    <s v="689"/>
    <n v="689"/>
    <s v="0.0"/>
    <n v="22.552091999999998"/>
    <s v="0"/>
    <s v="1"/>
    <s v="530010820222819684"/>
    <s v="2023-11-23"/>
    <s v="52.0"/>
    <s v="0.60229325"/>
    <s v="3055149.0"/>
    <s v="11.0"/>
    <s v="86.75139"/>
    <s v="0"/>
    <s v="0"/>
    <s v="1"/>
    <s v="62.5207772857143"/>
    <s v="38.6839828571429"/>
    <n v="17.505952285714301"/>
    <n v="24.1428571428571"/>
    <s v=""/>
    <s v=""/>
    <s v=""/>
    <s v=""/>
    <s v=""/>
    <s v="323913"/>
  </r>
  <r>
    <x v="2"/>
    <x v="26"/>
    <s v="2022-07-03"/>
    <s v="202227"/>
    <s v="810.0"/>
    <s v="810"/>
    <s v="810"/>
    <n v="810"/>
    <s v="0.0"/>
    <n v="26.512619000000001"/>
    <s v="0"/>
    <s v="1"/>
    <s v="530010820222719684"/>
    <s v="2023-11-23"/>
    <s v="38.0"/>
    <s v="0.5754955"/>
    <s v="3055149.0"/>
    <s v="12.1428571428571"/>
    <s v="82.89579"/>
    <s v="0"/>
    <s v="0"/>
    <s v="1"/>
    <s v="61.0753394285714"/>
    <s v="39.6007082857143"/>
    <n v="18.259199285714299"/>
    <n v="24.714285714285701"/>
    <s v=""/>
    <s v=""/>
    <s v=""/>
    <s v=""/>
    <s v=""/>
    <s v="323913"/>
  </r>
  <r>
    <x v="2"/>
    <x v="27"/>
    <s v="2022-06-26"/>
    <s v="202226"/>
    <s v="1162.0"/>
    <s v="1162"/>
    <s v="1162"/>
    <n v="1162"/>
    <s v="0.0"/>
    <n v="38.034153000000003"/>
    <s v="0"/>
    <s v="1"/>
    <s v="530010820222619684"/>
    <s v="2023-11-23"/>
    <s v="38.0"/>
    <s v="0.69970787"/>
    <s v="3055149.0"/>
    <s v="11.0"/>
    <s v="85.1387"/>
    <s v="0"/>
    <s v="0"/>
    <s v="1"/>
    <s v="58.8449532857143"/>
    <s v="34.3125784285714"/>
    <n v="18.4954482857143"/>
    <n v="25.714285714285701"/>
    <s v=""/>
    <s v=""/>
    <s v=""/>
    <s v=""/>
    <s v=""/>
    <s v="323913"/>
  </r>
  <r>
    <x v="2"/>
    <x v="28"/>
    <s v="2022-06-19"/>
    <s v="202225"/>
    <s v="1455.0"/>
    <s v="1455"/>
    <s v="1455"/>
    <n v="1455"/>
    <s v="0.0"/>
    <n v="47.624519999999997"/>
    <s v="0"/>
    <s v="4"/>
    <s v="530010820222519684"/>
    <s v="2023-11-23"/>
    <s v="45.0"/>
    <s v="0.74263"/>
    <s v="3055149.0"/>
    <s v="13.2857142857143"/>
    <s v="82.0726174285714"/>
    <s v="0"/>
    <s v="0"/>
    <s v="2"/>
    <s v="59.0751315714286"/>
    <s v="38.3953017142857"/>
    <n v="19.625"/>
    <n v="25.428571428571399"/>
    <s v=""/>
    <s v=""/>
    <s v=""/>
    <s v=""/>
    <s v=""/>
    <s v="323913"/>
  </r>
  <r>
    <x v="2"/>
    <x v="29"/>
    <s v="2022-06-12"/>
    <s v="202224"/>
    <s v="1596.0"/>
    <s v="1596"/>
    <s v="1596"/>
    <n v="1596"/>
    <s v="0.0"/>
    <n v="52.239677"/>
    <s v="0"/>
    <s v="4"/>
    <s v="530010820222419684"/>
    <s v="2023-11-23"/>
    <s v="60.0"/>
    <s v="0.6913076"/>
    <s v="3055149.0"/>
    <s v="15.0"/>
    <s v="85.588163"/>
    <s v="0"/>
    <s v="0"/>
    <s v="2"/>
    <s v="62.9264948571429"/>
    <s v="40.3096182857143"/>
    <n v="20.4821425714286"/>
    <n v="26.714285714285701"/>
    <s v=""/>
    <s v=""/>
    <s v=""/>
    <s v=""/>
    <s v=""/>
    <s v="323913"/>
  </r>
  <r>
    <x v="2"/>
    <x v="30"/>
    <s v="2022-06-05"/>
    <s v="202223"/>
    <s v="1950.0"/>
    <s v="1950"/>
    <s v="1950"/>
    <n v="1950"/>
    <s v="0.0"/>
    <n v="63.826675000000002"/>
    <s v="0"/>
    <s v="4"/>
    <s v="530010820222319684"/>
    <s v="2023-11-23"/>
    <s v="80.0"/>
    <s v="0.71201026"/>
    <s v="3055149.0"/>
    <s v="13.5714285714286"/>
    <s v="85.4172108571429"/>
    <s v="0"/>
    <s v="0"/>
    <s v="2"/>
    <s v="66.5823192857143"/>
    <s v="46.0246508571429"/>
    <n v="18.512755142857099"/>
    <n v="24"/>
    <s v=""/>
    <s v=""/>
    <s v=""/>
    <s v=""/>
    <s v=""/>
    <s v="323913"/>
  </r>
  <r>
    <x v="2"/>
    <x v="31"/>
    <s v="2022-05-29"/>
    <s v="202222"/>
    <s v="2325.0"/>
    <s v="2325"/>
    <s v="2325"/>
    <n v="2325"/>
    <s v="0.0"/>
    <n v="76.101035999999993"/>
    <s v="0"/>
    <s v="4"/>
    <s v="530010820222219684"/>
    <s v="2023-11-23"/>
    <s v="19.0"/>
    <s v="0.7239274"/>
    <s v="3055149.0"/>
    <s v="12.1428571428571"/>
    <s v="81.9714232857143"/>
    <s v="0"/>
    <s v="0"/>
    <s v="2"/>
    <s v="56.3103858571429"/>
    <s v="31.9399344285714"/>
    <n v="19.643707285714299"/>
    <n v="27.428571428571399"/>
    <s v=""/>
    <s v=""/>
    <s v=""/>
    <s v=""/>
    <s v=""/>
    <s v="323913"/>
  </r>
  <r>
    <x v="2"/>
    <x v="32"/>
    <s v="2022-05-22"/>
    <s v="202221"/>
    <s v="2557.0"/>
    <s v="2557"/>
    <s v="2557"/>
    <n v="2557"/>
    <s v="0.0"/>
    <n v="83.694770000000005"/>
    <s v="0"/>
    <s v="4"/>
    <s v="530010820222119684"/>
    <s v="2023-11-23"/>
    <s v="103.0"/>
    <s v="0.7140136"/>
    <s v="3055149.0"/>
    <s v="12.5714285714286"/>
    <s v="87.08086"/>
    <s v="0"/>
    <s v="0"/>
    <s v="2"/>
    <s v="61.4327034285714"/>
    <s v="37.2640028571429"/>
    <n v="19.161796571428599"/>
    <n v="25.714285714285701"/>
    <s v=""/>
    <s v=""/>
    <s v=""/>
    <s v=""/>
    <s v=""/>
    <s v="323913"/>
  </r>
  <r>
    <x v="2"/>
    <x v="33"/>
    <s v="2022-05-15"/>
    <s v="202220"/>
    <s v="3489.0"/>
    <s v="3489"/>
    <s v="3489"/>
    <n v="3489"/>
    <s v="1.078141e-08"/>
    <n v="114.20065"/>
    <s v="0"/>
    <s v="4"/>
    <s v="530010820222019684"/>
    <s v="2023-11-23"/>
    <s v="113.0"/>
    <s v="0.8783014"/>
    <s v="3055149.0"/>
    <s v="11.8571428571429"/>
    <s v="84.4952805714286"/>
    <s v="0"/>
    <s v="0"/>
    <s v="2"/>
    <s v="62.9035674285714"/>
    <s v="36.2579531428571"/>
    <n v="17.339285714285701"/>
    <n v="23.8571428571429"/>
    <s v=""/>
    <s v=""/>
    <s v=""/>
    <s v=""/>
    <s v=""/>
    <s v="323913"/>
  </r>
  <r>
    <x v="2"/>
    <x v="34"/>
    <s v="2022-05-08"/>
    <s v="202219"/>
    <s v="3497.0"/>
    <s v="3497"/>
    <s v="3497"/>
    <n v="3497"/>
    <s v="0.0"/>
    <n v="114.46250000000001"/>
    <s v="0"/>
    <s v="4"/>
    <s v="530010820221919684"/>
    <s v="2023-11-23"/>
    <s v="95.0"/>
    <s v="0.792298"/>
    <s v="3055149.0"/>
    <s v="16.1428571428571"/>
    <s v="89.6756457142857"/>
    <s v="0"/>
    <s v="0"/>
    <s v="2"/>
    <s v="65.2229281428571"/>
    <s v="43.6238678571429"/>
    <n v="21.5833334285714"/>
    <n v="26.714285714285701"/>
    <s v=""/>
    <s v=""/>
    <s v=""/>
    <s v=""/>
    <s v=""/>
    <s v="323913"/>
  </r>
  <r>
    <x v="2"/>
    <x v="35"/>
    <s v="2022-05-01"/>
    <s v="202218"/>
    <s v="3859.0"/>
    <s v="3859"/>
    <s v="3859"/>
    <n v="3859"/>
    <s v="3.330669e-16"/>
    <n v="126.31135"/>
    <s v="0"/>
    <s v="4"/>
    <s v="530010820221819684"/>
    <s v="2023-11-23"/>
    <s v="84.0"/>
    <s v="0.8385974"/>
    <s v="3055149.0"/>
    <s v="17.1428571428571"/>
    <s v="88.1557562857143"/>
    <s v="1"/>
    <s v="0"/>
    <s v="2"/>
    <s v="67.6145771428571"/>
    <s v="49.3507055714286"/>
    <n v="22.257142857142899"/>
    <n v="27"/>
    <s v=""/>
    <s v=""/>
    <s v=""/>
    <s v=""/>
    <s v=""/>
    <s v="323913"/>
  </r>
  <r>
    <x v="2"/>
    <x v="36"/>
    <s v="2022-04-24"/>
    <s v="202217"/>
    <s v="4578.0"/>
    <s v="4578"/>
    <s v="4578"/>
    <n v="4578"/>
    <s v="0.91294247"/>
    <n v="149.84540000000001"/>
    <s v="0"/>
    <s v="4"/>
    <s v="530010820221719684"/>
    <s v="2023-11-23"/>
    <s v="101.0"/>
    <s v="1.0290229"/>
    <s v="3055149.0"/>
    <s v="17.2857142857143"/>
    <s v="86.0567122857143"/>
    <s v="0"/>
    <s v="0"/>
    <s v="2"/>
    <s v="66.4426838571429"/>
    <s v="42.8870952857143"/>
    <n v="22.236471999999999"/>
    <n v="27.428571428571399"/>
    <s v=""/>
    <s v=""/>
    <s v=""/>
    <s v=""/>
    <s v=""/>
    <s v="323913"/>
  </r>
  <r>
    <x v="2"/>
    <x v="37"/>
    <s v="2022-04-17"/>
    <s v="202216"/>
    <s v="5023.0"/>
    <s v="5023"/>
    <s v="5023"/>
    <n v="5023"/>
    <s v="1.0"/>
    <n v="164.41095999999999"/>
    <s v="0"/>
    <s v="4"/>
    <s v="530010820221619684"/>
    <s v="2023-11-23"/>
    <s v="76.0"/>
    <s v="1.1803542"/>
    <s v="3055149.0"/>
    <s v="16.1428571428571"/>
    <s v="89.7645371428571"/>
    <s v="0"/>
    <s v="1"/>
    <s v="2"/>
    <s v="64.1034552857143"/>
    <s v="40.3803115714286"/>
    <n v="22.374741428571401"/>
    <n v="28.1428571428571"/>
    <s v=""/>
    <s v=""/>
    <s v=""/>
    <s v=""/>
    <s v=""/>
    <s v="323913"/>
  </r>
  <r>
    <x v="2"/>
    <x v="38"/>
    <s v="2022-04-10"/>
    <s v="202215"/>
    <s v="4254.0"/>
    <s v="4254"/>
    <s v="4254"/>
    <n v="4254"/>
    <s v="0.9931875"/>
    <n v="139.24034"/>
    <s v="0"/>
    <s v="4"/>
    <s v="530010820221519684"/>
    <s v="2023-11-23"/>
    <s v="69.0"/>
    <s v="1.0557157"/>
    <s v="3055149.0"/>
    <s v="19.4285714285714"/>
    <s v="93.2098842857143"/>
    <s v="1"/>
    <s v="1"/>
    <s v="2"/>
    <s v="74.8484662857143"/>
    <s v="50.8316565714286"/>
    <n v="23.1062924285714"/>
    <n v="28.428571428571399"/>
    <s v=""/>
    <s v=""/>
    <s v=""/>
    <s v=""/>
    <s v=""/>
    <s v="323913"/>
  </r>
  <r>
    <x v="2"/>
    <x v="39"/>
    <s v="2022-04-03"/>
    <s v="202214"/>
    <s v="4321.0"/>
    <s v="4321"/>
    <s v="4321"/>
    <n v="4321"/>
    <s v="1.0"/>
    <n v="141.43335999999999"/>
    <s v="0"/>
    <s v="4"/>
    <s v="530010820221419684"/>
    <s v="2023-11-23"/>
    <s v="44.0"/>
    <s v="1.189469"/>
    <s v="3055149.0"/>
    <s v="17.2857142857143"/>
    <s v="87.3265614285714"/>
    <s v="0"/>
    <s v="1"/>
    <s v="2"/>
    <s v="63.44131"/>
    <s v="44.125536"/>
    <n v="23.2321428571429"/>
    <n v="28.428571428571399"/>
    <s v=""/>
    <s v=""/>
    <s v=""/>
    <s v=""/>
    <s v=""/>
    <s v="323913"/>
  </r>
  <r>
    <x v="2"/>
    <x v="40"/>
    <s v="2022-03-27"/>
    <s v="202213"/>
    <s v="4199.0"/>
    <s v="4199"/>
    <s v="4199"/>
    <n v="4199"/>
    <s v="1.0"/>
    <n v="137.44011"/>
    <s v="0"/>
    <s v="4"/>
    <s v="530010820221319684"/>
    <s v="2023-11-23"/>
    <s v="83.0"/>
    <s v="1.3393672"/>
    <s v="3055149.0"/>
    <s v="18.4285714285714"/>
    <s v="84.3402228571429"/>
    <s v="0"/>
    <s v="1"/>
    <s v="2"/>
    <s v="59.8388778571429"/>
    <s v="36.4468214285714"/>
    <n v="24.3579401428571"/>
    <n v="30"/>
    <s v=""/>
    <s v=""/>
    <s v=""/>
    <s v=""/>
    <s v=""/>
    <s v="323913"/>
  </r>
  <r>
    <x v="2"/>
    <x v="41"/>
    <s v="2022-03-20"/>
    <s v="202212"/>
    <s v="3726.0"/>
    <s v="3726"/>
    <s v="3726"/>
    <n v="3726"/>
    <s v="1.0"/>
    <n v="121.958046"/>
    <s v="0"/>
    <s v="4"/>
    <s v="530010820221219684"/>
    <s v="2023-11-23"/>
    <s v="79.0"/>
    <s v="1.3910584"/>
    <s v="3055149.0"/>
    <s v="18.0"/>
    <s v="90.6027648571429"/>
    <s v="1"/>
    <s v="1"/>
    <s v="2"/>
    <s v="66.8086637142857"/>
    <s v="43.0196412857143"/>
    <n v="23.420068142857101"/>
    <n v="28.8571428571429"/>
    <s v=""/>
    <s v=""/>
    <s v=""/>
    <s v=""/>
    <s v=""/>
    <s v="323913"/>
  </r>
  <r>
    <x v="2"/>
    <x v="42"/>
    <s v="2022-03-13"/>
    <s v="202211"/>
    <s v="3060.0"/>
    <s v="3060"/>
    <s v="3060"/>
    <n v="3060"/>
    <s v="1.0"/>
    <n v="100.15877999999999"/>
    <s v="0"/>
    <s v="4"/>
    <s v="530010820221119684"/>
    <s v="2023-11-23"/>
    <s v="53.0"/>
    <s v="1.343896"/>
    <s v="3055149.0"/>
    <s v="19.7142857142857"/>
    <s v="96.6082785714286"/>
    <s v="1"/>
    <s v="1"/>
    <s v="2"/>
    <s v="79.7926615714286"/>
    <s v="57.9405338571429"/>
    <n v="22.500510285714299"/>
    <n v="26.714285714285701"/>
    <s v=""/>
    <s v=""/>
    <s v=""/>
    <s v=""/>
    <s v=""/>
    <s v="323913"/>
  </r>
  <r>
    <x v="2"/>
    <x v="43"/>
    <s v="2022-03-06"/>
    <s v="202210"/>
    <s v="2708.0"/>
    <s v="2708"/>
    <s v="2708"/>
    <n v="2708"/>
    <s v="1.0"/>
    <n v="88.637244999999993"/>
    <s v="0"/>
    <s v="4"/>
    <s v="530010820221019684"/>
    <s v="2023-11-23"/>
    <s v="58.0"/>
    <s v="1.3819804"/>
    <s v="3055149.0"/>
    <s v="18.7142857142857"/>
    <s v="88.2747214285714"/>
    <s v="1"/>
    <s v="1"/>
    <s v="2"/>
    <s v="68.221165"/>
    <s v="45.3070775714286"/>
    <n v="23.2678571428571"/>
    <n v="28.285714285714299"/>
    <s v=""/>
    <s v=""/>
    <s v=""/>
    <s v=""/>
    <s v=""/>
    <s v="323913"/>
  </r>
  <r>
    <x v="2"/>
    <x v="44"/>
    <s v="2022-02-27"/>
    <s v="202209"/>
    <s v="2264.0"/>
    <s v="2264"/>
    <s v="2264"/>
    <n v="2264"/>
    <s v="1.0"/>
    <n v="74.104410000000001"/>
    <s v="0"/>
    <s v="4"/>
    <s v="530010820220919684"/>
    <s v="2023-11-23"/>
    <s v="54.0"/>
    <s v="1.2704633"/>
    <s v="3055149.0"/>
    <s v="17.8571428571429"/>
    <s v="91.4735677142857"/>
    <s v="1"/>
    <s v="1"/>
    <s v="2"/>
    <s v="72.9869754285714"/>
    <s v="47.0274331428571"/>
    <n v="22.363768428571401"/>
    <n v="28"/>
    <s v=""/>
    <s v=""/>
    <s v=""/>
    <s v=""/>
    <s v=""/>
    <s v="323913"/>
  </r>
  <r>
    <x v="2"/>
    <x v="45"/>
    <s v="2022-02-20"/>
    <s v="202208"/>
    <s v="1869.0"/>
    <s v="1869"/>
    <s v="1869"/>
    <n v="1869"/>
    <s v="0.99929464"/>
    <n v="61.175409999999999"/>
    <s v="0"/>
    <s v="4"/>
    <s v="530010820220819684"/>
    <s v="2023-11-23"/>
    <s v="56.0"/>
    <s v="1.1132209"/>
    <s v="3055149.0"/>
    <s v="18.8571428571429"/>
    <s v="95.6832957142857"/>
    <s v="1"/>
    <s v="1"/>
    <s v="2"/>
    <s v="77.1322252857143"/>
    <s v="54.3417425714286"/>
    <n v="22.6666665714286"/>
    <n v="27.285714285714299"/>
    <s v=""/>
    <s v=""/>
    <s v=""/>
    <s v=""/>
    <s v=""/>
    <s v="323913"/>
  </r>
  <r>
    <x v="2"/>
    <x v="46"/>
    <s v="2022-02-13"/>
    <s v="202207"/>
    <s v="1721.0"/>
    <s v="1721"/>
    <s v="1721"/>
    <n v="1721"/>
    <s v="0.9994592"/>
    <n v="56.331130000000002"/>
    <s v="0"/>
    <s v="4"/>
    <s v="530010820220719684"/>
    <s v="2023-11-23"/>
    <s v="38.0"/>
    <s v="1.1214738"/>
    <s v="3055149.0"/>
    <s v="19.0"/>
    <s v="98.3242914285714"/>
    <s v="1"/>
    <s v="1"/>
    <s v="2"/>
    <s v="85.8533042857143"/>
    <s v="64.1374115714286"/>
    <n v="21.301587142857102"/>
    <n v="25.285714285714299"/>
    <s v=""/>
    <s v=""/>
    <s v=""/>
    <s v=""/>
    <s v=""/>
    <s v="323913"/>
  </r>
  <r>
    <x v="2"/>
    <x v="47"/>
    <s v="2022-02-06"/>
    <s v="202206"/>
    <s v="1787.0"/>
    <s v="1787"/>
    <s v="1787"/>
    <n v="1787"/>
    <s v="1.0"/>
    <n v="58.491419999999998"/>
    <s v="0"/>
    <s v="4"/>
    <s v="530010820220619684"/>
    <s v="2023-11-23"/>
    <s v="38.0"/>
    <s v="1.3199914"/>
    <s v="3055149.0"/>
    <s v="19.5714285714286"/>
    <s v="94.1018757142857"/>
    <s v="1"/>
    <s v="1"/>
    <s v="2"/>
    <s v="81.1187141428571"/>
    <s v="61.4136694285714"/>
    <n v="21.853778285714299"/>
    <n v="25.1428571428571"/>
    <s v=""/>
    <s v=""/>
    <s v=""/>
    <s v=""/>
    <s v=""/>
    <s v="323913"/>
  </r>
  <r>
    <x v="2"/>
    <x v="48"/>
    <s v="2022-01-30"/>
    <s v="202205"/>
    <s v="1524.0"/>
    <s v="1524"/>
    <s v="1524"/>
    <n v="1524"/>
    <s v="1.0"/>
    <n v="49.883000000000003"/>
    <s v="0"/>
    <s v="4"/>
    <s v="530010820220519684"/>
    <s v="2023-11-23"/>
    <s v="44.0"/>
    <s v="1.298957"/>
    <s v="3055149.0"/>
    <s v="19.2857142857143"/>
    <s v="94.0717157142857"/>
    <s v="1"/>
    <s v="1"/>
    <s v="2"/>
    <s v="76.8378707142857"/>
    <s v="55.116085"/>
    <n v="22.845238285714299"/>
    <n v="27.428571428571399"/>
    <s v=""/>
    <s v=""/>
    <s v=""/>
    <s v=""/>
    <s v=""/>
    <s v="323913"/>
  </r>
  <r>
    <x v="2"/>
    <x v="49"/>
    <s v="2022-01-23"/>
    <s v="202204"/>
    <s v="1383.0"/>
    <s v="1383"/>
    <s v="1383"/>
    <n v="1383"/>
    <s v="1.0"/>
    <n v="45.26784"/>
    <s v="0"/>
    <s v="3"/>
    <s v="530010820220419684"/>
    <s v="2023-11-23"/>
    <s v="47.0"/>
    <s v="1.3712634"/>
    <s v="3055149.0"/>
    <s v="19.2857142857143"/>
    <s v="88.4009338571429"/>
    <s v="1"/>
    <s v="1"/>
    <s v="2"/>
    <s v="68.8524324285714"/>
    <s v="42.3662232857143"/>
    <n v="23.329364999999999"/>
    <n v="27.714285714285701"/>
    <s v=""/>
    <s v=""/>
    <s v=""/>
    <s v=""/>
    <s v=""/>
    <s v="323913"/>
  </r>
  <r>
    <x v="2"/>
    <x v="50"/>
    <s v="2022-01-16"/>
    <s v="202203"/>
    <s v="1149.0"/>
    <s v="1149"/>
    <s v="1149"/>
    <n v="1149"/>
    <s v="1.0"/>
    <n v="37.608640000000001"/>
    <s v="0"/>
    <s v="3"/>
    <s v="530010820220319684"/>
    <s v="2023-11-23"/>
    <s v="59.0"/>
    <s v="1.4439749"/>
    <s v="3055149.0"/>
    <s v="19.0"/>
    <s v="84.439927"/>
    <s v="0"/>
    <s v="1"/>
    <s v="1"/>
    <s v="60.8991127142857"/>
    <s v="38.1223407142857"/>
    <n v="24.066176285714299"/>
    <n v="28.8571428571429"/>
    <s v=""/>
    <s v=""/>
    <s v=""/>
    <s v=""/>
    <s v=""/>
    <s v="323913"/>
  </r>
  <r>
    <x v="2"/>
    <x v="51"/>
    <s v="2022-01-09"/>
    <s v="202202"/>
    <s v="1008.0"/>
    <s v="1008"/>
    <s v="1008"/>
    <n v="1008"/>
    <s v="1.0"/>
    <n v="32.993479999999998"/>
    <s v="0"/>
    <s v="2"/>
    <s v="530010820220219684"/>
    <s v="2023-11-23"/>
    <s v="52.0"/>
    <s v="1.7556746"/>
    <s v="3055149.0"/>
    <s v="18.2857142857143"/>
    <s v="95.7747814285714"/>
    <s v="1"/>
    <s v="1"/>
    <s v="1"/>
    <s v="81.8159628571428"/>
    <s v="62.0994928571429"/>
    <n v="21.529762000000002"/>
    <n v="25.428571428571399"/>
    <s v=""/>
    <s v=""/>
    <s v=""/>
    <s v=""/>
    <s v=""/>
    <s v="323913"/>
  </r>
  <r>
    <x v="2"/>
    <x v="0"/>
    <s v="2022-01-02"/>
    <s v="202201"/>
    <s v="977.0"/>
    <s v="977"/>
    <s v="977"/>
    <n v="977"/>
    <s v="1.0"/>
    <n v="31.9788"/>
    <s v="0"/>
    <s v="2"/>
    <s v="530010820220119684"/>
    <s v="2023-11-23"/>
    <s v="40.0"/>
    <s v="1.8927472"/>
    <s v="3055149.0"/>
    <s v="19.4285714285714"/>
    <s v="97.4365414285714"/>
    <s v="1"/>
    <s v="1"/>
    <s v="1"/>
    <s v="84.7637071428571"/>
    <s v="65.0754605714286"/>
    <n v="21.941597571428598"/>
    <n v="25.714285714285701"/>
    <s v=""/>
    <s v=""/>
    <s v=""/>
    <s v=""/>
    <s v=""/>
    <s v="323913"/>
  </r>
  <r>
    <x v="3"/>
    <x v="1"/>
    <s v="2021-12-26"/>
    <s v="202152"/>
    <s v="271.0"/>
    <s v="271"/>
    <s v="271"/>
    <n v="271"/>
    <s v="0.0"/>
    <n v="8.8702710000000007"/>
    <s v="0"/>
    <s v="2"/>
    <s v="530010820215219684"/>
    <s v="2023-11-23"/>
    <s v="38.0"/>
    <s v="0.52441174"/>
    <s v="3055149.0"/>
    <s v="19.2857142857143"/>
    <s v="96.5631842857143"/>
    <s v="1"/>
    <s v="0"/>
    <s v="1"/>
    <s v="83.1031221428571"/>
    <s v="64.7107498571429"/>
    <n v="21.763975428571399"/>
    <n v="24.8571428571429"/>
    <s v=""/>
    <s v=""/>
    <s v=""/>
    <s v=""/>
    <s v=""/>
    <s v="323913"/>
  </r>
  <r>
    <x v="3"/>
    <x v="2"/>
    <s v="2021-12-19"/>
    <s v="202151"/>
    <s v="591.0"/>
    <s v="591"/>
    <s v="591"/>
    <n v="591"/>
    <s v="0.99994886"/>
    <n v="19.344393"/>
    <s v="0"/>
    <s v="3"/>
    <s v="530010820215119684"/>
    <s v="2023-11-23"/>
    <s v="21.0"/>
    <s v="1.2710923"/>
    <s v="3055149.0"/>
    <s v="19.2857142857143"/>
    <s v="99.1455371428571"/>
    <s v="1"/>
    <s v="1"/>
    <s v="1"/>
    <s v="83.8618135714286"/>
    <s v="60.7938734285714"/>
    <n v="22.1863351428571"/>
    <n v="26.285714285714299"/>
    <s v=""/>
    <s v=""/>
    <s v=""/>
    <s v=""/>
    <s v=""/>
    <s v="323913"/>
  </r>
  <r>
    <x v="3"/>
    <x v="3"/>
    <s v="2021-12-12"/>
    <s v="202150"/>
    <s v="556.0"/>
    <s v="556"/>
    <s v="556"/>
    <n v="556"/>
    <s v="1.0"/>
    <n v="18.198785999999998"/>
    <s v="0"/>
    <s v="3"/>
    <s v="530010820215019684"/>
    <s v="2023-11-23"/>
    <s v="24.0"/>
    <s v="1.4526972"/>
    <s v="3055149.0"/>
    <s v="19.5714285714286"/>
    <s v="98.2847528571429"/>
    <s v="1"/>
    <s v="1"/>
    <s v="1"/>
    <s v="83.3876711428571"/>
    <s v="61.1714955714286"/>
    <n v="22.374929428571399"/>
    <n v="26.714285714285701"/>
    <s v=""/>
    <s v=""/>
    <s v=""/>
    <s v=""/>
    <s v=""/>
    <s v="323913"/>
  </r>
  <r>
    <x v="3"/>
    <x v="4"/>
    <s v="2021-12-05"/>
    <s v="202149"/>
    <s v="479.0"/>
    <s v="479"/>
    <s v="479"/>
    <n v="479"/>
    <s v="1.0"/>
    <n v="15.67845"/>
    <s v="0"/>
    <s v="3"/>
    <s v="530010820214919684"/>
    <s v="2023-11-23"/>
    <s v="35.0"/>
    <s v="1.5311356"/>
    <s v="3055149.0"/>
    <s v="19.2857142857143"/>
    <s v="96.5631842857143"/>
    <s v="1"/>
    <s v="1"/>
    <s v="1"/>
    <s v="80.2377128571429"/>
    <s v="55.6742594285714"/>
    <n v="22.527432857142902"/>
    <n v="27.285714285714299"/>
    <s v=""/>
    <s v=""/>
    <s v=""/>
    <s v=""/>
    <s v=""/>
    <s v="323913"/>
  </r>
  <r>
    <x v="3"/>
    <x v="5"/>
    <s v="2021-11-28"/>
    <s v="202148"/>
    <s v="371.0"/>
    <s v="371"/>
    <s v="371"/>
    <n v="371"/>
    <s v="0.9999951"/>
    <n v="12.143433999999999"/>
    <s v="0"/>
    <s v="3"/>
    <s v="530010820214819684"/>
    <s v="2023-11-23"/>
    <s v="25.0"/>
    <s v="1.4255135"/>
    <s v="3055149.0"/>
    <s v="19.4285714285714"/>
    <s v="96.6515714285714"/>
    <s v="1"/>
    <s v="1"/>
    <s v="1"/>
    <s v="81.5217685714286"/>
    <s v="56.1278164285714"/>
    <n v="22.835685999999999"/>
    <n v="27.1428571428571"/>
    <s v=""/>
    <s v=""/>
    <s v=""/>
    <s v=""/>
    <s v=""/>
    <s v="323913"/>
  </r>
  <r>
    <x v="3"/>
    <x v="6"/>
    <s v="2021-11-21"/>
    <s v="202147"/>
    <s v="305.0"/>
    <s v="305"/>
    <s v="305"/>
    <n v="305"/>
    <s v="0.9999783"/>
    <n v="9.9831470000000007"/>
    <s v="0"/>
    <s v="3"/>
    <s v="530010820214719684"/>
    <s v="2023-11-23"/>
    <s v="35.0"/>
    <s v="1.4364145"/>
    <s v="3055149.0"/>
    <s v="19.1428571428571"/>
    <s v="95.8185"/>
    <s v="1"/>
    <s v="1"/>
    <s v="1"/>
    <s v="71.9879885714286"/>
    <s v="45.4034822857143"/>
    <n v="23.803218285714301"/>
    <n v="29.1428571428571"/>
    <s v=""/>
    <s v=""/>
    <s v=""/>
    <s v=""/>
    <s v=""/>
    <s v="323913"/>
  </r>
  <r>
    <x v="3"/>
    <x v="7"/>
    <s v="2021-11-14"/>
    <s v="202146"/>
    <s v="259.0"/>
    <s v="259"/>
    <s v="259"/>
    <n v="259"/>
    <s v="0.9999951"/>
    <n v="8.4774910000000006"/>
    <s v="0"/>
    <s v="2"/>
    <s v="530010820214619684"/>
    <s v="2023-11-23"/>
    <s v="18.0"/>
    <s v="1.5409596"/>
    <s v="3055149.0"/>
    <s v="18.8571428571429"/>
    <s v="99.1392157142857"/>
    <s v="1"/>
    <s v="1"/>
    <s v="1"/>
    <s v="86.6335664285714"/>
    <s v="67.6370247142857"/>
    <n v="21.0626762857143"/>
    <n v="24.571428571428601"/>
    <s v=""/>
    <s v=""/>
    <s v=""/>
    <s v=""/>
    <s v=""/>
    <s v="323913"/>
  </r>
  <r>
    <x v="3"/>
    <x v="8"/>
    <s v="2021-11-07"/>
    <s v="202145"/>
    <s v="226.0"/>
    <s v="226"/>
    <s v="226"/>
    <n v="226"/>
    <s v="0.99999076"/>
    <n v="7.397348"/>
    <s v="0"/>
    <s v="1"/>
    <s v="530010820214519684"/>
    <s v="2023-11-23"/>
    <s v="14.0"/>
    <s v="1.5688305"/>
    <s v="3055149.0"/>
    <s v="19.7142857142857"/>
    <s v="96.5695057142857"/>
    <s v="1"/>
    <s v="1"/>
    <s v="1"/>
    <s v="83.8560065714286"/>
    <s v="63.9031078571429"/>
    <n v="21.916996000000001"/>
    <n v="25.714285714285701"/>
    <s v=""/>
    <s v=""/>
    <s v=""/>
    <s v=""/>
    <s v=""/>
    <s v="323913"/>
  </r>
  <r>
    <x v="3"/>
    <x v="9"/>
    <s v="2021-10-31"/>
    <s v="202144"/>
    <s v="144.0"/>
    <s v="144"/>
    <s v="144"/>
    <n v="144"/>
    <s v="0.6632543"/>
    <n v="4.7133545999999997"/>
    <s v="0"/>
    <s v="1"/>
    <s v="530010820214419684"/>
    <s v="2023-11-23"/>
    <s v="37.0"/>
    <s v="1.0514925"/>
    <s v="3055149.0"/>
    <s v="19.1428571428571"/>
    <s v="94.9049228571429"/>
    <s v="1"/>
    <s v="0"/>
    <s v="0"/>
    <s v="79.0485935714286"/>
    <s v="57.034604"/>
    <n v="22.2845851428571"/>
    <n v="26.571428571428601"/>
    <s v=""/>
    <s v=""/>
    <s v=""/>
    <s v=""/>
    <s v=""/>
    <s v="323913"/>
  </r>
  <r>
    <x v="3"/>
    <x v="10"/>
    <s v="2021-10-24"/>
    <s v="202143"/>
    <s v="140.0"/>
    <s v="140"/>
    <s v="140"/>
    <n v="140"/>
    <s v="0.48348147"/>
    <n v="4.5824280000000002"/>
    <s v="0"/>
    <s v="1"/>
    <s v="530010820214319684"/>
    <s v="2023-11-23"/>
    <s v="21.0"/>
    <s v="0.9950752"/>
    <s v="3055149.0"/>
    <s v="19.7142857142857"/>
    <s v="87.2303314285714"/>
    <s v="0"/>
    <s v="0"/>
    <s v="0"/>
    <s v="65.7627388571429"/>
    <s v="42.7663114285714"/>
    <n v="24.195934571428602"/>
    <n v="29.714285714285701"/>
    <s v=""/>
    <s v=""/>
    <s v=""/>
    <s v=""/>
    <s v=""/>
    <s v="323913"/>
  </r>
  <r>
    <x v="3"/>
    <x v="11"/>
    <s v="2021-10-17"/>
    <s v="202142"/>
    <s v="139.0"/>
    <s v="139"/>
    <s v="139"/>
    <n v="139"/>
    <s v="0.13562611"/>
    <n v="4.5496964000000002"/>
    <s v="0"/>
    <s v="1"/>
    <s v="530010820214219684"/>
    <s v="2023-11-23"/>
    <s v="21.0"/>
    <s v="0.88016593"/>
    <s v="3055149.0"/>
    <s v="19.1428571428571"/>
    <s v="92.4420505714286"/>
    <s v="1"/>
    <s v="0"/>
    <s v="0"/>
    <s v="72.9548801428571"/>
    <s v="49.7485974285714"/>
    <n v="23.406469000000001"/>
    <n v="28.428571428571399"/>
    <s v=""/>
    <s v=""/>
    <s v=""/>
    <s v=""/>
    <s v=""/>
    <s v="323913"/>
  </r>
  <r>
    <x v="3"/>
    <x v="12"/>
    <s v="2021-10-10"/>
    <s v="202141"/>
    <s v="126.0"/>
    <s v="126"/>
    <s v="126"/>
    <n v="126"/>
    <s v="0.0017624283"/>
    <n v="4.1241849999999998"/>
    <s v="0"/>
    <s v="1"/>
    <s v="530010820214119684"/>
    <s v="2023-11-23"/>
    <s v="19.0"/>
    <s v="0.71362144"/>
    <s v="3055149.0"/>
    <s v="19.5714285714286"/>
    <s v="93.2596742857143"/>
    <s v="1"/>
    <s v="0"/>
    <s v="0"/>
    <s v="73.6615957142857"/>
    <s v="49.1899128571429"/>
    <n v="23.391634"/>
    <n v="28.8571428571429"/>
    <s v=""/>
    <s v=""/>
    <s v=""/>
    <s v=""/>
    <s v=""/>
    <s v="323913"/>
  </r>
  <r>
    <x v="3"/>
    <x v="13"/>
    <s v="2021-10-03"/>
    <s v="202140"/>
    <s v="157.0"/>
    <s v="157"/>
    <s v="157"/>
    <n v="157"/>
    <s v="0.0715555"/>
    <n v="5.1388654999999996"/>
    <s v="0"/>
    <s v="1"/>
    <s v="530010820214019684"/>
    <s v="2023-11-23"/>
    <s v="27.0"/>
    <s v="0.8532953"/>
    <s v="3055149.0"/>
    <s v="20.0"/>
    <s v="76.1088971428571"/>
    <s v="0"/>
    <s v="0"/>
    <s v="0"/>
    <s v="50.1387944285714"/>
    <s v="26.7316421428571"/>
    <n v="26.446428857142902"/>
    <n v="33"/>
    <s v=""/>
    <s v=""/>
    <s v=""/>
    <s v=""/>
    <s v=""/>
    <s v="323913"/>
  </r>
  <r>
    <x v="3"/>
    <x v="14"/>
    <s v="2021-09-26"/>
    <s v="202139"/>
    <s v="193.0"/>
    <s v="193"/>
    <s v="193"/>
    <n v="193"/>
    <s v="0.6752461"/>
    <n v="6.3172040000000003"/>
    <s v="0"/>
    <s v="1"/>
    <s v="530010820213919684"/>
    <s v="2023-11-23"/>
    <s v="11.0"/>
    <s v="1.0478637"/>
    <s v="3055149.0"/>
    <s v="19.1428571428571"/>
    <s v="78.4010768571429"/>
    <s v="0"/>
    <s v="0"/>
    <s v="0"/>
    <s v="55.5234057142857"/>
    <s v="34.1598694285714"/>
    <n v="24.515786571428599"/>
    <n v="30.285714285714299"/>
    <s v=""/>
    <s v=""/>
    <s v=""/>
    <s v=""/>
    <s v=""/>
    <s v="323913"/>
  </r>
  <r>
    <x v="3"/>
    <x v="15"/>
    <s v="2021-09-19"/>
    <s v="202138"/>
    <s v="180.0"/>
    <s v="180"/>
    <s v="180"/>
    <n v="180"/>
    <s v="0.48885968"/>
    <n v="5.8916930000000001"/>
    <s v="0"/>
    <s v="1"/>
    <s v="530010820213819684"/>
    <s v="2023-11-23"/>
    <s v="17.0"/>
    <s v="0.99706596"/>
    <s v="3055149.0"/>
    <s v="18.1428571428571"/>
    <s v="66.7016934285714"/>
    <s v="0"/>
    <s v="0"/>
    <s v="0"/>
    <s v="42.6825678571429"/>
    <s v="24.1409134285714"/>
    <n v="25.714286000000001"/>
    <n v="33"/>
    <s v=""/>
    <s v=""/>
    <s v=""/>
    <s v=""/>
    <s v=""/>
    <s v="323913"/>
  </r>
  <r>
    <x v="3"/>
    <x v="16"/>
    <s v="2021-09-12"/>
    <s v="202137"/>
    <s v="193.0"/>
    <s v="193"/>
    <s v="193"/>
    <n v="193"/>
    <s v="0.8541599"/>
    <n v="6.3172040000000003"/>
    <s v="0"/>
    <s v="1"/>
    <s v="530010820213719684"/>
    <s v="2023-11-23"/>
    <s v="19.0"/>
    <s v="1.1165152"/>
    <s v="3055149.0"/>
    <s v="16.1428571428571"/>
    <s v="59.2610882857143"/>
    <s v="0"/>
    <s v="0"/>
    <s v="0"/>
    <s v="34.514394"/>
    <s v="17.1883684285714"/>
    <n v="24.920290000000001"/>
    <n v="32.142857142857103"/>
    <s v=""/>
    <s v=""/>
    <s v=""/>
    <s v=""/>
    <s v=""/>
    <s v="323913"/>
  </r>
  <r>
    <x v="3"/>
    <x v="17"/>
    <s v="2021-09-05"/>
    <s v="202136"/>
    <s v="175.0"/>
    <s v="175"/>
    <s v="175"/>
    <n v="175"/>
    <s v="0.7114414"/>
    <n v="5.7280350000000002"/>
    <s v="0"/>
    <s v="1"/>
    <s v="530010820213619684"/>
    <s v="2023-11-23"/>
    <s v="11.0"/>
    <s v="1.0623075"/>
    <s v="3055149.0"/>
    <s v="16.5714285714286"/>
    <s v="64.8095248571429"/>
    <s v="0"/>
    <s v="0"/>
    <s v="0"/>
    <s v="37.2584027142857"/>
    <s v="17.8000632857143"/>
    <n v="25.5155277142857"/>
    <n v="33.428571428571402"/>
    <s v=""/>
    <s v=""/>
    <s v=""/>
    <s v=""/>
    <s v=""/>
    <s v="323913"/>
  </r>
  <r>
    <x v="3"/>
    <x v="18"/>
    <s v="2021-08-29"/>
    <s v="202135"/>
    <s v="189.0"/>
    <s v="189"/>
    <s v="189"/>
    <n v="189"/>
    <s v="0.71787924"/>
    <n v="6.1862779999999997"/>
    <s v="0"/>
    <s v="1"/>
    <s v="530010820213519684"/>
    <s v="2023-11-23"/>
    <s v="19.0"/>
    <s v="1.0619847"/>
    <s v="3055149.0"/>
    <s v="15.7142857142857"/>
    <s v="73.0531564285714"/>
    <s v="0"/>
    <s v="0"/>
    <s v="0"/>
    <s v="49.6873562857143"/>
    <s v="28.6732232857143"/>
    <n v="22.138034571428602"/>
    <n v="28.714285714285701"/>
    <s v=""/>
    <s v=""/>
    <s v=""/>
    <s v=""/>
    <s v=""/>
    <s v="323913"/>
  </r>
  <r>
    <x v="3"/>
    <x v="19"/>
    <s v="2021-08-22"/>
    <s v="202134"/>
    <s v="145.0"/>
    <s v="145"/>
    <s v="145"/>
    <n v="145"/>
    <s v="0.00014270615"/>
    <n v="4.746086"/>
    <s v="0"/>
    <s v="1"/>
    <s v="530010820213419684"/>
    <s v="2023-11-23"/>
    <s v="24.0"/>
    <s v="0.6794903"/>
    <s v="3055149.0"/>
    <s v="14.2857142857143"/>
    <s v="71.4570802857143"/>
    <s v="0"/>
    <s v="0"/>
    <s v="0"/>
    <s v="44.6969774285714"/>
    <s v="24.613081"/>
    <n v="22.552794857142899"/>
    <n v="30"/>
    <s v=""/>
    <s v=""/>
    <s v=""/>
    <s v=""/>
    <s v=""/>
    <s v="323913"/>
  </r>
  <r>
    <x v="3"/>
    <x v="20"/>
    <s v="2021-08-15"/>
    <s v="202133"/>
    <s v="159.0"/>
    <s v="159"/>
    <s v="159"/>
    <n v="159"/>
    <s v="1.0743577e-05"/>
    <n v="5.2043290000000004"/>
    <s v="0"/>
    <s v="1"/>
    <s v="530010820213319684"/>
    <s v="2023-11-23"/>
    <s v="25.0"/>
    <s v="0.6519789"/>
    <s v="3055149.0"/>
    <s v="12.7142857142857"/>
    <s v="74.385162"/>
    <s v="0"/>
    <s v="0"/>
    <s v="0"/>
    <s v="46.1761064285714"/>
    <s v="26.1762268571429"/>
    <n v="20.795031428571399"/>
    <n v="27.8571428571429"/>
    <s v=""/>
    <s v=""/>
    <s v=""/>
    <s v=""/>
    <s v=""/>
    <s v="323913"/>
  </r>
  <r>
    <x v="3"/>
    <x v="21"/>
    <s v="2021-08-08"/>
    <s v="202132"/>
    <s v="223.0"/>
    <s v="223"/>
    <s v="223"/>
    <n v="223"/>
    <s v="0.044750165"/>
    <n v="7.2991529999999996"/>
    <s v="0"/>
    <s v="1"/>
    <s v="530010820213219684"/>
    <s v="2023-11-23"/>
    <s v="26.0"/>
    <s v="0.85677546"/>
    <s v="3055149.0"/>
    <s v="12.1428571428571"/>
    <s v="79.8900945714286"/>
    <s v="0"/>
    <s v="0"/>
    <s v="1"/>
    <s v="50.8448611428571"/>
    <s v="27.7660268571429"/>
    <n v="20.273291428571401"/>
    <n v="27.571428571428601"/>
    <s v=""/>
    <s v=""/>
    <s v=""/>
    <s v=""/>
    <s v=""/>
    <s v="323913"/>
  </r>
  <r>
    <x v="3"/>
    <x v="22"/>
    <s v="2021-08-01"/>
    <s v="202131"/>
    <s v="262.0"/>
    <s v="262"/>
    <s v="262"/>
    <n v="262"/>
    <s v="0.23797317"/>
    <n v="8.5756859999999993"/>
    <s v="0"/>
    <s v="1"/>
    <s v="530010820213119684"/>
    <s v="2023-11-23"/>
    <s v="25.0"/>
    <s v="0.9405536"/>
    <s v="3055149.0"/>
    <s v="13.5714285714286"/>
    <s v="76.406646"/>
    <s v="0"/>
    <s v="0"/>
    <s v="1"/>
    <s v="55.1886467142857"/>
    <s v="36.0426724285714"/>
    <n v="19.2289665714286"/>
    <n v="24.714285714285701"/>
    <s v=""/>
    <s v=""/>
    <s v=""/>
    <s v=""/>
    <s v=""/>
    <s v="323913"/>
  </r>
  <r>
    <x v="3"/>
    <x v="23"/>
    <s v="2021-07-25"/>
    <s v="202130"/>
    <s v="249.0"/>
    <s v="249"/>
    <s v="249"/>
    <n v="249"/>
    <s v="0.003325352"/>
    <n v="8.1501750000000008"/>
    <s v="0"/>
    <s v="1"/>
    <s v="530010820213019684"/>
    <s v="2023-11-23"/>
    <s v="32.0"/>
    <s v="0.7949404"/>
    <s v="3055149.0"/>
    <s v="10.5714285714286"/>
    <s v="75.366805"/>
    <s v="0"/>
    <s v="0"/>
    <s v="1"/>
    <s v="49.8458544285714"/>
    <s v="31.1257135714286"/>
    <n v="18.7826088571429"/>
    <n v="26.714285714285701"/>
    <s v=""/>
    <s v=""/>
    <s v=""/>
    <s v=""/>
    <s v=""/>
    <s v="323913"/>
  </r>
  <r>
    <x v="3"/>
    <x v="24"/>
    <s v="2021-07-18"/>
    <s v="202129"/>
    <s v="282.0"/>
    <s v="282"/>
    <s v="282"/>
    <n v="282"/>
    <s v="6.693466e-05"/>
    <n v="9.2303189999999997"/>
    <s v="0"/>
    <s v="1"/>
    <s v="530010820212919684"/>
    <s v="2023-11-23"/>
    <s v="36.0"/>
    <s v="0.7420558"/>
    <s v="3055149.0"/>
    <s v="12.7142857142857"/>
    <s v="74.9124467142857"/>
    <s v="0"/>
    <s v="0"/>
    <s v="1"/>
    <s v="51.354167"/>
    <s v="31.2764212857143"/>
    <n v="19.670807714285701"/>
    <n v="26.285714285714299"/>
    <s v=""/>
    <s v=""/>
    <s v=""/>
    <s v=""/>
    <s v=""/>
    <s v="323913"/>
  </r>
  <r>
    <x v="3"/>
    <x v="25"/>
    <s v="2021-07-11"/>
    <s v="202128"/>
    <s v="289.0"/>
    <s v="289"/>
    <s v="289"/>
    <n v="289"/>
    <s v="1.7843504e-11"/>
    <n v="9.4594400000000007"/>
    <s v="0"/>
    <s v="1"/>
    <s v="530010820212819684"/>
    <s v="2023-11-23"/>
    <s v="22.0"/>
    <s v="0.614265"/>
    <s v="3055149.0"/>
    <s v="10.1428571428571"/>
    <s v="84.1847835714286"/>
    <s v="0"/>
    <s v="0"/>
    <s v="1"/>
    <s v="56.1268215714286"/>
    <s v="31.4361722857143"/>
    <n v="18.522256571428599"/>
    <n v="26.1428571428571"/>
    <s v=""/>
    <s v=""/>
    <s v=""/>
    <s v=""/>
    <s v=""/>
    <s v="323913"/>
  </r>
  <r>
    <x v="3"/>
    <x v="26"/>
    <s v="2021-07-04"/>
    <s v="202127"/>
    <s v="361.0"/>
    <s v="361"/>
    <s v="361"/>
    <n v="361"/>
    <s v="3.89333e-12"/>
    <n v="11.816117"/>
    <s v="0"/>
    <s v="1"/>
    <s v="530010820212719684"/>
    <s v="2023-11-23"/>
    <s v="17.0"/>
    <s v="0.63483447"/>
    <s v="3055149.0"/>
    <s v="9.28571428571429"/>
    <s v="84.98449"/>
    <s v="0"/>
    <s v="0"/>
    <s v="1"/>
    <s v="55.942113"/>
    <s v="29.4734464285714"/>
    <n v="17.5155282857143"/>
    <n v="25.285714285714299"/>
    <s v=""/>
    <s v=""/>
    <s v=""/>
    <s v=""/>
    <s v=""/>
    <s v="323913"/>
  </r>
  <r>
    <x v="3"/>
    <x v="27"/>
    <s v="2021-06-27"/>
    <s v="202126"/>
    <s v="489.0"/>
    <s v="489"/>
    <s v="489"/>
    <n v="489"/>
    <s v="1.1330816e-08"/>
    <n v="16.005766000000001"/>
    <s v="0"/>
    <s v="1"/>
    <s v="530010820212619684"/>
    <s v="2023-11-23"/>
    <s v="25.0"/>
    <s v="0.7195301"/>
    <s v="3055149.0"/>
    <s v="10.8571428571429"/>
    <s v="83.5715771428571"/>
    <s v="0"/>
    <s v="0"/>
    <s v="1"/>
    <s v="59.7952774285714"/>
    <s v="37.5027352857143"/>
    <n v="17.5344437142857"/>
    <n v="24.1428571428571"/>
    <s v=""/>
    <s v=""/>
    <s v=""/>
    <s v=""/>
    <s v=""/>
    <s v="323913"/>
  </r>
  <r>
    <x v="3"/>
    <x v="28"/>
    <s v="2021-06-20"/>
    <s v="202125"/>
    <s v="544.0"/>
    <s v="544"/>
    <s v="544"/>
    <n v="544"/>
    <s v="7.0849993e-12"/>
    <n v="17.806004999999999"/>
    <s v="0"/>
    <s v="1"/>
    <s v="530010820212519684"/>
    <s v="2023-11-23"/>
    <s v="20.0"/>
    <s v="0.6886288"/>
    <s v="3055149.0"/>
    <s v="13.0"/>
    <s v="87.7259265714286"/>
    <s v="0"/>
    <s v="0"/>
    <s v="1"/>
    <s v="60.1422724285714"/>
    <s v="32.6517378571429"/>
    <n v="19.931111999999999"/>
    <n v="26.8571428571429"/>
    <s v=""/>
    <s v=""/>
    <s v=""/>
    <s v=""/>
    <s v=""/>
    <s v="323913"/>
  </r>
  <r>
    <x v="3"/>
    <x v="29"/>
    <s v="2021-06-13"/>
    <s v="202124"/>
    <s v="688.0"/>
    <s v="688"/>
    <s v="688"/>
    <n v="688"/>
    <s v="1.7165504e-06"/>
    <n v="22.519359999999999"/>
    <s v="0"/>
    <s v="1"/>
    <s v="530010820212419684"/>
    <s v="2023-11-23"/>
    <s v="34.0"/>
    <s v="0.7898329"/>
    <s v="3055149.0"/>
    <s v="14.2857142857143"/>
    <s v="86.6938714285714"/>
    <s v="0"/>
    <s v="0"/>
    <s v="1"/>
    <s v="64.0337278571428"/>
    <s v="43.005393"/>
    <n v="19.918478285714301"/>
    <n v="25.285714285714299"/>
    <s v=""/>
    <s v=""/>
    <s v=""/>
    <s v=""/>
    <s v=""/>
    <s v="323913"/>
  </r>
  <r>
    <x v="3"/>
    <x v="30"/>
    <s v="2021-06-06"/>
    <s v="202123"/>
    <s v="799.0"/>
    <s v="799"/>
    <s v="799"/>
    <n v="799"/>
    <s v="0.0022901173"/>
    <n v="26.152570000000001"/>
    <s v="0"/>
    <s v="1"/>
    <s v="530010820212319684"/>
    <s v="2023-11-23"/>
    <s v="32.0"/>
    <s v="0.87193865"/>
    <s v="3055149.0"/>
    <s v="15.0"/>
    <s v="88.7808271428571"/>
    <s v="0"/>
    <s v="0"/>
    <s v="1"/>
    <s v="67.8732564285714"/>
    <s v="45.2684524285714"/>
    <n v="20.0833335714286"/>
    <n v="25.8571428571429"/>
    <s v=""/>
    <s v=""/>
    <s v=""/>
    <s v=""/>
    <s v=""/>
    <s v="323913"/>
  </r>
  <r>
    <x v="3"/>
    <x v="31"/>
    <s v="2021-05-30"/>
    <s v="202122"/>
    <s v="920.0"/>
    <s v="920"/>
    <s v="920"/>
    <n v="920"/>
    <s v="0.22009875"/>
    <n v="30.113098000000001"/>
    <s v="0"/>
    <s v="1"/>
    <s v="530010820212219684"/>
    <s v="2023-11-23"/>
    <s v="47.0"/>
    <s v="0.96496755"/>
    <s v="3055149.0"/>
    <s v="14.0"/>
    <s v="87.9087857142857"/>
    <s v="0"/>
    <s v="0"/>
    <s v="1"/>
    <s v="63.6846164285714"/>
    <s v="37.631327"/>
    <n v="20.5736282857143"/>
    <n v="27.285714285714299"/>
    <s v=""/>
    <s v=""/>
    <s v=""/>
    <s v=""/>
    <s v=""/>
    <s v="323913"/>
  </r>
  <r>
    <x v="3"/>
    <x v="32"/>
    <s v="2021-05-23"/>
    <s v="202121"/>
    <s v="895.0"/>
    <s v="895"/>
    <s v="895"/>
    <n v="895"/>
    <s v="0.033135775"/>
    <n v="29.294806999999999"/>
    <s v="0"/>
    <s v="1"/>
    <s v="530010820212119684"/>
    <s v="2023-11-23"/>
    <s v="51.0"/>
    <s v="0.9185353"/>
    <s v="3055149.0"/>
    <s v="16.7142857142857"/>
    <s v="92.2280257142857"/>
    <s v="0"/>
    <s v="0"/>
    <s v="1"/>
    <s v="67.7113187142857"/>
    <s v="42.8719665714286"/>
    <n v="22.375"/>
    <n v="28.428571428571399"/>
    <s v=""/>
    <s v=""/>
    <s v=""/>
    <s v=""/>
    <s v=""/>
    <s v="323913"/>
  </r>
  <r>
    <x v="3"/>
    <x v="33"/>
    <s v="2021-05-16"/>
    <s v="202120"/>
    <s v="971.0"/>
    <s v="971"/>
    <s v="971"/>
    <n v="971"/>
    <s v="0.589077"/>
    <n v="31.782409999999999"/>
    <s v="0"/>
    <s v="1"/>
    <s v="530010820212019684"/>
    <s v="2023-11-23"/>
    <s v="32.0"/>
    <s v="1.0102959"/>
    <s v="3055149.0"/>
    <s v="13.0"/>
    <s v="91.2107414285714"/>
    <s v="0"/>
    <s v="0"/>
    <s v="1"/>
    <s v="62.314748"/>
    <s v="35.1850972857143"/>
    <n v="20.476190571428599"/>
    <n v="27.1428571428571"/>
    <s v=""/>
    <s v=""/>
    <s v=""/>
    <s v=""/>
    <s v=""/>
    <s v="323913"/>
  </r>
  <r>
    <x v="3"/>
    <x v="34"/>
    <s v="2021-05-09"/>
    <s v="202119"/>
    <s v="1002.0"/>
    <s v="1002"/>
    <s v="1002"/>
    <n v="1002"/>
    <s v="0.9418689"/>
    <n v="32.797091999999999"/>
    <s v="0"/>
    <s v="1"/>
    <s v="530010820211919684"/>
    <s v="2023-11-23"/>
    <s v="25.0"/>
    <s v="1.0740329"/>
    <s v="3055149.0"/>
    <s v="14.1428571428571"/>
    <s v="88.6733928571429"/>
    <s v="0"/>
    <s v="0"/>
    <s v="1"/>
    <s v="64.3450831428571"/>
    <s v="41.1646547142857"/>
    <n v="20.125"/>
    <n v="25.714285714285701"/>
    <s v=""/>
    <s v=""/>
    <s v=""/>
    <s v=""/>
    <s v=""/>
    <s v="323913"/>
  </r>
  <r>
    <x v="3"/>
    <x v="35"/>
    <s v="2021-05-02"/>
    <s v="202118"/>
    <s v="986.0"/>
    <s v="986"/>
    <s v="986"/>
    <n v="986"/>
    <s v="0.97115827"/>
    <n v="32.273384"/>
    <s v="0"/>
    <s v="1"/>
    <s v="530010820211819684"/>
    <s v="2023-11-23"/>
    <s v="40.0"/>
    <s v="1.091283"/>
    <s v="3055149.0"/>
    <s v="14.5714285714286"/>
    <s v="88.9441585714286"/>
    <s v="0"/>
    <s v="1"/>
    <s v="1"/>
    <s v="67.5060581428571"/>
    <s v="42.5059274285714"/>
    <n v="20.488095428571398"/>
    <n v="26.1428571428571"/>
    <s v=""/>
    <s v=""/>
    <s v=""/>
    <s v=""/>
    <s v=""/>
    <s v="323913"/>
  </r>
  <r>
    <x v="3"/>
    <x v="36"/>
    <s v="2021-04-25"/>
    <s v="202117"/>
    <s v="896.0"/>
    <s v="896"/>
    <s v="896"/>
    <n v="896"/>
    <s v="0.8892192"/>
    <n v="29.327539999999999"/>
    <s v="0"/>
    <s v="1"/>
    <s v="530010820211719684"/>
    <s v="2023-11-23"/>
    <s v="21.0"/>
    <s v="1.0603409"/>
    <s v="3055149.0"/>
    <s v="17.5714285714286"/>
    <s v="95.7048842857143"/>
    <s v="1"/>
    <s v="0"/>
    <s v="1"/>
    <s v="77.3551394285714"/>
    <s v="54.2797311428571"/>
    <n v="21.552018571428601"/>
    <n v="25.8571428571429"/>
    <s v=""/>
    <s v=""/>
    <s v=""/>
    <s v=""/>
    <s v=""/>
    <s v="323913"/>
  </r>
  <r>
    <x v="3"/>
    <x v="37"/>
    <s v="2021-04-18"/>
    <s v="202116"/>
    <s v="968.0"/>
    <s v="968"/>
    <s v="968"/>
    <n v="968"/>
    <s v="0.9999995"/>
    <n v="31.684215999999999"/>
    <s v="0"/>
    <s v="3"/>
    <s v="530010820211619684"/>
    <s v="2023-11-23"/>
    <s v="20.0"/>
    <s v="1.2658271"/>
    <s v="3055149.0"/>
    <s v="15.2857142857143"/>
    <s v="93.89014"/>
    <s v="0"/>
    <s v="1"/>
    <s v="1"/>
    <s v="73.4630407142857"/>
    <s v="50.37927"/>
    <n v="19.939909571428601"/>
    <n v="25.1428571428571"/>
    <s v=""/>
    <s v=""/>
    <s v=""/>
    <s v=""/>
    <s v=""/>
    <s v="323913"/>
  </r>
  <r>
    <x v="3"/>
    <x v="38"/>
    <s v="2021-04-11"/>
    <s v="202115"/>
    <s v="833.0"/>
    <s v="833"/>
    <s v="833"/>
    <n v="833"/>
    <s v="0.9999728"/>
    <n v="27.265446000000001"/>
    <s v="0"/>
    <s v="3"/>
    <s v="530010820211519684"/>
    <s v="2023-11-23"/>
    <s v="70.0"/>
    <s v="1.2315607"/>
    <s v="3055149.0"/>
    <s v="16.2857142857143"/>
    <s v="89.7070257142857"/>
    <s v="0"/>
    <s v="1"/>
    <s v="1"/>
    <s v="67.434619"/>
    <s v="43.7768872857143"/>
    <n v="21.726190571428599"/>
    <n v="27.285714285714299"/>
    <s v=""/>
    <s v=""/>
    <s v=""/>
    <s v=""/>
    <s v=""/>
    <s v="323913"/>
  </r>
  <r>
    <x v="3"/>
    <x v="39"/>
    <s v="2021-04-04"/>
    <s v="202114"/>
    <s v="791.0"/>
    <s v="791"/>
    <s v="791"/>
    <n v="791"/>
    <s v="0.9999993"/>
    <n v="25.890718"/>
    <s v="0"/>
    <s v="1"/>
    <s v="530010820211419684"/>
    <s v="2023-11-23"/>
    <s v="72.0"/>
    <s v="1.2944177"/>
    <s v="3055149.0"/>
    <s v="18.2857142857143"/>
    <s v="94.8571971428571"/>
    <s v="1"/>
    <s v="1"/>
    <s v="1"/>
    <s v="79.5558544285714"/>
    <s v="59.3112671428571"/>
    <n v="21.160714285714299"/>
    <n v="25.285714285714299"/>
    <s v=""/>
    <s v=""/>
    <s v=""/>
    <s v=""/>
    <s v=""/>
    <s v="323913"/>
  </r>
  <r>
    <x v="3"/>
    <x v="40"/>
    <s v="2021-03-28"/>
    <s v="202113"/>
    <s v="668.0"/>
    <s v="668"/>
    <s v="668"/>
    <n v="668"/>
    <s v="0.9824907"/>
    <n v="21.864726999999998"/>
    <s v="0"/>
    <s v="1"/>
    <s v="530010820211319684"/>
    <s v="2023-11-23"/>
    <s v="28.0"/>
    <s v="1.1261337"/>
    <s v="3055149.0"/>
    <s v="17.7142857142857"/>
    <s v="89.8154948571429"/>
    <s v="1"/>
    <s v="1"/>
    <s v="1"/>
    <s v="64.6507262857143"/>
    <s v="40.2301368571429"/>
    <n v="23.504348"/>
    <n v="29.428571428571399"/>
    <s v=""/>
    <s v=""/>
    <s v=""/>
    <s v=""/>
    <s v=""/>
    <s v="323913"/>
  </r>
  <r>
    <x v="3"/>
    <x v="41"/>
    <s v="2021-03-21"/>
    <s v="202112"/>
    <s v="574.0"/>
    <s v="574"/>
    <s v="574"/>
    <n v="574"/>
    <s v="0.11190639"/>
    <n v="18.787953999999999"/>
    <s v="0"/>
    <s v="1"/>
    <s v="530010820211219684"/>
    <s v="2023-11-23"/>
    <s v="22.0"/>
    <s v="0.9319042"/>
    <s v="3055149.0"/>
    <s v="16.4285714285714"/>
    <s v="88.9287742857143"/>
    <s v="0"/>
    <s v="0"/>
    <s v="1"/>
    <s v="63.8930594285714"/>
    <s v="38.4806095714286"/>
    <n v="22.386904571428602"/>
    <n v="28.1428571428571"/>
    <s v=""/>
    <s v=""/>
    <s v=""/>
    <s v=""/>
    <s v=""/>
    <s v="323913"/>
  </r>
  <r>
    <x v="3"/>
    <x v="42"/>
    <s v="2021-03-14"/>
    <s v="202111"/>
    <s v="592.0"/>
    <s v="592"/>
    <s v="592"/>
    <n v="592"/>
    <s v="0.10129008"/>
    <n v="19.377123000000001"/>
    <s v="0"/>
    <s v="2"/>
    <s v="530010820211119684"/>
    <s v="2023-11-23"/>
    <s v="26.0"/>
    <s v="0.9298754"/>
    <s v="3055149.0"/>
    <s v="19.2857142857143"/>
    <s v="96.54408"/>
    <s v="1"/>
    <s v="0"/>
    <s v="1"/>
    <s v="81.2212574285714"/>
    <s v="61.589928"/>
    <n v="21.725172571428601"/>
    <n v="25.285714285714299"/>
    <s v=""/>
    <s v=""/>
    <s v=""/>
    <s v=""/>
    <s v=""/>
    <s v="323913"/>
  </r>
  <r>
    <x v="3"/>
    <x v="43"/>
    <s v="2021-03-07"/>
    <s v="202110"/>
    <s v="577.0"/>
    <s v="577"/>
    <s v="577"/>
    <n v="577"/>
    <s v="0.15071532"/>
    <n v="18.886147999999999"/>
    <s v="0"/>
    <s v="2"/>
    <s v="530010820211019684"/>
    <s v="2023-11-23"/>
    <s v="104.0"/>
    <s v="0.94184583"/>
    <s v="3055149.0"/>
    <s v="19.4285714285714"/>
    <s v="94.0377471428571"/>
    <s v="1"/>
    <s v="0"/>
    <s v="1"/>
    <s v="80.3793621428571"/>
    <s v="57.9639117142857"/>
    <n v="21.970496857142901"/>
    <n v="26.428571428571399"/>
    <s v=""/>
    <s v=""/>
    <s v=""/>
    <s v=""/>
    <s v=""/>
    <s v="323913"/>
  </r>
  <r>
    <x v="3"/>
    <x v="44"/>
    <s v="2021-02-28"/>
    <s v="202109"/>
    <s v="739.0"/>
    <s v="739"/>
    <s v="739"/>
    <n v="739"/>
    <s v="0.9999986"/>
    <n v="24.188673000000001"/>
    <s v="0"/>
    <s v="2"/>
    <s v="530010820210919684"/>
    <s v="2023-11-23"/>
    <s v="57.0"/>
    <s v="1.2971663"/>
    <s v="3055149.0"/>
    <s v="18.2857142857143"/>
    <s v="93.20218"/>
    <s v="1"/>
    <s v="1"/>
    <s v="1"/>
    <s v="76.8389297142857"/>
    <s v="60.481756"/>
    <n v="21.788985142857101"/>
    <n v="25.428571428571399"/>
    <s v=""/>
    <s v=""/>
    <s v=""/>
    <s v=""/>
    <s v=""/>
    <s v="323913"/>
  </r>
  <r>
    <x v="3"/>
    <x v="45"/>
    <s v="2021-02-21"/>
    <s v="202108"/>
    <s v="552.0"/>
    <s v="552"/>
    <s v="552"/>
    <n v="552"/>
    <s v="0.92756957"/>
    <n v="18.067858000000001"/>
    <s v="0"/>
    <s v="2"/>
    <s v="530010820210819684"/>
    <s v="2023-11-23"/>
    <s v="99.0"/>
    <s v="1.0938591"/>
    <s v="3055149.0"/>
    <s v="19.0"/>
    <s v="95.7024"/>
    <s v="1"/>
    <s v="0"/>
    <s v="1"/>
    <s v="85.4754722857143"/>
    <s v="68.6904364285714"/>
    <n v="21.081855857142902"/>
    <n v="24.8571428571429"/>
    <s v=""/>
    <s v=""/>
    <s v=""/>
    <s v=""/>
    <s v=""/>
    <s v="323913"/>
  </r>
  <r>
    <x v="3"/>
    <x v="46"/>
    <s v="2021-02-14"/>
    <s v="202107"/>
    <s v="639.0"/>
    <s v="639"/>
    <s v="639"/>
    <n v="639"/>
    <s v="1.0"/>
    <n v="20.915510000000001"/>
    <s v="0"/>
    <s v="2"/>
    <s v="530010820210719684"/>
    <s v="2023-11-23"/>
    <s v="34.0"/>
    <s v="1.4427075"/>
    <s v="3055149.0"/>
    <s v="19.8571428571429"/>
    <s v="97.43029"/>
    <s v="1"/>
    <s v="1"/>
    <s v="1"/>
    <s v="87.0259122857143"/>
    <s v="67.941441"/>
    <n v="21.572981428571399"/>
    <n v="25.714285714285701"/>
    <s v=""/>
    <s v=""/>
    <s v=""/>
    <s v=""/>
    <s v=""/>
    <s v="323913"/>
  </r>
  <r>
    <x v="3"/>
    <x v="47"/>
    <s v="2021-02-07"/>
    <s v="202106"/>
    <s v="478.0"/>
    <s v="478"/>
    <s v="478"/>
    <n v="478"/>
    <s v="0.98917776"/>
    <n v="15.645718"/>
    <s v="0"/>
    <s v="1"/>
    <s v="530010820210619684"/>
    <s v="2023-11-23"/>
    <s v="29.0"/>
    <s v="1.1668665"/>
    <s v="3055149.0"/>
    <s v="18.8571428571429"/>
    <s v="95.7417291428571"/>
    <s v="1"/>
    <s v="1"/>
    <s v="1"/>
    <s v="84.8033824285714"/>
    <s v="67.4999421428571"/>
    <n v="21.139233999999998"/>
    <n v="25.1428571428571"/>
    <s v=""/>
    <s v=""/>
    <s v=""/>
    <s v=""/>
    <s v=""/>
    <s v="323913"/>
  </r>
  <r>
    <x v="3"/>
    <x v="48"/>
    <s v="2021-01-31"/>
    <s v="202105"/>
    <s v="443.0"/>
    <s v="443"/>
    <s v="443"/>
    <n v="443"/>
    <s v="0.8893202"/>
    <n v="14.500112"/>
    <s v="0"/>
    <s v="1"/>
    <s v="530010820210519684"/>
    <s v="2023-11-23"/>
    <s v="54.0"/>
    <s v="1.0874871"/>
    <s v="3055149.0"/>
    <s v="19.7142857142857"/>
    <s v="90.0852285714286"/>
    <s v="1"/>
    <s v="0"/>
    <s v="1"/>
    <s v="74.4659757142857"/>
    <s v="54.7082732857143"/>
    <n v="23.2533314285714"/>
    <n v="27.571428571428601"/>
    <s v=""/>
    <s v=""/>
    <s v=""/>
    <s v=""/>
    <s v=""/>
    <s v="323913"/>
  </r>
  <r>
    <x v="3"/>
    <x v="49"/>
    <s v="2021-01-24"/>
    <s v="202104"/>
    <s v="378.0"/>
    <s v="378"/>
    <s v="378"/>
    <n v="378"/>
    <s v="0.19170658"/>
    <n v="12.372555999999999"/>
    <s v="0"/>
    <s v="1"/>
    <s v="530010820210419684"/>
    <s v="2023-11-23"/>
    <s v="27.0"/>
    <s v="0.93951935"/>
    <s v="3055149.0"/>
    <s v="18.2857142857143"/>
    <s v="84.5731074285714"/>
    <s v="0"/>
    <s v="0"/>
    <s v="1"/>
    <s v="63.7151582857143"/>
    <s v="43.7780817142857"/>
    <n v="23.192460142857101"/>
    <n v="28.1428571428571"/>
    <s v=""/>
    <s v=""/>
    <s v=""/>
    <s v=""/>
    <s v=""/>
    <s v="323913"/>
  </r>
  <r>
    <x v="3"/>
    <x v="50"/>
    <s v="2021-01-17"/>
    <s v="202103"/>
    <s v="420.0"/>
    <s v="420"/>
    <s v="420"/>
    <n v="420"/>
    <s v="0.9970814"/>
    <n v="13.747284000000001"/>
    <s v="0"/>
    <s v="3"/>
    <s v="530010820210319684"/>
    <s v="2023-11-23"/>
    <s v="36.0"/>
    <s v="1.2212493"/>
    <s v="3055149.0"/>
    <s v="17.8571428571429"/>
    <s v="91.6025291428571"/>
    <s v="1"/>
    <s v="1"/>
    <s v="1"/>
    <s v="65.5975597142857"/>
    <s v="43.1606454285714"/>
    <n v="23.338744571428599"/>
    <n v="28.1428571428571"/>
    <s v=""/>
    <s v=""/>
    <s v=""/>
    <s v=""/>
    <s v=""/>
    <s v="323913"/>
  </r>
  <r>
    <x v="3"/>
    <x v="51"/>
    <s v="2021-01-10"/>
    <s v="202102"/>
    <s v="411.0"/>
    <s v="411"/>
    <s v="411"/>
    <n v="411"/>
    <s v="1.0"/>
    <n v="13.452699000000001"/>
    <s v="0"/>
    <s v="2"/>
    <s v="530010820210219684"/>
    <s v="2023-11-23"/>
    <s v="39.0"/>
    <s v="1.5480114"/>
    <s v="3055149.0"/>
    <s v="19.5714285714286"/>
    <s v="96.5695057142857"/>
    <s v="1"/>
    <s v="1"/>
    <s v="1"/>
    <s v="81.7848205714286"/>
    <s v="60.8395625714286"/>
    <n v="22.154729"/>
    <n v="26.571428571428601"/>
    <s v=""/>
    <s v=""/>
    <s v=""/>
    <s v=""/>
    <s v=""/>
    <s v="323913"/>
  </r>
  <r>
    <x v="3"/>
    <x v="0"/>
    <s v="2021-01-03"/>
    <s v="202101"/>
    <s v="454.0"/>
    <s v="454"/>
    <s v="454"/>
    <n v="454"/>
    <s v="1.0"/>
    <n v="14.860158999999999"/>
    <s v="0"/>
    <s v="2"/>
    <s v="530010820210119684"/>
    <s v="2023-11-23"/>
    <s v="35.0"/>
    <s v="1.5547162"/>
    <s v="3055149.0"/>
    <s v="19.1428571428571"/>
    <s v="91.5289014285714"/>
    <s v="1"/>
    <s v="1"/>
    <s v="1"/>
    <s v="73.1375412857143"/>
    <s v="47.3362918571429"/>
    <n v="23.405538"/>
    <n v="28.714285714285701"/>
    <s v=""/>
    <s v=""/>
    <s v=""/>
    <s v=""/>
    <s v=""/>
    <s v="323913"/>
  </r>
  <r>
    <x v="4"/>
    <x v="52"/>
    <s v="2020-12-27"/>
    <s v="202053"/>
    <s v="300.0"/>
    <s v="300"/>
    <s v="300"/>
    <n v="300"/>
    <s v="3.6894157e-06"/>
    <n v="9.8194890000000008"/>
    <s v="0"/>
    <s v="2"/>
    <s v="530010820205319589"/>
    <s v="2023-08-20"/>
    <s v="5.0"/>
    <s v="0.71442205"/>
    <s v="3055149.0"/>
    <s v="19.0"/>
    <s v="88.269605"/>
    <s v="1"/>
    <s v="0"/>
    <s v="1"/>
    <s v="70.346973"/>
    <s v="43.828385"/>
    <n v="22.625"/>
    <n v="29"/>
    <s v=""/>
    <s v=""/>
    <s v=""/>
    <s v=""/>
    <s v=""/>
    <s v="323913"/>
  </r>
  <r>
    <x v="4"/>
    <x v="1"/>
    <s v="2020-12-20"/>
    <s v="202052"/>
    <s v="407.0"/>
    <s v="407"/>
    <s v="407"/>
    <n v="407"/>
    <s v="0.25548014"/>
    <n v="13.321773"/>
    <s v="0"/>
    <s v="2"/>
    <s v="530010820205219589"/>
    <s v="2023-08-20"/>
    <s v="0.0"/>
    <s v="0.9554858"/>
    <s v="3055149.0"/>
    <s v="19.08"/>
    <s v="89.18544416"/>
    <s v="1"/>
    <s v="0"/>
    <s v="1"/>
    <s v=""/>
    <s v=""/>
    <m/>
    <m/>
    <s v=""/>
    <s v=""/>
    <s v=""/>
    <s v=""/>
    <s v=""/>
    <s v="323913"/>
  </r>
  <r>
    <x v="4"/>
    <x v="2"/>
    <s v="2020-12-13"/>
    <s v="202051"/>
    <s v="447.0"/>
    <s v="447"/>
    <s v="447"/>
    <n v="447"/>
    <s v="0.945634"/>
    <n v="14.631038"/>
    <s v="0"/>
    <s v="4"/>
    <s v="530010820205119589"/>
    <s v="2023-08-20"/>
    <s v="0.0"/>
    <s v="1.1165342"/>
    <s v="3055149.0"/>
    <s v="19.16"/>
    <s v="90.10128332"/>
    <s v="1"/>
    <s v="0"/>
    <s v="2"/>
    <s v=""/>
    <s v=""/>
    <m/>
    <m/>
    <s v=""/>
    <s v=""/>
    <s v=""/>
    <s v=""/>
    <s v=""/>
    <s v="323913"/>
  </r>
  <r>
    <x v="4"/>
    <x v="3"/>
    <s v="2020-12-06"/>
    <s v="202050"/>
    <s v="415.0"/>
    <s v="415"/>
    <s v="415"/>
    <n v="415"/>
    <s v="0.9960927"/>
    <n v="13.583626000000001"/>
    <s v="0"/>
    <s v="4"/>
    <s v="530010820205019589"/>
    <s v="2023-08-20"/>
    <s v="0.0"/>
    <s v="1.213749"/>
    <s v="3055149.0"/>
    <s v="19.24"/>
    <s v="91.01712248"/>
    <s v="1"/>
    <s v="1"/>
    <s v="2"/>
    <s v=""/>
    <s v=""/>
    <m/>
    <m/>
    <s v=""/>
    <s v=""/>
    <s v=""/>
    <s v=""/>
    <s v=""/>
    <s v="323913"/>
  </r>
  <r>
    <x v="4"/>
    <x v="4"/>
    <s v="2020-11-29"/>
    <s v="202049"/>
    <s v="465.0"/>
    <s v="465"/>
    <s v="465"/>
    <n v="465"/>
    <s v="1.0"/>
    <n v="15.220207"/>
    <s v="0"/>
    <s v="2"/>
    <s v="530010820204919589"/>
    <s v="2023-08-20"/>
    <s v="0.0"/>
    <s v="1.5453888"/>
    <s v="3055149.0"/>
    <s v="19.32"/>
    <s v="91.93296164"/>
    <s v="1"/>
    <s v="1"/>
    <s v="2"/>
    <s v=""/>
    <s v=""/>
    <m/>
    <m/>
    <s v=""/>
    <s v=""/>
    <s v=""/>
    <s v=""/>
    <s v=""/>
    <s v="323913"/>
  </r>
  <r>
    <x v="4"/>
    <x v="5"/>
    <s v="2020-11-22"/>
    <s v="202048"/>
    <s v="305.0"/>
    <s v="305"/>
    <s v="305"/>
    <n v="305"/>
    <s v="0.70165366"/>
    <n v="9.9831470000000007"/>
    <s v="0"/>
    <s v="2"/>
    <s v="530010820204819589"/>
    <s v="2023-08-20"/>
    <s v="0.0"/>
    <s v="1.0442369"/>
    <s v="3055149.0"/>
    <s v="19.4"/>
    <s v="92.8488008"/>
    <s v="1"/>
    <s v="0"/>
    <s v="1"/>
    <s v="76.536782"/>
    <s v="55.6382074"/>
    <n v="22.642687599999999"/>
    <n v="26.8"/>
    <s v=""/>
    <s v=""/>
    <s v=""/>
    <s v=""/>
    <s v=""/>
    <s v="323913"/>
  </r>
  <r>
    <x v="4"/>
    <x v="6"/>
    <s v="2020-11-15"/>
    <s v="202047"/>
    <s v="280.0"/>
    <s v="280"/>
    <s v="280"/>
    <n v="280"/>
    <s v="0.5403276"/>
    <n v="9.1648560000000003"/>
    <s v="0"/>
    <s v="2"/>
    <s v="530010820204719589"/>
    <s v="2023-08-20"/>
    <s v="0.0"/>
    <s v="1.0086068"/>
    <s v="3055149.0"/>
    <s v="19.7142857142857"/>
    <s v="94.98075"/>
    <s v="1"/>
    <s v="0"/>
    <s v="1"/>
    <s v="78.051455"/>
    <s v="56.0577165714286"/>
    <n v="23.4233951428571"/>
    <n v="28.1428571428571"/>
    <s v=""/>
    <s v=""/>
    <s v=""/>
    <s v=""/>
    <s v=""/>
    <s v="323913"/>
  </r>
  <r>
    <x v="4"/>
    <x v="7"/>
    <s v="2020-11-08"/>
    <s v="202046"/>
    <s v="299.0"/>
    <s v="299"/>
    <s v="299"/>
    <n v="299"/>
    <s v="0.9886238"/>
    <n v="9.7867564999999992"/>
    <s v="0"/>
    <s v="2"/>
    <s v="530010820204619589"/>
    <s v="2023-08-20"/>
    <s v="0.0"/>
    <s v="1.2158592"/>
    <s v="3055149.0"/>
    <s v="20.1666666666667"/>
    <s v="90.4472266666667"/>
    <s v="1"/>
    <s v="1"/>
    <s v="1"/>
    <s v="74.2262956666667"/>
    <s v="48.799564"/>
    <n v="23.899346666666698"/>
    <n v="29.1666666666667"/>
    <s v=""/>
    <s v=""/>
    <s v=""/>
    <s v=""/>
    <s v=""/>
    <s v="323913"/>
  </r>
  <r>
    <x v="4"/>
    <x v="8"/>
    <s v="2020-11-01"/>
    <s v="202045"/>
    <s v="314.0"/>
    <s v="314"/>
    <s v="314"/>
    <n v="314"/>
    <s v="0.9994588"/>
    <n v="10.277730999999999"/>
    <s v="0"/>
    <s v="2"/>
    <s v="530010820204519589"/>
    <s v="2023-08-20"/>
    <s v="0.0"/>
    <s v="1.3224595"/>
    <s v="3055149.0"/>
    <s v="19.2857142857143"/>
    <s v="94.8811542857143"/>
    <s v="1"/>
    <s v="1"/>
    <s v="1"/>
    <s v="76.4401137142857"/>
    <s v="49.5668171428571"/>
    <n v="23.022656857142898"/>
    <n v="28.428571428571399"/>
    <s v=""/>
    <s v=""/>
    <s v=""/>
    <s v=""/>
    <s v=""/>
    <s v="323913"/>
  </r>
  <r>
    <x v="4"/>
    <x v="9"/>
    <s v="2020-10-25"/>
    <s v="202044"/>
    <s v="215.0"/>
    <s v="215"/>
    <s v="215"/>
    <n v="215"/>
    <s v="0.020923156"/>
    <n v="7.0373000000000001"/>
    <s v="0"/>
    <s v="1"/>
    <s v="530010820204419589"/>
    <s v="2023-08-20"/>
    <s v="0.0"/>
    <s v="0.82932705"/>
    <s v="3055149.0"/>
    <s v="20.5714285714286"/>
    <s v="93.2780757142857"/>
    <s v="1"/>
    <s v="0"/>
    <s v="1"/>
    <s v="78.1103414285714"/>
    <s v="56.511382"/>
    <n v="23.348296857142898"/>
    <n v="27.571428571428601"/>
    <s v=""/>
    <s v=""/>
    <s v=""/>
    <s v=""/>
    <s v=""/>
    <s v="323913"/>
  </r>
  <r>
    <x v="4"/>
    <x v="10"/>
    <s v="2020-10-18"/>
    <s v="202043"/>
    <s v="215.0"/>
    <s v="215"/>
    <s v="215"/>
    <n v="215"/>
    <s v="0.0011372959"/>
    <n v="7.0373000000000001"/>
    <s v="0"/>
    <s v="1"/>
    <s v="530010820204319589"/>
    <s v="2023-08-20"/>
    <s v="0.0"/>
    <s v="0.75988835"/>
    <s v="3055149.0"/>
    <s v="19.8571428571429"/>
    <s v="94.16264"/>
    <s v="1"/>
    <s v="0"/>
    <s v="1"/>
    <s v="80.1241831428571"/>
    <s v="61.2628961428571"/>
    <n v="22.586674285714299"/>
    <n v="26.571428571428601"/>
    <s v=""/>
    <s v=""/>
    <s v=""/>
    <s v=""/>
    <s v=""/>
    <s v="323913"/>
  </r>
  <r>
    <x v="4"/>
    <x v="11"/>
    <s v="2020-10-11"/>
    <s v="202042"/>
    <s v="272.0"/>
    <s v="272"/>
    <s v="272"/>
    <n v="272"/>
    <s v="0.12450377"/>
    <n v="8.903003"/>
    <s v="0"/>
    <s v="1"/>
    <s v="530010820204219589"/>
    <s v="2023-08-20"/>
    <s v="0.0"/>
    <s v="0.908079"/>
    <s v="3055149.0"/>
    <s v="20.0"/>
    <s v="86.1631828571429"/>
    <s v="0"/>
    <s v="0"/>
    <s v="1"/>
    <s v="64.3453175714286"/>
    <s v="39.6213817142857"/>
    <n v="24.781479142857101"/>
    <n v="30.714285714285701"/>
    <s v=""/>
    <s v=""/>
    <s v=""/>
    <s v=""/>
    <s v=""/>
    <s v="323913"/>
  </r>
  <r>
    <x v="4"/>
    <x v="12"/>
    <s v="2020-10-04"/>
    <s v="202041"/>
    <s v="287.0"/>
    <s v="287"/>
    <s v="287"/>
    <n v="287"/>
    <s v="0.094661266"/>
    <n v="9.3939769999999996"/>
    <s v="0"/>
    <s v="1"/>
    <s v="530010820204119589"/>
    <s v="2023-08-20"/>
    <s v="0.0"/>
    <s v="0.89886975"/>
    <s v="3055149.0"/>
    <s v="20.1428571428571"/>
    <s v="62.5708698571429"/>
    <s v="0"/>
    <s v="0"/>
    <s v="1"/>
    <s v="36.8508507142857"/>
    <s v="17.996575"/>
    <n v="28.014751714285701"/>
    <n v="35.714285714285701"/>
    <s v=""/>
    <s v=""/>
    <s v=""/>
    <s v=""/>
    <s v=""/>
    <s v="323913"/>
  </r>
  <r>
    <x v="4"/>
    <x v="13"/>
    <s v="2020-09-27"/>
    <s v="202040"/>
    <s v="301.0"/>
    <s v="301"/>
    <s v="301"/>
    <n v="301"/>
    <s v="0.05340349"/>
    <n v="9.8522200000000009"/>
    <s v="0"/>
    <s v="1"/>
    <s v="530010820204019589"/>
    <s v="2023-08-20"/>
    <s v="0.0"/>
    <s v="0.88050526"/>
    <s v="3055149.0"/>
    <s v="17.2857142857143"/>
    <s v="65.7091887142857"/>
    <s v="0"/>
    <s v="0"/>
    <s v="1"/>
    <s v="39.3952008571429"/>
    <s v="19.7423272857143"/>
    <n v="25.8045065714286"/>
    <n v="33.714285714285701"/>
    <s v=""/>
    <s v=""/>
    <s v=""/>
    <s v=""/>
    <s v=""/>
    <s v="323913"/>
  </r>
  <r>
    <x v="4"/>
    <x v="14"/>
    <s v="2020-09-20"/>
    <s v="202039"/>
    <s v="306.0"/>
    <s v="306"/>
    <s v="306"/>
    <n v="306"/>
    <s v="0.04807467"/>
    <n v="10.015878000000001"/>
    <s v="0"/>
    <s v="1"/>
    <s v="530010820203919589"/>
    <s v="2023-08-20"/>
    <s v="0.0"/>
    <s v="0.8779873"/>
    <s v="3055149.0"/>
    <s v="18.1428571428571"/>
    <s v="85.2838851428571"/>
    <s v="0"/>
    <s v="0"/>
    <s v="1"/>
    <s v="60.7414517142857"/>
    <s v="36.3818038571429"/>
    <n v="23.833850857142899"/>
    <n v="30"/>
    <s v=""/>
    <s v=""/>
    <s v=""/>
    <s v=""/>
    <s v=""/>
    <s v="323913"/>
  </r>
  <r>
    <x v="4"/>
    <x v="15"/>
    <s v="2020-09-13"/>
    <s v="202038"/>
    <s v="364.0"/>
    <s v="364"/>
    <s v="364"/>
    <n v="364"/>
    <s v="0.8588062"/>
    <n v="11.914312000000001"/>
    <s v="0"/>
    <s v="1"/>
    <s v="530010820203819589"/>
    <s v="2023-08-20"/>
    <s v="0.0"/>
    <s v="1.0846628"/>
    <s v="3055149.0"/>
    <s v="17.5714285714286"/>
    <s v="62.0121022857143"/>
    <s v="0"/>
    <s v="0"/>
    <s v="1"/>
    <s v="39.6025677142857"/>
    <s v="22.710204"/>
    <n v="24.7060042857143"/>
    <n v="31.1428571428571"/>
    <s v=""/>
    <s v=""/>
    <s v=""/>
    <s v=""/>
    <s v=""/>
    <s v="323913"/>
  </r>
  <r>
    <x v="4"/>
    <x v="16"/>
    <s v="2020-09-06"/>
    <s v="202037"/>
    <s v="356.0"/>
    <s v="356"/>
    <s v="356"/>
    <n v="356"/>
    <s v="0.9203217"/>
    <n v="11.652459"/>
    <s v="0"/>
    <s v="1"/>
    <s v="530010820203719589"/>
    <s v="2023-08-20"/>
    <s v="0.0"/>
    <s v="1.1143876"/>
    <s v="3055149.0"/>
    <s v="14.5714285714286"/>
    <s v="72.0561828571429"/>
    <s v="0"/>
    <s v="0"/>
    <s v="1"/>
    <s v="42.6524082857143"/>
    <s v="21.5614704285714"/>
    <n v="23.512775142857102"/>
    <n v="31.285714285714299"/>
    <s v=""/>
    <s v=""/>
    <s v=""/>
    <s v=""/>
    <s v=""/>
    <s v="323913"/>
  </r>
  <r>
    <x v="4"/>
    <x v="17"/>
    <s v="2020-08-30"/>
    <s v="202036"/>
    <s v="349.0"/>
    <s v="349"/>
    <s v="349"/>
    <n v="349"/>
    <s v="0.8772911"/>
    <n v="11.423337999999999"/>
    <s v="0"/>
    <s v="1"/>
    <s v="530010820203619589"/>
    <s v="2023-08-20"/>
    <s v="0.0"/>
    <s v="1.0940349"/>
    <s v="3055149.0"/>
    <s v="14.7142857142857"/>
    <s v="71.5903858571429"/>
    <s v="0"/>
    <s v="0"/>
    <s v="1"/>
    <s v="45.7134751428571"/>
    <s v="25.652764"/>
    <n v="22.646197714285702"/>
    <n v="29.8571428571429"/>
    <s v=""/>
    <s v=""/>
    <s v=""/>
    <s v=""/>
    <s v=""/>
    <s v="323913"/>
  </r>
  <r>
    <x v="4"/>
    <x v="18"/>
    <s v="2020-08-23"/>
    <s v="202035"/>
    <s v="296.0"/>
    <s v="296"/>
    <s v="296"/>
    <n v="296"/>
    <s v="0.13056867"/>
    <n v="9.688561"/>
    <s v="0"/>
    <s v="1"/>
    <s v="530010820203519589"/>
    <s v="2023-08-20"/>
    <s v="0.0"/>
    <s v="0.9137057"/>
    <s v="3055149.0"/>
    <s v="13.4285714285714"/>
    <s v="77.2957211428571"/>
    <s v="0"/>
    <s v="0"/>
    <s v="1"/>
    <s v="51.4758597142857"/>
    <s v="26.6237167142857"/>
    <n v="21.028468"/>
    <n v="28.8571428571429"/>
    <s v=""/>
    <s v=""/>
    <s v=""/>
    <s v=""/>
    <s v=""/>
    <s v="323913"/>
  </r>
  <r>
    <x v="4"/>
    <x v="19"/>
    <s v="2020-08-16"/>
    <s v="202034"/>
    <s v="322.0"/>
    <s v="322"/>
    <s v="322"/>
    <n v="322"/>
    <s v="0.20349406"/>
    <n v="10.539584"/>
    <s v="0"/>
    <s v="1"/>
    <s v="530010820203419589"/>
    <s v="2023-08-20"/>
    <s v="0.0"/>
    <s v="0.937753"/>
    <s v="3055149.0"/>
    <s v="16.1428571428571"/>
    <s v="81.0905214285714"/>
    <s v="0"/>
    <s v="0"/>
    <s v="1"/>
    <s v="53.2130517142857"/>
    <s v="31.3650547142857"/>
    <n v="23.8683888571429"/>
    <n v="30.714285714285701"/>
    <s v=""/>
    <s v=""/>
    <s v=""/>
    <s v=""/>
    <s v=""/>
    <s v="323913"/>
  </r>
  <r>
    <x v="4"/>
    <x v="20"/>
    <s v="2020-08-09"/>
    <s v="202033"/>
    <s v="342.0"/>
    <s v="342"/>
    <s v="342"/>
    <n v="342"/>
    <s v="0.007469186"/>
    <n v="11.194217"/>
    <s v="0"/>
    <s v="1"/>
    <s v="530010820203319589"/>
    <s v="2023-08-20"/>
    <s v="0.0"/>
    <s v="0.8370044"/>
    <s v="3055149.0"/>
    <s v="14.0"/>
    <s v="80.6486957142857"/>
    <s v="0"/>
    <s v="0"/>
    <s v="1"/>
    <s v="53.8767831428571"/>
    <s v="30.1924594285714"/>
    <n v="21.394339142857099"/>
    <n v="28.428571428571399"/>
    <s v=""/>
    <s v=""/>
    <s v=""/>
    <s v=""/>
    <s v=""/>
    <s v="323913"/>
  </r>
  <r>
    <x v="4"/>
    <x v="21"/>
    <s v="2020-08-02"/>
    <s v="202032"/>
    <s v="286.0"/>
    <s v="286"/>
    <s v="286"/>
    <n v="286"/>
    <s v="1.6209256e-14"/>
    <n v="9.3612450000000003"/>
    <s v="0"/>
    <s v="1"/>
    <s v="530010820203219589"/>
    <s v="2023-08-20"/>
    <s v="0.0"/>
    <s v="0.5755541"/>
    <s v="3055149.0"/>
    <s v="13.2857142857143"/>
    <s v="77.6079342857143"/>
    <s v="0"/>
    <s v="0"/>
    <s v="1"/>
    <s v="57.4005497142857"/>
    <s v="37.3312118571429"/>
    <n v="18.6803834285714"/>
    <n v="24.428571428571399"/>
    <s v=""/>
    <s v=""/>
    <s v=""/>
    <s v=""/>
    <s v=""/>
    <s v="323913"/>
  </r>
  <r>
    <x v="4"/>
    <x v="22"/>
    <s v="2020-07-26"/>
    <s v="202031"/>
    <s v="409.0"/>
    <s v="409"/>
    <s v="409"/>
    <n v="409"/>
    <s v="3.657153e-08"/>
    <n v="13.387236"/>
    <s v="0"/>
    <s v="1"/>
    <s v="530010820203119589"/>
    <s v="2023-08-20"/>
    <s v="0.0"/>
    <s v="0.70809877"/>
    <s v="3055149.0"/>
    <s v="13.5714285714286"/>
    <s v="85.3140458571429"/>
    <s v="0"/>
    <s v="0"/>
    <s v="1"/>
    <s v="57.982508"/>
    <s v="32.3109621428571"/>
    <n v="20.4030982857143"/>
    <n v="27"/>
    <s v=""/>
    <s v=""/>
    <s v=""/>
    <s v=""/>
    <s v=""/>
    <s v="323913"/>
  </r>
  <r>
    <x v="4"/>
    <x v="23"/>
    <s v="2020-07-19"/>
    <s v="202030"/>
    <s v="509.0"/>
    <s v="509"/>
    <s v="509"/>
    <n v="509"/>
    <s v="3.1545878e-06"/>
    <n v="16.660398000000001"/>
    <s v="0"/>
    <s v="4"/>
    <s v="530010820203019589"/>
    <s v="2023-08-20"/>
    <s v="0.0"/>
    <s v="0.76733226"/>
    <s v="3055149.0"/>
    <s v="11.4285714285714"/>
    <s v="90.687838"/>
    <s v="0"/>
    <s v="0"/>
    <s v="2"/>
    <s v="60.0307062857143"/>
    <s v="35.8624102857143"/>
    <n v="19.306276857142901"/>
    <n v="26.1428571428571"/>
    <s v=""/>
    <s v=""/>
    <s v=""/>
    <s v=""/>
    <s v=""/>
    <s v="323913"/>
  </r>
  <r>
    <x v="4"/>
    <x v="24"/>
    <s v="2020-07-12"/>
    <s v="202029"/>
    <s v="588.0"/>
    <s v="588"/>
    <s v="588"/>
    <n v="588"/>
    <s v="9.725767e-07"/>
    <n v="19.246196999999999"/>
    <s v="0"/>
    <s v="4"/>
    <s v="530010820202919589"/>
    <s v="2023-08-20"/>
    <s v="0.0"/>
    <s v="0.7710483"/>
    <s v="3055149.0"/>
    <s v="11.4285714285714"/>
    <s v="85.074415"/>
    <s v="0"/>
    <s v="0"/>
    <s v="2"/>
    <s v="56.5115657142857"/>
    <s v="29.6686241428571"/>
    <n v="19.320699428571402"/>
    <n v="27.1428571428571"/>
    <s v=""/>
    <s v=""/>
    <s v=""/>
    <s v=""/>
    <s v=""/>
    <s v="323913"/>
  </r>
  <r>
    <x v="4"/>
    <x v="25"/>
    <s v="2020-07-05"/>
    <s v="202028"/>
    <s v="619.0"/>
    <s v="619"/>
    <s v="619"/>
    <n v="619"/>
    <s v="4.380052e-11"/>
    <n v="20.260878000000002"/>
    <s v="0"/>
    <s v="4"/>
    <s v="530010820202819589"/>
    <s v="2023-08-20"/>
    <s v="0.0"/>
    <s v="0.712699"/>
    <s v="3055149.0"/>
    <s v="12.5714285714286"/>
    <s v="88.6165742857143"/>
    <s v="0"/>
    <s v="0"/>
    <s v="2"/>
    <s v="64.1549684285714"/>
    <s v="36.1689917142857"/>
    <n v="19.109045571428599"/>
    <n v="26.1428571428571"/>
    <s v=""/>
    <s v=""/>
    <s v=""/>
    <s v=""/>
    <s v=""/>
    <s v="323913"/>
  </r>
  <r>
    <x v="4"/>
    <x v="26"/>
    <s v="2020-06-28"/>
    <s v="202027"/>
    <s v="820.0"/>
    <s v="820"/>
    <s v="820"/>
    <n v="820"/>
    <s v="8.2815035e-09"/>
    <n v="26.839935000000001"/>
    <s v="0"/>
    <s v="4"/>
    <s v="530010820202719589"/>
    <s v="2023-08-20"/>
    <s v="0.0"/>
    <s v="0.7702112"/>
    <s v="3055149.0"/>
    <s v="12.75"/>
    <s v="87.7548365"/>
    <s v="0"/>
    <s v="0"/>
    <s v="2"/>
    <s v="65.10611175"/>
    <s v="41.28447925"/>
    <n v="19.395335249999999"/>
    <n v="26.25"/>
    <s v=""/>
    <s v=""/>
    <s v=""/>
    <s v=""/>
    <s v=""/>
    <s v="323913"/>
  </r>
  <r>
    <x v="4"/>
    <x v="27"/>
    <s v="2020-06-21"/>
    <s v="202026"/>
    <s v="812.0"/>
    <s v="812"/>
    <s v="812"/>
    <n v="812"/>
    <s v="0.0"/>
    <n v="26.578081000000001"/>
    <s v="0"/>
    <s v="4"/>
    <s v="530010820202619589"/>
    <s v="2023-08-20"/>
    <s v="0.0"/>
    <s v="0.58353245"/>
    <s v="3055149.0"/>
    <s v="12.25"/>
    <s v="92.130341"/>
    <s v="0"/>
    <s v="0"/>
    <s v="2"/>
    <s v="69.42213875"/>
    <s v="42.09459375"/>
    <n v="18.244425750000001"/>
    <n v="26.5"/>
    <s v=""/>
    <s v=""/>
    <s v=""/>
    <s v=""/>
    <s v=""/>
    <s v="323913"/>
  </r>
  <r>
    <x v="4"/>
    <x v="28"/>
    <s v="2020-06-14"/>
    <s v="202025"/>
    <s v="944.0"/>
    <s v="944"/>
    <s v="944"/>
    <n v="944"/>
    <s v="0.0"/>
    <n v="30.898657"/>
    <s v="0"/>
    <s v="4"/>
    <s v="530010820202519589"/>
    <s v="2023-08-20"/>
    <s v="0.0"/>
    <s v="0.53772324"/>
    <s v="3055149.0"/>
    <s v="16.0"/>
    <s v="86.82093"/>
    <s v="0"/>
    <s v="0"/>
    <s v="2"/>
    <s v="73.9081525"/>
    <s v="52.2088125"/>
    <n v="19.167896249999998"/>
    <n v="24"/>
    <s v=""/>
    <s v=""/>
    <s v=""/>
    <s v=""/>
    <s v=""/>
    <s v="323913"/>
  </r>
  <r>
    <x v="4"/>
    <x v="29"/>
    <s v="2020-06-07"/>
    <s v="202024"/>
    <s v="1410.0"/>
    <s v="1410"/>
    <s v="1410"/>
    <n v="1410"/>
    <s v="0.0"/>
    <n v="46.151595999999998"/>
    <s v="0"/>
    <s v="4"/>
    <s v="530010820202419589"/>
    <s v="2023-08-20"/>
    <s v="0.0"/>
    <s v="0.6733436"/>
    <s v="3055149.0"/>
    <s v="14.1666666666667"/>
    <s v="93.803185"/>
    <s v="0"/>
    <s v="0"/>
    <s v="2"/>
    <s v="69.6592866666667"/>
    <s v="40.215806"/>
    <n v="20.402778000000001"/>
    <n v="27.3333333333333"/>
    <s v=""/>
    <s v=""/>
    <s v=""/>
    <s v=""/>
    <s v=""/>
    <s v="323913"/>
  </r>
  <r>
    <x v="4"/>
    <x v="30"/>
    <s v="2020-05-31"/>
    <s v="202023"/>
    <s v="1787.0"/>
    <s v="1787"/>
    <s v="1787"/>
    <n v="1787"/>
    <s v="0.0"/>
    <n v="58.491419999999998"/>
    <s v="0"/>
    <s v="4"/>
    <s v="530010820202319589"/>
    <s v="2023-08-20"/>
    <s v="0.0"/>
    <s v="0.73320067"/>
    <s v="3055149.0"/>
    <s v="13.8571428571429"/>
    <s v="93.724342"/>
    <s v="0"/>
    <s v="0"/>
    <s v="2"/>
    <s v="70.5141934285714"/>
    <s v="43.6918814285714"/>
    <n v="20.630952285714301"/>
    <n v="27.571428571428601"/>
    <s v=""/>
    <s v=""/>
    <s v=""/>
    <s v=""/>
    <s v=""/>
    <s v="323913"/>
  </r>
  <r>
    <x v="4"/>
    <x v="31"/>
    <s v="2020-05-24"/>
    <s v="202022"/>
    <s v="2099.0"/>
    <s v="2099"/>
    <s v="2099"/>
    <n v="2099"/>
    <s v="0.0"/>
    <n v="68.703689999999995"/>
    <s v="0"/>
    <s v="4"/>
    <s v="530010820202219589"/>
    <s v="2023-08-20"/>
    <s v="0.0"/>
    <s v="0.742414"/>
    <s v="3055149.0"/>
    <s v="13.5714285714286"/>
    <s v="92.0528768571429"/>
    <s v="0"/>
    <s v="0"/>
    <s v="2"/>
    <s v="69.9062687142857"/>
    <s v="42.2619901428571"/>
    <n v="19.690476571428601"/>
    <n v="26.285714285714299"/>
    <s v=""/>
    <s v=""/>
    <s v=""/>
    <s v=""/>
    <s v=""/>
    <s v="323913"/>
  </r>
  <r>
    <x v="4"/>
    <x v="32"/>
    <s v="2020-05-17"/>
    <s v="202021"/>
    <s v="2402.0"/>
    <s v="2402"/>
    <s v="2402"/>
    <n v="2402"/>
    <s v="0.0"/>
    <n v="78.621369999999999"/>
    <s v="0"/>
    <s v="4"/>
    <s v="530010820202119589"/>
    <s v="2023-08-20"/>
    <s v="0.0"/>
    <s v="0.7447881"/>
    <s v="3055149.0"/>
    <s v="16.8571428571429"/>
    <s v="94.7384354285714"/>
    <s v="0"/>
    <s v="0"/>
    <s v="2"/>
    <s v="77.6645612857143"/>
    <s v="56.1353478571429"/>
    <n v="21.279762285714298"/>
    <n v="26.1428571428571"/>
    <s v=""/>
    <s v=""/>
    <s v=""/>
    <s v=""/>
    <s v=""/>
    <s v="323913"/>
  </r>
  <r>
    <x v="4"/>
    <x v="33"/>
    <s v="2020-05-10"/>
    <s v="202020"/>
    <s v="2813.0"/>
    <s v="2813"/>
    <s v="2813"/>
    <n v="2813"/>
    <s v="0.0"/>
    <n v="92.074066000000002"/>
    <s v="0"/>
    <s v="4"/>
    <s v="530010820202019589"/>
    <s v="2023-08-20"/>
    <s v="0.0"/>
    <s v="0.8069948"/>
    <s v="3055149.0"/>
    <s v="15.5714285714286"/>
    <s v="95.54601"/>
    <s v="0"/>
    <s v="0"/>
    <s v="2"/>
    <s v="77.5833255714286"/>
    <s v="54.4287637142857"/>
    <n v="20.295238000000001"/>
    <n v="26"/>
    <s v=""/>
    <s v=""/>
    <s v=""/>
    <s v=""/>
    <s v=""/>
    <s v="323913"/>
  </r>
  <r>
    <x v="4"/>
    <x v="34"/>
    <s v="2020-05-03"/>
    <s v="202019"/>
    <s v="3277.0"/>
    <s v="3277"/>
    <s v="3277"/>
    <n v="3277"/>
    <s v="0.00037549538"/>
    <n v="107.26154"/>
    <s v="0"/>
    <s v="4"/>
    <s v="530010820201919589"/>
    <s v="2023-08-20"/>
    <s v="0.0"/>
    <s v="0.92166376"/>
    <s v="3055149.0"/>
    <s v="16.1428571428571"/>
    <s v="90.4847614285714"/>
    <s v="0"/>
    <s v="0"/>
    <s v="2"/>
    <s v="71.2979182857143"/>
    <s v="47.779535"/>
    <n v="21.113095428571398"/>
    <n v="26.428571428571399"/>
    <s v=""/>
    <s v=""/>
    <s v=""/>
    <s v=""/>
    <s v=""/>
    <s v="323913"/>
  </r>
  <r>
    <x v="4"/>
    <x v="35"/>
    <s v="2020-04-26"/>
    <s v="202018"/>
    <s v="3737.0"/>
    <s v="3737"/>
    <s v="3737"/>
    <n v="3737"/>
    <s v="0.99115425"/>
    <n v="122.31809"/>
    <s v="0"/>
    <s v="4"/>
    <s v="530010820201819589"/>
    <s v="2023-08-20"/>
    <s v="0.0"/>
    <s v="1.0572169"/>
    <s v="3055149.0"/>
    <s v="15.2857142857143"/>
    <s v="93.7856005714286"/>
    <s v="0"/>
    <s v="1"/>
    <s v="2"/>
    <s v="70.0920012857143"/>
    <s v="44.7584124285714"/>
    <n v="21.196428571428601"/>
    <n v="27"/>
    <s v=""/>
    <s v=""/>
    <s v=""/>
    <s v=""/>
    <s v=""/>
    <s v="323913"/>
  </r>
  <r>
    <x v="4"/>
    <x v="36"/>
    <s v="2020-04-19"/>
    <s v="202017"/>
    <s v="3452.0"/>
    <s v="3452"/>
    <s v="3452"/>
    <n v="3452"/>
    <s v="0.96857274"/>
    <n v="112.98958"/>
    <s v="0"/>
    <s v="4"/>
    <s v="530010820201719589"/>
    <s v="2023-08-20"/>
    <s v="0.0"/>
    <s v="1.0463238"/>
    <s v="3055149.0"/>
    <s v="19.8571428571429"/>
    <s v="94.9427114285714"/>
    <s v="1"/>
    <s v="1"/>
    <s v="2"/>
    <s v="84.919722"/>
    <s v="68.5638907142857"/>
    <n v="22.023809428571401"/>
    <n v="25.428571428571399"/>
    <s v=""/>
    <s v=""/>
    <s v=""/>
    <s v=""/>
    <s v=""/>
    <s v="323913"/>
  </r>
  <r>
    <x v="4"/>
    <x v="37"/>
    <s v="2020-04-12"/>
    <s v="202016"/>
    <s v="3674.0"/>
    <s v="3674"/>
    <s v="3674"/>
    <n v="3674"/>
    <s v="1.0"/>
    <n v="120.256004"/>
    <s v="0"/>
    <s v="4"/>
    <s v="530010820201619589"/>
    <s v="2023-08-20"/>
    <s v="0.0"/>
    <s v="1.29002"/>
    <s v="3055149.0"/>
    <s v="19.8571428571429"/>
    <s v="94.9302085714286"/>
    <s v="1"/>
    <s v="1"/>
    <s v="2"/>
    <s v="82.8242042857143"/>
    <s v="64.168793"/>
    <n v="22.535714285714299"/>
    <n v="26.285714285714299"/>
    <s v=""/>
    <s v=""/>
    <s v=""/>
    <s v=""/>
    <s v=""/>
    <s v="323913"/>
  </r>
  <r>
    <x v="4"/>
    <x v="38"/>
    <s v="2020-04-05"/>
    <s v="202015"/>
    <s v="3635.0"/>
    <s v="3635"/>
    <s v="3635"/>
    <n v="3635"/>
    <s v="1.0"/>
    <n v="118.97947000000001"/>
    <s v="0"/>
    <s v="4"/>
    <s v="530010820201519589"/>
    <s v="2023-08-20"/>
    <s v="0.0"/>
    <s v="1.4062576"/>
    <s v="3055149.0"/>
    <s v="20.7142857142857"/>
    <s v="94.9730985714286"/>
    <s v="1"/>
    <s v="1"/>
    <s v="2"/>
    <s v="78.1272734285714"/>
    <s v="52.911129"/>
    <n v="24.2083331428571"/>
    <n v="29.571428571428601"/>
    <s v=""/>
    <s v=""/>
    <s v=""/>
    <s v=""/>
    <s v=""/>
    <s v="323913"/>
  </r>
  <r>
    <x v="4"/>
    <x v="39"/>
    <s v="2020-03-29"/>
    <s v="202014"/>
    <s v="2624.0"/>
    <s v="2624"/>
    <s v="2624"/>
    <n v="2624"/>
    <s v="0.1446394"/>
    <n v="85.887794"/>
    <s v="0"/>
    <s v="4"/>
    <s v="530010820201419589"/>
    <s v="2023-08-20"/>
    <s v="0.0"/>
    <s v="0.9713754"/>
    <s v="3055149.0"/>
    <s v="19.5714285714286"/>
    <s v="92.4085957142857"/>
    <s v="1"/>
    <s v="0"/>
    <s v="2"/>
    <s v="69.1127041428571"/>
    <s v="44.5349284285714"/>
    <n v="24.928571428571399"/>
    <n v="30.285714285714299"/>
    <s v=""/>
    <s v=""/>
    <s v=""/>
    <s v=""/>
    <s v=""/>
    <s v="323913"/>
  </r>
  <r>
    <x v="4"/>
    <x v="40"/>
    <s v="2020-03-22"/>
    <s v="202013"/>
    <s v="2347.0"/>
    <s v="2347"/>
    <s v="2347"/>
    <n v="2347"/>
    <s v="4.440892e-16"/>
    <n v="76.821129999999997"/>
    <s v="0"/>
    <s v="4"/>
    <s v="530010820201319589"/>
    <s v="2023-08-20"/>
    <s v="0.0"/>
    <s v="0.8005026"/>
    <s v="3055149.0"/>
    <s v="20.1428571428571"/>
    <s v="98.2973257142857"/>
    <s v="1"/>
    <s v="0"/>
    <s v="2"/>
    <s v="87.7532198571429"/>
    <s v="69.186956"/>
    <n v="22.1428571428571"/>
    <n v="26.285714285714299"/>
    <s v=""/>
    <s v=""/>
    <s v=""/>
    <s v=""/>
    <s v=""/>
    <s v="323913"/>
  </r>
  <r>
    <x v="4"/>
    <x v="41"/>
    <s v="2020-03-15"/>
    <s v="202012"/>
    <s v="2608.0"/>
    <s v="2608"/>
    <s v="2608"/>
    <n v="2608"/>
    <s v="3.6423982e-05"/>
    <n v="85.364080000000001"/>
    <s v="0"/>
    <s v="4"/>
    <s v="530010820201219589"/>
    <s v="2023-08-20"/>
    <s v="0.0"/>
    <s v="0.8985761"/>
    <s v="3055149.0"/>
    <s v="19.7142857142857"/>
    <s v="90.8647865714286"/>
    <s v="1"/>
    <s v="0"/>
    <s v="2"/>
    <s v="77.6681498571429"/>
    <s v="58.973507"/>
    <n v="22.599567142857101"/>
    <n v="26.571428571428601"/>
    <s v=""/>
    <s v=""/>
    <s v=""/>
    <s v=""/>
    <s v=""/>
    <s v="323913"/>
  </r>
  <r>
    <x v="4"/>
    <x v="42"/>
    <s v="2020-03-08"/>
    <s v="202011"/>
    <s v="3189.0"/>
    <s v="3189"/>
    <s v="3189"/>
    <n v="3189"/>
    <s v="1.0"/>
    <n v="104.381165"/>
    <s v="0"/>
    <s v="4"/>
    <s v="530010820201119589"/>
    <s v="2023-08-20"/>
    <s v="0.0"/>
    <s v="1.2434037"/>
    <s v="3055149.0"/>
    <s v="20.7142857142857"/>
    <s v="93.2664471428571"/>
    <s v="1"/>
    <s v="1"/>
    <s v="2"/>
    <s v="81.3387764285714"/>
    <s v="64.1798621428571"/>
    <n v="23.135281142857099"/>
    <n v="26.714285714285701"/>
    <s v=""/>
    <s v=""/>
    <s v=""/>
    <s v=""/>
    <s v=""/>
    <s v="323913"/>
  </r>
  <r>
    <x v="4"/>
    <x v="43"/>
    <s v="2020-03-01"/>
    <s v="202010"/>
    <s v="3110.0"/>
    <s v="3110"/>
    <s v="3110"/>
    <n v="3110"/>
    <s v="1.0"/>
    <n v="101.79536400000001"/>
    <s v="0"/>
    <s v="4"/>
    <s v="530010820201019589"/>
    <s v="2023-08-20"/>
    <s v="0.0"/>
    <s v="1.4956863"/>
    <s v="3055149.0"/>
    <s v="20.2857142857143"/>
    <s v="97.4428628571429"/>
    <s v="1"/>
    <s v="1"/>
    <s v="2"/>
    <s v="86.4160564285714"/>
    <s v="73.098703"/>
    <n v="22.297077999999999"/>
    <n v="24.8571428571429"/>
    <s v=""/>
    <s v=""/>
    <s v=""/>
    <s v=""/>
    <s v=""/>
    <s v="323913"/>
  </r>
  <r>
    <x v="4"/>
    <x v="44"/>
    <s v="2020-02-23"/>
    <s v="202009"/>
    <s v="2585.0"/>
    <s v="2585"/>
    <s v="2585"/>
    <n v="2585"/>
    <s v="1.0"/>
    <n v="84.611260000000001"/>
    <s v="0"/>
    <s v="4"/>
    <s v="530010820200919589"/>
    <s v="2023-08-20"/>
    <s v="0.0"/>
    <s v="1.628105"/>
    <s v="3055149.0"/>
    <s v="20.5714285714286"/>
    <s v="94.9481585714286"/>
    <s v="1"/>
    <s v="1"/>
    <s v="2"/>
    <s v="84.7401114285714"/>
    <s v="67.8492261428571"/>
    <n v="22.856601714285699"/>
    <n v="26.714285714285701"/>
    <s v=""/>
    <s v=""/>
    <s v=""/>
    <s v=""/>
    <s v=""/>
    <s v="323913"/>
  </r>
  <r>
    <x v="4"/>
    <x v="45"/>
    <s v="2020-02-16"/>
    <s v="202008"/>
    <s v="2169.0"/>
    <s v="2169"/>
    <s v="2169"/>
    <n v="2169"/>
    <s v="1.0"/>
    <n v="70.994900000000001"/>
    <s v="0"/>
    <s v="4"/>
    <s v="530010820200819589"/>
    <s v="2023-08-20"/>
    <s v="0.0"/>
    <s v="1.7749369"/>
    <s v="3055149.0"/>
    <s v="21.0"/>
    <s v="93.3246265714286"/>
    <s v="1"/>
    <s v="1"/>
    <s v="2"/>
    <s v="84.3276742857143"/>
    <s v="76.6478397142857"/>
    <n v="22.4025971428571"/>
    <n v="23.714285714285701"/>
    <s v=""/>
    <s v=""/>
    <s v=""/>
    <s v=""/>
    <s v=""/>
    <s v="323913"/>
  </r>
  <r>
    <x v="4"/>
    <x v="46"/>
    <s v="2020-02-09"/>
    <s v="202007"/>
    <s v="1454.0"/>
    <s v="1454"/>
    <s v="1454"/>
    <n v="1454"/>
    <s v="1.0"/>
    <n v="47.591785000000002"/>
    <s v="0"/>
    <s v="4"/>
    <s v="530010820200719589"/>
    <s v="2023-08-20"/>
    <s v="0.0"/>
    <s v="1.4524764"/>
    <s v="3055149.0"/>
    <s v="19.8571428571429"/>
    <s v="94.0811228571429"/>
    <s v="1"/>
    <s v="1"/>
    <s v="2"/>
    <s v="89.6373401428571"/>
    <s v="83.8569494285714"/>
    <n v="21.1142857142857"/>
    <n v="22.285714285714299"/>
    <s v=""/>
    <s v=""/>
    <s v=""/>
    <s v=""/>
    <s v=""/>
    <s v="323913"/>
  </r>
  <r>
    <x v="4"/>
    <x v="47"/>
    <s v="2020-02-02"/>
    <s v="202006"/>
    <s v="1196.0"/>
    <s v="1196"/>
    <s v="1196"/>
    <n v="1196"/>
    <s v="1.0"/>
    <n v="39.147025999999997"/>
    <s v="0"/>
    <s v="4"/>
    <s v="530010820200619589"/>
    <s v="2023-08-20"/>
    <s v="0.0"/>
    <s v="1.3868768"/>
    <s v="3055149.0"/>
    <s v="20.0"/>
    <s v="93.2598771428571"/>
    <s v="1"/>
    <s v="1"/>
    <s v="2"/>
    <s v="82.0111215714286"/>
    <s v="68.9063538571429"/>
    <n v="22.601190571428599"/>
    <n v="25.428571428571399"/>
    <s v=""/>
    <s v=""/>
    <s v=""/>
    <s v=""/>
    <s v=""/>
    <s v="323913"/>
  </r>
  <r>
    <x v="4"/>
    <x v="48"/>
    <s v="2020-01-26"/>
    <s v="202005"/>
    <s v="920.0"/>
    <s v="920"/>
    <s v="920"/>
    <n v="920"/>
    <s v="1.0"/>
    <n v="30.113098000000001"/>
    <s v="0"/>
    <s v="4"/>
    <s v="530010820200519589"/>
    <s v="2023-08-20"/>
    <s v="0.0"/>
    <s v="1.3186349"/>
    <s v="3055149.0"/>
    <s v="20.5714285714286"/>
    <s v="94.0694242857143"/>
    <s v="1"/>
    <s v="1"/>
    <s v="2"/>
    <s v="76.7092428571429"/>
    <s v="52.7331998571429"/>
    <n v="24.095237714285702"/>
    <n v="29.1428571428571"/>
    <s v=""/>
    <s v=""/>
    <s v=""/>
    <s v=""/>
    <s v=""/>
    <s v="323913"/>
  </r>
  <r>
    <x v="4"/>
    <x v="49"/>
    <s v="2020-01-19"/>
    <s v="202004"/>
    <s v="926.0"/>
    <s v="926"/>
    <s v="926"/>
    <n v="926"/>
    <s v="1.0"/>
    <n v="30.309488000000002"/>
    <s v="0"/>
    <s v="4"/>
    <s v="530010820200419589"/>
    <s v="2023-08-20"/>
    <s v="0.0"/>
    <s v="1.9116977"/>
    <s v="3055149.0"/>
    <s v="21.1428571428571"/>
    <s v="94.0437657142857"/>
    <s v="1"/>
    <s v="1"/>
    <s v="2"/>
    <s v="82.469923"/>
    <s v="64.8863707142857"/>
    <n v="23.434523714285699"/>
    <n v="27.1428571428571"/>
    <s v=""/>
    <s v=""/>
    <s v=""/>
    <s v=""/>
    <s v=""/>
    <s v="323913"/>
  </r>
  <r>
    <x v="4"/>
    <x v="50"/>
    <s v="2020-01-12"/>
    <s v="202003"/>
    <s v="739.0"/>
    <s v="739"/>
    <s v="739"/>
    <n v="739"/>
    <s v="1.0"/>
    <n v="24.188673000000001"/>
    <s v="0"/>
    <s v="4"/>
    <s v="530010820200319589"/>
    <s v="2023-08-20"/>
    <s v="0.0"/>
    <s v="2.5046148"/>
    <s v="3055149.0"/>
    <s v="20.8571428571429"/>
    <s v="84.6269542857143"/>
    <s v="0"/>
    <s v="1"/>
    <s v="2"/>
    <s v="61.9866042857143"/>
    <s v="40.339235"/>
    <n v="26.130952285714301"/>
    <n v="31.428571428571399"/>
    <s v=""/>
    <s v=""/>
    <s v=""/>
    <s v=""/>
    <s v=""/>
    <s v="323913"/>
  </r>
  <r>
    <x v="4"/>
    <x v="51"/>
    <s v="2020-01-05"/>
    <s v="202002"/>
    <s v="480.0"/>
    <s v="480"/>
    <s v="480"/>
    <n v="480"/>
    <s v="1.0"/>
    <n v="15.711182000000001"/>
    <s v="0"/>
    <s v="2"/>
    <s v="530010820200219589"/>
    <s v="2023-08-20"/>
    <s v="0.0"/>
    <s v="2.359812"/>
    <s v="3055149.0"/>
    <s v="20.2857142857143"/>
    <s v="94.93646"/>
    <s v="1"/>
    <s v="1"/>
    <s v="2"/>
    <s v="81.0192821428572"/>
    <s v="61.600405"/>
    <n v="23.5523805714286"/>
    <n v="27.571428571428601"/>
    <s v=""/>
    <s v=""/>
    <s v=""/>
    <s v=""/>
    <s v=""/>
    <s v="323913"/>
  </r>
  <r>
    <x v="4"/>
    <x v="0"/>
    <s v="2019-12-29"/>
    <s v="202001"/>
    <s v="228.0"/>
    <s v="228"/>
    <s v="228"/>
    <n v="228"/>
    <s v="0.9501226"/>
    <n v="7.4628110000000003"/>
    <s v="0"/>
    <s v="1"/>
    <s v="530010820200119589"/>
    <s v="2023-08-20"/>
    <s v="0.0"/>
    <s v="1.1738764"/>
    <s v="3055149.0"/>
    <s v="20.6666666666667"/>
    <s v="91.3808733333333"/>
    <s v="1"/>
    <s v="1"/>
    <s v="1"/>
    <s v="78.256815"/>
    <s v="58.8144246666667"/>
    <n v="22.9694443333333"/>
    <n v="27"/>
    <s v=""/>
    <s v=""/>
    <s v=""/>
    <s v=""/>
    <s v=""/>
    <s v="323913"/>
  </r>
  <r>
    <x v="5"/>
    <x v="1"/>
    <s v="2019-12-22"/>
    <s v="201952"/>
    <s v="147.0"/>
    <s v="147"/>
    <s v="147"/>
    <n v="147"/>
    <s v="0.0021608241"/>
    <n v="4.8115490000000003"/>
    <s v="0"/>
    <s v="1"/>
    <s v="530010820195219589"/>
    <s v="2023-08-20"/>
    <s v="0.0"/>
    <s v="0.73504025"/>
    <s v="3055149.0"/>
    <s v="20.2857142857143"/>
    <s v="88.5374357142857"/>
    <s v="1"/>
    <s v="0"/>
    <s v="1"/>
    <s v="81.7564242857143"/>
    <s v="70.7298128571429"/>
    <n v="21.815872857142899"/>
    <n v="24"/>
    <s v=""/>
    <s v=""/>
    <s v=""/>
    <s v=""/>
    <s v=""/>
    <s v="323913"/>
  </r>
  <r>
    <x v="5"/>
    <x v="2"/>
    <s v="2019-12-15"/>
    <s v="201951"/>
    <s v="214.0"/>
    <s v="214"/>
    <s v="214"/>
    <n v="214"/>
    <s v="0.864307"/>
    <n v="7.0045685999999998"/>
    <s v="0"/>
    <s v="1"/>
    <s v="530010820195119589"/>
    <s v="2023-08-20"/>
    <s v="0.0"/>
    <s v="1.115339"/>
    <s v="3055149.0"/>
    <s v="20.1428571428571"/>
    <s v="85.4108108571428"/>
    <s v="0"/>
    <s v="0"/>
    <s v="1"/>
    <s v="76.6244357142857"/>
    <s v="66.7672311428571"/>
    <n v="22.1428571428571"/>
    <n v="24.8571428571429"/>
    <s v=""/>
    <s v=""/>
    <s v=""/>
    <s v=""/>
    <s v=""/>
    <s v="323913"/>
  </r>
  <r>
    <x v="5"/>
    <x v="3"/>
    <s v="2019-12-08"/>
    <s v="201950"/>
    <s v="203.0"/>
    <s v="203"/>
    <s v="203"/>
    <n v="203"/>
    <s v="0.90205973"/>
    <n v="6.6445202999999999"/>
    <s v="0"/>
    <s v="2"/>
    <s v="530010820195019589"/>
    <s v="2023-08-20"/>
    <s v="0.0"/>
    <s v="1.1417462"/>
    <s v="3055149.0"/>
    <s v="20.5714285714286"/>
    <s v="94.9120657142857"/>
    <s v="1"/>
    <s v="0"/>
    <s v="1"/>
    <s v="89.4822734285714"/>
    <s v="82.46952"/>
    <n v="21.321031571428598"/>
    <n v="22.571428571428601"/>
    <s v=""/>
    <s v=""/>
    <s v=""/>
    <s v=""/>
    <s v=""/>
    <s v="323913"/>
  </r>
  <r>
    <x v="5"/>
    <x v="4"/>
    <s v="2019-12-01"/>
    <s v="201949"/>
    <s v="206.0"/>
    <s v="206"/>
    <s v="206"/>
    <n v="206"/>
    <s v="0.9483814"/>
    <n v="6.7427153999999998"/>
    <s v="0"/>
    <s v="2"/>
    <s v="530010820194919589"/>
    <s v="2023-08-20"/>
    <s v="0.0"/>
    <s v="1.1820086"/>
    <s v="3055149.0"/>
    <s v="21.0"/>
    <s v="94.9301385714286"/>
    <s v="1"/>
    <s v="0"/>
    <s v="1"/>
    <s v="88.7458828571429"/>
    <s v="84.0757014285714"/>
    <n v="21.757142857142899"/>
    <n v="22.428571428571399"/>
    <s v=""/>
    <s v=""/>
    <s v=""/>
    <s v=""/>
    <s v=""/>
    <s v="323913"/>
  </r>
  <r>
    <x v="5"/>
    <x v="5"/>
    <s v="2019-11-24"/>
    <s v="201948"/>
    <s v="160.0"/>
    <s v="160"/>
    <s v="160"/>
    <n v="160"/>
    <s v="0.19793294"/>
    <n v="5.2370605000000001"/>
    <s v="0"/>
    <s v="1"/>
    <s v="530010820194819589"/>
    <s v="2023-08-20"/>
    <s v="0.0"/>
    <s v="0.91152537"/>
    <s v="3055149.0"/>
    <s v="20.7142857142857"/>
    <s v="93.2093914285714"/>
    <s v="1"/>
    <s v="0"/>
    <s v="1"/>
    <s v="88.4090734285714"/>
    <s v="81.9633924285714"/>
    <n v="21.7"/>
    <n v="22.8571428571429"/>
    <s v=""/>
    <s v=""/>
    <s v=""/>
    <s v=""/>
    <s v=""/>
    <s v="323913"/>
  </r>
  <r>
    <x v="5"/>
    <x v="6"/>
    <s v="2019-11-17"/>
    <s v="201947"/>
    <s v="175.0"/>
    <s v="175"/>
    <s v="175"/>
    <n v="175"/>
    <s v="0.42067802"/>
    <n v="5.7280350000000002"/>
    <s v="0"/>
    <s v="1"/>
    <s v="530010820194719589"/>
    <s v="2023-08-20"/>
    <s v="0.0"/>
    <s v="0.978965"/>
    <s v="3055149.0"/>
    <s v="19.7142857142857"/>
    <s v="93.1467334285714"/>
    <s v="1"/>
    <s v="0"/>
    <s v="1"/>
    <s v="86.5033892857143"/>
    <s v="80.26802"/>
    <n v="20.665079285714299"/>
    <n v="21.714285714285701"/>
    <s v=""/>
    <s v=""/>
    <s v=""/>
    <s v=""/>
    <s v=""/>
    <s v="323913"/>
  </r>
  <r>
    <x v="5"/>
    <x v="7"/>
    <s v="2019-11-10"/>
    <s v="201946"/>
    <s v="187.0"/>
    <s v="187"/>
    <s v="187"/>
    <n v="187"/>
    <s v="0.47504932"/>
    <n v="6.1208143000000002"/>
    <s v="0"/>
    <s v="1"/>
    <s v="530010820194619589"/>
    <s v="2023-08-20"/>
    <s v="0.0"/>
    <s v="0.9935662"/>
    <s v="3055149.0"/>
    <s v="21.5714285714286"/>
    <s v="74.6293081428571"/>
    <s v="0"/>
    <s v="0"/>
    <s v="1"/>
    <s v="64.6643605714286"/>
    <s v="51.9924652857143"/>
    <n v="23.842857142857099"/>
    <n v="26.714285714285701"/>
    <s v=""/>
    <s v=""/>
    <s v=""/>
    <s v=""/>
    <s v=""/>
    <s v="323913"/>
  </r>
  <r>
    <x v="5"/>
    <x v="8"/>
    <s v="2019-11-03"/>
    <s v="201945"/>
    <s v="156.0"/>
    <s v="156"/>
    <s v="156"/>
    <n v="156"/>
    <s v="0.028422523"/>
    <n v="5.106134"/>
    <s v="0"/>
    <s v="1"/>
    <s v="530010820194519589"/>
    <s v="2023-08-20"/>
    <s v="0.0"/>
    <s v="0.81494015"/>
    <s v="3055149.0"/>
    <s v="20.8571428571429"/>
    <s v="88.4662028571429"/>
    <s v="1"/>
    <s v="0"/>
    <s v="1"/>
    <s v="77.605495"/>
    <s v="66.3822857142857"/>
    <n v="22.6428571428571"/>
    <n v="24.428571428571399"/>
    <s v=""/>
    <s v=""/>
    <s v=""/>
    <s v=""/>
    <s v=""/>
    <s v="323913"/>
  </r>
  <r>
    <x v="5"/>
    <x v="9"/>
    <s v="2019-10-27"/>
    <s v="201944"/>
    <s v="210.0"/>
    <s v="210"/>
    <s v="210"/>
    <n v="210"/>
    <s v="0.830849"/>
    <n v="6.8736420000000003"/>
    <s v="0"/>
    <s v="1"/>
    <s v="530010820194419589"/>
    <s v="2023-08-20"/>
    <s v="0.0"/>
    <s v="1.1003252"/>
    <s v="3055149.0"/>
    <s v="20.7142857142857"/>
    <s v="78.771418"/>
    <s v="0"/>
    <s v="0"/>
    <s v="1"/>
    <s v="68.55201"/>
    <s v="56.3240627142857"/>
    <n v="22.746753428571399"/>
    <n v="25.1428571428571"/>
    <s v=""/>
    <s v=""/>
    <s v=""/>
    <s v=""/>
    <s v=""/>
    <s v="323913"/>
  </r>
  <r>
    <x v="5"/>
    <x v="10"/>
    <s v="2019-10-20"/>
    <s v="201943"/>
    <s v="188.0"/>
    <s v="188"/>
    <s v="188"/>
    <n v="188"/>
    <s v="0.42791158"/>
    <n v="6.1535460000000004"/>
    <s v="0"/>
    <s v="1"/>
    <s v="530010820194319589"/>
    <s v="2023-08-20"/>
    <s v="0.0"/>
    <s v="0.9815398"/>
    <s v="3055149.0"/>
    <s v="20.4285714285714"/>
    <s v="82.4392952857143"/>
    <s v="0"/>
    <s v="0"/>
    <s v="1"/>
    <s v="73.8886335714286"/>
    <s v="62.8859527142857"/>
    <n v="22.4883117142857"/>
    <n v="24.8571428571429"/>
    <s v=""/>
    <s v=""/>
    <s v=""/>
    <s v=""/>
    <s v=""/>
    <s v="323913"/>
  </r>
  <r>
    <x v="5"/>
    <x v="11"/>
    <s v="2019-10-13"/>
    <s v="201942"/>
    <s v="189.0"/>
    <s v="189"/>
    <s v="189"/>
    <n v="189"/>
    <s v="0.47622335"/>
    <n v="6.1862779999999997"/>
    <s v="0"/>
    <s v="1"/>
    <s v="530010820194219589"/>
    <s v="2023-08-20"/>
    <s v="0.0"/>
    <s v="0.99390024"/>
    <s v="3055149.0"/>
    <s v="17.4285714285714"/>
    <s v="68.6735242857143"/>
    <s v="0"/>
    <s v="0"/>
    <s v="1"/>
    <s v="52.131513"/>
    <s v="35.6002271428571"/>
    <n v="21.535064857142899"/>
    <n v="26.428571428571399"/>
    <s v=""/>
    <s v=""/>
    <s v=""/>
    <s v=""/>
    <s v=""/>
    <s v="323913"/>
  </r>
  <r>
    <x v="5"/>
    <x v="12"/>
    <s v="2019-10-06"/>
    <s v="201941"/>
    <s v="196.0"/>
    <s v="196"/>
    <s v="196"/>
    <n v="196"/>
    <s v="0.7779024"/>
    <n v="6.4153989999999999"/>
    <s v="0"/>
    <s v="1"/>
    <s v="530010820194119589"/>
    <s v="2023-08-20"/>
    <s v="0.0"/>
    <s v="1.0819219"/>
    <s v="3055149.0"/>
    <s v="20.7142857142857"/>
    <s v="83.9983814285714"/>
    <s v="0"/>
    <s v="0"/>
    <s v="1"/>
    <s v="72.5207528571429"/>
    <s v="55.0464801428571"/>
    <n v="22.615584285714299"/>
    <n v="25.285714285714299"/>
    <s v=""/>
    <s v=""/>
    <s v=""/>
    <s v=""/>
    <s v=""/>
    <s v="323913"/>
  </r>
  <r>
    <x v="5"/>
    <x v="13"/>
    <s v="2019-09-29"/>
    <s v="201940"/>
    <s v="191.0"/>
    <s v="191"/>
    <s v="191"/>
    <n v="191"/>
    <s v="0.925606"/>
    <n v="6.251741"/>
    <s v="0"/>
    <s v="1"/>
    <s v="530010820194019589"/>
    <s v="2023-08-20"/>
    <s v="0.0"/>
    <s v="1.1657192"/>
    <s v="3055149.0"/>
    <s v="19.4285714285714"/>
    <s v="77.5876118571429"/>
    <s v="0"/>
    <s v="0"/>
    <s v="1"/>
    <s v="63.4991004285714"/>
    <s v="48.9821551428571"/>
    <n v="22.529869999999999"/>
    <n v="25.8571428571429"/>
    <s v=""/>
    <s v=""/>
    <s v=""/>
    <s v=""/>
    <s v=""/>
    <s v="323913"/>
  </r>
  <r>
    <x v="5"/>
    <x v="14"/>
    <s v="2019-09-22"/>
    <s v="201939"/>
    <s v="195.0"/>
    <s v="195"/>
    <s v="195"/>
    <n v="195"/>
    <s v="0.9943197"/>
    <n v="6.3826675000000002"/>
    <s v="0"/>
    <s v="1"/>
    <s v="530010820193919589"/>
    <s v="2023-08-20"/>
    <s v="0.0"/>
    <s v="1.3155055"/>
    <s v="3055149.0"/>
    <s v="19.5714285714286"/>
    <s v="73.0459488571429"/>
    <s v="0"/>
    <s v="1"/>
    <s v="1"/>
    <s v="63.9959984285714"/>
    <s v="52.4830275714286"/>
    <n v="21.7844154285714"/>
    <n v="24.8571428571429"/>
    <s v=""/>
    <s v=""/>
    <s v=""/>
    <s v=""/>
    <s v=""/>
    <s v="323913"/>
  </r>
  <r>
    <x v="5"/>
    <x v="15"/>
    <s v="2019-09-15"/>
    <s v="201938"/>
    <s v="157.0"/>
    <s v="157"/>
    <s v="157"/>
    <n v="157"/>
    <s v="0.87522763"/>
    <n v="5.1388654999999996"/>
    <s v="0"/>
    <s v="1"/>
    <s v="530010820193819589"/>
    <s v="2023-08-20"/>
    <s v="0.0"/>
    <s v="1.1436268"/>
    <s v="3055149.0"/>
    <s v="17.8571428571429"/>
    <s v="57.2333657142857"/>
    <s v="0"/>
    <s v="0"/>
    <s v="1"/>
    <s v="44.6969718571429"/>
    <s v="30.6542451428571"/>
    <n v="21.228571428571399"/>
    <n v="26.1428571428571"/>
    <s v=""/>
    <s v=""/>
    <s v=""/>
    <s v=""/>
    <s v=""/>
    <s v="323913"/>
  </r>
  <r>
    <x v="5"/>
    <x v="16"/>
    <s v="2019-09-08"/>
    <s v="201937"/>
    <s v="147.0"/>
    <s v="147"/>
    <s v="147"/>
    <n v="147"/>
    <s v="0.76035213"/>
    <n v="4.8115490000000003"/>
    <s v="0"/>
    <s v="1"/>
    <s v="530010820193719589"/>
    <s v="2023-08-20"/>
    <s v="0.0"/>
    <s v="1.0877885"/>
    <s v="3055149.0"/>
    <s v="16.5714285714286"/>
    <s v="65.1175161428571"/>
    <s v="0"/>
    <s v="0"/>
    <s v="1"/>
    <s v="53.16735"/>
    <s v="36.7817517142857"/>
    <n v="20.002597428571399"/>
    <n v="25.285714285714299"/>
    <s v=""/>
    <s v=""/>
    <s v=""/>
    <s v=""/>
    <s v=""/>
    <s v="323913"/>
  </r>
  <r>
    <x v="5"/>
    <x v="17"/>
    <s v="2019-09-01"/>
    <s v="201936"/>
    <s v="141.0"/>
    <s v="141"/>
    <s v="141"/>
    <n v="141"/>
    <s v="0.3015739"/>
    <n v="4.6151594999999999"/>
    <s v="0"/>
    <s v="1"/>
    <s v="530010820193619589"/>
    <s v="2023-08-20"/>
    <s v="0.0"/>
    <s v="0.9409231"/>
    <s v="3055149.0"/>
    <s v="16.7142857142857"/>
    <s v="66.1342802857143"/>
    <s v="0"/>
    <s v="0"/>
    <s v="1"/>
    <s v="51.5059137142857"/>
    <s v="34.5350757142857"/>
    <n v="20.151948000000001"/>
    <n v="25.1428571428571"/>
    <s v=""/>
    <s v=""/>
    <s v=""/>
    <s v=""/>
    <s v=""/>
    <s v="323913"/>
  </r>
  <r>
    <x v="5"/>
    <x v="18"/>
    <s v="2019-08-25"/>
    <s v="201935"/>
    <s v="116.0"/>
    <s v="116"/>
    <s v="116"/>
    <n v="116"/>
    <s v="0.00038987002"/>
    <n v="3.7968687999999999"/>
    <s v="0"/>
    <s v="1"/>
    <s v="530010820193519589"/>
    <s v="2023-08-20"/>
    <s v="0.0"/>
    <s v="0.6711721"/>
    <s v="3055149.0"/>
    <s v="16.4285714285714"/>
    <s v="70.4861752857143"/>
    <s v="0"/>
    <s v="0"/>
    <s v="1"/>
    <s v="57.7209194285714"/>
    <s v="43.5347438571429"/>
    <n v="19.376623142857099"/>
    <n v="23.1428571428571"/>
    <s v=""/>
    <s v=""/>
    <s v=""/>
    <s v=""/>
    <s v=""/>
    <s v="323913"/>
  </r>
  <r>
    <x v="5"/>
    <x v="19"/>
    <s v="2019-08-18"/>
    <s v="201934"/>
    <s v="150.0"/>
    <s v="150"/>
    <s v="150"/>
    <n v="150"/>
    <s v="0.0039686025"/>
    <n v="4.9097442999999998"/>
    <s v="0"/>
    <s v="1"/>
    <s v="530010820193419589"/>
    <s v="2023-08-20"/>
    <s v="0.0"/>
    <s v="0.75193214"/>
    <s v="3055149.0"/>
    <s v="16.8571428571429"/>
    <s v="68.579201"/>
    <s v="0"/>
    <s v="0"/>
    <s v="1"/>
    <s v="54.4558552857143"/>
    <s v="38.3258545714286"/>
    <n v="19.922077714285699"/>
    <n v="24.285714285714299"/>
    <s v=""/>
    <s v=""/>
    <s v=""/>
    <s v=""/>
    <s v=""/>
    <s v="323913"/>
  </r>
  <r>
    <x v="5"/>
    <x v="20"/>
    <s v="2019-08-11"/>
    <s v="201933"/>
    <s v="179.0"/>
    <s v="179"/>
    <s v="179"/>
    <n v="179"/>
    <s v="0.004205199"/>
    <n v="5.8589615999999998"/>
    <s v="0"/>
    <s v="1"/>
    <s v="530010820193319589"/>
    <s v="2023-08-20"/>
    <s v="0.0"/>
    <s v="0.77051145"/>
    <s v="3055149.0"/>
    <s v="15.1428571428571"/>
    <s v="73.8403124285714"/>
    <s v="0"/>
    <s v="0"/>
    <s v="1"/>
    <s v="59.9574537142857"/>
    <s v="45.6748382857143"/>
    <n v="18.2337664285714"/>
    <n v="22"/>
    <s v=""/>
    <s v=""/>
    <s v=""/>
    <s v=""/>
    <s v=""/>
    <s v="323913"/>
  </r>
  <r>
    <x v="5"/>
    <x v="21"/>
    <s v="2019-08-04"/>
    <s v="201932"/>
    <s v="183.0"/>
    <s v="183"/>
    <s v="183"/>
    <n v="183"/>
    <s v="1.4446309e-05"/>
    <n v="5.9898876999999997"/>
    <s v="0"/>
    <s v="1"/>
    <s v="530010820193219589"/>
    <s v="2023-08-20"/>
    <s v="0.0"/>
    <s v="0.6732427"/>
    <s v="3055149.0"/>
    <s v="14.7142857142857"/>
    <s v="85.57731"/>
    <s v="0"/>
    <s v="0"/>
    <s v="1"/>
    <s v="72.8886507142857"/>
    <s v="53.880869"/>
    <n v="17.311688142857101"/>
    <n v="21.1428571428571"/>
    <s v=""/>
    <s v=""/>
    <s v=""/>
    <s v=""/>
    <s v=""/>
    <s v="323913"/>
  </r>
  <r>
    <x v="5"/>
    <x v="22"/>
    <s v="2019-07-28"/>
    <s v="201931"/>
    <s v="249.0"/>
    <s v="249"/>
    <s v="249"/>
    <n v="249"/>
    <s v="3.2952546e-05"/>
    <n v="8.1501750000000008"/>
    <s v="0"/>
    <s v="1"/>
    <s v="530010820193119589"/>
    <s v="2023-08-20"/>
    <s v="0.0"/>
    <s v="0.71952814"/>
    <s v="3055149.0"/>
    <s v="13.7142857142857"/>
    <s v="79.92182"/>
    <s v="0"/>
    <s v="0"/>
    <s v="1"/>
    <s v="65.355831"/>
    <s v="47.1138647142857"/>
    <n v="17.025974142857098"/>
    <n v="21.714285714285701"/>
    <s v=""/>
    <s v=""/>
    <s v=""/>
    <s v=""/>
    <s v=""/>
    <s v="323913"/>
  </r>
  <r>
    <x v="5"/>
    <x v="23"/>
    <s v="2019-07-21"/>
    <s v="201930"/>
    <s v="247.0"/>
    <s v="247"/>
    <s v="247"/>
    <n v="247"/>
    <s v="0.0"/>
    <n v="8.0847119999999997"/>
    <s v="0"/>
    <s v="1"/>
    <s v="530010820193019589"/>
    <s v="2023-08-20"/>
    <s v="0.0"/>
    <s v="0.48592016"/>
    <s v="3055149.0"/>
    <s v="13.4285714285714"/>
    <s v="83.0919731428571"/>
    <s v="0"/>
    <s v="0"/>
    <s v="1"/>
    <s v="73.9442892857143"/>
    <s v="60.1033567142857"/>
    <n v="16.025973857142901"/>
    <n v="19.285714285714299"/>
    <s v=""/>
    <s v=""/>
    <s v=""/>
    <s v=""/>
    <s v=""/>
    <s v="323913"/>
  </r>
  <r>
    <x v="5"/>
    <x v="24"/>
    <s v="2019-07-14"/>
    <s v="201929"/>
    <s v="322.0"/>
    <s v="322"/>
    <s v="322"/>
    <n v="322"/>
    <s v="0.0"/>
    <n v="10.539584"/>
    <s v="0"/>
    <s v="1"/>
    <s v="530010820192919589"/>
    <s v="2023-08-20"/>
    <s v="0.0"/>
    <s v="0.40572295"/>
    <s v="3055149.0"/>
    <s v="13.2857142857143"/>
    <s v="78.3096692857143"/>
    <s v="0"/>
    <s v="0"/>
    <s v="1"/>
    <s v="67.1946792857143"/>
    <s v="52.8261578571429"/>
    <n v="16.259740285714301"/>
    <n v="20.285714285714299"/>
    <s v=""/>
    <s v=""/>
    <s v=""/>
    <s v=""/>
    <s v=""/>
    <s v="323913"/>
  </r>
  <r>
    <x v="5"/>
    <x v="25"/>
    <s v="2019-07-07"/>
    <s v="201928"/>
    <s v="400.0"/>
    <s v="400"/>
    <s v="400"/>
    <n v="400"/>
    <s v="0.0"/>
    <n v="13.092651"/>
    <s v="0"/>
    <s v="1"/>
    <s v="530010820192819589"/>
    <s v="2023-08-20"/>
    <s v="0.0"/>
    <s v="0.33484054"/>
    <s v="3055149.0"/>
    <s v="11.0"/>
    <s v="84.3199878571429"/>
    <s v="0"/>
    <s v="0"/>
    <s v="1"/>
    <s v="70.8505108571429"/>
    <s v="55.5645845714286"/>
    <n v="14.2077921428571"/>
    <n v="18.571428571428601"/>
    <s v=""/>
    <s v=""/>
    <s v=""/>
    <s v=""/>
    <s v=""/>
    <s v="323913"/>
  </r>
  <r>
    <x v="5"/>
    <x v="26"/>
    <s v="2019-06-30"/>
    <s v="201927"/>
    <s v="787.0"/>
    <s v="787"/>
    <s v="787"/>
    <n v="787"/>
    <s v="0.0"/>
    <n v="25.759789999999999"/>
    <s v="0"/>
    <s v="4"/>
    <s v="530010820192719589"/>
    <s v="2023-08-20"/>
    <s v="0.0"/>
    <s v="0.44443673"/>
    <s v="3055149.0"/>
    <s v="13.4285714285714"/>
    <s v="87.0082451428571"/>
    <s v="0"/>
    <s v="0"/>
    <s v="2"/>
    <s v="78.1196452857143"/>
    <s v="62.3600285714286"/>
    <n v="16.118181714285701"/>
    <n v="20.1428571428571"/>
    <s v=""/>
    <s v=""/>
    <s v=""/>
    <s v=""/>
    <s v=""/>
    <s v="323913"/>
  </r>
  <r>
    <x v="5"/>
    <x v="27"/>
    <s v="2019-06-23"/>
    <s v="201926"/>
    <s v="1104.0"/>
    <s v="1104"/>
    <s v="1104"/>
    <n v="1104"/>
    <s v="0.0"/>
    <n v="36.135714999999998"/>
    <s v="0"/>
    <s v="4"/>
    <s v="530010820192619589"/>
    <s v="2023-08-20"/>
    <s v="0.0"/>
    <s v="0.43966717"/>
    <s v="3055149.0"/>
    <s v="13.8571428571429"/>
    <s v="86.2513228571429"/>
    <s v="0"/>
    <s v="0"/>
    <s v="2"/>
    <s v="74.8542935714286"/>
    <s v="58.2690801428571"/>
    <n v="16.6363635714286"/>
    <n v="20.714285714285701"/>
    <s v=""/>
    <s v=""/>
    <s v=""/>
    <s v=""/>
    <s v=""/>
    <s v="323913"/>
  </r>
  <r>
    <x v="5"/>
    <x v="28"/>
    <s v="2019-06-16"/>
    <s v="201925"/>
    <s v="1602.0"/>
    <s v="1602"/>
    <s v="1602"/>
    <n v="1602"/>
    <s v="0.0"/>
    <n v="52.436070000000001"/>
    <s v="0"/>
    <s v="4"/>
    <s v="530010820192519589"/>
    <s v="2023-08-20"/>
    <s v="0.0"/>
    <s v="0.5029713"/>
    <s v="3055149.0"/>
    <s v="13.4285714285714"/>
    <s v="87.9628457142857"/>
    <s v="0"/>
    <s v="0"/>
    <s v="2"/>
    <s v="77.3012927142857"/>
    <s v="62.9884997142857"/>
    <n v="16.116883285714302"/>
    <n v="20"/>
    <s v=""/>
    <s v=""/>
    <s v=""/>
    <s v=""/>
    <s v=""/>
    <s v="323913"/>
  </r>
  <r>
    <x v="5"/>
    <x v="29"/>
    <s v="2019-06-09"/>
    <s v="201924"/>
    <s v="2577.0"/>
    <s v="2577"/>
    <s v="2577"/>
    <n v="2577"/>
    <s v="0.0"/>
    <n v="84.349400000000003"/>
    <s v="0"/>
    <s v="4"/>
    <s v="530010820192419589"/>
    <s v="2023-08-20"/>
    <s v="0.0"/>
    <s v="0.7358517"/>
    <s v="3055149.0"/>
    <s v="14.7142857142857"/>
    <s v="88.9108057142857"/>
    <s v="0"/>
    <s v="0"/>
    <s v="2"/>
    <s v="76.6860707142857"/>
    <s v="64.6974814285714"/>
    <n v="17.831710000000001"/>
    <n v="20.8571428571429"/>
    <s v=""/>
    <s v=""/>
    <s v=""/>
    <s v=""/>
    <s v=""/>
    <s v="323913"/>
  </r>
  <r>
    <x v="5"/>
    <x v="30"/>
    <s v="2019-06-02"/>
    <s v="201923"/>
    <s v="3349.0"/>
    <s v="3349"/>
    <s v="3349"/>
    <n v="3349"/>
    <s v="0.5238071"/>
    <n v="109.618225"/>
    <s v="0"/>
    <s v="4"/>
    <s v="530010820192319589"/>
    <s v="2023-08-20"/>
    <s v="0.0"/>
    <s v="1.0014607"/>
    <s v="3055149.0"/>
    <s v="15.7142857142857"/>
    <s v="89.61977"/>
    <s v="0"/>
    <s v="0"/>
    <s v="2"/>
    <s v="79.4126234285714"/>
    <s v="69.5694294285714"/>
    <n v="18.493507142857101"/>
    <n v="21.571428571428601"/>
    <s v=""/>
    <s v=""/>
    <s v=""/>
    <s v=""/>
    <s v=""/>
    <s v="323913"/>
  </r>
  <r>
    <x v="5"/>
    <x v="31"/>
    <s v="2019-05-26"/>
    <s v="201922"/>
    <s v="3883.0"/>
    <s v="3883"/>
    <s v="3883"/>
    <n v="3883"/>
    <s v="1.0"/>
    <n v="127.09690999999999"/>
    <s v="0"/>
    <s v="4"/>
    <s v="530010820192219589"/>
    <s v="2023-08-20"/>
    <s v="0.0"/>
    <s v="1.3326241"/>
    <s v="3055149.0"/>
    <s v="16.4285714285714"/>
    <s v="92.1806434285714"/>
    <s v="0"/>
    <s v="1"/>
    <s v="2"/>
    <s v="83.0533162857143"/>
    <s v="69.060529"/>
    <n v="18.766234000000001"/>
    <n v="22.285714285714299"/>
    <s v=""/>
    <s v=""/>
    <s v=""/>
    <s v=""/>
    <s v=""/>
    <s v="323913"/>
  </r>
  <r>
    <x v="5"/>
    <x v="32"/>
    <s v="2019-05-19"/>
    <s v="201921"/>
    <s v="3445.0"/>
    <s v="3445"/>
    <s v="3445"/>
    <n v="3445"/>
    <s v="1.0"/>
    <n v="112.76045999999999"/>
    <s v="0"/>
    <s v="4"/>
    <s v="530010820192119589"/>
    <s v="2023-08-20"/>
    <s v="0.0"/>
    <s v="1.3752632"/>
    <s v="3055149.0"/>
    <s v="16.0"/>
    <s v="93.8726014285714"/>
    <s v="0"/>
    <s v="1"/>
    <s v="2"/>
    <s v="84.029065"/>
    <s v="69.5596885714286"/>
    <n v="18.496103999999999"/>
    <n v="22.285714285714299"/>
    <s v=""/>
    <s v=""/>
    <s v=""/>
    <s v=""/>
    <s v=""/>
    <s v="323913"/>
  </r>
  <r>
    <x v="5"/>
    <x v="33"/>
    <s v="2019-05-12"/>
    <s v="201920"/>
    <s v="2951.0"/>
    <s v="2951"/>
    <s v="2951"/>
    <n v="2951"/>
    <s v="1.0"/>
    <n v="96.591033999999993"/>
    <s v="0"/>
    <s v="4"/>
    <s v="530010820192019589"/>
    <s v="2023-08-20"/>
    <s v="0.0"/>
    <s v="1.2976091"/>
    <s v="3055149.0"/>
    <s v="17.7142857142857"/>
    <s v="93.9574691428571"/>
    <s v="1"/>
    <s v="1"/>
    <s v="2"/>
    <s v="86.6759622857143"/>
    <s v="77.0606534285714"/>
    <n v="19.4727274285714"/>
    <n v="21.714285714285701"/>
    <s v=""/>
    <s v=""/>
    <s v=""/>
    <s v=""/>
    <s v=""/>
    <s v="323913"/>
  </r>
  <r>
    <x v="5"/>
    <x v="34"/>
    <s v="2019-05-05"/>
    <s v="201919"/>
    <s v="2313.0"/>
    <s v="2313"/>
    <s v="2313"/>
    <n v="2313"/>
    <s v="0.99963355"/>
    <n v="75.708250000000007"/>
    <s v="0"/>
    <s v="4"/>
    <s v="530010820191919589"/>
    <s v="2023-08-20"/>
    <s v="0.0"/>
    <s v="1.1072198"/>
    <s v="3055149.0"/>
    <s v="18.5714285714286"/>
    <s v="94.8097285714286"/>
    <s v="1"/>
    <s v="1"/>
    <s v="2"/>
    <s v="84.4866135714286"/>
    <s v="71.0238592857143"/>
    <n v="20.933441714285699"/>
    <n v="24"/>
    <s v=""/>
    <s v=""/>
    <s v=""/>
    <s v=""/>
    <s v=""/>
    <s v="323913"/>
  </r>
  <r>
    <x v="5"/>
    <x v="35"/>
    <s v="2019-04-28"/>
    <s v="201918"/>
    <s v="2286.0"/>
    <s v="2286"/>
    <s v="2286"/>
    <n v="2286"/>
    <s v="1.0"/>
    <n v="74.8245"/>
    <s v="0"/>
    <s v="4"/>
    <s v="530010820191819589"/>
    <s v="2023-08-20"/>
    <s v="0.0"/>
    <s v="1.2162462"/>
    <s v="3055149.0"/>
    <s v="19.5714285714286"/>
    <s v="94.8872657142857"/>
    <s v="1"/>
    <s v="1"/>
    <s v="2"/>
    <s v="89.233367"/>
    <s v="78.6254758571429"/>
    <n v="20.828571714285701"/>
    <n v="23.1428571428571"/>
    <s v=""/>
    <s v=""/>
    <s v=""/>
    <s v=""/>
    <s v=""/>
    <s v="323913"/>
  </r>
  <r>
    <x v="5"/>
    <x v="36"/>
    <s v="2019-04-21"/>
    <s v="201917"/>
    <s v="2246.0"/>
    <s v="2246"/>
    <s v="2246"/>
    <n v="2246"/>
    <s v="1.0"/>
    <n v="73.515236000000002"/>
    <s v="0"/>
    <s v="4"/>
    <s v="530010820191719589"/>
    <s v="2023-08-20"/>
    <s v="0.0"/>
    <s v="1.2663115"/>
    <s v="3055149.0"/>
    <s v="18.4285714285714"/>
    <s v="95.7106234285714"/>
    <s v="1"/>
    <s v="1"/>
    <s v="2"/>
    <s v="88.5482148571429"/>
    <s v="81.288248"/>
    <n v="20.396603142857099"/>
    <n v="22.714285714285701"/>
    <s v=""/>
    <s v=""/>
    <s v=""/>
    <s v=""/>
    <s v=""/>
    <s v="323913"/>
  </r>
  <r>
    <x v="5"/>
    <x v="37"/>
    <s v="2019-04-14"/>
    <s v="201916"/>
    <s v="1696.0"/>
    <s v="1696"/>
    <s v="1696"/>
    <n v="1696"/>
    <s v="0.23544814"/>
    <n v="55.512839999999997"/>
    <s v="0"/>
    <s v="4"/>
    <s v="530010820191619589"/>
    <s v="2023-08-20"/>
    <s v="0.0"/>
    <s v="0.9756951"/>
    <s v="3055149.0"/>
    <s v="19.5714285714286"/>
    <s v="96.5757571428571"/>
    <s v="1"/>
    <s v="0"/>
    <s v="2"/>
    <s v="91.0609585714286"/>
    <s v="82.6224417142857"/>
    <n v="21.049949857142899"/>
    <n v="22.8571428571429"/>
    <s v=""/>
    <s v=""/>
    <s v=""/>
    <s v=""/>
    <s v=""/>
    <s v="323913"/>
  </r>
  <r>
    <x v="5"/>
    <x v="38"/>
    <s v="2019-04-07"/>
    <s v="201915"/>
    <s v="1787.0"/>
    <s v="1787"/>
    <s v="1787"/>
    <n v="1787"/>
    <s v="0.9778014"/>
    <n v="58.491419999999998"/>
    <s v="0"/>
    <s v="4"/>
    <s v="530010820191519589"/>
    <s v="2023-08-20"/>
    <s v="0.0"/>
    <s v="1.0707997"/>
    <s v="3055149.0"/>
    <s v="19.7142857142857"/>
    <s v="98.2973257142857"/>
    <s v="1"/>
    <s v="1"/>
    <s v="2"/>
    <s v="92.1561428571429"/>
    <s v="84.2214247142857"/>
    <n v="20.8005414285714"/>
    <n v="22.428571428571399"/>
    <s v=""/>
    <s v=""/>
    <s v=""/>
    <s v=""/>
    <s v=""/>
    <s v="323913"/>
  </r>
  <r>
    <x v="5"/>
    <x v="39"/>
    <s v="2019-03-31"/>
    <s v="201914"/>
    <s v="1776.0"/>
    <s v="1776"/>
    <s v="1776"/>
    <n v="1776"/>
    <s v="0.9999995"/>
    <n v="58.131369999999997"/>
    <s v="0"/>
    <s v="4"/>
    <s v="530010820191419589"/>
    <s v="2023-08-20"/>
    <s v="0.0"/>
    <s v="1.187532"/>
    <s v="3055149.0"/>
    <s v="19.2857142857143"/>
    <s v="92.368972"/>
    <s v="1"/>
    <s v="1"/>
    <s v="2"/>
    <s v="86.1333492857143"/>
    <s v="75.171833"/>
    <n v="20.900000285714299"/>
    <n v="23.1428571428571"/>
    <s v=""/>
    <s v=""/>
    <s v=""/>
    <s v=""/>
    <s v=""/>
    <s v="323913"/>
  </r>
  <r>
    <x v="5"/>
    <x v="40"/>
    <s v="2019-03-24"/>
    <s v="201913"/>
    <s v="1703.0"/>
    <s v="1703"/>
    <s v="1703"/>
    <n v="1703"/>
    <s v="1.0"/>
    <n v="55.741962000000001"/>
    <s v="0"/>
    <s v="4"/>
    <s v="530010820191319589"/>
    <s v="2023-08-20"/>
    <s v="0.0"/>
    <s v="1.3978378"/>
    <s v="3055149.0"/>
    <s v="19.8571428571429"/>
    <s v="95.6895477142857"/>
    <s v="1"/>
    <s v="1"/>
    <s v="2"/>
    <s v="90.6411265714286"/>
    <s v="85.54249"/>
    <n v="20.6363637142857"/>
    <n v="22"/>
    <s v=""/>
    <s v=""/>
    <s v=""/>
    <s v=""/>
    <s v=""/>
    <s v="323913"/>
  </r>
  <r>
    <x v="5"/>
    <x v="41"/>
    <s v="2019-03-17"/>
    <s v="201912"/>
    <s v="1637.0"/>
    <s v="1637"/>
    <s v="1637"/>
    <n v="1637"/>
    <s v="1.0"/>
    <n v="53.581676000000002"/>
    <s v="0"/>
    <s v="4"/>
    <s v="530010820191219589"/>
    <s v="2023-08-20"/>
    <s v="0.0"/>
    <s v="1.6801367"/>
    <s v="3055149.0"/>
    <s v="19.5714285714286"/>
    <s v="96.5694357142857"/>
    <s v="1"/>
    <s v="1"/>
    <s v="2"/>
    <s v="90.6354621428571"/>
    <s v="83.27312"/>
    <n v="20.606493428571401"/>
    <n v="22.1428571428571"/>
    <s v=""/>
    <s v=""/>
    <s v=""/>
    <s v=""/>
    <s v=""/>
    <s v="323913"/>
  </r>
  <r>
    <x v="5"/>
    <x v="42"/>
    <s v="2019-03-10"/>
    <s v="201911"/>
    <s v="1168.0"/>
    <s v="1168"/>
    <s v="1168"/>
    <n v="1168"/>
    <s v="1.0"/>
    <n v="38.230539999999998"/>
    <s v="0"/>
    <s v="4"/>
    <s v="530010820191119589"/>
    <s v="2023-08-20"/>
    <s v="0.0"/>
    <s v="1.3953925"/>
    <s v="3055149.0"/>
    <s v="20.1428571428571"/>
    <s v="89.9537328571429"/>
    <s v="1"/>
    <s v="1"/>
    <s v="2"/>
    <s v="84.7204107142857"/>
    <s v="75.8468071428571"/>
    <n v="21.2727271428571"/>
    <n v="23.285714285714299"/>
    <s v=""/>
    <s v=""/>
    <s v=""/>
    <s v=""/>
    <s v=""/>
    <s v="323913"/>
  </r>
  <r>
    <x v="5"/>
    <x v="43"/>
    <s v="2019-03-03"/>
    <s v="201910"/>
    <s v="890.0"/>
    <s v="890"/>
    <s v="890"/>
    <n v="890"/>
    <s v="0.99991095"/>
    <n v="29.131150000000002"/>
    <s v="0"/>
    <s v="4"/>
    <s v="530010820191019589"/>
    <s v="2023-08-20"/>
    <s v="0.0"/>
    <s v="1.2045383"/>
    <s v="3055149.0"/>
    <s v="18.1428571428571"/>
    <s v="97.4111857142857"/>
    <s v="1"/>
    <s v="1"/>
    <s v="2"/>
    <s v="91.5836028571428"/>
    <s v="86.1104091428572"/>
    <n v="19.663636285714301"/>
    <n v="20.714285714285701"/>
    <s v=""/>
    <s v=""/>
    <s v=""/>
    <s v=""/>
    <s v=""/>
    <s v="323913"/>
  </r>
  <r>
    <x v="5"/>
    <x v="44"/>
    <s v="2019-02-24"/>
    <s v="201909"/>
    <s v="841.0"/>
    <s v="841"/>
    <s v="841"/>
    <n v="841"/>
    <s v="0.99999994"/>
    <n v="27.5273"/>
    <s v="0"/>
    <s v="4"/>
    <s v="530010820190919589"/>
    <s v="2023-08-20"/>
    <s v="0.0"/>
    <s v="1.3227646"/>
    <s v="3055149.0"/>
    <s v="19.7142857142857"/>
    <s v="94.8479371428571"/>
    <s v="1"/>
    <s v="1"/>
    <s v="2"/>
    <s v="88.1935692857143"/>
    <s v="80.3762864285714"/>
    <n v="21.051947999999999"/>
    <n v="22.428571428571399"/>
    <s v=""/>
    <s v=""/>
    <s v=""/>
    <s v=""/>
    <s v=""/>
    <s v="323913"/>
  </r>
  <r>
    <x v="5"/>
    <x v="45"/>
    <s v="2019-02-17"/>
    <s v="201908"/>
    <s v="779.0"/>
    <s v="779"/>
    <s v="779"/>
    <n v="779"/>
    <s v="1.0"/>
    <n v="25.497938000000001"/>
    <s v="0"/>
    <s v="4"/>
    <s v="530010820190819589"/>
    <s v="2023-08-20"/>
    <s v="0.0"/>
    <s v="1.4315407"/>
    <s v="3055149.0"/>
    <s v="19.4285714285714"/>
    <s v="93.9681185714286"/>
    <s v="1"/>
    <s v="1"/>
    <s v="2"/>
    <s v="88.9575744285714"/>
    <s v="81.75066"/>
    <n v="20.4155845714286"/>
    <n v="21.571428571428601"/>
    <s v=""/>
    <s v=""/>
    <s v=""/>
    <s v=""/>
    <s v=""/>
    <s v="323913"/>
  </r>
  <r>
    <x v="5"/>
    <x v="46"/>
    <s v="2019-02-10"/>
    <s v="201907"/>
    <s v="593.0"/>
    <s v="593"/>
    <s v="593"/>
    <n v="593"/>
    <s v="0.9999993"/>
    <n v="19.409855"/>
    <s v="0"/>
    <s v="4"/>
    <s v="530010820190719589"/>
    <s v="2023-08-20"/>
    <s v="0.0"/>
    <s v="1.3515283"/>
    <s v="3055149.0"/>
    <s v="19.7142857142857"/>
    <s v="92.4445057142857"/>
    <s v="1"/>
    <s v="1"/>
    <s v="2"/>
    <s v="86.3459728571429"/>
    <s v="79.1729835714286"/>
    <n v="21.171428571428599"/>
    <n v="22.714285714285701"/>
    <s v=""/>
    <s v=""/>
    <s v=""/>
    <s v=""/>
    <s v=""/>
    <s v="323913"/>
  </r>
  <r>
    <x v="5"/>
    <x v="47"/>
    <s v="2019-02-03"/>
    <s v="201906"/>
    <s v="573.0"/>
    <s v="573"/>
    <s v="573"/>
    <n v="573"/>
    <s v="1.0"/>
    <n v="18.755222"/>
    <s v="0"/>
    <s v="4"/>
    <s v="530010820190619589"/>
    <s v="2023-08-20"/>
    <s v="0.0"/>
    <s v="1.806664"/>
    <s v="3055149.0"/>
    <s v="19.7142857142857"/>
    <s v="94.2076642857143"/>
    <s v="1"/>
    <s v="1"/>
    <s v="2"/>
    <s v="79.4637761428571"/>
    <s v="61.1307278571429"/>
    <n v="22.537698142857099"/>
    <n v="27.428571428571399"/>
    <s v=""/>
    <s v=""/>
    <s v=""/>
    <s v=""/>
    <s v=""/>
    <s v="323913"/>
  </r>
  <r>
    <x v="5"/>
    <x v="48"/>
    <s v="2019-01-27"/>
    <s v="201905"/>
    <s v="470.0"/>
    <s v="470"/>
    <s v="470"/>
    <n v="470"/>
    <s v="1.0"/>
    <n v="15.383865"/>
    <s v="0"/>
    <s v="1"/>
    <s v="530010820190519589"/>
    <s v="2023-08-20"/>
    <s v="0.0"/>
    <s v="2.057507"/>
    <s v="3055149.0"/>
    <s v="18.1428571428571"/>
    <s v="84.3868708571429"/>
    <s v="0"/>
    <s v="1"/>
    <s v="2"/>
    <s v="59.4086522857143"/>
    <s v="35.8593115714286"/>
    <n v="24.238095428571398"/>
    <n v="29.8571428571429"/>
    <s v=""/>
    <s v=""/>
    <s v=""/>
    <s v=""/>
    <s v=""/>
    <s v="323913"/>
  </r>
  <r>
    <x v="5"/>
    <x v="49"/>
    <s v="2019-01-20"/>
    <s v="201904"/>
    <s v="285.0"/>
    <s v="285"/>
    <s v="285"/>
    <n v="285"/>
    <s v="0.99998224"/>
    <n v="9.3285140000000002"/>
    <s v="0"/>
    <s v="1"/>
    <s v="530010820190419589"/>
    <s v="2023-08-20"/>
    <s v="0.0"/>
    <s v="1.4631579"/>
    <s v="3055149.0"/>
    <s v="19.7142857142857"/>
    <s v="83.0639728571429"/>
    <s v="0"/>
    <s v="1"/>
    <s v="1"/>
    <s v="60.1835437142857"/>
    <s v="38.3832544285714"/>
    <n v="25.029761714285701"/>
    <n v="30.571428571428601"/>
    <s v=""/>
    <s v=""/>
    <s v=""/>
    <s v=""/>
    <s v=""/>
    <s v="323913"/>
  </r>
  <r>
    <x v="5"/>
    <x v="50"/>
    <s v="2019-01-13"/>
    <s v="201903"/>
    <s v="201.0"/>
    <s v="201"/>
    <s v="201"/>
    <n v="201"/>
    <s v="0.81523377"/>
    <n v="6.5790569999999997"/>
    <s v="0"/>
    <s v="1"/>
    <s v="530010820190319589"/>
    <s v="2023-08-20"/>
    <s v="0.0"/>
    <s v="1.095798"/>
    <s v="3055149.0"/>
    <s v="18.8571428571429"/>
    <s v="87.4907005714286"/>
    <s v="0"/>
    <s v="0"/>
    <s v="1"/>
    <s v="68.945513"/>
    <s v="50.693095"/>
    <n v="23.380952285714301"/>
    <n v="28.1428571428571"/>
    <s v=""/>
    <s v=""/>
    <s v=""/>
    <s v=""/>
    <s v=""/>
    <s v="323913"/>
  </r>
  <r>
    <x v="5"/>
    <x v="51"/>
    <s v="2019-01-06"/>
    <s v="201902"/>
    <s v="169.0"/>
    <s v="169"/>
    <s v="169"/>
    <n v="169"/>
    <s v="0.70946884"/>
    <n v="5.5316453000000001"/>
    <s v="0"/>
    <s v="2"/>
    <s v="530010820190219589"/>
    <s v="2023-08-20"/>
    <s v="0.0"/>
    <s v="1.0627658"/>
    <s v="3055149.0"/>
    <s v="18.5714285714286"/>
    <s v="91.609522"/>
    <s v="1"/>
    <s v="0"/>
    <s v="1"/>
    <s v="80.7433237142857"/>
    <s v="69.307483"/>
    <n v="20.4428571428571"/>
    <n v="22.428571428571399"/>
    <s v=""/>
    <s v=""/>
    <s v=""/>
    <s v=""/>
    <s v=""/>
    <s v="323913"/>
  </r>
  <r>
    <x v="5"/>
    <x v="0"/>
    <s v="2018-12-30"/>
    <s v="201901"/>
    <s v="230.0"/>
    <s v="230"/>
    <s v="230"/>
    <n v="230"/>
    <s v="0.99999946"/>
    <n v="7.5282745000000002"/>
    <s v="0"/>
    <s v="2"/>
    <s v="530010820190119589"/>
    <s v="2023-08-20"/>
    <s v="0.0"/>
    <s v="1.6774058"/>
    <s v="3055149.0"/>
    <s v="19.1428571428571"/>
    <s v="92.4099651428571"/>
    <s v="1"/>
    <s v="1"/>
    <s v="1"/>
    <s v="83.8881727142857"/>
    <s v="73.7355725714286"/>
    <n v="20.685714285714301"/>
    <n v="22.714285714285701"/>
    <s v=""/>
    <s v=""/>
    <s v=""/>
    <s v=""/>
    <s v=""/>
    <s v="323913"/>
  </r>
  <r>
    <x v="6"/>
    <x v="1"/>
    <s v="2018-12-23"/>
    <s v="201852"/>
    <s v="130.0"/>
    <s v="130"/>
    <s v="130"/>
    <n v="130"/>
    <s v="0.71019083"/>
    <n v="4.2551116999999996"/>
    <s v="0"/>
    <s v="2"/>
    <s v="530010820185219589"/>
    <s v="2023-08-20"/>
    <s v="0.0"/>
    <s v="1.0722954"/>
    <s v="3055149.0"/>
    <s v="19.0"/>
    <s v="94.0550488"/>
    <s v="1"/>
    <s v="0"/>
    <s v="1"/>
    <s v="84.4303552"/>
    <s v="67.689914"/>
    <n v="21.453888800000001"/>
    <n v="24.4"/>
    <s v=""/>
    <s v=""/>
    <s v=""/>
    <s v=""/>
    <s v=""/>
    <s v="323913"/>
  </r>
  <r>
    <x v="6"/>
    <x v="2"/>
    <s v="2018-12-16"/>
    <s v="201851"/>
    <s v="147.0"/>
    <s v="147"/>
    <s v="147"/>
    <n v="147"/>
    <s v="0.9913282"/>
    <n v="4.8115490000000003"/>
    <s v="0"/>
    <s v="2"/>
    <s v="530010820185119589"/>
    <s v="2023-08-20"/>
    <s v="0.0"/>
    <s v="1.3478993"/>
    <s v="3055149.0"/>
    <s v="19.2380952380952"/>
    <s v="94.3304172952381"/>
    <s v="1"/>
    <s v="1"/>
    <s v="1"/>
    <s v=""/>
    <s v=""/>
    <m/>
    <m/>
    <s v=""/>
    <s v=""/>
    <s v=""/>
    <s v=""/>
    <s v=""/>
    <s v="323913"/>
  </r>
  <r>
    <x v="6"/>
    <x v="3"/>
    <s v="2018-12-09"/>
    <s v="201850"/>
    <s v="117.0"/>
    <s v="117"/>
    <s v="117"/>
    <n v="117"/>
    <s v="0.8829649"/>
    <n v="3.8296006"/>
    <s v="0"/>
    <s v="2"/>
    <s v="530010820185019589"/>
    <s v="2023-08-20"/>
    <s v="0.0"/>
    <s v="1.175487"/>
    <s v="3055149.0"/>
    <s v="19.4761904761905"/>
    <s v="94.6057857904762"/>
    <s v="1"/>
    <s v="0"/>
    <s v="1"/>
    <s v=""/>
    <s v=""/>
    <m/>
    <m/>
    <s v=""/>
    <s v=""/>
    <s v=""/>
    <s v=""/>
    <s v=""/>
    <s v="323913"/>
  </r>
  <r>
    <x v="6"/>
    <x v="4"/>
    <s v="2018-12-02"/>
    <s v="201849"/>
    <s v="108.0"/>
    <s v="108"/>
    <s v="108"/>
    <n v="108"/>
    <s v="0.92800486"/>
    <n v="3.5350158"/>
    <s v="0"/>
    <s v="2"/>
    <s v="530010820184919589"/>
    <s v="2023-08-20"/>
    <s v="0.0"/>
    <s v="1.2325054"/>
    <s v="3055149.0"/>
    <s v="19.7142857142857"/>
    <s v="94.8811542857143"/>
    <s v="1"/>
    <s v="0"/>
    <s v="1"/>
    <s v="89.3434171428571"/>
    <s v="80.9390635714286"/>
    <n v="20.667460142857099"/>
    <n v="22.571428571428601"/>
    <s v=""/>
    <s v=""/>
    <s v=""/>
    <s v=""/>
    <s v=""/>
    <s v="323913"/>
  </r>
  <r>
    <x v="6"/>
    <x v="5"/>
    <s v="2018-11-25"/>
    <s v="201848"/>
    <s v="100.0"/>
    <s v="100"/>
    <s v="100"/>
    <n v="100"/>
    <s v="0.9822717"/>
    <n v="3.2731628000000001"/>
    <s v="0"/>
    <s v="2"/>
    <s v="530010820184819589"/>
    <s v="2023-08-20"/>
    <s v="0.0"/>
    <s v="1.3792388"/>
    <s v="3055149.0"/>
    <s v="18.5714285714286"/>
    <s v="92.3061191428571"/>
    <s v="1"/>
    <s v="1"/>
    <s v="1"/>
    <s v="86.2330228571429"/>
    <s v="77.6836178571428"/>
    <n v="19.917857142857098"/>
    <n v="21.8571428571429"/>
    <s v=""/>
    <s v=""/>
    <s v=""/>
    <s v=""/>
    <s v=""/>
    <s v="323913"/>
  </r>
  <r>
    <x v="6"/>
    <x v="6"/>
    <s v="2018-11-18"/>
    <s v="201847"/>
    <s v="97.0"/>
    <s v="97"/>
    <s v="97"/>
    <n v="97"/>
    <s v="0.9937536"/>
    <n v="3.1749679999999998"/>
    <s v="0"/>
    <s v="2"/>
    <s v="530010820184719589"/>
    <s v="2023-08-20"/>
    <s v="0.0"/>
    <s v="1.4841739"/>
    <s v="3055149.0"/>
    <s v="19.0"/>
    <s v="94.88671"/>
    <s v="1"/>
    <s v="1"/>
    <s v="1"/>
    <s v="88.9910134285714"/>
    <s v="79.793325"/>
    <n v="20.381349142857101"/>
    <n v="22.428571428571399"/>
    <s v=""/>
    <s v=""/>
    <s v=""/>
    <s v=""/>
    <s v=""/>
    <s v="323913"/>
  </r>
  <r>
    <x v="6"/>
    <x v="7"/>
    <s v="2018-11-11"/>
    <s v="201846"/>
    <s v="64.0"/>
    <s v="64"/>
    <s v="64"/>
    <n v="64"/>
    <s v="0.40100068"/>
    <n v="2.094824"/>
    <s v="0"/>
    <s v="2"/>
    <s v="530010820184619589"/>
    <s v="2023-08-20"/>
    <s v="0.0"/>
    <s v="0.9572345"/>
    <s v="3055149.0"/>
    <s v="18.8571428571429"/>
    <s v="97.4238985714286"/>
    <s v="1"/>
    <s v="0"/>
    <s v="0"/>
    <s v="91.2821378571429"/>
    <s v="81.5304237142857"/>
    <n v="20.1821424285714"/>
    <n v="22.285714285714299"/>
    <s v=""/>
    <s v=""/>
    <s v=""/>
    <s v=""/>
    <s v=""/>
    <s v="323913"/>
  </r>
  <r>
    <x v="6"/>
    <x v="8"/>
    <s v="2018-11-04"/>
    <s v="201845"/>
    <s v="57.0"/>
    <s v="57"/>
    <s v="57"/>
    <n v="57"/>
    <s v="0.20053078"/>
    <n v="1.8657026999999999"/>
    <s v="0"/>
    <s v="2"/>
    <s v="530010820184519589"/>
    <s v="2023-08-20"/>
    <s v="0.0"/>
    <s v="0.8598846"/>
    <s v="3055149.0"/>
    <s v="19.1428571428571"/>
    <s v="96.5504714285714"/>
    <s v="1"/>
    <s v="0"/>
    <s v="0"/>
    <s v="90.7268385714286"/>
    <s v="82.5312428571429"/>
    <n v="19.904762000000002"/>
    <n v="21.285714285714299"/>
    <s v=""/>
    <s v=""/>
    <s v=""/>
    <s v=""/>
    <s v=""/>
    <s v="323913"/>
  </r>
  <r>
    <x v="6"/>
    <x v="9"/>
    <s v="2018-10-28"/>
    <s v="201844"/>
    <s v="74.0"/>
    <s v="74"/>
    <s v="74"/>
    <n v="74"/>
    <s v="0.8267973"/>
    <n v="2.4221404"/>
    <s v="0"/>
    <s v="2"/>
    <s v="530010820184419589"/>
    <s v="2023-08-20"/>
    <s v="0.0"/>
    <s v="1.1742717"/>
    <s v="3055149.0"/>
    <s v="19.7142857142857"/>
    <s v="91.5414748571429"/>
    <s v="1"/>
    <s v="0"/>
    <s v="0"/>
    <s v="84.7162965714286"/>
    <s v="73.9152668571429"/>
    <n v="21.016233714285701"/>
    <n v="23.1428571428571"/>
    <s v=""/>
    <s v=""/>
    <s v=""/>
    <s v=""/>
    <s v=""/>
    <s v="323913"/>
  </r>
  <r>
    <x v="6"/>
    <x v="10"/>
    <s v="2018-10-21"/>
    <s v="201843"/>
    <s v="69.0"/>
    <s v="69"/>
    <s v="69"/>
    <n v="69"/>
    <s v="0.80895984"/>
    <n v="2.2584822"/>
    <s v="0"/>
    <s v="2"/>
    <s v="530010820184319589"/>
    <s v="2023-08-20"/>
    <s v="0.0"/>
    <s v="1.1666715"/>
    <s v="3055149.0"/>
    <s v="19.1428571428571"/>
    <s v="96.6209914285714"/>
    <s v="1"/>
    <s v="0"/>
    <s v="0"/>
    <s v="89.3454042857143"/>
    <s v="79.030422"/>
    <n v="20.509199142857099"/>
    <n v="22.714285714285701"/>
    <s v=""/>
    <s v=""/>
    <s v=""/>
    <s v=""/>
    <s v=""/>
    <s v="323913"/>
  </r>
  <r>
    <x v="6"/>
    <x v="11"/>
    <s v="2018-10-14"/>
    <s v="201842"/>
    <s v="57.0"/>
    <s v="57"/>
    <s v="57"/>
    <n v="57"/>
    <s v="0.67143923"/>
    <n v="1.8657026999999999"/>
    <s v="0"/>
    <s v="2"/>
    <s v="530010820184219589"/>
    <s v="2023-08-20"/>
    <s v="0.0"/>
    <s v="1.0882841"/>
    <s v="3055149.0"/>
    <s v="18.0"/>
    <s v="100.0"/>
    <s v="1"/>
    <s v="0"/>
    <s v="0"/>
    <s v="89.99922"/>
    <s v="80.951455"/>
    <n v="20.068182"/>
    <n v="22"/>
    <s v=""/>
    <s v=""/>
    <s v=""/>
    <s v=""/>
    <s v=""/>
    <s v="323913"/>
  </r>
  <r>
    <x v="6"/>
    <x v="12"/>
    <s v="2018-10-07"/>
    <s v="201841"/>
    <s v="70.0"/>
    <s v="70"/>
    <s v="70"/>
    <n v="70"/>
    <s v="0.979025"/>
    <n v="2.2912140000000001"/>
    <s v="0"/>
    <s v="1"/>
    <s v="530010820184119589"/>
    <s v="2023-08-20"/>
    <s v="0.0"/>
    <s v="1.4570014"/>
    <s v="3055149.0"/>
    <s v="18.0"/>
    <s v="96.27173625"/>
    <s v="1"/>
    <s v="0"/>
    <s v="0"/>
    <s v=""/>
    <s v=""/>
    <m/>
    <m/>
    <s v=""/>
    <s v=""/>
    <s v=""/>
    <s v=""/>
    <s v=""/>
    <s v="323913"/>
  </r>
  <r>
    <x v="6"/>
    <x v="13"/>
    <s v="2018-09-30"/>
    <s v="201840"/>
    <s v="45.0"/>
    <s v="45"/>
    <s v="45"/>
    <n v="45"/>
    <s v="0.42320856"/>
    <n v="1.4729232999999999"/>
    <s v="0"/>
    <s v="1"/>
    <s v="530010820184019589"/>
    <s v="2023-08-20"/>
    <s v="0.0"/>
    <s v="0.96055704"/>
    <s v="3055149.0"/>
    <s v="18.0"/>
    <s v="92.5434725"/>
    <s v="1"/>
    <s v="0"/>
    <s v="0"/>
    <s v="81.64804125"/>
    <s v="69.39496"/>
    <n v="19.977273"/>
    <n v="22"/>
    <s v=""/>
    <s v=""/>
    <s v=""/>
    <s v=""/>
    <s v=""/>
    <s v="323913"/>
  </r>
  <r>
    <x v="6"/>
    <x v="14"/>
    <s v="2018-09-23"/>
    <s v="201839"/>
    <s v="48.0"/>
    <s v="48"/>
    <s v="48"/>
    <n v="48"/>
    <s v="0.5454657"/>
    <n v="1.5711181000000001"/>
    <s v="0"/>
    <s v="1"/>
    <s v="530010820183919589"/>
    <s v="2023-08-20"/>
    <s v="0.0"/>
    <s v="1.023622"/>
    <s v="3055149.0"/>
    <s v="15.1428571428571"/>
    <s v="92.1393"/>
    <s v="0"/>
    <s v="0"/>
    <s v="0"/>
    <s v="75.6999955714286"/>
    <s v="51.677306"/>
    <n v="18.7716451428571"/>
    <n v="23.428571428571399"/>
    <s v=""/>
    <s v=""/>
    <s v=""/>
    <s v=""/>
    <s v=""/>
    <s v="323913"/>
  </r>
  <r>
    <x v="6"/>
    <x v="15"/>
    <s v="2018-09-16"/>
    <s v="201838"/>
    <s v="48.0"/>
    <s v="48"/>
    <s v="48"/>
    <n v="48"/>
    <s v="0.5455948"/>
    <n v="1.5711181000000001"/>
    <s v="0"/>
    <s v="1"/>
    <s v="530010820183819589"/>
    <s v="2023-08-20"/>
    <s v="0.0"/>
    <s v="1.0236906"/>
    <s v="3055149.0"/>
    <s v="15.8571428571429"/>
    <s v="99.1328242857143"/>
    <s v="0"/>
    <s v="0"/>
    <s v="0"/>
    <s v="90.2123874285714"/>
    <s v="73.5056512857143"/>
    <n v="18.324567142857099"/>
    <n v="21.8571428571429"/>
    <s v=""/>
    <s v=""/>
    <s v=""/>
    <s v=""/>
    <s v=""/>
    <s v="323913"/>
  </r>
  <r>
    <x v="6"/>
    <x v="16"/>
    <s v="2018-09-09"/>
    <s v="201837"/>
    <s v="44.0"/>
    <s v="44"/>
    <s v="44"/>
    <n v="44"/>
    <s v="0.4866205"/>
    <n v="1.4401915999999999"/>
    <s v="0"/>
    <s v="1"/>
    <s v="530010820183719589"/>
    <s v="2023-08-20"/>
    <s v="0.0"/>
    <s v="0.99292"/>
    <s v="3055149.0"/>
    <s v="12.8571428571429"/>
    <s v="82.8850302857143"/>
    <s v="0"/>
    <s v="0"/>
    <s v="0"/>
    <s v="65.2829797142857"/>
    <s v="44.3758081428571"/>
    <n v="16.6715364285714"/>
    <n v="21.571428571428601"/>
    <s v=""/>
    <s v=""/>
    <s v=""/>
    <s v=""/>
    <s v=""/>
    <s v="323913"/>
  </r>
  <r>
    <x v="6"/>
    <x v="17"/>
    <s v="2018-09-02"/>
    <s v="201836"/>
    <s v="52.0"/>
    <s v="52"/>
    <s v="52"/>
    <n v="52"/>
    <s v="0.86639357"/>
    <n v="1.7020446"/>
    <s v="0"/>
    <s v="1"/>
    <s v="530010820183619589"/>
    <s v="2023-08-20"/>
    <s v="0.0"/>
    <s v="1.2578484"/>
    <s v="3055149.0"/>
    <s v="13.0"/>
    <s v="85.4367364285714"/>
    <s v="0"/>
    <s v="0"/>
    <s v="0"/>
    <s v="67.8282804285714"/>
    <s v="48.7459614285714"/>
    <n v="17.133658285714301"/>
    <n v="22"/>
    <s v=""/>
    <s v=""/>
    <s v=""/>
    <s v=""/>
    <s v=""/>
    <s v="323913"/>
  </r>
  <r>
    <x v="6"/>
    <x v="18"/>
    <s v="2018-08-26"/>
    <s v="201835"/>
    <s v="44.0"/>
    <s v="44"/>
    <s v="44"/>
    <n v="44"/>
    <s v="0.7382847"/>
    <n v="1.4401915999999999"/>
    <s v="0"/>
    <s v="1"/>
    <s v="530010820183519589"/>
    <s v="2023-08-20"/>
    <s v="0.0"/>
    <s v="1.1504736"/>
    <s v="3055149.0"/>
    <s v="14.0"/>
    <s v="84.0712191428571"/>
    <s v="0"/>
    <s v="0"/>
    <s v="0"/>
    <s v="65.5264721428571"/>
    <s v="49.2310167142857"/>
    <n v="17.4128788571429"/>
    <n v="21.428571428571399"/>
    <s v=""/>
    <s v=""/>
    <s v=""/>
    <s v=""/>
    <s v=""/>
    <s v="323913"/>
  </r>
  <r>
    <x v="6"/>
    <x v="19"/>
    <s v="2018-08-19"/>
    <s v="201834"/>
    <s v="38.0"/>
    <s v="38"/>
    <s v="38"/>
    <n v="38"/>
    <s v="0.7069831"/>
    <n v="1.2438018"/>
    <s v="0"/>
    <s v="1"/>
    <s v="530010820183419589"/>
    <s v="2023-08-20"/>
    <s v="0.0"/>
    <s v="1.1368445"/>
    <s v="3055149.0"/>
    <s v="12.8571428571429"/>
    <s v="85.2993865714286"/>
    <s v="0"/>
    <s v="0"/>
    <s v="0"/>
    <s v="70.9141297142857"/>
    <s v="55.3196785714286"/>
    <n v="16.165043285714301"/>
    <n v="19.8571428571429"/>
    <s v=""/>
    <s v=""/>
    <s v=""/>
    <s v=""/>
    <s v=""/>
    <s v="323913"/>
  </r>
  <r>
    <x v="6"/>
    <x v="20"/>
    <s v="2018-08-12"/>
    <s v="201833"/>
    <s v="46.0"/>
    <s v="46"/>
    <s v="46"/>
    <n v="46"/>
    <s v="0.934409"/>
    <n v="1.5056548999999999"/>
    <s v="0"/>
    <s v="1"/>
    <s v="530010820183319589"/>
    <s v="2023-08-20"/>
    <s v="0.0"/>
    <s v="1.4062287"/>
    <s v="3055149.0"/>
    <s v="12.2857142857143"/>
    <s v="85.5404807142857"/>
    <s v="0"/>
    <s v="0"/>
    <s v="0"/>
    <s v="66.3062278571429"/>
    <s v="43.2940031428571"/>
    <n v="16.411007999999999"/>
    <n v="22.1428571428571"/>
    <s v=""/>
    <s v=""/>
    <s v=""/>
    <s v=""/>
    <s v=""/>
    <s v="323913"/>
  </r>
  <r>
    <x v="6"/>
    <x v="21"/>
    <s v="2018-08-05"/>
    <s v="201832"/>
    <s v="27.0"/>
    <s v="27"/>
    <s v="27"/>
    <n v="27"/>
    <s v="0.08703222"/>
    <n v="0.88375395999999995"/>
    <s v="0"/>
    <s v="1"/>
    <s v="530010820183219589"/>
    <s v="2023-08-20"/>
    <s v="0.0"/>
    <s v="0.7133519"/>
    <s v="3055149.0"/>
    <s v="14.1428571428571"/>
    <s v="89.5315942857143"/>
    <s v="0"/>
    <s v="0"/>
    <s v="0"/>
    <s v="60.9638951428571"/>
    <s v="29.1533562857143"/>
    <n v="21.011904857142898"/>
    <n v="28.714285714285701"/>
    <s v=""/>
    <s v=""/>
    <s v=""/>
    <s v=""/>
    <s v=""/>
    <s v="323913"/>
  </r>
  <r>
    <x v="6"/>
    <x v="22"/>
    <s v="2018-07-29"/>
    <s v="201831"/>
    <s v="30.0"/>
    <s v="30"/>
    <s v="30"/>
    <n v="30"/>
    <s v="0.045527324"/>
    <n v="0.98194884999999998"/>
    <s v="0"/>
    <s v="1"/>
    <s v="530010820183119589"/>
    <s v="2023-08-20"/>
    <s v="0.0"/>
    <s v="0.6748786"/>
    <s v="3055149.0"/>
    <s v="11.0"/>
    <s v="87.6890871428571"/>
    <s v="0"/>
    <s v="0"/>
    <s v="0"/>
    <s v="54.618591"/>
    <s v="21.6808644285714"/>
    <n v="19.523809428571401"/>
    <n v="28.428571428571399"/>
    <s v=""/>
    <s v=""/>
    <s v=""/>
    <s v=""/>
    <s v=""/>
    <s v="323913"/>
  </r>
  <r>
    <x v="6"/>
    <x v="23"/>
    <s v="2018-07-22"/>
    <s v="201830"/>
    <s v="37.0"/>
    <s v="37"/>
    <s v="37"/>
    <n v="37"/>
    <s v="0.10889811"/>
    <n v="1.2110702"/>
    <s v="0"/>
    <s v="1"/>
    <s v="530010820183019589"/>
    <s v="2023-08-20"/>
    <s v="0.0"/>
    <s v="0.7658804"/>
    <s v="3055149.0"/>
    <s v="9.28571428571429"/>
    <s v="88.3618034285714"/>
    <s v="0"/>
    <s v="0"/>
    <s v="0"/>
    <s v="57.3098288571429"/>
    <s v="26.7521431428571"/>
    <n v="17.005952571428601"/>
    <n v="25.1428571428571"/>
    <s v=""/>
    <s v=""/>
    <s v=""/>
    <s v=""/>
    <s v=""/>
    <s v="323913"/>
  </r>
  <r>
    <x v="6"/>
    <x v="24"/>
    <s v="2018-07-15"/>
    <s v="201829"/>
    <s v="47.0"/>
    <s v="47"/>
    <s v="47"/>
    <n v="47"/>
    <s v="0.26054832"/>
    <n v="1.5383865000000001"/>
    <s v="0"/>
    <s v="1"/>
    <s v="530010820182919589"/>
    <s v="2023-08-20"/>
    <s v="0.0"/>
    <s v="0.8801411"/>
    <s v="3055149.0"/>
    <s v="10.5714285714286"/>
    <s v="89.2166221428571"/>
    <s v="0"/>
    <s v="0"/>
    <s v="0"/>
    <s v="65.9835537142857"/>
    <s v="40.7287048571429"/>
    <n v="16.293831285714301"/>
    <n v="22.714285714285701"/>
    <s v=""/>
    <s v=""/>
    <s v=""/>
    <s v=""/>
    <s v=""/>
    <s v="323913"/>
  </r>
  <r>
    <x v="6"/>
    <x v="25"/>
    <s v="2018-07-08"/>
    <s v="201828"/>
    <s v="52.0"/>
    <s v="52"/>
    <s v="52"/>
    <n v="52"/>
    <s v="0.13965091"/>
    <n v="1.7020446"/>
    <s v="0"/>
    <s v="1"/>
    <s v="530010820182819589"/>
    <s v="2023-08-20"/>
    <s v="0.0"/>
    <s v="0.81787515"/>
    <s v="3055149.0"/>
    <s v="11.1428571428571"/>
    <s v="90.231216"/>
    <s v="0"/>
    <s v="0"/>
    <s v="0"/>
    <s v="79.2669381428571"/>
    <s v="61.4436665714286"/>
    <n v="14.189935142857101"/>
    <n v="18.571428571428601"/>
    <s v=""/>
    <s v=""/>
    <s v=""/>
    <s v=""/>
    <s v=""/>
    <s v="323913"/>
  </r>
  <r>
    <x v="6"/>
    <x v="26"/>
    <s v="2018-07-01"/>
    <s v="201827"/>
    <s v="41.0"/>
    <s v="41"/>
    <s v="41"/>
    <n v="41"/>
    <s v="0.0029957257"/>
    <n v="1.3419968"/>
    <s v="0"/>
    <s v="1"/>
    <s v="530010820182719589"/>
    <s v="2023-08-20"/>
    <s v="0.0"/>
    <s v="0.58881754"/>
    <s v="3055149.0"/>
    <s v="8.71428571428571"/>
    <s v="92.5800475714286"/>
    <s v="0"/>
    <s v="0"/>
    <s v="0"/>
    <s v="78.7596252857143"/>
    <s v="61.146714"/>
    <n v="12.4994588571429"/>
    <n v="17"/>
    <s v=""/>
    <s v=""/>
    <s v=""/>
    <s v=""/>
    <s v=""/>
    <s v="323913"/>
  </r>
  <r>
    <x v="6"/>
    <x v="27"/>
    <s v="2018-06-24"/>
    <s v="201826"/>
    <s v="73.0"/>
    <s v="73"/>
    <s v="73"/>
    <n v="73"/>
    <s v="0.63407755"/>
    <n v="2.3894088"/>
    <s v="0"/>
    <s v="1"/>
    <s v="530010820182619589"/>
    <s v="2023-08-20"/>
    <s v="0.0"/>
    <s v="1.0590477"/>
    <s v="3055149.0"/>
    <s v="9.57142857142857"/>
    <s v="90.122995"/>
    <s v="0"/>
    <s v="0"/>
    <s v="0"/>
    <s v="78.8331087142857"/>
    <s v="61.8806012857143"/>
    <n v="12.6138528571429"/>
    <n v="17"/>
    <s v=""/>
    <s v=""/>
    <s v=""/>
    <s v=""/>
    <s v=""/>
    <s v="323913"/>
  </r>
  <r>
    <x v="6"/>
    <x v="28"/>
    <s v="2018-06-17"/>
    <s v="201825"/>
    <s v="73.0"/>
    <s v="73"/>
    <s v="73"/>
    <n v="73"/>
    <s v="0.6673929"/>
    <n v="2.3894088"/>
    <s v="0"/>
    <s v="1"/>
    <s v="530010820182519589"/>
    <s v="2023-08-20"/>
    <s v="0.0"/>
    <s v="1.0754334"/>
    <s v="3055149.0"/>
    <s v="10.8571428571429"/>
    <s v="91.0082948571429"/>
    <s v="0"/>
    <s v="0"/>
    <s v="0"/>
    <s v="78.8835492857143"/>
    <s v="59.9280891428571"/>
    <n v="13.9464284285714"/>
    <n v="18.285714285714299"/>
    <s v=""/>
    <s v=""/>
    <s v=""/>
    <s v=""/>
    <s v=""/>
    <s v="323913"/>
  </r>
  <r>
    <x v="6"/>
    <x v="29"/>
    <s v="2018-06-10"/>
    <s v="201824"/>
    <s v="70.0"/>
    <s v="70"/>
    <s v="70"/>
    <n v="70"/>
    <s v="0.48251608"/>
    <n v="2.2912140000000001"/>
    <s v="0"/>
    <s v="1"/>
    <s v="530010820182419589"/>
    <s v="2023-08-20"/>
    <s v="0.0"/>
    <s v="0.9926524"/>
    <s v="3055149.0"/>
    <s v="12.0"/>
    <s v="95.4712491428571"/>
    <s v="0"/>
    <s v="0"/>
    <s v="0"/>
    <s v="83.2826702857143"/>
    <s v="66.0816021428571"/>
    <n v="15.030844428571401"/>
    <n v="19.1428571428571"/>
    <s v=""/>
    <s v=""/>
    <s v=""/>
    <s v=""/>
    <s v=""/>
    <s v="323913"/>
  </r>
  <r>
    <x v="6"/>
    <x v="30"/>
    <s v="2018-06-03"/>
    <s v="201823"/>
    <s v="62.0"/>
    <s v="62"/>
    <s v="62"/>
    <n v="62"/>
    <s v="0.06936847"/>
    <n v="2.0293610000000002"/>
    <s v="0"/>
    <s v="1"/>
    <s v="530010820182319589"/>
    <s v="2023-08-20"/>
    <s v="0.0"/>
    <s v="0.77949196"/>
    <s v="3055149.0"/>
    <s v="12.2857142857143"/>
    <s v="92.8212042857143"/>
    <s v="0"/>
    <s v="0"/>
    <s v="0"/>
    <s v="83.6093564285714"/>
    <s v="68.7794932857143"/>
    <n v="15.2126624285714"/>
    <n v="19.1428571428571"/>
    <s v=""/>
    <s v=""/>
    <s v=""/>
    <s v=""/>
    <s v=""/>
    <s v="323913"/>
  </r>
  <r>
    <x v="6"/>
    <x v="31"/>
    <s v="2018-05-27"/>
    <s v="201822"/>
    <s v="76.0"/>
    <s v="76"/>
    <s v="76"/>
    <n v="76"/>
    <s v="0.040126268"/>
    <n v="2.4876037000000002"/>
    <s v="0"/>
    <s v="1"/>
    <s v="530010820182219589"/>
    <s v="2023-08-20"/>
    <s v="0.0"/>
    <s v="0.76725274"/>
    <s v="3055149.0"/>
    <s v="10.8571428571429"/>
    <s v="93.6589785714286"/>
    <s v="0"/>
    <s v="0"/>
    <s v="0"/>
    <s v="83.2202651428571"/>
    <s v="69.8190568571429"/>
    <n v="13.992532428571399"/>
    <n v="17.571428571428601"/>
    <s v=""/>
    <s v=""/>
    <s v=""/>
    <s v=""/>
    <s v=""/>
    <s v="323913"/>
  </r>
  <r>
    <x v="6"/>
    <x v="32"/>
    <s v="2018-05-20"/>
    <s v="201821"/>
    <s v="63.0"/>
    <s v="63"/>
    <s v="63"/>
    <n v="63"/>
    <s v="5.5274035e-05"/>
    <n v="2.0620924999999999"/>
    <s v="0"/>
    <s v="1"/>
    <s v="530010820182119589"/>
    <s v="2023-08-20"/>
    <s v="0.0"/>
    <s v="0.5529232"/>
    <s v="3055149.0"/>
    <s v="12.8571428571429"/>
    <s v="94.6691857142857"/>
    <s v="0"/>
    <s v="0"/>
    <s v="0"/>
    <s v="84.9002027142857"/>
    <s v="69.2745392857143"/>
    <n v="15.524350571428601"/>
    <n v="19.571428571428601"/>
    <s v=""/>
    <s v=""/>
    <s v=""/>
    <s v=""/>
    <s v=""/>
    <s v="323913"/>
  </r>
  <r>
    <x v="6"/>
    <x v="33"/>
    <s v="2018-05-13"/>
    <s v="201820"/>
    <s v="103.0"/>
    <s v="103"/>
    <s v="103"/>
    <n v="103"/>
    <s v="0.15065664"/>
    <n v="3.3713576999999999"/>
    <s v="0"/>
    <s v="1"/>
    <s v="530010820182019589"/>
    <s v="2023-08-20"/>
    <s v="0.0"/>
    <s v="0.870354"/>
    <s v="3055149.0"/>
    <s v="12.4285714285714"/>
    <s v="94.6910357142857"/>
    <s v="0"/>
    <s v="0"/>
    <s v="1"/>
    <s v="69.71466"/>
    <s v="36.3938718571429"/>
    <n v="19.202381142857099"/>
    <n v="26.714285714285701"/>
    <s v=""/>
    <s v=""/>
    <s v=""/>
    <s v=""/>
    <s v=""/>
    <s v="323913"/>
  </r>
  <r>
    <x v="6"/>
    <x v="34"/>
    <s v="2018-05-06"/>
    <s v="201819"/>
    <s v="135.0"/>
    <s v="135"/>
    <s v="135"/>
    <n v="135"/>
    <s v="0.65470725"/>
    <n v="4.4187700000000003"/>
    <s v="0"/>
    <s v="1"/>
    <s v="530010820181919589"/>
    <s v="2023-08-20"/>
    <s v="0.0"/>
    <s v="1.0501885"/>
    <s v="3055149.0"/>
    <s v="12.7142857142857"/>
    <s v="94.6480642857143"/>
    <s v="0"/>
    <s v="0"/>
    <s v="1"/>
    <s v="67.552808"/>
    <s v="37.4296558571429"/>
    <n v="19.422618857142901"/>
    <n v="26"/>
    <s v=""/>
    <s v=""/>
    <s v=""/>
    <s v=""/>
    <s v=""/>
    <s v="323913"/>
  </r>
  <r>
    <x v="6"/>
    <x v="35"/>
    <s v="2018-04-29"/>
    <s v="201818"/>
    <s v="99.0"/>
    <s v="99"/>
    <s v="99"/>
    <n v="99"/>
    <s v="0.002972347"/>
    <n v="3.2404310000000001"/>
    <s v="0"/>
    <s v="1"/>
    <s v="530010820181819589"/>
    <s v="2023-08-20"/>
    <s v="0.0"/>
    <s v="0.69979084"/>
    <s v="3055149.0"/>
    <s v="14.8571428571429"/>
    <s v="89.8055657142857"/>
    <s v="0"/>
    <s v="0"/>
    <s v="1"/>
    <s v="67.5512401428571"/>
    <s v="38.6471891428571"/>
    <n v="20.4583337142857"/>
    <n v="27"/>
    <s v=""/>
    <s v=""/>
    <s v=""/>
    <s v=""/>
    <s v=""/>
    <s v="323913"/>
  </r>
  <r>
    <x v="6"/>
    <x v="36"/>
    <s v="2018-04-22"/>
    <s v="201817"/>
    <s v="132.0"/>
    <s v="132"/>
    <s v="132"/>
    <n v="132"/>
    <s v="0.20110151"/>
    <n v="4.3205748000000002"/>
    <s v="0"/>
    <s v="1"/>
    <s v="530010820181719589"/>
    <s v="2023-08-20"/>
    <s v="0.0"/>
    <s v="0.90447015"/>
    <s v="3055149.0"/>
    <s v="15.5714285714286"/>
    <s v="93.0111654285714"/>
    <s v="0"/>
    <s v="0"/>
    <s v="1"/>
    <s v="74.7060045714286"/>
    <s v="46.9750641428571"/>
    <n v="20.3333334285714"/>
    <n v="26.428571428571399"/>
    <s v=""/>
    <s v=""/>
    <s v=""/>
    <s v=""/>
    <s v=""/>
    <s v="323913"/>
  </r>
  <r>
    <x v="6"/>
    <x v="37"/>
    <s v="2018-04-15"/>
    <s v="201816"/>
    <s v="148.0"/>
    <s v="148"/>
    <s v="148"/>
    <n v="148"/>
    <s v="0.7352799"/>
    <n v="4.8442806999999997"/>
    <s v="0"/>
    <s v="1"/>
    <s v="530010820181619589"/>
    <s v="2023-08-20"/>
    <s v="0.0"/>
    <s v="1.0772017"/>
    <s v="3055149.0"/>
    <s v="15.7142857142857"/>
    <s v="93.0175534285714"/>
    <s v="0"/>
    <s v="0"/>
    <s v="1"/>
    <s v="83.5250631428571"/>
    <s v="69.9775341428571"/>
    <n v="18.696104142857099"/>
    <n v="21.8571428571429"/>
    <s v=""/>
    <s v=""/>
    <s v=""/>
    <s v=""/>
    <s v=""/>
    <s v="323913"/>
  </r>
  <r>
    <x v="6"/>
    <x v="38"/>
    <s v="2018-04-04"/>
    <s v="201815"/>
    <s v="151.0"/>
    <s v="151"/>
    <s v="151"/>
    <n v="151"/>
    <s v="0.964356"/>
    <n v="4.9424760000000001"/>
    <s v="0"/>
    <s v="2"/>
    <s v="530010820181519589"/>
    <s v="2023-08-20"/>
    <s v="0.0"/>
    <s v="1.244726"/>
    <s v="3055149.0"/>
    <s v="17.1428571428571"/>
    <s v="94.757966"/>
    <s v="1"/>
    <s v="1"/>
    <s v="1"/>
    <s v="88.9460402857143"/>
    <s v="82.464787"/>
    <n v="18.354437142857101"/>
    <n v="19.8571428571429"/>
    <s v=""/>
    <s v=""/>
    <s v=""/>
    <s v=""/>
    <s v=""/>
    <s v="323913"/>
  </r>
  <r>
    <x v="6"/>
    <x v="39"/>
    <s v="2018-04-01"/>
    <s v="201814"/>
    <s v="150.0"/>
    <s v="150"/>
    <s v="150"/>
    <n v="150"/>
    <s v="0.98619896"/>
    <n v="4.9097442999999998"/>
    <s v="0"/>
    <s v="2"/>
    <s v="530010820181419589"/>
    <s v="2023-08-20"/>
    <s v="0.0"/>
    <s v="1.3123541"/>
    <s v="3055149.0"/>
    <s v="18.1428571428571"/>
    <s v="94.0413757142857"/>
    <s v="1"/>
    <s v="1"/>
    <s v="1"/>
    <s v="86.8595385714286"/>
    <s v="76.5665478571429"/>
    <n v="19.788419714285698"/>
    <n v="21.8571428571429"/>
    <s v=""/>
    <s v=""/>
    <s v=""/>
    <s v=""/>
    <s v=""/>
    <s v="323913"/>
  </r>
  <r>
    <x v="6"/>
    <x v="40"/>
    <s v="2018-03-25"/>
    <s v="201813"/>
    <s v="111.0"/>
    <s v="111"/>
    <s v="111"/>
    <n v="111"/>
    <s v="0.40943295"/>
    <n v="3.6332106999999998"/>
    <s v="0"/>
    <s v="2"/>
    <s v="530010820181319589"/>
    <s v="2023-08-20"/>
    <s v="0.0"/>
    <s v="0.9700089"/>
    <s v="3055149.0"/>
    <s v="17.5714285714286"/>
    <s v="90.8387157142857"/>
    <s v="1"/>
    <s v="0"/>
    <s v="1"/>
    <s v="80.9323821428572"/>
    <s v="71.2884814285714"/>
    <n v="19.560497714285699"/>
    <n v="22"/>
    <s v=""/>
    <s v=""/>
    <s v=""/>
    <s v=""/>
    <s v=""/>
    <s v="323913"/>
  </r>
  <r>
    <x v="6"/>
    <x v="41"/>
    <s v="2018-03-18"/>
    <s v="201812"/>
    <s v="103.0"/>
    <s v="103"/>
    <s v="103"/>
    <n v="103"/>
    <s v="0.45055914"/>
    <n v="3.3713576999999999"/>
    <s v="0"/>
    <s v="2"/>
    <s v="530010820181219589"/>
    <s v="2023-08-20"/>
    <s v="0.0"/>
    <s v="0.98294234"/>
    <s v="3055149.0"/>
    <s v="17.8571428571429"/>
    <s v="96.5247668571429"/>
    <s v="1"/>
    <s v="0"/>
    <s v="1"/>
    <s v="86.3466601428571"/>
    <s v="76.319258"/>
    <n v="20.121212"/>
    <n v="22.571428571428601"/>
    <s v=""/>
    <s v=""/>
    <s v=""/>
    <s v=""/>
    <s v=""/>
    <s v="323913"/>
  </r>
  <r>
    <x v="6"/>
    <x v="42"/>
    <s v="2018-03-11"/>
    <s v="201811"/>
    <s v="133.0"/>
    <s v="133"/>
    <s v="133"/>
    <n v="133"/>
    <s v="0.99884284"/>
    <n v="4.3533062999999999"/>
    <s v="0"/>
    <s v="2"/>
    <s v="530010820181119589"/>
    <s v="2023-08-20"/>
    <s v="0.0"/>
    <s v="1.5120827"/>
    <s v="3055149.0"/>
    <s v="18.8571428571429"/>
    <s v="93.2236442857143"/>
    <s v="1"/>
    <s v="1"/>
    <s v="1"/>
    <s v="85.3534727142857"/>
    <s v="70.6755931428571"/>
    <n v="20.9327201428571"/>
    <n v="24"/>
    <s v=""/>
    <s v=""/>
    <s v=""/>
    <s v=""/>
    <s v=""/>
    <s v="323913"/>
  </r>
  <r>
    <x v="6"/>
    <x v="43"/>
    <s v="2018-03-04"/>
    <s v="201810"/>
    <s v="105.0"/>
    <s v="105"/>
    <s v="105"/>
    <n v="105"/>
    <s v="0.98369175"/>
    <n v="3.4368210000000001"/>
    <s v="0"/>
    <s v="2"/>
    <s v="530010820181019589"/>
    <s v="2023-08-20"/>
    <s v="0.0"/>
    <s v="1.3752173"/>
    <s v="3055149.0"/>
    <s v="18.6666666666667"/>
    <s v="93.9670533333333"/>
    <s v="1"/>
    <s v="1"/>
    <s v="1"/>
    <s v="84.1354466666667"/>
    <s v="76.0057316666667"/>
    <n v="20.004545"/>
    <n v="21.3333333333333"/>
    <s v=""/>
    <s v=""/>
    <s v=""/>
    <s v=""/>
    <s v=""/>
    <s v="323913"/>
  </r>
  <r>
    <x v="6"/>
    <x v="44"/>
    <s v="2018-02-25"/>
    <s v="201809"/>
    <s v="88.0"/>
    <s v="88"/>
    <s v="88"/>
    <n v="88"/>
    <s v="0.83339554"/>
    <n v="2.8803833000000001"/>
    <s v="0"/>
    <s v="1"/>
    <s v="530010820180919589"/>
    <s v="2023-08-20"/>
    <s v="0.0"/>
    <s v="1.163127"/>
    <s v="3055149.0"/>
    <s v="18.4285714285714"/>
    <s v="91.5219485714286"/>
    <s v="1"/>
    <s v="0"/>
    <s v="0"/>
    <s v="75.254332"/>
    <s v="53.5405731428571"/>
    <n v="21.7639282857143"/>
    <n v="26.1428571428571"/>
    <s v=""/>
    <s v=""/>
    <s v=""/>
    <s v=""/>
    <s v=""/>
    <s v="323913"/>
  </r>
  <r>
    <x v="6"/>
    <x v="45"/>
    <s v="2018-02-18"/>
    <s v="201808"/>
    <s v="65.0"/>
    <s v="65"/>
    <s v="65"/>
    <n v="65"/>
    <s v="0.15171118"/>
    <n v="2.1275558000000001"/>
    <s v="0"/>
    <s v="1"/>
    <s v="530010820180819589"/>
    <s v="2023-08-20"/>
    <s v="0.0"/>
    <s v="0.8416447"/>
    <s v="3055149.0"/>
    <s v="19.0"/>
    <s v="92.4215042857143"/>
    <s v="1"/>
    <s v="0"/>
    <s v="0"/>
    <s v="86.2730742857143"/>
    <s v="75.0327"/>
    <n v="20.2630951428571"/>
    <n v="22"/>
    <s v=""/>
    <s v=""/>
    <s v=""/>
    <s v=""/>
    <s v=""/>
    <s v="323913"/>
  </r>
  <r>
    <x v="6"/>
    <x v="46"/>
    <s v="2018-02-11"/>
    <s v="201807"/>
    <s v="77.0"/>
    <s v="77"/>
    <s v="77"/>
    <n v="77"/>
    <s v="0.5978196"/>
    <n v="2.5203354"/>
    <s v="0"/>
    <s v="1"/>
    <s v="530010820180719589"/>
    <s v="2023-08-20"/>
    <s v="0.0"/>
    <s v="1.0410334"/>
    <s v="3055149.0"/>
    <s v="18.5714285714286"/>
    <s v="86.1030914285714"/>
    <s v="0"/>
    <s v="0"/>
    <s v="0"/>
    <s v="75.6478842857143"/>
    <s v="63.9317058571429"/>
    <n v="20.6"/>
    <n v="23.1428571428571"/>
    <s v=""/>
    <s v=""/>
    <s v=""/>
    <s v=""/>
    <s v=""/>
    <s v="323913"/>
  </r>
  <r>
    <x v="6"/>
    <x v="47"/>
    <s v="2018-02-04"/>
    <s v="201806"/>
    <s v="83.0"/>
    <s v="83"/>
    <s v="83"/>
    <n v="83"/>
    <s v="0.7988814"/>
    <n v="2.7167249999999998"/>
    <s v="0"/>
    <s v="1"/>
    <s v="530010820180619589"/>
    <s v="2023-08-20"/>
    <s v="0.0"/>
    <s v="1.1435052"/>
    <s v="3055149.0"/>
    <s v="18.1428571428571"/>
    <s v="97.5495188571429"/>
    <s v="1"/>
    <s v="0"/>
    <s v="0"/>
    <s v="87.7539664285714"/>
    <s v="77.7775105714286"/>
    <n v="19.4515875714286"/>
    <n v="21.428571428571399"/>
    <s v=""/>
    <s v=""/>
    <s v=""/>
    <s v=""/>
    <s v=""/>
    <s v="323913"/>
  </r>
  <r>
    <x v="6"/>
    <x v="48"/>
    <s v="2018-01-28"/>
    <s v="201805"/>
    <s v="76.0"/>
    <s v="76"/>
    <s v="76"/>
    <n v="76"/>
    <s v="0.4040374"/>
    <n v="2.4876037000000002"/>
    <s v="0"/>
    <s v="1"/>
    <s v="530010820180519589"/>
    <s v="2023-08-20"/>
    <s v="0.0"/>
    <s v="0.9618287"/>
    <s v="3055149.0"/>
    <s v="19.4285714285714"/>
    <s v="94.0323171428571"/>
    <s v="1"/>
    <s v="0"/>
    <s v="0"/>
    <s v="87.810627"/>
    <s v="81.0663728571429"/>
    <n v="20.542857142857098"/>
    <n v="21.714285714285701"/>
    <s v=""/>
    <s v=""/>
    <s v=""/>
    <s v=""/>
    <s v=""/>
    <s v="323913"/>
  </r>
  <r>
    <x v="6"/>
    <x v="49"/>
    <s v="2018-01-21"/>
    <s v="201804"/>
    <s v="59.0"/>
    <s v="59"/>
    <s v="59"/>
    <n v="59"/>
    <s v="0.0155835925"/>
    <n v="1.9311659999999999"/>
    <s v="0"/>
    <s v="1"/>
    <s v="530010820180419589"/>
    <s v="2023-08-20"/>
    <s v="0.0"/>
    <s v="0.6966912"/>
    <s v="3055149.0"/>
    <s v="18.4285714285714"/>
    <s v="86.0537834285714"/>
    <s v="0"/>
    <s v="0"/>
    <s v="0"/>
    <s v="68.2273435714286"/>
    <s v="44.8479174285714"/>
    <n v="21.535921142857099"/>
    <n v="26.1428571428571"/>
    <s v=""/>
    <s v=""/>
    <s v=""/>
    <s v=""/>
    <s v=""/>
    <s v="323913"/>
  </r>
  <r>
    <x v="6"/>
    <x v="50"/>
    <s v="2018-01-14"/>
    <s v="201803"/>
    <s v="88.0"/>
    <s v="88"/>
    <s v="88"/>
    <n v="88"/>
    <s v="0.70305616"/>
    <n v="2.8803833000000001"/>
    <s v="0"/>
    <s v="2"/>
    <s v="530010820180319589"/>
    <s v="2023-08-20"/>
    <s v="0.0"/>
    <s v="1.0852865"/>
    <s v="3055149.0"/>
    <s v="17.2857142857143"/>
    <s v="89.0138111428571"/>
    <s v="1"/>
    <s v="0"/>
    <s v="0"/>
    <s v="74.5576338571429"/>
    <s v="60.333589"/>
    <n v="20.0857142857143"/>
    <n v="23.1428571428571"/>
    <s v=""/>
    <s v=""/>
    <s v=""/>
    <s v=""/>
    <s v=""/>
    <s v="323913"/>
  </r>
  <r>
    <x v="6"/>
    <x v="51"/>
    <s v="2018-01-07"/>
    <s v="201802"/>
    <s v="82.0"/>
    <s v="82"/>
    <s v="82"/>
    <n v="82"/>
    <s v="0.85741895"/>
    <n v="2.6839936"/>
    <s v="0"/>
    <s v="1"/>
    <s v="530010820180219589"/>
    <s v="2023-08-20"/>
    <s v="0.0"/>
    <s v="1.189877"/>
    <s v="3055149.0"/>
    <s v="18.0"/>
    <s v="89.8707705714286"/>
    <s v="1"/>
    <s v="0"/>
    <s v="0"/>
    <s v="82.27582"/>
    <s v="75.7994037142857"/>
    <n v="19.571428571428601"/>
    <n v="21.285714285714299"/>
    <s v=""/>
    <s v=""/>
    <s v=""/>
    <s v=""/>
    <s v=""/>
    <s v="323913"/>
  </r>
  <r>
    <x v="6"/>
    <x v="0"/>
    <s v="2017-12-31"/>
    <s v="201801"/>
    <s v="101.0"/>
    <s v="101"/>
    <s v="101"/>
    <n v="101"/>
    <s v="0.99872"/>
    <n v="3.3058944000000001"/>
    <s v="0"/>
    <s v="1"/>
    <s v="530010820180119589"/>
    <s v="2023-08-20"/>
    <s v="0.0"/>
    <s v="1.6111138"/>
    <s v="3055149.0"/>
    <s v="18.8571428571429"/>
    <s v="94.8225114285714"/>
    <s v="1"/>
    <s v="1"/>
    <s v="1"/>
    <s v="89.8873771428571"/>
    <s v="83.2528934285714"/>
    <n v="19.842857142857099"/>
    <n v="20.8571428571429"/>
    <s v=""/>
    <s v=""/>
    <s v=""/>
    <s v=""/>
    <s v=""/>
    <s v="323913"/>
  </r>
  <r>
    <x v="7"/>
    <x v="1"/>
    <s v="2017-12-24"/>
    <s v="201752"/>
    <s v="51.0"/>
    <s v="51"/>
    <s v="51"/>
    <n v="51"/>
    <s v="0.22233273"/>
    <n v="1.6693131000000001"/>
    <s v="0"/>
    <s v="1"/>
    <s v="530010820175219589"/>
    <s v="2023-08-20"/>
    <s v="0.0"/>
    <s v="0.8646723"/>
    <s v="3055149.0"/>
    <s v="19.1428571428571"/>
    <s v="86.8635442857143"/>
    <s v="0"/>
    <s v="0"/>
    <s v="0"/>
    <s v="78.5883127142857"/>
    <s v="67.8196414285714"/>
    <n v="21.188888714285699"/>
    <n v="23.428571428571399"/>
    <s v=""/>
    <s v=""/>
    <s v=""/>
    <s v=""/>
    <s v=""/>
    <s v="323913"/>
  </r>
  <r>
    <x v="7"/>
    <x v="2"/>
    <s v="2017-12-17"/>
    <s v="201751"/>
    <s v="66.0"/>
    <s v="66"/>
    <s v="66"/>
    <n v="66"/>
    <s v="0.9082647"/>
    <n v="2.1602874000000001"/>
    <s v="0"/>
    <s v="2"/>
    <s v="530010820175119589"/>
    <s v="2023-08-20"/>
    <s v="0.0"/>
    <s v="1.2780267"/>
    <s v="3055149.0"/>
    <s v="17.4285714285714"/>
    <s v="91.5223002857143"/>
    <s v="1"/>
    <s v="0"/>
    <s v="0"/>
    <s v="78.1993728571429"/>
    <s v="65.7363848571429"/>
    <n v="20.531349285714299"/>
    <n v="23.428571428571399"/>
    <s v=""/>
    <s v=""/>
    <s v=""/>
    <s v=""/>
    <s v=""/>
    <s v="323913"/>
  </r>
  <r>
    <x v="7"/>
    <x v="3"/>
    <s v="2017-12-10"/>
    <s v="201750"/>
    <s v="65.0"/>
    <s v="65"/>
    <s v="65"/>
    <n v="65"/>
    <s v="0.96411556"/>
    <n v="2.1275558000000001"/>
    <s v="0"/>
    <s v="2"/>
    <s v="530010820175019589"/>
    <s v="2023-08-20"/>
    <s v="0.0"/>
    <s v="1.408886"/>
    <s v="3055149.0"/>
    <s v="18.1666666666667"/>
    <s v="96.964804"/>
    <s v="1"/>
    <s v="0"/>
    <s v="0"/>
    <s v="91.1291156666667"/>
    <s v="81.1464446666667"/>
    <n v="19.091666666666701"/>
    <n v="21"/>
    <s v=""/>
    <s v=""/>
    <s v=""/>
    <s v=""/>
    <s v=""/>
    <s v="323913"/>
  </r>
  <r>
    <x v="7"/>
    <x v="4"/>
    <s v="2017-12-03"/>
    <s v="201749"/>
    <s v="49.0"/>
    <s v="49"/>
    <s v="49"/>
    <n v="49"/>
    <s v="0.565386"/>
    <n v="1.6038498000000001"/>
    <s v="0"/>
    <s v="2"/>
    <s v="530010820174919589"/>
    <s v="2023-08-20"/>
    <s v="0.0"/>
    <s v="1.0339601"/>
    <s v="3055149.0"/>
    <s v="19.5714285714286"/>
    <s v="90.7450285714286"/>
    <s v="1"/>
    <s v="0"/>
    <s v="0"/>
    <s v="83.419618"/>
    <s v="70.7765421428571"/>
    <n v="21.227097428571401"/>
    <n v="24"/>
    <s v=""/>
    <s v=""/>
    <s v=""/>
    <s v=""/>
    <s v=""/>
    <s v="323913"/>
  </r>
  <r>
    <x v="7"/>
    <x v="5"/>
    <s v="2017-11-26"/>
    <s v="201748"/>
    <s v="42.0"/>
    <s v="42"/>
    <s v="42"/>
    <n v="42"/>
    <s v="0.17335995"/>
    <n v="1.3747282999999999"/>
    <s v="0"/>
    <s v="2"/>
    <s v="530010820174819589"/>
    <s v="2023-08-20"/>
    <s v="0.0"/>
    <s v="0.82307917"/>
    <s v="3055149.0"/>
    <s v="18.5"/>
    <s v="93.907157"/>
    <s v="1"/>
    <s v="0"/>
    <s v="0"/>
    <s v="78.747975"/>
    <s v="61.0472205"/>
    <n v="21.041665999999999"/>
    <n v="24.5"/>
    <s v=""/>
    <s v=""/>
    <s v=""/>
    <s v=""/>
    <s v=""/>
    <s v="323913"/>
  </r>
  <r>
    <x v="7"/>
    <x v="6"/>
    <s v="2017-11-19"/>
    <s v="201747"/>
    <s v="44.0"/>
    <s v="44"/>
    <s v="44"/>
    <n v="44"/>
    <s v="0.28783834"/>
    <n v="1.4401915999999999"/>
    <s v="0"/>
    <s v="1"/>
    <s v="530010820174719589"/>
    <s v="2023-08-20"/>
    <s v="0.0"/>
    <s v="0.89099246"/>
    <s v="3055149.0"/>
    <s v="17.975"/>
    <s v="91.84822725"/>
    <s v="1"/>
    <s v="0"/>
    <s v="0"/>
    <s v=""/>
    <s v=""/>
    <m/>
    <m/>
    <s v=""/>
    <s v=""/>
    <s v=""/>
    <s v=""/>
    <s v=""/>
    <s v="323913"/>
  </r>
  <r>
    <x v="7"/>
    <x v="7"/>
    <s v="2017-11-12"/>
    <s v="201746"/>
    <s v="58.0"/>
    <s v="58"/>
    <s v="58"/>
    <n v="58"/>
    <s v="0.9165258"/>
    <n v="1.8984344"/>
    <s v="0"/>
    <s v="1"/>
    <s v="530010820174619589"/>
    <s v="2023-08-20"/>
    <s v="0.0"/>
    <s v="1.3148091"/>
    <s v="3055149.0"/>
    <s v="17.45"/>
    <s v="89.7892975"/>
    <s v="1"/>
    <s v="0"/>
    <s v="0"/>
    <s v=""/>
    <s v=""/>
    <m/>
    <m/>
    <s v=""/>
    <s v=""/>
    <s v=""/>
    <s v=""/>
    <s v=""/>
    <s v="323913"/>
  </r>
  <r>
    <x v="7"/>
    <x v="8"/>
    <s v="2017-11-05"/>
    <s v="201745"/>
    <s v="52.0"/>
    <s v="52"/>
    <s v="52"/>
    <n v="52"/>
    <s v="0.8524321"/>
    <n v="1.7020446"/>
    <s v="0"/>
    <s v="1"/>
    <s v="530010820174519589"/>
    <s v="2023-08-20"/>
    <s v="0.0"/>
    <s v="1.2407684"/>
    <s v="3055149.0"/>
    <s v="16.925"/>
    <s v="87.73036775"/>
    <s v="0"/>
    <s v="0"/>
    <s v="0"/>
    <s v=""/>
    <s v=""/>
    <m/>
    <m/>
    <s v=""/>
    <s v=""/>
    <s v=""/>
    <s v=""/>
    <s v=""/>
    <s v="323913"/>
  </r>
  <r>
    <x v="7"/>
    <x v="9"/>
    <s v="2017-10-29"/>
    <s v="201744"/>
    <s v="41.0"/>
    <s v="41"/>
    <s v="41"/>
    <n v="41"/>
    <s v="0.34030634"/>
    <n v="1.3419968"/>
    <s v="0"/>
    <s v="1"/>
    <s v="530010820174419589"/>
    <s v="2023-08-20"/>
    <s v="0.0"/>
    <s v="0.9153101"/>
    <s v="3055149.0"/>
    <s v="16.4"/>
    <s v="85.671438"/>
    <s v="0"/>
    <s v="0"/>
    <s v="0"/>
    <s v=""/>
    <s v=""/>
    <m/>
    <m/>
    <s v=""/>
    <s v=""/>
    <s v=""/>
    <s v=""/>
    <s v=""/>
    <s v="323913"/>
  </r>
  <r>
    <x v="7"/>
    <x v="10"/>
    <s v="2017-10-22"/>
    <s v="201743"/>
    <s v="39.0"/>
    <s v="39"/>
    <s v="39"/>
    <n v="39"/>
    <s v="0.1199764"/>
    <n v="1.2765335"/>
    <s v="0"/>
    <s v="1"/>
    <s v="530010820174319589"/>
    <s v="2023-08-20"/>
    <s v="0.0"/>
    <s v="0.7796736"/>
    <s v="3055149.0"/>
    <s v="15.875"/>
    <s v="83.61250825"/>
    <s v="0"/>
    <s v="0"/>
    <s v="0"/>
    <s v=""/>
    <s v=""/>
    <m/>
    <m/>
    <s v=""/>
    <s v=""/>
    <s v=""/>
    <s v=""/>
    <s v=""/>
    <s v="323913"/>
  </r>
  <r>
    <x v="7"/>
    <x v="11"/>
    <s v="2017-10-15"/>
    <s v="201742"/>
    <s v="44.0"/>
    <s v="44"/>
    <s v="44"/>
    <n v="44"/>
    <s v="0.19683352"/>
    <n v="1.4401915999999999"/>
    <s v="0"/>
    <s v="1"/>
    <s v="530010820174219589"/>
    <s v="2023-08-20"/>
    <s v="0.0"/>
    <s v="0.84081125"/>
    <s v="3055149.0"/>
    <s v="15.35"/>
    <s v="81.5535785"/>
    <s v="0"/>
    <s v="0"/>
    <s v="0"/>
    <s v=""/>
    <s v=""/>
    <m/>
    <m/>
    <s v=""/>
    <s v=""/>
    <s v=""/>
    <s v=""/>
    <s v=""/>
    <s v="323913"/>
  </r>
  <r>
    <x v="7"/>
    <x v="12"/>
    <s v="2017-10-08"/>
    <s v="201741"/>
    <s v="50.0"/>
    <s v="50"/>
    <s v="50"/>
    <n v="50"/>
    <s v="0.45590907"/>
    <n v="1.6365814000000001"/>
    <s v="0"/>
    <s v="1"/>
    <s v="530010820174119589"/>
    <s v="2023-08-20"/>
    <s v="0.0"/>
    <s v="0.9783016"/>
    <s v="3055149.0"/>
    <s v="14.825"/>
    <s v="79.49464875"/>
    <s v="0"/>
    <s v="0"/>
    <s v="0"/>
    <s v=""/>
    <s v=""/>
    <m/>
    <m/>
    <s v=""/>
    <s v=""/>
    <s v=""/>
    <s v=""/>
    <s v=""/>
    <s v="323913"/>
  </r>
  <r>
    <x v="7"/>
    <x v="13"/>
    <s v="2017-10-01"/>
    <s v="201740"/>
    <s v="61.0"/>
    <s v="61"/>
    <s v="61"/>
    <n v="61"/>
    <s v="0.7451321"/>
    <n v="1.9966292000000001"/>
    <s v="0"/>
    <s v="1"/>
    <s v="530010820174019589"/>
    <s v="2023-08-20"/>
    <s v="0.0"/>
    <s v="1.1304791"/>
    <s v="3055149.0"/>
    <s v="14.3"/>
    <s v="77.435719"/>
    <s v="0"/>
    <s v="0"/>
    <s v="0"/>
    <s v=""/>
    <s v=""/>
    <m/>
    <m/>
    <s v=""/>
    <s v=""/>
    <s v=""/>
    <s v=""/>
    <s v=""/>
    <s v="323913"/>
  </r>
  <r>
    <x v="7"/>
    <x v="14"/>
    <s v="2017-09-24"/>
    <s v="201739"/>
    <s v="43.0"/>
    <s v="43"/>
    <s v="43"/>
    <n v="43"/>
    <s v="0.07380034"/>
    <n v="1.4074599999999999"/>
    <s v="0"/>
    <s v="1"/>
    <s v="530010820173919589"/>
    <s v="2023-08-20"/>
    <s v="0.0"/>
    <s v="0.74879265"/>
    <s v="3055149.0"/>
    <s v="13.775"/>
    <s v="75.37678925"/>
    <s v="0"/>
    <s v="0"/>
    <s v="0"/>
    <s v=""/>
    <s v=""/>
    <m/>
    <m/>
    <s v=""/>
    <s v=""/>
    <s v=""/>
    <s v=""/>
    <s v=""/>
    <s v="323913"/>
  </r>
  <r>
    <x v="7"/>
    <x v="15"/>
    <s v="2017-09-17"/>
    <s v="201738"/>
    <s v="52.0"/>
    <s v="52"/>
    <s v="52"/>
    <n v="52"/>
    <s v="0.43906143"/>
    <n v="1.7020446"/>
    <s v="0"/>
    <s v="1"/>
    <s v="530010820173819589"/>
    <s v="2023-08-20"/>
    <s v="0.0"/>
    <s v="0.9707039"/>
    <s v="3055149.0"/>
    <s v="13.25"/>
    <s v="73.3178595"/>
    <s v="0"/>
    <s v="0"/>
    <s v="0"/>
    <s v=""/>
    <s v=""/>
    <m/>
    <m/>
    <s v=""/>
    <s v=""/>
    <s v=""/>
    <s v=""/>
    <s v=""/>
    <s v="323913"/>
  </r>
  <r>
    <x v="7"/>
    <x v="16"/>
    <s v="2017-09-10"/>
    <s v="201737"/>
    <s v="68.0"/>
    <s v="68"/>
    <s v="68"/>
    <n v="68"/>
    <s v="0.9733308"/>
    <n v="2.2257506999999999"/>
    <s v="0"/>
    <s v="1"/>
    <s v="530010820173719589"/>
    <s v="2023-08-20"/>
    <s v="0.0"/>
    <s v="1.4352908"/>
    <s v="3055149.0"/>
    <s v="12.725"/>
    <s v="71.25892975"/>
    <s v="0"/>
    <s v="0"/>
    <s v="0"/>
    <s v=""/>
    <s v=""/>
    <m/>
    <m/>
    <s v=""/>
    <s v=""/>
    <s v=""/>
    <s v=""/>
    <s v=""/>
    <s v="323913"/>
  </r>
  <r>
    <x v="7"/>
    <x v="17"/>
    <s v="2017-09-03"/>
    <s v="201736"/>
    <s v="53.0"/>
    <s v="53"/>
    <s v="53"/>
    <n v="53"/>
    <s v="0.75807196"/>
    <n v="1.7347763"/>
    <s v="0"/>
    <s v="1"/>
    <s v="530010820173619589"/>
    <s v="2023-08-20"/>
    <s v="0.0"/>
    <s v="1.1505762"/>
    <s v="3055149.0"/>
    <s v="12.2"/>
    <s v="69.2"/>
    <s v="0"/>
    <s v="0"/>
    <s v="0"/>
    <s v="53.9321426"/>
    <s v="38.8"/>
    <n v="15.7285714"/>
    <n v="19.600000000000001"/>
    <s v=""/>
    <s v=""/>
    <s v=""/>
    <s v=""/>
    <s v=""/>
    <s v="323913"/>
  </r>
  <r>
    <x v="7"/>
    <x v="18"/>
    <s v="2017-08-27"/>
    <s v="201735"/>
    <s v="44.0"/>
    <s v="44"/>
    <s v="44"/>
    <n v="44"/>
    <s v="0.37256348"/>
    <n v="1.4401915999999999"/>
    <s v="0"/>
    <s v="1"/>
    <s v="530010820173519589"/>
    <s v="2023-08-20"/>
    <s v="0.0"/>
    <s v="0.9344205"/>
    <s v="3055149.0"/>
    <s v="13.1428571428571"/>
    <s v="64.7142857142857"/>
    <s v="0"/>
    <s v="0"/>
    <s v="0"/>
    <s v="51.4603174285714"/>
    <s v="36.4285714285714"/>
    <n v="15.5178571428571"/>
    <n v="18.714285714285701"/>
    <s v=""/>
    <s v=""/>
    <s v=""/>
    <s v=""/>
    <s v=""/>
    <s v="323913"/>
  </r>
  <r>
    <x v="7"/>
    <x v="19"/>
    <s v="2017-08-20"/>
    <s v="201734"/>
    <s v="42.0"/>
    <s v="42"/>
    <s v="42"/>
    <n v="42"/>
    <s v="0.40112817"/>
    <n v="1.3747282999999999"/>
    <s v="0"/>
    <s v="1"/>
    <s v="530010820173419589"/>
    <s v="2023-08-20"/>
    <s v="0.0"/>
    <s v="0.9477546"/>
    <s v="3055149.0"/>
    <s v="15.2857142857143"/>
    <s v="72.4285714285714"/>
    <s v="0"/>
    <s v="0"/>
    <s v="0"/>
    <s v="63.3015871428571"/>
    <s v="52.8571428571429"/>
    <n v="17.172619142857101"/>
    <n v="19.1428571428571"/>
    <s v=""/>
    <s v=""/>
    <s v=""/>
    <s v=""/>
    <s v=""/>
    <s v="323913"/>
  </r>
  <r>
    <x v="7"/>
    <x v="20"/>
    <s v="2017-08-13"/>
    <s v="201733"/>
    <s v="55.0"/>
    <s v="55"/>
    <s v="55"/>
    <n v="55"/>
    <s v="0.9140957"/>
    <n v="1.8002396000000001"/>
    <s v="0"/>
    <s v="1"/>
    <s v="530010820173319589"/>
    <s v="2023-08-20"/>
    <s v="0.0"/>
    <s v="1.3206372"/>
    <s v="3055149.0"/>
    <s v="13.5714285714286"/>
    <s v="64.5714285714286"/>
    <s v="0"/>
    <s v="0"/>
    <s v="0"/>
    <s v="54.4107142857143"/>
    <s v="41.5714285714286"/>
    <n v="16.069444428571401"/>
    <n v="19.285714285714299"/>
    <s v=""/>
    <s v=""/>
    <s v=""/>
    <s v=""/>
    <s v=""/>
    <s v="323913"/>
  </r>
  <r>
    <x v="7"/>
    <x v="21"/>
    <s v="2017-08-06"/>
    <s v="201732"/>
    <s v="43.0"/>
    <s v="43"/>
    <s v="43"/>
    <n v="43"/>
    <s v="0.49328685"/>
    <n v="1.4074599999999999"/>
    <s v="0"/>
    <s v="1"/>
    <s v="530010820173219589"/>
    <s v="2023-08-20"/>
    <s v="0.0"/>
    <s v="0.99639803"/>
    <s v="3055149.0"/>
    <s v="14.0"/>
    <s v="72.1428571428571"/>
    <s v="0"/>
    <s v="0"/>
    <s v="0"/>
    <s v="63.6488091428571"/>
    <s v="53.0"/>
    <n v="15.6130952857143"/>
    <n v="17.714285714285701"/>
    <s v=""/>
    <s v=""/>
    <s v=""/>
    <s v=""/>
    <s v=""/>
    <s v="323913"/>
  </r>
  <r>
    <x v="7"/>
    <x v="22"/>
    <s v="2017-07-30"/>
    <s v="201731"/>
    <s v="37.0"/>
    <s v="37"/>
    <s v="37"/>
    <n v="37"/>
    <s v="0.09903437"/>
    <n v="1.2110702"/>
    <s v="0"/>
    <s v="1"/>
    <s v="530010820173119589"/>
    <s v="2023-08-20"/>
    <s v="0.0"/>
    <s v="0.75744975"/>
    <s v="3055149.0"/>
    <s v="10.7142857142857"/>
    <s v="78.0"/>
    <s v="0"/>
    <s v="0"/>
    <s v="0"/>
    <s v="68.2678571428571"/>
    <s v="57.8571428571429"/>
    <n v="12.4821428571429"/>
    <n v="14.8571428571429"/>
    <s v=""/>
    <s v=""/>
    <s v=""/>
    <s v=""/>
    <s v=""/>
    <s v="323913"/>
  </r>
  <r>
    <x v="7"/>
    <x v="23"/>
    <s v="2017-07-23"/>
    <s v="201730"/>
    <s v="45.0"/>
    <s v="45"/>
    <s v="45"/>
    <n v="45"/>
    <s v="0.025530592"/>
    <n v="1.4729232999999999"/>
    <s v="0"/>
    <s v="1"/>
    <s v="530010820173019589"/>
    <s v="2023-08-20"/>
    <s v="0.0"/>
    <s v="0.68851084"/>
    <s v="3055149.0"/>
    <s v="11.0"/>
    <s v="74.1428571428571"/>
    <s v="0"/>
    <s v="0"/>
    <s v="0"/>
    <s v="64.8333337142857"/>
    <s v="53.2857142857143"/>
    <n v="12.9033447142857"/>
    <n v="15.8571428571429"/>
    <s v=""/>
    <s v=""/>
    <s v=""/>
    <s v=""/>
    <s v=""/>
    <s v="323913"/>
  </r>
  <r>
    <x v="7"/>
    <x v="24"/>
    <s v="2017-07-16"/>
    <s v="201729"/>
    <s v="44.0"/>
    <s v="44"/>
    <s v="44"/>
    <n v="44"/>
    <s v="9.9543e-07"/>
    <n v="1.4401915999999999"/>
    <s v="0"/>
    <s v="1"/>
    <s v="530010820172919589"/>
    <s v="2023-08-20"/>
    <s v="0.0"/>
    <s v="0.43931556"/>
    <s v="3055149.0"/>
    <s v="10.1428571428571"/>
    <s v="81.4285714285714"/>
    <s v="0"/>
    <s v="0"/>
    <s v="0"/>
    <s v="71.2678571428571"/>
    <s v="61.0"/>
    <n v="12.339285714285699"/>
    <n v="14.714285714285699"/>
    <s v=""/>
    <s v=""/>
    <s v=""/>
    <s v=""/>
    <s v=""/>
    <s v="323913"/>
  </r>
  <r>
    <x v="7"/>
    <x v="25"/>
    <s v="2017-07-09"/>
    <s v="201728"/>
    <s v="53.0"/>
    <s v="53"/>
    <s v="53"/>
    <n v="53"/>
    <s v="9.899304e-12"/>
    <n v="1.7347763"/>
    <s v="0"/>
    <s v="1"/>
    <s v="530010820172819589"/>
    <s v="2023-08-20"/>
    <s v="0.0"/>
    <s v="0.36437282"/>
    <s v="3055149.0"/>
    <s v="12.4285714285714"/>
    <s v="80.8571428571429"/>
    <s v="0"/>
    <s v="0"/>
    <s v="0"/>
    <s v="71.7099201428571"/>
    <s v="62.0"/>
    <n v="13.7638888571429"/>
    <n v="15.1428571428571"/>
    <s v=""/>
    <s v=""/>
    <s v=""/>
    <s v=""/>
    <s v=""/>
    <s v="323913"/>
  </r>
  <r>
    <x v="7"/>
    <x v="26"/>
    <s v="2017-07-02"/>
    <s v="201727"/>
    <s v="90.0"/>
    <s v="90"/>
    <s v="90"/>
    <n v="90"/>
    <s v="8.630068e-10"/>
    <n v="2.9458465999999999"/>
    <s v="0"/>
    <s v="1"/>
    <s v="530010820172719589"/>
    <s v="2023-08-20"/>
    <s v="0.0"/>
    <s v="0.4751932"/>
    <s v="3055149.0"/>
    <s v="11.2857142857143"/>
    <s v="77.0"/>
    <s v="0"/>
    <s v="0"/>
    <s v="0"/>
    <s v="70.051588"/>
    <s v="61.4285714285714"/>
    <n v="12.515872999999999"/>
    <n v="14"/>
    <s v=""/>
    <s v=""/>
    <s v=""/>
    <s v=""/>
    <s v=""/>
    <s v="323913"/>
  </r>
  <r>
    <x v="7"/>
    <x v="27"/>
    <s v="2017-06-25"/>
    <s v="201726"/>
    <s v="158.0"/>
    <s v="158"/>
    <s v="158"/>
    <n v="158"/>
    <s v="6.106962e-05"/>
    <n v="5.1715970000000002"/>
    <s v="0"/>
    <s v="1"/>
    <s v="530010820172619589"/>
    <s v="2023-08-20"/>
    <s v="0.0"/>
    <s v="0.6760371"/>
    <s v="3055149.0"/>
    <s v="13.2857142857143"/>
    <s v="77.5714285714286"/>
    <s v="0"/>
    <s v="0"/>
    <s v="1"/>
    <s v="66.5651928571429"/>
    <s v="55.2857142857143"/>
    <n v="15.347222142857101"/>
    <n v="16.8571428571429"/>
    <s v=""/>
    <s v=""/>
    <s v=""/>
    <s v=""/>
    <s v=""/>
    <s v="323913"/>
  </r>
  <r>
    <x v="7"/>
    <x v="28"/>
    <s v="2017-06-18"/>
    <s v="201725"/>
    <s v="180.0"/>
    <s v="180"/>
    <s v="180"/>
    <n v="180"/>
    <s v="3.559022e-06"/>
    <n v="5.8916930000000001"/>
    <s v="0"/>
    <s v="1"/>
    <s v="530010820172519589"/>
    <s v="2023-08-20"/>
    <s v="0.0"/>
    <s v="0.65365726"/>
    <s v="3055149.0"/>
    <s v="12.7142857142857"/>
    <s v="80.8571428571429"/>
    <s v="0"/>
    <s v="0"/>
    <s v="1"/>
    <s v="73.7301592857143"/>
    <s v="65.7142857142857"/>
    <n v="14.156746"/>
    <n v="16.1428571428571"/>
    <s v=""/>
    <s v=""/>
    <s v=""/>
    <s v=""/>
    <s v=""/>
    <s v="323913"/>
  </r>
  <r>
    <x v="7"/>
    <x v="29"/>
    <s v="2017-06-11"/>
    <s v="201724"/>
    <s v="240.0"/>
    <s v="240"/>
    <s v="240"/>
    <n v="240"/>
    <s v="0.002491702"/>
    <n v="7.8555910000000004"/>
    <s v="0"/>
    <s v="1"/>
    <s v="530010820172419589"/>
    <s v="2023-08-20"/>
    <s v="0.0"/>
    <s v="0.7857161"/>
    <s v="3055149.0"/>
    <s v="14.2857142857143"/>
    <s v="89.8571428571429"/>
    <s v="0"/>
    <s v="0"/>
    <s v="1"/>
    <s v="80.9348071428571"/>
    <s v="69.2857142857143"/>
    <n v="16.1686507142857"/>
    <n v="18.8571428571429"/>
    <s v=""/>
    <s v=""/>
    <s v=""/>
    <s v=""/>
    <s v=""/>
    <s v="323913"/>
  </r>
  <r>
    <x v="7"/>
    <x v="30"/>
    <s v="2017-06-04"/>
    <s v="201723"/>
    <s v="277.0"/>
    <s v="277"/>
    <s v="277"/>
    <n v="277"/>
    <s v="0.09635048"/>
    <n v="9.0666609999999999"/>
    <s v="0"/>
    <s v="1"/>
    <s v="530010820172319589"/>
    <s v="2023-08-20"/>
    <s v="0.0"/>
    <s v="0.8979234"/>
    <s v="3055149.0"/>
    <s v="15.1428571428571"/>
    <s v="94.0"/>
    <s v="0"/>
    <s v="0"/>
    <s v="1"/>
    <s v="88.2103171428571"/>
    <s v="81.2857142857143"/>
    <n v="16.680555714285699"/>
    <n v="18.571428571428601"/>
    <s v=""/>
    <s v=""/>
    <s v=""/>
    <s v=""/>
    <s v=""/>
    <s v="323913"/>
  </r>
  <r>
    <x v="7"/>
    <x v="31"/>
    <s v="2017-05-28"/>
    <s v="201722"/>
    <s v="321.0"/>
    <s v="321"/>
    <s v="321"/>
    <n v="321"/>
    <s v="0.92686176"/>
    <n v="10.506852"/>
    <s v="0"/>
    <s v="1"/>
    <s v="530010820172219589"/>
    <s v="2023-08-20"/>
    <s v="0.0"/>
    <s v="1.1252763"/>
    <s v="3055149.0"/>
    <s v="16.8571428571429"/>
    <s v="93.1428571428571"/>
    <s v="0"/>
    <s v="0"/>
    <s v="1"/>
    <s v="86.6031742857143"/>
    <s v="79.8571428571429"/>
    <n v="18.398809428571401"/>
    <n v="20.1428571428571"/>
    <s v=""/>
    <s v=""/>
    <s v=""/>
    <s v=""/>
    <s v=""/>
    <s v="323913"/>
  </r>
  <r>
    <x v="7"/>
    <x v="32"/>
    <s v="2017-05-21"/>
    <s v="201721"/>
    <s v="336.0"/>
    <s v="336"/>
    <s v="336"/>
    <n v="336"/>
    <s v="0.9986549"/>
    <n v="10.997826999999999"/>
    <s v="0"/>
    <s v="1"/>
    <s v="530010820172119589"/>
    <s v="2023-08-20"/>
    <s v="0.0"/>
    <s v="1.2789706"/>
    <s v="3055149.0"/>
    <s v="18.0"/>
    <s v="95.0"/>
    <s v="1"/>
    <s v="1"/>
    <s v="1"/>
    <s v="91.1206342857143"/>
    <s v="85.2857142857143"/>
    <n v="19.008333428571401"/>
    <n v="20.428571428571399"/>
    <s v=""/>
    <s v=""/>
    <s v=""/>
    <s v=""/>
    <s v=""/>
    <s v="323913"/>
  </r>
  <r>
    <x v="7"/>
    <x v="33"/>
    <s v="2017-05-14"/>
    <s v="201720"/>
    <s v="277.0"/>
    <s v="277"/>
    <s v="277"/>
    <n v="277"/>
    <s v="0.8749899"/>
    <n v="9.0666609999999999"/>
    <s v="0"/>
    <s v="1"/>
    <s v="530010820172019589"/>
    <s v="2023-08-20"/>
    <s v="0.0"/>
    <s v="1.1053277"/>
    <s v="3055149.0"/>
    <s v="17.0"/>
    <s v="97.4285714285714"/>
    <s v="0"/>
    <s v="0"/>
    <s v="1"/>
    <s v="89.9309864285714"/>
    <s v="79.7142857142857"/>
    <n v="18.916598142857101"/>
    <n v="20.8571428571429"/>
    <s v=""/>
    <s v=""/>
    <s v=""/>
    <s v=""/>
    <s v=""/>
    <s v="323913"/>
  </r>
  <r>
    <x v="7"/>
    <x v="34"/>
    <s v="2017-05-07"/>
    <s v="201719"/>
    <s v="252.0"/>
    <s v="252"/>
    <s v="252"/>
    <n v="252"/>
    <s v="0.7705395"/>
    <n v="8.2483699999999995"/>
    <s v="0"/>
    <s v="1"/>
    <s v="530010820171919589"/>
    <s v="2023-08-20"/>
    <s v="0.0"/>
    <s v="1.0693359"/>
    <s v="3055149.0"/>
    <s v="16.0"/>
    <s v="89.0"/>
    <s v="0"/>
    <s v="0"/>
    <s v="1"/>
    <s v="79.252551"/>
    <s v="69.5714285714286"/>
    <n v="17.765306142857099"/>
    <n v="20.1428571428571"/>
    <s v=""/>
    <s v=""/>
    <s v=""/>
    <s v=""/>
    <s v=""/>
    <s v="323913"/>
  </r>
  <r>
    <x v="7"/>
    <x v="35"/>
    <s v="2017-04-30"/>
    <s v="201718"/>
    <s v="260.0"/>
    <s v="260"/>
    <s v="260"/>
    <n v="260"/>
    <s v="0.96170145"/>
    <n v="8.5102229999999999"/>
    <s v="0"/>
    <s v="1"/>
    <s v="530010820171819589"/>
    <s v="2023-08-20"/>
    <s v="0.0"/>
    <s v="1.1753536"/>
    <s v="3055149.0"/>
    <s v="16.8571428571429"/>
    <s v="94.8571428571429"/>
    <s v="0"/>
    <s v="1"/>
    <s v="1"/>
    <s v="84.5280614285714"/>
    <s v="75.2857142857143"/>
    <n v="18.926020285714301"/>
    <n v="20.714285714285701"/>
    <s v=""/>
    <s v=""/>
    <s v=""/>
    <s v=""/>
    <s v=""/>
    <s v="323913"/>
  </r>
  <r>
    <x v="7"/>
    <x v="36"/>
    <s v="2017-04-23"/>
    <s v="201717"/>
    <s v="244.0"/>
    <s v="244"/>
    <s v="244"/>
    <n v="244"/>
    <s v="0.8074509"/>
    <n v="7.9865170000000001"/>
    <s v="0"/>
    <s v="2"/>
    <s v="530010820171719589"/>
    <s v="2023-08-20"/>
    <s v="0.0"/>
    <s v="1.0834543"/>
    <s v="3055149.0"/>
    <s v="19.2857142857143"/>
    <s v="96.5714285714286"/>
    <s v="1"/>
    <s v="0"/>
    <s v="1"/>
    <s v="91.2924264285714"/>
    <s v="82.4285714285714"/>
    <n v="20.485617571428602"/>
    <n v="22.428571428571399"/>
    <s v=""/>
    <s v=""/>
    <s v=""/>
    <s v=""/>
    <s v=""/>
    <s v="323913"/>
  </r>
  <r>
    <x v="7"/>
    <x v="37"/>
    <s v="2017-04-16"/>
    <s v="201716"/>
    <s v="202.0"/>
    <s v="202"/>
    <s v="202"/>
    <n v="202"/>
    <s v="0.029868199"/>
    <n v="6.6117887"/>
    <s v="0"/>
    <s v="2"/>
    <s v="530010820171619589"/>
    <s v="2023-08-20"/>
    <s v="0.0"/>
    <s v="0.8361286"/>
    <s v="3055149.0"/>
    <s v="18.4285714285714"/>
    <s v="91.7142857142857"/>
    <s v="1"/>
    <s v="0"/>
    <s v="1"/>
    <s v="85.4999984285714"/>
    <s v="75.8571428571429"/>
    <n v="19.987528285714301"/>
    <n v="21.8571428571429"/>
    <s v=""/>
    <s v=""/>
    <s v=""/>
    <s v=""/>
    <s v=""/>
    <s v="323913"/>
  </r>
  <r>
    <x v="7"/>
    <x v="38"/>
    <s v="2017-04-09"/>
    <s v="201715"/>
    <s v="218.0"/>
    <s v="218"/>
    <s v="218"/>
    <n v="218"/>
    <s v="0.07479484"/>
    <n v="7.1354946999999997"/>
    <s v="0"/>
    <s v="2"/>
    <s v="530010820171519589"/>
    <s v="2023-08-20"/>
    <s v="0.0"/>
    <s v="0.8751364"/>
    <s v="3055149.0"/>
    <s v="17.8571428571429"/>
    <s v="92.4285714285714"/>
    <s v="1"/>
    <s v="0"/>
    <s v="1"/>
    <s v="80.7494321428571"/>
    <s v="65.1428571428571"/>
    <n v="20.2063492857143"/>
    <n v="23"/>
    <s v=""/>
    <s v=""/>
    <s v=""/>
    <s v=""/>
    <s v=""/>
    <s v="323913"/>
  </r>
  <r>
    <x v="7"/>
    <x v="39"/>
    <s v="2017-04-02"/>
    <s v="201714"/>
    <s v="252.0"/>
    <s v="252"/>
    <s v="252"/>
    <n v="252"/>
    <s v="0.71303976"/>
    <n v="8.2483699999999995"/>
    <s v="0"/>
    <s v="2"/>
    <s v="530010820171419589"/>
    <s v="2023-08-20"/>
    <s v="0.0"/>
    <s v="1.0519949"/>
    <s v="3055149.0"/>
    <s v="18.0"/>
    <s v="94.0"/>
    <s v="1"/>
    <s v="0"/>
    <s v="1"/>
    <s v="87.0733742857143"/>
    <s v="78.4285714285714"/>
    <n v="19.846850714285701"/>
    <n v="21.8571428571429"/>
    <s v=""/>
    <s v=""/>
    <s v=""/>
    <s v=""/>
    <s v=""/>
    <s v="323913"/>
  </r>
  <r>
    <x v="7"/>
    <x v="40"/>
    <s v="2017-03-26"/>
    <s v="201713"/>
    <s v="261.0"/>
    <s v="261"/>
    <s v="261"/>
    <n v="261"/>
    <s v="0.9792274"/>
    <n v="8.5429539999999999"/>
    <s v="0"/>
    <s v="3"/>
    <s v="530010820171319589"/>
    <s v="2023-08-20"/>
    <s v="0.0"/>
    <s v="1.2053499"/>
    <s v="3055149.0"/>
    <s v="18.5714285714286"/>
    <s v="97.4285714285714"/>
    <s v="1"/>
    <s v="1"/>
    <s v="1"/>
    <s v="90.9754791428571"/>
    <s v="81.1428571428571"/>
    <n v="19.875263"/>
    <n v="21.285714285714299"/>
    <s v=""/>
    <s v=""/>
    <s v=""/>
    <s v=""/>
    <s v=""/>
    <s v="323913"/>
  </r>
  <r>
    <x v="7"/>
    <x v="41"/>
    <s v="2017-03-19"/>
    <s v="201712"/>
    <s v="245.0"/>
    <s v="245"/>
    <s v="245"/>
    <n v="245"/>
    <s v="0.99871075"/>
    <n v="8.0192490000000003"/>
    <s v="0"/>
    <s v="3"/>
    <s v="530010820171219589"/>
    <s v="2023-08-20"/>
    <s v="0.0"/>
    <s v="1.3400413"/>
    <s v="3055149.0"/>
    <s v="18.2857142857143"/>
    <s v="96.5714285714286"/>
    <s v="1"/>
    <s v="1"/>
    <s v="1"/>
    <s v="89.9855434285714"/>
    <s v="80.5714285714286"/>
    <n v="19.6284012857143"/>
    <n v="21.714285714285701"/>
    <s v=""/>
    <s v=""/>
    <s v=""/>
    <s v=""/>
    <s v=""/>
    <s v="323913"/>
  </r>
  <r>
    <x v="7"/>
    <x v="42"/>
    <s v="2017-03-12"/>
    <s v="201711"/>
    <s v="224.0"/>
    <s v="224"/>
    <s v="224"/>
    <n v="224"/>
    <s v="0.9999805"/>
    <n v="7.3318849999999998"/>
    <s v="0"/>
    <s v="2"/>
    <s v="530010820171119589"/>
    <s v="2023-08-20"/>
    <s v="0.0"/>
    <s v="1.5411885"/>
    <s v="3055149.0"/>
    <s v="18.2857142857143"/>
    <s v="92.7142857142857"/>
    <s v="1"/>
    <s v="1"/>
    <s v="1"/>
    <s v="82.5025514285714"/>
    <s v="69.1428571428571"/>
    <n v="21.0408164285714"/>
    <n v="23.428571428571399"/>
    <s v=""/>
    <s v=""/>
    <s v=""/>
    <s v=""/>
    <s v=""/>
    <s v="323913"/>
  </r>
  <r>
    <x v="7"/>
    <x v="43"/>
    <s v="2017-03-05"/>
    <s v="201710"/>
    <s v="189.0"/>
    <s v="189"/>
    <s v="189"/>
    <n v="189"/>
    <s v="0.9999369"/>
    <n v="6.1862779999999997"/>
    <s v="0"/>
    <s v="2"/>
    <s v="530010820171019589"/>
    <s v="2023-08-20"/>
    <s v="0.0"/>
    <s v="1.5520186"/>
    <s v="3055149.0"/>
    <s v="20.2857142857143"/>
    <s v="90.0"/>
    <s v="1"/>
    <s v="1"/>
    <s v="1"/>
    <s v="80.1154762857143"/>
    <s v="67.0"/>
    <n v="22.092857142857099"/>
    <n v="24.1428571428571"/>
    <s v=""/>
    <s v=""/>
    <s v=""/>
    <s v=""/>
    <s v=""/>
    <s v="323913"/>
  </r>
  <r>
    <x v="7"/>
    <x v="44"/>
    <s v="2017-02-26"/>
    <s v="201709"/>
    <s v="141.0"/>
    <s v="141"/>
    <s v="141"/>
    <n v="141"/>
    <s v="0.91060436"/>
    <n v="4.6151594999999999"/>
    <s v="0"/>
    <s v="2"/>
    <s v="530010820170919589"/>
    <s v="2023-08-20"/>
    <s v="0.0"/>
    <s v="1.1813657"/>
    <s v="3055149.0"/>
    <s v="18.0"/>
    <s v="97.1428571428571"/>
    <s v="1"/>
    <s v="0"/>
    <s v="1"/>
    <s v="89.6066791428571"/>
    <s v="80.1428571428571"/>
    <n v="19.730751571428598"/>
    <n v="21.428571428571399"/>
    <s v=""/>
    <s v=""/>
    <s v=""/>
    <s v=""/>
    <s v=""/>
    <s v="323913"/>
  </r>
  <r>
    <x v="7"/>
    <x v="45"/>
    <s v="2017-02-19"/>
    <s v="201708"/>
    <s v="98.0"/>
    <s v="98"/>
    <s v="98"/>
    <n v="98"/>
    <s v="0.0438199"/>
    <n v="3.2076994999999999"/>
    <s v="0"/>
    <s v="2"/>
    <s v="530010820170819589"/>
    <s v="2023-08-20"/>
    <s v="0.0"/>
    <s v="0.79458815"/>
    <s v="3055149.0"/>
    <s v="19.5714285714286"/>
    <s v="90.5714285714286"/>
    <s v="1"/>
    <s v="0"/>
    <s v="1"/>
    <s v="82.4666671428571"/>
    <s v="71.5714285714286"/>
    <n v="21.470237999999998"/>
    <n v="23.428571428571399"/>
    <s v=""/>
    <s v=""/>
    <s v=""/>
    <s v=""/>
    <s v=""/>
    <s v="323913"/>
  </r>
  <r>
    <x v="7"/>
    <x v="46"/>
    <s v="2017-02-12"/>
    <s v="201707"/>
    <s v="130.0"/>
    <s v="130"/>
    <s v="130"/>
    <n v="130"/>
    <s v="0.6711544"/>
    <n v="4.2551116999999996"/>
    <s v="0"/>
    <s v="2"/>
    <s v="530010820170719589"/>
    <s v="2023-08-20"/>
    <s v="0.0"/>
    <s v="1.0572151"/>
    <s v="3055149.0"/>
    <s v="19.1428571428571"/>
    <s v="94.8571428571429"/>
    <s v="1"/>
    <s v="0"/>
    <s v="1"/>
    <s v="84.2842971428571"/>
    <s v="67.0"/>
    <n v="20.8106578571429"/>
    <n v="22.571428571428601"/>
    <s v=""/>
    <s v=""/>
    <s v=""/>
    <s v=""/>
    <s v=""/>
    <s v="323913"/>
  </r>
  <r>
    <x v="7"/>
    <x v="47"/>
    <s v="2017-02-05"/>
    <s v="201706"/>
    <s v="116.0"/>
    <s v="116"/>
    <s v="116"/>
    <n v="116"/>
    <s v="0.5799437"/>
    <n v="3.7968687999999999"/>
    <s v="0"/>
    <s v="2"/>
    <s v="530010820170619589"/>
    <s v="2023-08-20"/>
    <s v="0.0"/>
    <s v="1.0269768"/>
    <s v="3055149.0"/>
    <s v="19.5714285714286"/>
    <s v="95.7142857142857"/>
    <s v="1"/>
    <s v="0"/>
    <s v="1"/>
    <s v="90.7521895714286"/>
    <s v="79.7142857142857"/>
    <n v="20.931650142857102"/>
    <n v="23.1428571428571"/>
    <s v=""/>
    <s v=""/>
    <s v=""/>
    <s v=""/>
    <s v=""/>
    <s v="323913"/>
  </r>
  <r>
    <x v="7"/>
    <x v="48"/>
    <s v="2017-01-29"/>
    <s v="201705"/>
    <s v="141.0"/>
    <s v="141"/>
    <s v="141"/>
    <n v="141"/>
    <s v="0.9934977"/>
    <n v="4.6151594999999999"/>
    <s v="0"/>
    <s v="2"/>
    <s v="530010820170519589"/>
    <s v="2023-08-20"/>
    <s v="0.0"/>
    <s v="1.3769466"/>
    <s v="3055149.0"/>
    <s v="19.5714285714286"/>
    <s v="90.7142857142857"/>
    <s v="1"/>
    <s v="1"/>
    <s v="1"/>
    <s v="83.3244995714286"/>
    <s v="74.4285714285714"/>
    <n v="21.072836857142899"/>
    <n v="22.8571428571429"/>
    <s v=""/>
    <s v=""/>
    <s v=""/>
    <s v=""/>
    <s v=""/>
    <s v="323913"/>
  </r>
  <r>
    <x v="7"/>
    <x v="49"/>
    <s v="2017-01-22"/>
    <s v="201704"/>
    <s v="106.0"/>
    <s v="106"/>
    <s v="106"/>
    <n v="106"/>
    <s v="0.63411874"/>
    <n v="3.4695524999999998"/>
    <s v="0"/>
    <s v="2"/>
    <s v="530010820170419589"/>
    <s v="2023-08-20"/>
    <s v="0.0"/>
    <s v="1.0487007"/>
    <s v="3055149.0"/>
    <s v="18.7142857142857"/>
    <s v="96.0"/>
    <s v="1"/>
    <s v="0"/>
    <s v="1"/>
    <s v="85.9585037142857"/>
    <s v="73.8571428571429"/>
    <n v="20.4312927142857"/>
    <n v="23"/>
    <s v=""/>
    <s v=""/>
    <s v=""/>
    <s v=""/>
    <s v=""/>
    <s v="323913"/>
  </r>
  <r>
    <x v="7"/>
    <x v="50"/>
    <s v="2017-01-15"/>
    <s v="201703"/>
    <s v="103.0"/>
    <s v="103"/>
    <s v="103"/>
    <n v="103"/>
    <s v="0.15869412"/>
    <n v="3.3713576999999999"/>
    <s v="0"/>
    <s v="1"/>
    <s v="530010820170319589"/>
    <s v="2023-08-20"/>
    <s v="0.0"/>
    <s v="0.8741843"/>
    <s v="3055149.0"/>
    <s v="18.7142857142857"/>
    <s v="94.8571428571429"/>
    <s v="1"/>
    <s v="0"/>
    <s v="1"/>
    <s v="85.686888"/>
    <s v="66.5714285714286"/>
    <n v="20.707794"/>
    <n v="23.428571428571399"/>
    <s v=""/>
    <s v=""/>
    <s v=""/>
    <s v=""/>
    <s v=""/>
    <s v="323913"/>
  </r>
  <r>
    <x v="7"/>
    <x v="51"/>
    <s v="2017-01-08"/>
    <s v="201702"/>
    <s v="91.0"/>
    <s v="91"/>
    <s v="91"/>
    <n v="91"/>
    <s v="0.0068349517"/>
    <n v="2.9785780000000002"/>
    <s v="0"/>
    <s v="1"/>
    <s v="530010820170219589"/>
    <s v="2023-08-20"/>
    <s v="0.0"/>
    <s v="0.7149822"/>
    <s v="3055149.0"/>
    <s v="19.8571428571429"/>
    <s v="90.7142857142857"/>
    <s v="1"/>
    <s v="0"/>
    <s v="1"/>
    <s v="83.31172"/>
    <s v="68.8571428571429"/>
    <n v="21.6940901428571"/>
    <n v="23.714285714285701"/>
    <s v=""/>
    <s v=""/>
    <s v=""/>
    <s v=""/>
    <s v=""/>
    <s v="323913"/>
  </r>
  <r>
    <x v="7"/>
    <x v="0"/>
    <s v="2017-01-01"/>
    <s v="201701"/>
    <s v="95.0"/>
    <s v="95"/>
    <s v="95"/>
    <n v="95"/>
    <s v="0.37993544"/>
    <n v="3.1095047"/>
    <s v="0"/>
    <s v="1"/>
    <s v="530010820170119589"/>
    <s v="2023-08-20"/>
    <s v="0.0"/>
    <s v="0.95717245"/>
    <s v="3055149.0"/>
    <s v="19.7142857142857"/>
    <s v="87.4285714285714"/>
    <s v="0"/>
    <s v="0"/>
    <s v="1"/>
    <s v="72.289117"/>
    <s v="56.2857142857143"/>
    <n v="22.734126714285701"/>
    <n v="25.714285714285701"/>
    <s v=""/>
    <s v=""/>
    <s v=""/>
    <s v=""/>
    <s v=""/>
    <s v="323913"/>
  </r>
  <r>
    <x v="8"/>
    <x v="1"/>
    <s v="2016-12-25"/>
    <s v="201652"/>
    <s v="201.0"/>
    <s v="201"/>
    <s v="201"/>
    <n v="201"/>
    <s v="1.0"/>
    <n v="6.5790569999999997"/>
    <s v="0"/>
    <s v="1"/>
    <s v="530010820165219589"/>
    <s v="2023-08-20"/>
    <s v="0.0"/>
    <s v="2.7341144"/>
    <s v="3055149.0"/>
    <s v="19.0"/>
    <s v="92.2857142857143"/>
    <s v="1"/>
    <s v="1"/>
    <s v="1"/>
    <s v="77.8925728571429"/>
    <s v="62.8571428571429"/>
    <n v="21.828455999999999"/>
    <n v="24.714285714285701"/>
    <s v=""/>
    <s v=""/>
    <s v=""/>
    <s v=""/>
    <s v=""/>
    <s v="323913"/>
  </r>
  <r>
    <x v="8"/>
    <x v="2"/>
    <s v="2016-12-18"/>
    <s v="201651"/>
    <s v="63.0"/>
    <s v="63"/>
    <s v="63"/>
    <n v="63"/>
    <s v="0.41525713"/>
    <n v="2.0620924999999999"/>
    <s v="0"/>
    <s v="1"/>
    <s v="530010820165119589"/>
    <s v="2023-08-20"/>
    <s v="0.0"/>
    <s v="0.9630433"/>
    <s v="3055149.0"/>
    <s v="20.1428571428571"/>
    <s v="85.2857142857143"/>
    <s v="0"/>
    <s v="0"/>
    <s v="0"/>
    <s v="74.4387757142857"/>
    <s v="61.2857142857143"/>
    <n v="22.147959142857101"/>
    <n v="24.571428571428601"/>
    <s v=""/>
    <s v=""/>
    <s v=""/>
    <s v=""/>
    <s v=""/>
    <s v="323913"/>
  </r>
  <r>
    <x v="8"/>
    <x v="3"/>
    <s v="2016-12-11"/>
    <s v="201650"/>
    <s v="67.0"/>
    <s v="67"/>
    <s v="67"/>
    <n v="67"/>
    <s v="0.6837864"/>
    <n v="2.1930192000000002"/>
    <s v="0"/>
    <s v="2"/>
    <s v="530010820165019589"/>
    <s v="2023-08-20"/>
    <s v="0.0"/>
    <s v="1.0877626"/>
    <s v="3055149.0"/>
    <s v="19.7142857142857"/>
    <s v="95.7142857142857"/>
    <s v="1"/>
    <s v="0"/>
    <s v="0"/>
    <s v="89.082014"/>
    <s v="79.2857142857143"/>
    <n v="20.896522142857101"/>
    <n v="22.428571428571399"/>
    <s v=""/>
    <s v=""/>
    <s v=""/>
    <s v=""/>
    <s v=""/>
    <s v="323913"/>
  </r>
  <r>
    <x v="8"/>
    <x v="4"/>
    <s v="2016-12-04"/>
    <s v="201649"/>
    <s v="72.0"/>
    <s v="72"/>
    <s v="72"/>
    <n v="72"/>
    <s v="0.9109018"/>
    <n v="2.3566772999999999"/>
    <s v="0"/>
    <s v="2"/>
    <s v="530010820164919589"/>
    <s v="2023-08-20"/>
    <s v="0.0"/>
    <s v="1.2678602"/>
    <s v="3055149.0"/>
    <s v="20.0"/>
    <s v="92.2857142857143"/>
    <s v="1"/>
    <s v="0"/>
    <s v="0"/>
    <s v="85.1367972857143"/>
    <s v="72.5714285714286"/>
    <n v="21.580704285714301"/>
    <n v="23.8571428571429"/>
    <s v=""/>
    <s v=""/>
    <s v=""/>
    <s v=""/>
    <s v=""/>
    <s v="323913"/>
  </r>
  <r>
    <x v="8"/>
    <x v="5"/>
    <s v="2016-11-27"/>
    <s v="201648"/>
    <s v="55.0"/>
    <s v="55"/>
    <s v="55"/>
    <n v="55"/>
    <s v="0.71545875"/>
    <n v="1.8002396000000001"/>
    <s v="0"/>
    <s v="2"/>
    <s v="530010820164819589"/>
    <s v="2023-08-20"/>
    <s v="0.0"/>
    <s v="1.1176131"/>
    <s v="3055149.0"/>
    <s v="18.7142857142857"/>
    <s v="95.7142857142857"/>
    <s v="1"/>
    <s v="0"/>
    <s v="0"/>
    <s v="87.5812262857143"/>
    <s v="75.5714285714286"/>
    <n v="21.425889428571399"/>
    <n v="24.571428571428601"/>
    <s v=""/>
    <s v=""/>
    <s v=""/>
    <s v=""/>
    <s v=""/>
    <s v="323913"/>
  </r>
  <r>
    <x v="8"/>
    <x v="6"/>
    <s v="2016-11-20"/>
    <s v="201647"/>
    <s v="66.0"/>
    <s v="66"/>
    <s v="66"/>
    <n v="66"/>
    <s v="0.9716803"/>
    <n v="2.1602874000000001"/>
    <s v="0"/>
    <s v="2"/>
    <s v="530010820164719589"/>
    <s v="2023-08-20"/>
    <s v="0.0"/>
    <s v="1.4359875"/>
    <s v="3055149.0"/>
    <s v="19.1666666666667"/>
    <s v="98.0"/>
    <s v="1"/>
    <s v="0"/>
    <s v="0"/>
    <s v="89.8182611666667"/>
    <s v="81.1666666666667"/>
    <n v="20.653758833333299"/>
    <n v="22.5"/>
    <s v=""/>
    <s v=""/>
    <s v=""/>
    <s v=""/>
    <s v=""/>
    <s v="323913"/>
  </r>
  <r>
    <x v="8"/>
    <x v="7"/>
    <s v="2016-11-13"/>
    <s v="201646"/>
    <s v="46.0"/>
    <s v="46"/>
    <s v="46"/>
    <n v="46"/>
    <s v="0.4747055"/>
    <n v="1.5056548999999999"/>
    <s v="0"/>
    <s v="2"/>
    <s v="530010820164619589"/>
    <s v="2023-08-20"/>
    <s v="0.0"/>
    <s v="0.98695886"/>
    <s v="3055149.0"/>
    <s v="19.0"/>
    <s v="98.2857142857143"/>
    <s v="1"/>
    <s v="0"/>
    <s v="0"/>
    <s v="88.4113421428571"/>
    <s v="76.4285714285714"/>
    <n v="20.580698285714298"/>
    <n v="22.714285714285701"/>
    <s v=""/>
    <s v=""/>
    <s v=""/>
    <s v=""/>
    <s v=""/>
    <s v="323913"/>
  </r>
  <r>
    <x v="8"/>
    <x v="8"/>
    <s v="2016-11-06"/>
    <s v="201645"/>
    <s v="34.0"/>
    <s v="34"/>
    <s v="34"/>
    <n v="34"/>
    <s v="0.15834515"/>
    <n v="1.1128753"/>
    <s v="0"/>
    <s v="1"/>
    <s v="530010820164519589"/>
    <s v="2023-08-20"/>
    <s v="0.0"/>
    <s v="0.79601806"/>
    <s v="3055149.0"/>
    <s v="19.2857142857143"/>
    <s v="94.1428571428571"/>
    <s v="1"/>
    <s v="0"/>
    <s v="0"/>
    <s v="86.5108848571429"/>
    <s v="75.7142857142857"/>
    <n v="20.988095142857102"/>
    <n v="23.1428571428571"/>
    <s v=""/>
    <s v=""/>
    <s v=""/>
    <s v=""/>
    <s v=""/>
    <s v="323913"/>
  </r>
  <r>
    <x v="8"/>
    <x v="9"/>
    <s v="2016-10-30"/>
    <s v="201644"/>
    <s v="66.0"/>
    <s v="66"/>
    <s v="66"/>
    <n v="66"/>
    <s v="0.99523026"/>
    <n v="2.1602874000000001"/>
    <s v="0"/>
    <s v="1"/>
    <s v="530010820164419589"/>
    <s v="2023-08-20"/>
    <s v="0.0"/>
    <s v="1.6662481"/>
    <s v="3055149.0"/>
    <s v="19.8571428571429"/>
    <s v="93.4285714285714"/>
    <s v="1"/>
    <s v="0"/>
    <s v="0"/>
    <s v="85.7820195714286"/>
    <s v="75.5714285714286"/>
    <n v="21.1360837142857"/>
    <n v="22.428571428571399"/>
    <s v=""/>
    <s v=""/>
    <s v=""/>
    <s v=""/>
    <s v=""/>
    <s v="323913"/>
  </r>
  <r>
    <x v="8"/>
    <x v="10"/>
    <s v="2016-10-23"/>
    <s v="201643"/>
    <s v="28.0"/>
    <s v="28"/>
    <s v="28"/>
    <n v="28"/>
    <s v="0.14004727"/>
    <n v="0.91648560000000001"/>
    <s v="0"/>
    <s v="1"/>
    <s v="530010820164319589"/>
    <s v="2023-08-20"/>
    <s v="0.0"/>
    <s v="0.76475495"/>
    <s v="3055149.0"/>
    <s v="19.2857142857143"/>
    <s v="87.0"/>
    <s v="0"/>
    <s v="0"/>
    <s v="0"/>
    <s v="76.2435685714286"/>
    <s v="62.8571428571429"/>
    <n v="21.2112748571429"/>
    <n v="23.714285714285701"/>
    <s v=""/>
    <s v=""/>
    <s v=""/>
    <s v=""/>
    <s v=""/>
    <s v="323913"/>
  </r>
  <r>
    <x v="8"/>
    <x v="11"/>
    <s v="2016-10-16"/>
    <s v="201642"/>
    <s v="49.0"/>
    <s v="49"/>
    <s v="49"/>
    <n v="49"/>
    <s v="0.9257404"/>
    <n v="1.6038498000000001"/>
    <s v="0"/>
    <s v="1"/>
    <s v="530010820164219589"/>
    <s v="2023-08-20"/>
    <s v="0.0"/>
    <s v="1.3691298"/>
    <s v="3055149.0"/>
    <s v="20.2857142857143"/>
    <s v="80.4285714285714"/>
    <s v="0"/>
    <s v="0"/>
    <s v="0"/>
    <s v="71.1638888571429"/>
    <s v="58.2857142857143"/>
    <n v="21.9146827142857"/>
    <n v="24.285714285714299"/>
    <s v=""/>
    <s v=""/>
    <s v=""/>
    <s v=""/>
    <s v=""/>
    <s v="323913"/>
  </r>
  <r>
    <x v="8"/>
    <x v="12"/>
    <s v="2016-10-09"/>
    <s v="201641"/>
    <s v="32.0"/>
    <s v="32"/>
    <s v="32"/>
    <n v="32"/>
    <s v="0.29965577"/>
    <n v="1.047412"/>
    <s v="0"/>
    <s v="1"/>
    <s v="530010820164119589"/>
    <s v="2023-08-20"/>
    <s v="0.0"/>
    <s v="0.8811889"/>
    <s v="3055149.0"/>
    <s v="20.1428571428571"/>
    <s v="75.2857142857143"/>
    <s v="0"/>
    <s v="0"/>
    <s v="0"/>
    <s v="67.3004545714286"/>
    <s v="55.7142857142857"/>
    <n v="21.595521285714302"/>
    <n v="23.571428571428601"/>
    <s v=""/>
    <s v=""/>
    <s v=""/>
    <s v=""/>
    <s v=""/>
    <s v="323913"/>
  </r>
  <r>
    <x v="8"/>
    <x v="13"/>
    <s v="2016-10-02"/>
    <s v="201640"/>
    <s v="33.0"/>
    <s v="33"/>
    <s v="33"/>
    <n v="33"/>
    <s v="0.3150847"/>
    <n v="1.0801437"/>
    <s v="0"/>
    <s v="1"/>
    <s v="530010820164019589"/>
    <s v="2023-08-20"/>
    <s v="0.0"/>
    <s v="0.89180857"/>
    <s v="3055149.0"/>
    <s v="18.0"/>
    <s v="90.7142857142857"/>
    <s v="1"/>
    <s v="0"/>
    <s v="0"/>
    <s v="80.3370985714286"/>
    <s v="68.4285714285714"/>
    <n v="20.035256571428601"/>
    <n v="22.285714285714299"/>
    <s v=""/>
    <s v=""/>
    <s v=""/>
    <s v=""/>
    <s v=""/>
    <s v="323913"/>
  </r>
  <r>
    <x v="8"/>
    <x v="14"/>
    <s v="2016-09-25"/>
    <s v="201639"/>
    <s v="44.0"/>
    <s v="44"/>
    <s v="44"/>
    <n v="44"/>
    <s v="0.7138352"/>
    <n v="1.4401915999999999"/>
    <s v="0"/>
    <s v="1"/>
    <s v="530010820163919589"/>
    <s v="2023-08-20"/>
    <s v="0.0"/>
    <s v="1.1314834"/>
    <s v="3055149.0"/>
    <s v="17.7142857142857"/>
    <s v="94.0"/>
    <s v="1"/>
    <s v="0"/>
    <s v="0"/>
    <s v="84.3971092857143"/>
    <s v="72.5714285714286"/>
    <n v="19.808956428571399"/>
    <n v="22.8571428571429"/>
    <s v=""/>
    <s v=""/>
    <s v=""/>
    <s v=""/>
    <s v=""/>
    <s v="323913"/>
  </r>
  <r>
    <x v="8"/>
    <x v="15"/>
    <s v="2016-09-18"/>
    <s v="201638"/>
    <s v="25.0"/>
    <s v="25"/>
    <s v="25"/>
    <n v="25"/>
    <s v="0.058748763"/>
    <n v="0.81829070000000004"/>
    <s v="0"/>
    <s v="1"/>
    <s v="530010820163819589"/>
    <s v="2023-08-20"/>
    <s v="0.0"/>
    <s v="0.67160356"/>
    <s v="3055149.0"/>
    <s v="18.2857142857143"/>
    <s v="80.1428571428571"/>
    <s v="0"/>
    <s v="0"/>
    <s v="0"/>
    <s v="68.0518615714286"/>
    <s v="53.7142857142857"/>
    <n v="20.016556714285699"/>
    <n v="22.8571428571429"/>
    <s v=""/>
    <s v=""/>
    <s v=""/>
    <s v=""/>
    <s v=""/>
    <s v="323913"/>
  </r>
  <r>
    <x v="8"/>
    <x v="16"/>
    <s v="2016-09-11"/>
    <s v="201637"/>
    <s v="53.0"/>
    <s v="53"/>
    <s v="53"/>
    <n v="53"/>
    <s v="0.94054997"/>
    <n v="1.7347763"/>
    <s v="0"/>
    <s v="1"/>
    <s v="530010820163719589"/>
    <s v="2023-08-20"/>
    <s v="0.0"/>
    <s v="1.3871248"/>
    <s v="3055149.0"/>
    <s v="14.7142857142857"/>
    <s v="73.5714285714286"/>
    <s v="0"/>
    <s v="0"/>
    <s v="0"/>
    <s v="59.3626411428571"/>
    <s v="44.1428571428571"/>
    <n v="17.886621428571399"/>
    <n v="21.1428571428571"/>
    <s v=""/>
    <s v=""/>
    <s v=""/>
    <s v=""/>
    <s v=""/>
    <s v="323913"/>
  </r>
  <r>
    <x v="8"/>
    <x v="17"/>
    <s v="2016-09-04"/>
    <s v="201636"/>
    <s v="30.0"/>
    <s v="30"/>
    <s v="30"/>
    <n v="30"/>
    <s v="0.06371857"/>
    <n v="0.98194884999999998"/>
    <s v="0"/>
    <s v="1"/>
    <s v="530010820163619589"/>
    <s v="2023-08-20"/>
    <s v="0.0"/>
    <s v="0.6992051"/>
    <s v="3055149.0"/>
    <s v="14.5714285714286"/>
    <s v="73.5714285714286"/>
    <s v="0"/>
    <s v="0"/>
    <s v="0"/>
    <s v="59.6295342857143"/>
    <s v="46.8571428571429"/>
    <n v="17.3146257142857"/>
    <n v="20.428571428571399"/>
    <s v=""/>
    <s v=""/>
    <s v=""/>
    <s v=""/>
    <s v=""/>
    <s v="323913"/>
  </r>
  <r>
    <x v="8"/>
    <x v="18"/>
    <s v="2016-08-28"/>
    <s v="201635"/>
    <s v="34.0"/>
    <s v="34"/>
    <s v="34"/>
    <n v="34"/>
    <s v="0.11267168"/>
    <n v="1.1128753"/>
    <s v="0"/>
    <s v="1"/>
    <s v="530010820163519589"/>
    <s v="2023-08-20"/>
    <s v="0.0"/>
    <s v="0.7609525"/>
    <s v="3055149.0"/>
    <s v="15.2857142857143"/>
    <s v="79.0"/>
    <s v="0"/>
    <s v="0"/>
    <s v="0"/>
    <s v="61.1159295714286"/>
    <s v="42.4285714285714"/>
    <n v="19.561507571428599"/>
    <n v="23.8571428571429"/>
    <s v=""/>
    <s v=""/>
    <s v=""/>
    <s v=""/>
    <s v=""/>
    <s v="323913"/>
  </r>
  <r>
    <x v="8"/>
    <x v="19"/>
    <s v="2016-08-21"/>
    <s v="201634"/>
    <s v="49.0"/>
    <s v="49"/>
    <s v="49"/>
    <n v="49"/>
    <s v="0.59702015"/>
    <n v="1.6038498000000001"/>
    <s v="0"/>
    <s v="1"/>
    <s v="530010820163419589"/>
    <s v="2023-08-20"/>
    <s v="0.0"/>
    <s v="1.0513057"/>
    <s v="3055149.0"/>
    <s v="13.4285714285714"/>
    <s v="85.0"/>
    <s v="0"/>
    <s v="0"/>
    <s v="0"/>
    <s v="70.3480991428571"/>
    <s v="54.7142857142857"/>
    <n v="17.015927571428598"/>
    <n v="21"/>
    <s v=""/>
    <s v=""/>
    <s v=""/>
    <s v=""/>
    <s v=""/>
    <s v="323913"/>
  </r>
  <r>
    <x v="8"/>
    <x v="20"/>
    <s v="2016-08-14"/>
    <s v="201633"/>
    <s v="46.0"/>
    <s v="46"/>
    <s v="46"/>
    <n v="46"/>
    <s v="0.080402605"/>
    <n v="1.5056548999999999"/>
    <s v="0"/>
    <s v="1"/>
    <s v="530010820163319589"/>
    <s v="2023-08-20"/>
    <s v="0.0"/>
    <s v="0.76177293"/>
    <s v="3055149.0"/>
    <s v="16.4285714285714"/>
    <s v="78.7142857142857"/>
    <s v="0"/>
    <s v="0"/>
    <s v="0"/>
    <s v="68.9680478571429"/>
    <s v="58.4285714285714"/>
    <n v="18.726053857142901"/>
    <n v="20.8571428571429"/>
    <s v=""/>
    <s v=""/>
    <s v=""/>
    <s v=""/>
    <s v=""/>
    <s v="323913"/>
  </r>
  <r>
    <x v="8"/>
    <x v="21"/>
    <s v="2016-08-07"/>
    <s v="201632"/>
    <s v="40.0"/>
    <s v="40"/>
    <s v="40"/>
    <n v="40"/>
    <s v="1.1872171e-05"/>
    <n v="1.3092651"/>
    <s v="0"/>
    <s v="1"/>
    <s v="530010820163219589"/>
    <s v="2023-08-20"/>
    <s v="0.0"/>
    <s v="0.46040228"/>
    <s v="3055149.0"/>
    <s v="13.4285714285714"/>
    <s v="74.1428571428571"/>
    <s v="0"/>
    <s v="0"/>
    <s v="0"/>
    <s v="61.0568771428571"/>
    <s v="47.4285714285714"/>
    <n v="16.379629428571398"/>
    <n v="20.1428571428571"/>
    <s v=""/>
    <s v=""/>
    <s v=""/>
    <s v=""/>
    <s v=""/>
    <s v="323913"/>
  </r>
  <r>
    <x v="8"/>
    <x v="22"/>
    <s v="2016-07-31"/>
    <s v="201631"/>
    <s v="47.0"/>
    <s v="47"/>
    <s v="47"/>
    <n v="47"/>
    <s v="7.8438177e-07"/>
    <n v="1.5383865000000001"/>
    <s v="0"/>
    <s v="1"/>
    <s v="530010820163119589"/>
    <s v="2023-08-20"/>
    <s v="0.0"/>
    <s v="0.4461377"/>
    <s v="3055149.0"/>
    <s v="11.8571428571429"/>
    <s v="83.8571428571429"/>
    <s v="0"/>
    <s v="0"/>
    <s v="0"/>
    <s v="67.3651914285714"/>
    <s v="49.7142857142857"/>
    <n v="15.1477325714286"/>
    <n v="18.8571428571429"/>
    <s v=""/>
    <s v=""/>
    <s v=""/>
    <s v=""/>
    <s v=""/>
    <s v="323913"/>
  </r>
  <r>
    <x v="8"/>
    <x v="23"/>
    <s v="2016-07-24"/>
    <s v="201630"/>
    <s v="91.0"/>
    <s v="91"/>
    <s v="91"/>
    <n v="91"/>
    <s v="0.14962396"/>
    <n v="2.9785780000000002"/>
    <s v="0"/>
    <s v="1"/>
    <s v="530010820163019589"/>
    <s v="2023-08-20"/>
    <s v="0.0"/>
    <s v="0.8624431"/>
    <s v="3055149.0"/>
    <s v="12.4285714285714"/>
    <s v="79.1428571428571"/>
    <s v="0"/>
    <s v="0"/>
    <s v="1"/>
    <s v="65.7624717142857"/>
    <s v="53.7142857142857"/>
    <n v="15.503968285714301"/>
    <n v="18.571428571428601"/>
    <s v=""/>
    <s v=""/>
    <s v=""/>
    <s v=""/>
    <s v=""/>
    <s v="323913"/>
  </r>
  <r>
    <x v="8"/>
    <x v="24"/>
    <s v="2016-07-17"/>
    <s v="201629"/>
    <s v="130.0"/>
    <s v="130"/>
    <s v="130"/>
    <n v="130"/>
    <s v="0.9304989"/>
    <n v="4.2551116999999996"/>
    <s v="0"/>
    <s v="1"/>
    <s v="530010820162919589"/>
    <s v="2023-08-20"/>
    <s v="0.0"/>
    <s v="1.2119195"/>
    <s v="3055149.0"/>
    <s v="11.7142857142857"/>
    <s v="83.0"/>
    <s v="0"/>
    <s v="0"/>
    <s v="1"/>
    <s v="69.3151912857143"/>
    <s v="55.1428571428571"/>
    <n v="14.600056571428601"/>
    <n v="17.8571428571429"/>
    <s v=""/>
    <s v=""/>
    <s v=""/>
    <s v=""/>
    <s v=""/>
    <s v="323913"/>
  </r>
  <r>
    <x v="8"/>
    <x v="25"/>
    <s v="2016-07-10"/>
    <s v="201628"/>
    <s v="95.0"/>
    <s v="95"/>
    <s v="95"/>
    <n v="95"/>
    <s v="0.026693702"/>
    <n v="3.1095047"/>
    <s v="0"/>
    <s v="1"/>
    <s v="530010820162819589"/>
    <s v="2023-08-20"/>
    <s v="0.0"/>
    <s v="0.76949924"/>
    <s v="3055149.0"/>
    <s v="10.2857142857143"/>
    <s v="89.4285714285714"/>
    <s v="0"/>
    <s v="0"/>
    <s v="1"/>
    <s v="75.4257362857143"/>
    <s v="57.1428571428571"/>
    <n v="13.432539857142901"/>
    <n v="17.428571428571399"/>
    <s v=""/>
    <s v=""/>
    <s v=""/>
    <s v=""/>
    <s v=""/>
    <s v="323913"/>
  </r>
  <r>
    <x v="8"/>
    <x v="26"/>
    <s v="2016-07-03"/>
    <s v="201627"/>
    <s v="100.0"/>
    <s v="100"/>
    <s v="100"/>
    <n v="100"/>
    <s v="0.0003032599"/>
    <n v="3.2731628000000001"/>
    <s v="0"/>
    <s v="1"/>
    <s v="530010820162719589"/>
    <s v="2023-08-20"/>
    <s v="0.0"/>
    <s v="0.64773655"/>
    <s v="3055149.0"/>
    <s v="14.1428571428571"/>
    <s v="82.7142857142857"/>
    <s v="0"/>
    <s v="0"/>
    <s v="1"/>
    <s v="71.2820285714286"/>
    <s v="56.2857142857143"/>
    <n v="16.170068000000001"/>
    <n v="18.8571428571429"/>
    <s v=""/>
    <s v=""/>
    <s v=""/>
    <s v=""/>
    <s v=""/>
    <s v="323913"/>
  </r>
  <r>
    <x v="8"/>
    <x v="27"/>
    <s v="2016-06-26"/>
    <s v="201626"/>
    <s v="118.0"/>
    <s v="118"/>
    <s v="118"/>
    <n v="118"/>
    <s v="1.8931374e-06"/>
    <n v="3.8623319999999999"/>
    <s v="0"/>
    <s v="1"/>
    <s v="530010820162619589"/>
    <s v="2023-08-20"/>
    <s v="0.0"/>
    <s v="0.59046835"/>
    <s v="3055149.0"/>
    <s v="12.2857142857143"/>
    <s v="88.8571428571429"/>
    <s v="0"/>
    <s v="0"/>
    <s v="1"/>
    <s v="74.8065812857143"/>
    <s v="57.2857142857143"/>
    <n v="14.415229999999999"/>
    <n v="17"/>
    <s v=""/>
    <s v=""/>
    <s v=""/>
    <s v=""/>
    <s v=""/>
    <s v="323913"/>
  </r>
  <r>
    <x v="8"/>
    <x v="28"/>
    <s v="2016-06-19"/>
    <s v="201625"/>
    <s v="147.0"/>
    <s v="147"/>
    <s v="147"/>
    <n v="147"/>
    <s v="9.749179e-08"/>
    <n v="4.8115490000000003"/>
    <s v="0"/>
    <s v="1"/>
    <s v="530010820162519589"/>
    <s v="2023-08-20"/>
    <s v="0.0"/>
    <s v="0.58803654"/>
    <s v="3055149.0"/>
    <s v="11.8571428571429"/>
    <s v="94.0"/>
    <s v="0"/>
    <s v="0"/>
    <s v="1"/>
    <s v="80.1425732857143"/>
    <s v="66.1428571428571"/>
    <n v="14.3024375714286"/>
    <n v="17.285714285714299"/>
    <s v=""/>
    <s v=""/>
    <s v=""/>
    <s v=""/>
    <s v=""/>
    <s v="323913"/>
  </r>
  <r>
    <x v="8"/>
    <x v="29"/>
    <s v="2016-06-12"/>
    <s v="201624"/>
    <s v="190.0"/>
    <s v="190"/>
    <s v="190"/>
    <n v="190"/>
    <s v="2.6094665e-06"/>
    <n v="6.2190094"/>
    <s v="0"/>
    <s v="1"/>
    <s v="530010820162419589"/>
    <s v="2023-08-20"/>
    <s v="0.0"/>
    <s v="0.65678114"/>
    <s v="3055149.0"/>
    <s v="11.5714285714286"/>
    <s v="94.8571428571429"/>
    <s v="0"/>
    <s v="0"/>
    <s v="1"/>
    <s v="84.1095234285714"/>
    <s v="70.8571428571429"/>
    <n v="14.044104142857099"/>
    <n v="16.8571428571429"/>
    <s v=""/>
    <s v=""/>
    <s v=""/>
    <s v=""/>
    <s v=""/>
    <s v="323913"/>
  </r>
  <r>
    <x v="8"/>
    <x v="30"/>
    <s v="2016-06-05"/>
    <s v="201623"/>
    <s v="268.0"/>
    <s v="268"/>
    <s v="268"/>
    <n v="268"/>
    <s v="0.0023646802"/>
    <n v="8.7720769999999995"/>
    <s v="0"/>
    <s v="1"/>
    <s v="530010820162319589"/>
    <s v="2023-08-20"/>
    <s v="0.0"/>
    <s v="0.7943538"/>
    <s v="3055149.0"/>
    <s v="14.7142857142857"/>
    <s v="96.7142857142857"/>
    <s v="0"/>
    <s v="0"/>
    <s v="1"/>
    <s v="85.0391148571429"/>
    <s v="71.2857142857143"/>
    <n v="17.301587142857102"/>
    <n v="20.285714285714299"/>
    <s v=""/>
    <s v=""/>
    <s v=""/>
    <s v=""/>
    <s v=""/>
    <s v="323913"/>
  </r>
  <r>
    <x v="8"/>
    <x v="31"/>
    <s v="2016-05-29"/>
    <s v="201622"/>
    <s v="294.0"/>
    <s v="294"/>
    <s v="294"/>
    <n v="294"/>
    <s v="2.4646624e-07"/>
    <n v="9.6230980000000006"/>
    <s v="0"/>
    <s v="1"/>
    <s v="530010820162219589"/>
    <s v="2023-08-20"/>
    <s v="0.0"/>
    <s v="0.6857552"/>
    <s v="3055149.0"/>
    <s v="13.0"/>
    <s v="93.1428571428571"/>
    <s v="0"/>
    <s v="0"/>
    <s v="1"/>
    <s v="81.6394545714286"/>
    <s v="68.4285714285714"/>
    <n v="15.848639428571399"/>
    <n v="18.8571428571429"/>
    <s v=""/>
    <s v=""/>
    <s v=""/>
    <s v=""/>
    <s v=""/>
    <s v="323913"/>
  </r>
  <r>
    <x v="8"/>
    <x v="32"/>
    <s v="2016-05-22"/>
    <s v="201621"/>
    <s v="299.0"/>
    <s v="299"/>
    <s v="299"/>
    <n v="299"/>
    <s v="0.0"/>
    <n v="9.7867564999999992"/>
    <s v="0"/>
    <s v="1"/>
    <s v="530010820162119589"/>
    <s v="2023-08-20"/>
    <s v="0.0"/>
    <s v="0.55251664"/>
    <s v="3055149.0"/>
    <s v="15.4285714285714"/>
    <s v="95.7142857142857"/>
    <s v="0"/>
    <s v="0"/>
    <s v="1"/>
    <s v="82.2964865714286"/>
    <s v="67.5714285714286"/>
    <n v="18.073129428571399"/>
    <n v="20.8571428571429"/>
    <s v=""/>
    <s v=""/>
    <s v=""/>
    <s v=""/>
    <s v=""/>
    <s v="323913"/>
  </r>
  <r>
    <x v="8"/>
    <x v="33"/>
    <s v="2016-05-15"/>
    <s v="201620"/>
    <s v="405.0"/>
    <s v="405"/>
    <s v="405"/>
    <n v="405"/>
    <s v="2.130074e-12"/>
    <n v="13.2563095"/>
    <s v="0"/>
    <s v="1"/>
    <s v="530010820162019589"/>
    <s v="2023-08-20"/>
    <s v="0.0"/>
    <s v="0.6463822"/>
    <s v="3055149.0"/>
    <s v="17.8571428571429"/>
    <s v="94.0"/>
    <s v="1"/>
    <s v="0"/>
    <s v="1"/>
    <s v="85.986962"/>
    <s v="74.7142857142857"/>
    <n v="19.289115428571399"/>
    <n v="21.428571428571399"/>
    <s v=""/>
    <s v=""/>
    <s v=""/>
    <s v=""/>
    <s v=""/>
    <s v="323913"/>
  </r>
  <r>
    <x v="8"/>
    <x v="34"/>
    <s v="2016-05-08"/>
    <s v="201619"/>
    <s v="585.0"/>
    <s v="585"/>
    <s v="585"/>
    <n v="585"/>
    <s v="0.00055524183"/>
    <n v="19.148002999999999"/>
    <s v="0"/>
    <s v="4"/>
    <s v="530010820161919589"/>
    <s v="2023-08-20"/>
    <s v="0.0"/>
    <s v="0.8334994"/>
    <s v="3055149.0"/>
    <s v="15.5714285714286"/>
    <s v="88.1428571428571"/>
    <s v="0"/>
    <s v="0"/>
    <s v="2"/>
    <s v="75.1598618571429"/>
    <s v="59.2857142857143"/>
    <n v="18.261904857142898"/>
    <n v="21.428571428571399"/>
    <s v=""/>
    <s v=""/>
    <s v=""/>
    <s v=""/>
    <s v=""/>
    <s v="323913"/>
  </r>
  <r>
    <x v="8"/>
    <x v="35"/>
    <s v="2016-05-01"/>
    <s v="201618"/>
    <s v="635.0"/>
    <s v="635"/>
    <s v="635"/>
    <n v="635"/>
    <s v="1.2208176e-06"/>
    <n v="20.784583999999999"/>
    <s v="0"/>
    <s v="4"/>
    <s v="530010820161819589"/>
    <s v="2023-08-20"/>
    <s v="0.0"/>
    <s v="0.77997524"/>
    <s v="3055149.0"/>
    <s v="15.4285714285714"/>
    <s v="94.0"/>
    <s v="0"/>
    <s v="0"/>
    <s v="2"/>
    <s v="81.981576"/>
    <s v="68.7142857142857"/>
    <n v="17.889739285714299"/>
    <n v="20.8571428571429"/>
    <s v=""/>
    <s v=""/>
    <s v=""/>
    <s v=""/>
    <s v=""/>
    <s v="323913"/>
  </r>
  <r>
    <x v="8"/>
    <x v="36"/>
    <s v="2016-04-24"/>
    <s v="201617"/>
    <s v="674.0"/>
    <s v="674"/>
    <s v="674"/>
    <n v="674"/>
    <s v="1.2716495e-12"/>
    <n v="22.061116999999999"/>
    <s v="0"/>
    <s v="4"/>
    <s v="530010820161719589"/>
    <s v="2023-08-20"/>
    <s v="0.0"/>
    <s v="0.70512944"/>
    <s v="3055149.0"/>
    <s v="17.0"/>
    <s v="94.0"/>
    <s v="0"/>
    <s v="0"/>
    <s v="2"/>
    <s v="85.6716438571429"/>
    <s v="68.8571428571429"/>
    <n v="18.850504999999998"/>
    <n v="21.714285714285701"/>
    <s v=""/>
    <s v=""/>
    <s v=""/>
    <s v=""/>
    <s v=""/>
    <s v="323913"/>
  </r>
  <r>
    <x v="8"/>
    <x v="37"/>
    <s v="2016-04-17"/>
    <s v="201616"/>
    <s v="781.0"/>
    <s v="781"/>
    <s v="781"/>
    <n v="781"/>
    <s v="2.2988278e-12"/>
    <n v="25.563402"/>
    <s v="0"/>
    <s v="4"/>
    <s v="530010820161619589"/>
    <s v="2023-08-20"/>
    <s v="0.0"/>
    <s v="0.7240909"/>
    <s v="3055149.0"/>
    <s v="16.5714285714286"/>
    <s v="88.0"/>
    <s v="0"/>
    <s v="0"/>
    <s v="2"/>
    <s v="67.2322385714286"/>
    <s v="43.1428571428571"/>
    <n v="20.554044142857101"/>
    <n v="24.8571428571429"/>
    <s v=""/>
    <s v=""/>
    <s v=""/>
    <s v=""/>
    <s v=""/>
    <s v="323913"/>
  </r>
  <r>
    <x v="8"/>
    <x v="38"/>
    <s v="2016-04-10"/>
    <s v="201615"/>
    <s v="996.0"/>
    <s v="996"/>
    <s v="996"/>
    <n v="996"/>
    <s v="3.9085684e-05"/>
    <n v="32.600700000000003"/>
    <s v="0"/>
    <s v="4"/>
    <s v="530010820161519589"/>
    <s v="2023-08-20"/>
    <s v="0.0"/>
    <s v="0.84398586"/>
    <s v="3055149.0"/>
    <s v="16.2857142857143"/>
    <s v="89.0"/>
    <s v="0"/>
    <s v="0"/>
    <s v="2"/>
    <s v="58.2568032857143"/>
    <s v="24.5714285714286"/>
    <n v="22.7471658571429"/>
    <n v="28.714285714285701"/>
    <s v=""/>
    <s v=""/>
    <s v=""/>
    <s v=""/>
    <s v=""/>
    <s v="323913"/>
  </r>
  <r>
    <x v="8"/>
    <x v="39"/>
    <s v="2016-04-03"/>
    <s v="201614"/>
    <s v="1088.0"/>
    <s v="1088"/>
    <s v="1088"/>
    <n v="1088"/>
    <s v="8.157286e-06"/>
    <n v="35.612009999999998"/>
    <s v="0"/>
    <s v="4"/>
    <s v="530010820161419589"/>
    <s v="2023-08-20"/>
    <s v="0.0"/>
    <s v="0.8379675"/>
    <s v="3055149.0"/>
    <s v="17.1428571428571"/>
    <s v="91.5714285714286"/>
    <s v="1"/>
    <s v="0"/>
    <s v="2"/>
    <s v="80.3276642857143"/>
    <s v="66.1428571428571"/>
    <n v="19.510770857142901"/>
    <n v="22.571428571428601"/>
    <s v=""/>
    <s v=""/>
    <s v=""/>
    <s v=""/>
    <s v=""/>
    <s v="323913"/>
  </r>
  <r>
    <x v="8"/>
    <x v="40"/>
    <s v="2016-03-27"/>
    <s v="201613"/>
    <s v="1189.0"/>
    <s v="1189"/>
    <s v="1189"/>
    <n v="1189"/>
    <s v="5.0290755e-06"/>
    <n v="38.917904"/>
    <s v="0"/>
    <s v="4"/>
    <s v="530010820161319589"/>
    <s v="2023-08-20"/>
    <s v="0.0"/>
    <s v="0.84080136"/>
    <s v="3055149.0"/>
    <s v="16.4285714285714"/>
    <s v="96.5714285714286"/>
    <s v="0"/>
    <s v="0"/>
    <s v="2"/>
    <s v="87.1434238571429"/>
    <s v="76.0"/>
    <n v="18.340702714285701"/>
    <n v="20.571428571428601"/>
    <s v=""/>
    <s v=""/>
    <s v=""/>
    <s v=""/>
    <s v=""/>
    <s v="323913"/>
  </r>
  <r>
    <x v="8"/>
    <x v="41"/>
    <s v="2016-03-20"/>
    <s v="201612"/>
    <s v="1234.0"/>
    <s v="1234"/>
    <s v="1234"/>
    <n v="1234"/>
    <s v="7.730885e-05"/>
    <n v="40.390827000000002"/>
    <s v="0"/>
    <s v="4"/>
    <s v="530010820161219589"/>
    <s v="2023-08-20"/>
    <s v="0.0"/>
    <s v="0.8634604"/>
    <s v="3055149.0"/>
    <s v="17.4285714285714"/>
    <s v="96.5714285714286"/>
    <s v="1"/>
    <s v="0"/>
    <s v="2"/>
    <s v="89.8616778571429"/>
    <s v="80.2857142857143"/>
    <n v="18.929704999999998"/>
    <n v="20.8571428571429"/>
    <s v=""/>
    <s v=""/>
    <s v=""/>
    <s v=""/>
    <s v=""/>
    <s v="323913"/>
  </r>
  <r>
    <x v="8"/>
    <x v="42"/>
    <s v="2016-03-13"/>
    <s v="201611"/>
    <s v="1545.0"/>
    <s v="1545"/>
    <s v="1545"/>
    <n v="1545"/>
    <s v="0.9978979"/>
    <n v="50.570366"/>
    <s v="0"/>
    <s v="4"/>
    <s v="530010820161119589"/>
    <s v="2023-08-20"/>
    <s v="0.0"/>
    <s v="1.1115229"/>
    <s v="3055149.0"/>
    <s v="17.2857142857143"/>
    <s v="95.8571428571429"/>
    <s v="1"/>
    <s v="1"/>
    <s v="2"/>
    <s v="87.914682"/>
    <s v="77.1428571428571"/>
    <n v="19.130952571428601"/>
    <n v="21.571428571428601"/>
    <s v=""/>
    <s v=""/>
    <s v=""/>
    <s v=""/>
    <s v=""/>
    <s v="323913"/>
  </r>
  <r>
    <x v="8"/>
    <x v="43"/>
    <s v="2016-03-06"/>
    <s v="201610"/>
    <s v="1477.0"/>
    <s v="1477"/>
    <s v="1477"/>
    <n v="1477"/>
    <s v="0.6755622"/>
    <n v="48.344616000000002"/>
    <s v="0"/>
    <s v="4"/>
    <s v="530010820161019589"/>
    <s v="2023-08-20"/>
    <s v="0.0"/>
    <s v="1.0169656"/>
    <s v="3055149.0"/>
    <s v="19.7142857142857"/>
    <s v="99.1428571428571"/>
    <s v="1"/>
    <s v="0"/>
    <s v="2"/>
    <s v="90.8820865714286"/>
    <s v="80.0"/>
    <n v="20.616496571428598"/>
    <n v="22"/>
    <s v=""/>
    <s v=""/>
    <s v=""/>
    <s v=""/>
    <s v=""/>
    <s v="323913"/>
  </r>
  <r>
    <x v="8"/>
    <x v="44"/>
    <s v="2016-02-28"/>
    <s v="201609"/>
    <s v="1325.0"/>
    <s v="1325"/>
    <s v="1325"/>
    <n v="1325"/>
    <s v="3.2761557e-07"/>
    <n v="43.369408"/>
    <s v="0"/>
    <s v="4"/>
    <s v="530010820160919589"/>
    <s v="2023-08-20"/>
    <s v="0.0"/>
    <s v="0.831507"/>
    <s v="3055149.0"/>
    <s v="19.0"/>
    <s v="95.7142857142857"/>
    <s v="1"/>
    <s v="0"/>
    <s v="2"/>
    <s v="88.2529098571429"/>
    <s v="76.7142857142857"/>
    <n v="20.672650857142902"/>
    <n v="22.428571428571399"/>
    <s v=""/>
    <s v=""/>
    <s v=""/>
    <s v=""/>
    <s v=""/>
    <s v="323913"/>
  </r>
  <r>
    <x v="8"/>
    <x v="45"/>
    <s v="2016-02-21"/>
    <s v="201608"/>
    <s v="1310.0"/>
    <s v="1310"/>
    <s v="1310"/>
    <n v="1310"/>
    <s v="2.2326524e-06"/>
    <n v="42.878433000000001"/>
    <s v="0"/>
    <s v="4"/>
    <s v="530010820160819589"/>
    <s v="2023-08-20"/>
    <s v="0.0"/>
    <s v="0.84220934"/>
    <s v="3055149.0"/>
    <s v="17.2857142857143"/>
    <s v="96.8571428571429"/>
    <s v="1"/>
    <s v="0"/>
    <s v="2"/>
    <s v="89.1411558571429"/>
    <s v="80.2857142857143"/>
    <n v="18.724489999999999"/>
    <n v="20.8571428571429"/>
    <s v=""/>
    <s v=""/>
    <s v=""/>
    <s v=""/>
    <s v=""/>
    <s v="323913"/>
  </r>
  <r>
    <x v="8"/>
    <x v="46"/>
    <s v="2016-02-14"/>
    <s v="201607"/>
    <s v="1771.0"/>
    <s v="1771"/>
    <s v="1771"/>
    <n v="1771"/>
    <s v="1.0"/>
    <n v="57.967711999999999"/>
    <s v="0"/>
    <s v="4"/>
    <s v="530010820160719589"/>
    <s v="2023-08-20"/>
    <s v="0.0"/>
    <s v="1.401299"/>
    <s v="3055149.0"/>
    <s v="17.5714285714286"/>
    <s v="94.0"/>
    <s v="1"/>
    <s v="1"/>
    <s v="2"/>
    <s v="85.2006808571429"/>
    <s v="65.7142857142857"/>
    <n v="19.469155857142901"/>
    <n v="21.571428571428601"/>
    <s v=""/>
    <s v=""/>
    <s v=""/>
    <s v=""/>
    <s v=""/>
    <s v="323913"/>
  </r>
  <r>
    <x v="8"/>
    <x v="47"/>
    <s v="2016-02-07"/>
    <s v="201606"/>
    <s v="1762.0"/>
    <s v="1762"/>
    <s v="1762"/>
    <n v="1762"/>
    <s v="1.0"/>
    <n v="57.67313"/>
    <s v="0"/>
    <s v="4"/>
    <s v="530010820160619589"/>
    <s v="2023-08-20"/>
    <s v="0.0"/>
    <s v="1.8793459"/>
    <s v="3055149.0"/>
    <s v="18.5714285714286"/>
    <s v="94.8571428571429"/>
    <s v="1"/>
    <s v="1"/>
    <s v="2"/>
    <s v="70.5996"/>
    <s v="37.1428571428571"/>
    <n v="23.376163285714298"/>
    <n v="29.1428571428571"/>
    <s v=""/>
    <s v=""/>
    <s v=""/>
    <s v=""/>
    <s v=""/>
    <s v="323913"/>
  </r>
  <r>
    <x v="8"/>
    <x v="48"/>
    <s v="2016-01-31"/>
    <s v="201605"/>
    <s v="1268.0"/>
    <s v="1268"/>
    <s v="1268"/>
    <n v="1268"/>
    <s v="1.0"/>
    <n v="41.503703999999999"/>
    <s v="0"/>
    <s v="4"/>
    <s v="530010820160519589"/>
    <s v="2023-08-20"/>
    <s v="0.0"/>
    <s v="1.6952804"/>
    <s v="3055149.0"/>
    <s v="16.7142857142857"/>
    <s v="96.5714285714286"/>
    <s v="0"/>
    <s v="1"/>
    <s v="2"/>
    <s v="69.3639462857143"/>
    <s v="34.7142857142857"/>
    <n v="22.929320571428601"/>
    <n v="29"/>
    <s v=""/>
    <s v=""/>
    <s v=""/>
    <s v=""/>
    <s v=""/>
    <s v="323913"/>
  </r>
  <r>
    <x v="8"/>
    <x v="49"/>
    <s v="2016-01-24"/>
    <s v="201604"/>
    <s v="797.0"/>
    <s v="797"/>
    <s v="797"/>
    <n v="797"/>
    <s v="0.9999838"/>
    <n v="26.087107"/>
    <s v="0"/>
    <s v="4"/>
    <s v="530010820160419589"/>
    <s v="2023-08-20"/>
    <s v="0.0"/>
    <s v="1.2459122"/>
    <s v="3055149.0"/>
    <s v="19.1428571428571"/>
    <s v="97.4285714285714"/>
    <s v="1"/>
    <s v="1"/>
    <s v="2"/>
    <s v="88.2325914285714"/>
    <s v="76.2857142857143"/>
    <n v="20.553884"/>
    <n v="22.428571428571399"/>
    <s v=""/>
    <s v=""/>
    <s v=""/>
    <s v=""/>
    <s v=""/>
    <s v="323913"/>
  </r>
  <r>
    <x v="8"/>
    <x v="50"/>
    <s v="2016-01-17"/>
    <s v="201603"/>
    <s v="745.0"/>
    <s v="745"/>
    <s v="745"/>
    <n v="745"/>
    <s v="1.0"/>
    <n v="24.385062999999999"/>
    <s v="0"/>
    <s v="4"/>
    <s v="530010820160319589"/>
    <s v="2023-08-20"/>
    <s v="0.0"/>
    <s v="1.496902"/>
    <s v="3055149.0"/>
    <s v="19.4285714285714"/>
    <s v="96.5714285714286"/>
    <s v="1"/>
    <s v="1"/>
    <s v="2"/>
    <s v="91.8866034285714"/>
    <s v="83.8571428571429"/>
    <n v="20.335225857142898"/>
    <n v="21.714285714285701"/>
    <s v=""/>
    <s v=""/>
    <s v=""/>
    <s v=""/>
    <s v=""/>
    <s v="323913"/>
  </r>
  <r>
    <x v="8"/>
    <x v="51"/>
    <s v="2016-01-10"/>
    <s v="201602"/>
    <s v="641.0"/>
    <s v="641"/>
    <s v="641"/>
    <n v="641"/>
    <s v="1.0"/>
    <n v="20.980974"/>
    <s v="0"/>
    <s v="4"/>
    <s v="530010820160219589"/>
    <s v="2023-08-20"/>
    <s v="0.0"/>
    <s v="2.019496"/>
    <s v="3055149.0"/>
    <s v="19.8571428571429"/>
    <s v="96.5714285714286"/>
    <s v="1"/>
    <s v="1"/>
    <s v="2"/>
    <s v="91.8952377142857"/>
    <s v="85.0"/>
    <n v="20.455555857142901"/>
    <n v="21.714285714285701"/>
    <s v=""/>
    <s v=""/>
    <s v=""/>
    <s v=""/>
    <s v=""/>
    <s v="323913"/>
  </r>
  <r>
    <x v="8"/>
    <x v="0"/>
    <s v="2016-01-03"/>
    <s v="201601"/>
    <s v="621.0"/>
    <s v="621"/>
    <s v="621"/>
    <n v="621"/>
    <s v="1.0"/>
    <n v="20.326342"/>
    <s v="0"/>
    <s v="2"/>
    <s v="530010820160119589"/>
    <s v="2023-08-20"/>
    <s v="0.0"/>
    <s v="2.841853"/>
    <s v="3055149.0"/>
    <s v="19.8571428571429"/>
    <s v="95.7142857142857"/>
    <s v="1"/>
    <s v="1"/>
    <s v="2"/>
    <s v="92.1944434285714"/>
    <s v="87.0"/>
    <n v="20.304265714285702"/>
    <n v="21.285714285714299"/>
    <s v=""/>
    <s v=""/>
    <s v=""/>
    <s v=""/>
    <s v=""/>
    <s v="323913"/>
  </r>
  <r>
    <x v="9"/>
    <x v="1"/>
    <s v="2015-12-27"/>
    <s v="201552"/>
    <s v="175.0"/>
    <s v="175"/>
    <s v="175"/>
    <n v="175"/>
    <s v="0.28913715"/>
    <n v="5.7280350000000002"/>
    <s v="0"/>
    <s v="2"/>
    <s v="530010820155219589"/>
    <s v="2023-08-20"/>
    <s v="0.0"/>
    <s v="0.94317967"/>
    <s v="3055149.0"/>
    <s v="18.7142857142857"/>
    <s v="97.4285714285714"/>
    <s v="1"/>
    <s v="0"/>
    <s v="1"/>
    <s v="88.9041938571429"/>
    <s v="79.7142857142857"/>
    <n v="19.7125842857143"/>
    <n v="21.428571428571399"/>
    <s v=""/>
    <s v=""/>
    <s v=""/>
    <s v=""/>
    <s v=""/>
    <s v="323913"/>
  </r>
  <r>
    <x v="9"/>
    <x v="2"/>
    <s v="2015-12-20"/>
    <s v="201551"/>
    <s v="210.0"/>
    <s v="210"/>
    <s v="210"/>
    <n v="210"/>
    <s v="0.9988365"/>
    <n v="6.8736420000000003"/>
    <s v="0"/>
    <s v="3"/>
    <s v="530010820155119589"/>
    <s v="2023-08-20"/>
    <s v="0.0"/>
    <s v="1.3794261"/>
    <s v="3055149.0"/>
    <s v="18.1428571428571"/>
    <s v="93.4285714285714"/>
    <s v="1"/>
    <s v="1"/>
    <s v="1"/>
    <s v="81.7665335714286"/>
    <s v="70.7142857142857"/>
    <n v="20.303571428571399"/>
    <n v="22.714285714285701"/>
    <s v=""/>
    <s v=""/>
    <s v=""/>
    <s v=""/>
    <s v=""/>
    <s v="323913"/>
  </r>
  <r>
    <x v="9"/>
    <x v="3"/>
    <s v="2015-12-13"/>
    <s v="201550"/>
    <s v="208.0"/>
    <s v="208"/>
    <s v="208"/>
    <n v="208"/>
    <s v="0.9999998"/>
    <n v="6.8081784000000001"/>
    <s v="0"/>
    <s v="2"/>
    <s v="530010820155019589"/>
    <s v="2023-08-20"/>
    <s v="0.0"/>
    <s v="1.783798"/>
    <s v="3055149.0"/>
    <s v="18.2857142857143"/>
    <s v="93.1428571428571"/>
    <s v="1"/>
    <s v="1"/>
    <s v="1"/>
    <s v="82.9737322857143"/>
    <s v="69.8571428571429"/>
    <n v="19.939899857142901"/>
    <n v="22.1428571428571"/>
    <s v=""/>
    <s v=""/>
    <s v=""/>
    <s v=""/>
    <s v=""/>
    <s v="323913"/>
  </r>
  <r>
    <x v="9"/>
    <x v="4"/>
    <s v="2015-12-06"/>
    <s v="201549"/>
    <s v="149.0"/>
    <s v="149"/>
    <s v="149"/>
    <n v="149"/>
    <s v="0.9987309"/>
    <n v="4.8770126999999999"/>
    <s v="0"/>
    <s v="2"/>
    <s v="530010820154919589"/>
    <s v="2023-08-20"/>
    <s v="0.0"/>
    <s v="1.4686804"/>
    <s v="3055149.0"/>
    <s v="18.4285714285714"/>
    <s v="96.5714285714286"/>
    <s v="1"/>
    <s v="1"/>
    <s v="1"/>
    <s v="81.6306114285714"/>
    <s v="56.7142857142857"/>
    <n v="21.272789"/>
    <n v="25.714285714285701"/>
    <s v=""/>
    <s v=""/>
    <s v=""/>
    <s v=""/>
    <s v=""/>
    <s v="323913"/>
  </r>
  <r>
    <x v="9"/>
    <x v="5"/>
    <s v="2015-11-29"/>
    <s v="201548"/>
    <s v="109.0"/>
    <s v="109"/>
    <s v="109"/>
    <n v="109"/>
    <s v="0.5611599"/>
    <n v="3.5677474"/>
    <s v="0"/>
    <s v="2"/>
    <s v="530010820154819589"/>
    <s v="2023-08-20"/>
    <s v="0.0"/>
    <s v="1.0211375"/>
    <s v="3055149.0"/>
    <s v="18.7142857142857"/>
    <s v="94.8571428571429"/>
    <s v="1"/>
    <s v="0"/>
    <s v="1"/>
    <s v="70.8344028571429"/>
    <s v="37.2857142857143"/>
    <n v="23.902139857142899"/>
    <n v="30.285714285714299"/>
    <s v=""/>
    <s v=""/>
    <s v=""/>
    <s v=""/>
    <s v=""/>
    <s v="323913"/>
  </r>
  <r>
    <x v="9"/>
    <x v="6"/>
    <s v="2015-11-22"/>
    <s v="201547"/>
    <s v="78.0"/>
    <s v="78"/>
    <s v="78"/>
    <n v="78"/>
    <s v="0.0486936"/>
    <n v="2.553067"/>
    <s v="0"/>
    <s v="1"/>
    <s v="530010820154719589"/>
    <s v="2023-08-20"/>
    <s v="0.0"/>
    <s v="0.7797045"/>
    <s v="3055149.0"/>
    <s v="18.7142857142857"/>
    <s v="97.4285714285714"/>
    <s v="1"/>
    <s v="0"/>
    <s v="0"/>
    <s v="77.7202051428571"/>
    <s v="37.7142857142857"/>
    <n v="22.417510714285701"/>
    <n v="29.1428571428571"/>
    <s v=""/>
    <s v=""/>
    <s v=""/>
    <s v=""/>
    <s v=""/>
    <s v="323913"/>
  </r>
  <r>
    <x v="9"/>
    <x v="7"/>
    <s v="2015-11-15"/>
    <s v="201546"/>
    <s v="118.0"/>
    <s v="118"/>
    <s v="118"/>
    <n v="118"/>
    <s v="0.99985284"/>
    <n v="3.8623319999999999"/>
    <s v="0"/>
    <s v="1"/>
    <s v="530010820154619589"/>
    <s v="2023-08-20"/>
    <s v="0.0"/>
    <s v="1.7124022"/>
    <s v="3055149.0"/>
    <s v="19.1428571428571"/>
    <s v="94.8571428571429"/>
    <s v="1"/>
    <s v="1"/>
    <s v="1"/>
    <s v="79.5603714285714"/>
    <s v="46.0"/>
    <n v="22.464857714285699"/>
    <n v="28.428571428571399"/>
    <s v=""/>
    <s v=""/>
    <s v=""/>
    <s v=""/>
    <s v=""/>
    <s v="323913"/>
  </r>
  <r>
    <x v="9"/>
    <x v="8"/>
    <s v="2015-11-08"/>
    <s v="201545"/>
    <s v="132.0"/>
    <s v="132"/>
    <s v="132"/>
    <n v="132"/>
    <s v="1.0"/>
    <n v="4.3205748000000002"/>
    <s v="0"/>
    <s v="1"/>
    <s v="530010820154519589"/>
    <s v="2023-08-20"/>
    <s v="0.0"/>
    <s v="3.275921"/>
    <s v="3055149.0"/>
    <s v="17.5714285714286"/>
    <s v="82.5714285714286"/>
    <s v="0"/>
    <s v="1"/>
    <s v="1"/>
    <s v="50.3418361428571"/>
    <s v="18.0"/>
    <n v="25.043877428571399"/>
    <n v="32.571428571428598"/>
    <s v=""/>
    <s v=""/>
    <s v=""/>
    <s v=""/>
    <s v=""/>
    <s v="323913"/>
  </r>
  <r>
    <x v="9"/>
    <x v="9"/>
    <s v="2015-11-01"/>
    <s v="201544"/>
    <s v="52.0"/>
    <s v="52"/>
    <s v="52"/>
    <n v="52"/>
    <s v="0.9950678"/>
    <n v="1.7020446"/>
    <s v="0"/>
    <s v="1"/>
    <s v="530010820154419589"/>
    <s v="2023-08-20"/>
    <s v="0.0"/>
    <s v="1.7900763"/>
    <s v="3055149.0"/>
    <s v="18.0"/>
    <s v="94.25"/>
    <s v="1"/>
    <s v="0"/>
    <s v="0"/>
    <s v="64.834939875"/>
    <s v="22.375"/>
    <n v="23.845613"/>
    <n v="31.125"/>
    <s v=""/>
    <s v=""/>
    <s v=""/>
    <s v=""/>
    <s v=""/>
    <s v="323913"/>
  </r>
  <r>
    <x v="9"/>
    <x v="10"/>
    <s v="2015-10-25"/>
    <s v="201543"/>
    <s v="36.0"/>
    <s v="36"/>
    <s v="36"/>
    <n v="36"/>
    <s v="0.4859538"/>
    <n v="1.1783386"/>
    <s v="0"/>
    <s v="1"/>
    <s v="530010820154319589"/>
    <s v="2023-08-20"/>
    <s v="0.0"/>
    <s v="0.9917981"/>
    <s v="3055149.0"/>
    <s v="18.5714285714286"/>
    <s v="94.0"/>
    <s v="1"/>
    <s v="0"/>
    <s v="0"/>
    <s v="74.2970257142857"/>
    <s v="32.4285714285714"/>
    <n v="22.537393857142899"/>
    <n v="28"/>
    <s v=""/>
    <s v=""/>
    <s v=""/>
    <s v=""/>
    <s v=""/>
    <s v="323913"/>
  </r>
  <r>
    <x v="9"/>
    <x v="11"/>
    <s v="2015-10-18"/>
    <s v="201542"/>
    <s v="19.0"/>
    <s v="19"/>
    <s v="19"/>
    <n v="19"/>
    <s v="0.00014271219"/>
    <n v="0.62190089999999998"/>
    <s v="0"/>
    <s v="1"/>
    <s v="530010820154219589"/>
    <s v="2023-08-20"/>
    <s v="0.0"/>
    <s v="0.3957076"/>
    <s v="3055149.0"/>
    <s v="17.1428571428571"/>
    <s v="77.1428571428571"/>
    <s v="0"/>
    <s v="0"/>
    <s v="0"/>
    <s v="46.4860485714286"/>
    <s v="20.1428571428571"/>
    <n v="25.446488428571399"/>
    <n v="33.285714285714299"/>
    <s v=""/>
    <s v=""/>
    <s v=""/>
    <s v=""/>
    <s v=""/>
    <s v="323913"/>
  </r>
  <r>
    <x v="9"/>
    <x v="12"/>
    <s v="2015-10-11"/>
    <s v="201541"/>
    <s v="24.0"/>
    <s v="24"/>
    <s v="24"/>
    <n v="24"/>
    <s v="0.0084522925"/>
    <n v="0.78555905999999998"/>
    <s v="0"/>
    <s v="1"/>
    <s v="530010820154119589"/>
    <s v="2023-08-20"/>
    <s v="0.0"/>
    <s v="0.55375415"/>
    <s v="3055149.0"/>
    <s v="16.1428571428571"/>
    <s v="66.7142857142857"/>
    <s v="0"/>
    <s v="0"/>
    <s v="0"/>
    <s v="35.5308012857143"/>
    <s v="9.85714285714286"/>
    <n v="25.373771714285699"/>
    <n v="33.285714285714299"/>
    <s v=""/>
    <s v=""/>
    <s v=""/>
    <s v=""/>
    <s v=""/>
    <s v="323913"/>
  </r>
  <r>
    <x v="9"/>
    <x v="13"/>
    <s v="2015-10-04"/>
    <s v="201540"/>
    <s v="73.0"/>
    <s v="73"/>
    <s v="73"/>
    <n v="73"/>
    <s v="0.9999818"/>
    <n v="2.3894088"/>
    <s v="0"/>
    <s v="1"/>
    <s v="530010820154019589"/>
    <s v="2023-08-20"/>
    <s v="0.0"/>
    <s v="2.314654"/>
    <s v="3055149.0"/>
    <s v="17.5714285714286"/>
    <s v="84.0"/>
    <s v="0"/>
    <s v="0"/>
    <s v="0"/>
    <s v="50.7846942857143"/>
    <s v="20.1428571428571"/>
    <n v="24.9978081428571"/>
    <n v="32.714285714285701"/>
    <s v=""/>
    <s v=""/>
    <s v=""/>
    <s v=""/>
    <s v=""/>
    <s v="323913"/>
  </r>
  <r>
    <x v="9"/>
    <x v="14"/>
    <s v="2015-09-27"/>
    <s v="201539"/>
    <s v="45.0"/>
    <s v="45"/>
    <s v="45"/>
    <n v="45"/>
    <s v="0.9800363"/>
    <n v="1.4729232999999999"/>
    <s v="0"/>
    <s v="1"/>
    <s v="530010820153919589"/>
    <s v="2023-08-20"/>
    <s v="0.0"/>
    <s v="1.6261865"/>
    <s v="3055149.0"/>
    <s v="16.5714285714286"/>
    <s v="88.4285714285714"/>
    <s v="0"/>
    <s v="0"/>
    <s v="0"/>
    <s v="54.077763"/>
    <s v="20.4285714285714"/>
    <n v="23.666256285714301"/>
    <n v="31"/>
    <s v=""/>
    <s v=""/>
    <s v=""/>
    <s v=""/>
    <s v=""/>
    <s v="323913"/>
  </r>
  <r>
    <x v="9"/>
    <x v="15"/>
    <s v="2015-09-20"/>
    <s v="201538"/>
    <s v="19.0"/>
    <s v="19"/>
    <s v="19"/>
    <n v="19"/>
    <s v="0.04192734"/>
    <n v="0.62190089999999998"/>
    <s v="0"/>
    <s v="1"/>
    <s v="530010820153819589"/>
    <s v="2023-08-20"/>
    <s v="0.0"/>
    <s v="0.61154306"/>
    <s v="3055149.0"/>
    <s v="14.7142857142857"/>
    <s v="73.8571428571429"/>
    <s v="0"/>
    <s v="0"/>
    <s v="0"/>
    <s v="40.6734691428571"/>
    <s v="10.1428571428571"/>
    <n v="24.341836857142901"/>
    <n v="33.142857142857103"/>
    <s v=""/>
    <s v=""/>
    <s v=""/>
    <s v=""/>
    <s v=""/>
    <s v="323913"/>
  </r>
  <r>
    <x v="9"/>
    <x v="16"/>
    <s v="2015-09-13"/>
    <s v="201537"/>
    <s v="32.0"/>
    <s v="32"/>
    <s v="32"/>
    <n v="32"/>
    <s v="0.12656988"/>
    <n v="1.047412"/>
    <s v="0"/>
    <s v="1"/>
    <s v="530010820153719589"/>
    <s v="2023-08-20"/>
    <s v="0.0"/>
    <s v="0.76659006"/>
    <s v="3055149.0"/>
    <s v="16.2857142857143"/>
    <s v="84.1428571428571"/>
    <s v="0"/>
    <s v="0"/>
    <s v="0"/>
    <s v="57.0918375714286"/>
    <s v="26.2857142857143"/>
    <n v="22.607143000000001"/>
    <n v="29.428571428571399"/>
    <s v=""/>
    <s v=""/>
    <s v=""/>
    <s v=""/>
    <s v=""/>
    <s v="323913"/>
  </r>
  <r>
    <x v="9"/>
    <x v="17"/>
    <s v="2015-09-06"/>
    <s v="201536"/>
    <s v="22.0"/>
    <s v="22"/>
    <s v="22"/>
    <n v="22"/>
    <s v="8.034367e-06"/>
    <n v="0.72009579999999995"/>
    <s v="0"/>
    <s v="1"/>
    <s v="530010820153619589"/>
    <s v="2023-08-20"/>
    <s v="0.0"/>
    <s v="0.36587197"/>
    <s v="3055149.0"/>
    <s v="17.0"/>
    <s v="81.4285714285714"/>
    <s v="0"/>
    <s v="0"/>
    <s v="0"/>
    <s v="55.8860647142857"/>
    <s v="24.2857142857143"/>
    <n v="23.601579857142902"/>
    <n v="30.8571428571429"/>
    <s v=""/>
    <s v=""/>
    <s v=""/>
    <s v=""/>
    <s v=""/>
    <s v="323913"/>
  </r>
  <r>
    <x v="9"/>
    <x v="18"/>
    <s v="2015-08-30"/>
    <s v="201535"/>
    <s v="43.0"/>
    <s v="43"/>
    <s v="43"/>
    <n v="43"/>
    <s v="0.00018669019"/>
    <n v="1.4074599999999999"/>
    <s v="0"/>
    <s v="1"/>
    <s v="530010820153519589"/>
    <s v="2023-08-20"/>
    <s v="0.0"/>
    <s v="0.52205056"/>
    <s v="3055149.0"/>
    <s v="12.7142857142857"/>
    <s v="80.5714285714286"/>
    <s v="0"/>
    <s v="0"/>
    <s v="0"/>
    <s v="43.9671204285714"/>
    <s v="13.0"/>
    <n v="22.354308"/>
    <n v="31.285714285714299"/>
    <s v=""/>
    <s v=""/>
    <s v=""/>
    <s v=""/>
    <s v=""/>
    <s v="323913"/>
  </r>
  <r>
    <x v="9"/>
    <x v="19"/>
    <s v="2015-08-23"/>
    <s v="201534"/>
    <s v="50.0"/>
    <s v="50"/>
    <s v="50"/>
    <n v="50"/>
    <s v="0.00036382736"/>
    <n v="1.6365814000000001"/>
    <s v="0"/>
    <s v="1"/>
    <s v="530010820153419589"/>
    <s v="2023-08-20"/>
    <s v="0.0"/>
    <s v="0.5585589"/>
    <s v="3055149.0"/>
    <s v="14.0"/>
    <s v="82.5714285714286"/>
    <s v="0"/>
    <s v="0"/>
    <s v="0"/>
    <s v="47.7384612857143"/>
    <s v="15.1428571428571"/>
    <n v="22.625804571428599"/>
    <n v="30.714285714285701"/>
    <s v=""/>
    <s v=""/>
    <s v=""/>
    <s v=""/>
    <s v=""/>
    <s v="323913"/>
  </r>
  <r>
    <x v="9"/>
    <x v="20"/>
    <s v="2015-08-16"/>
    <s v="201533"/>
    <s v="91.0"/>
    <s v="91"/>
    <s v="91"/>
    <n v="91"/>
    <s v="0.76063234"/>
    <n v="2.9785780000000002"/>
    <s v="0"/>
    <s v="1"/>
    <s v="530010820153319589"/>
    <s v="2023-08-20"/>
    <s v="0.0"/>
    <s v="1.113618"/>
    <s v="3055149.0"/>
    <s v="12.7142857142857"/>
    <s v="85.5714285714286"/>
    <s v="0"/>
    <s v="0"/>
    <s v="1"/>
    <s v="53.7023218571429"/>
    <s v="17.7142857142857"/>
    <n v="20.475017428571402"/>
    <n v="28.571428571428601"/>
    <s v=""/>
    <s v=""/>
    <s v=""/>
    <s v=""/>
    <s v=""/>
    <s v="323913"/>
  </r>
  <r>
    <x v="9"/>
    <x v="21"/>
    <s v="2015-08-09"/>
    <s v="201532"/>
    <s v="117.0"/>
    <s v="117"/>
    <s v="117"/>
    <n v="117"/>
    <s v="0.9713199"/>
    <n v="3.8296006"/>
    <s v="0"/>
    <s v="1"/>
    <s v="530010820153219589"/>
    <s v="2023-08-20"/>
    <s v="0.0"/>
    <s v="1.3033856"/>
    <s v="3055149.0"/>
    <s v="11.1428571428571"/>
    <s v="83.1428571428571"/>
    <s v="0"/>
    <s v="1"/>
    <s v="1"/>
    <s v="55.3128078571429"/>
    <s v="21.5714285714286"/>
    <n v="18.1850808571429"/>
    <n v="25.8571428571429"/>
    <s v=""/>
    <s v=""/>
    <s v=""/>
    <s v=""/>
    <s v=""/>
    <s v="323913"/>
  </r>
  <r>
    <x v="9"/>
    <x v="22"/>
    <s v="2015-08-02"/>
    <s v="201531"/>
    <s v="55.0"/>
    <s v="55"/>
    <s v="55"/>
    <n v="55"/>
    <s v="4.6028085e-06"/>
    <n v="1.8002396000000001"/>
    <s v="0"/>
    <s v="1"/>
    <s v="530010820153119589"/>
    <s v="2023-08-20"/>
    <s v="0.0"/>
    <s v="0.4932125"/>
    <s v="3055149.0"/>
    <s v="9.71428571428571"/>
    <s v="83.5714285714286"/>
    <s v="0"/>
    <s v="0"/>
    <s v="0"/>
    <s v="49.9438775714286"/>
    <s v="15.0"/>
    <n v="18.775510142857101"/>
    <n v="27.285714285714299"/>
    <s v=""/>
    <s v=""/>
    <s v=""/>
    <s v=""/>
    <s v=""/>
    <s v="323913"/>
  </r>
  <r>
    <x v="9"/>
    <x v="23"/>
    <s v="2015-07-26"/>
    <s v="201530"/>
    <s v="78.0"/>
    <s v="78"/>
    <s v="78"/>
    <n v="78"/>
    <s v="0.00023414657"/>
    <n v="2.553067"/>
    <s v="0"/>
    <s v="1"/>
    <s v="530010820153019589"/>
    <s v="2023-08-20"/>
    <s v="0.0"/>
    <s v="0.6101513"/>
    <s v="3055149.0"/>
    <s v="13.4285714285714"/>
    <s v="82.7142857142857"/>
    <s v="0"/>
    <s v="0"/>
    <s v="0"/>
    <s v="50.6590141428571"/>
    <s v="19.7142857142857"/>
    <n v="20.826530714285699"/>
    <n v="27.285714285714299"/>
    <s v=""/>
    <s v=""/>
    <s v=""/>
    <s v=""/>
    <s v=""/>
    <s v="323913"/>
  </r>
  <r>
    <x v="9"/>
    <x v="24"/>
    <s v="2015-07-19"/>
    <s v="201529"/>
    <s v="132.0"/>
    <s v="132"/>
    <s v="132"/>
    <n v="132"/>
    <s v="0.104763895"/>
    <n v="4.3205748000000002"/>
    <s v="0"/>
    <s v="1"/>
    <s v="530010820152919589"/>
    <s v="2023-08-20"/>
    <s v="0.0"/>
    <s v="0.8619036"/>
    <s v="3055149.0"/>
    <s v="13.0"/>
    <s v="83.1428571428571"/>
    <s v="0"/>
    <s v="0"/>
    <s v="1"/>
    <s v="55.1442867142857"/>
    <s v="24.4285714285714"/>
    <n v="19.726258428571398"/>
    <n v="26"/>
    <s v=""/>
    <s v=""/>
    <s v=""/>
    <s v=""/>
    <s v=""/>
    <s v="323913"/>
  </r>
  <r>
    <x v="9"/>
    <x v="25"/>
    <s v="2015-07-12"/>
    <s v="201528"/>
    <s v="120.0"/>
    <s v="120"/>
    <s v="120"/>
    <n v="120"/>
    <s v="2.4122405e-06"/>
    <n v="3.9277953999999999"/>
    <s v="0"/>
    <s v="1"/>
    <s v="530010820152819589"/>
    <s v="2023-08-20"/>
    <s v="0.0"/>
    <s v="0.59577644"/>
    <s v="3055149.0"/>
    <s v="13.7142857142857"/>
    <s v="87.1428571428571"/>
    <s v="0"/>
    <s v="0"/>
    <s v="1"/>
    <s v="59.0944818571429"/>
    <s v="26.5714285714286"/>
    <n v="20.080687999999999"/>
    <n v="26"/>
    <s v=""/>
    <s v=""/>
    <s v=""/>
    <s v=""/>
    <s v=""/>
    <s v="323913"/>
  </r>
  <r>
    <x v="9"/>
    <x v="26"/>
    <s v="2015-07-05"/>
    <s v="201527"/>
    <s v="130.0"/>
    <s v="130"/>
    <s v="130"/>
    <n v="130"/>
    <s v="1.0287327e-12"/>
    <n v="4.2551116999999996"/>
    <s v="0"/>
    <s v="1"/>
    <s v="530010820152719589"/>
    <s v="2023-08-20"/>
    <s v="0.0"/>
    <s v="0.48367432"/>
    <s v="3055149.0"/>
    <s v="14.2857142857143"/>
    <s v="89.7142857142857"/>
    <s v="0"/>
    <s v="0"/>
    <s v="1"/>
    <s v="65.7380361428571"/>
    <s v="33.5714285714286"/>
    <n v="19.784130714285698"/>
    <n v="26"/>
    <s v=""/>
    <s v=""/>
    <s v=""/>
    <s v=""/>
    <s v=""/>
    <s v="323913"/>
  </r>
  <r>
    <x v="9"/>
    <x v="27"/>
    <s v="2015-06-28"/>
    <s v="201526"/>
    <s v="208.0"/>
    <s v="208"/>
    <s v="208"/>
    <n v="208"/>
    <s v="4.3636406e-10"/>
    <n v="6.8081784000000001"/>
    <s v="0"/>
    <s v="1"/>
    <s v="530010820152619589"/>
    <s v="2023-08-20"/>
    <s v="0.0"/>
    <s v="0.59059674"/>
    <s v="3055149.0"/>
    <s v="12.0"/>
    <s v="85.2857142857143"/>
    <s v="0"/>
    <s v="0"/>
    <s v="1"/>
    <s v="59.876417"/>
    <s v="25.2857142857143"/>
    <n v="19.168178571428601"/>
    <n v="25.714285714285701"/>
    <s v=""/>
    <s v=""/>
    <s v=""/>
    <s v=""/>
    <s v=""/>
    <s v="323913"/>
  </r>
  <r>
    <x v="9"/>
    <x v="28"/>
    <s v="2015-06-21"/>
    <s v="201525"/>
    <s v="243.0"/>
    <s v="243"/>
    <s v="243"/>
    <n v="243"/>
    <s v="3.3439918e-13"/>
    <n v="7.9537854000000001"/>
    <s v="0"/>
    <s v="1"/>
    <s v="530010820152519589"/>
    <s v="2023-08-20"/>
    <s v="0.0"/>
    <s v="0.56804264"/>
    <s v="3055149.0"/>
    <s v="12.8571428571429"/>
    <s v="88.4285714285714"/>
    <s v="0"/>
    <s v="0"/>
    <s v="1"/>
    <s v="66.1838508571429"/>
    <s v="36.2857142857143"/>
    <n v="17.802955428571401"/>
    <n v="22.714285714285701"/>
    <s v=""/>
    <s v=""/>
    <s v=""/>
    <s v=""/>
    <s v=""/>
    <s v="323913"/>
  </r>
  <r>
    <x v="9"/>
    <x v="29"/>
    <s v="2015-06-14"/>
    <s v="201524"/>
    <s v="364.0"/>
    <s v="364"/>
    <s v="364"/>
    <n v="364"/>
    <s v="2.2629845e-05"/>
    <n v="11.914312000000001"/>
    <s v="0"/>
    <s v="1"/>
    <s v="530010820152419589"/>
    <s v="2023-08-20"/>
    <s v="0.0"/>
    <s v="0.7545397"/>
    <s v="3055149.0"/>
    <s v="14.0"/>
    <s v="87.1428571428571"/>
    <s v="0"/>
    <s v="0"/>
    <s v="1"/>
    <s v="61.7091842857143"/>
    <s v="30.4285714285714"/>
    <n v="20.1428572857143"/>
    <n v="26"/>
    <s v=""/>
    <s v=""/>
    <s v=""/>
    <s v=""/>
    <s v=""/>
    <s v="323913"/>
  </r>
  <r>
    <x v="9"/>
    <x v="30"/>
    <s v="2015-06-07"/>
    <s v="201523"/>
    <s v="448.0"/>
    <s v="448"/>
    <s v="448"/>
    <n v="448"/>
    <s v="0.0017411477"/>
    <n v="14.66377"/>
    <s v="0"/>
    <s v="4"/>
    <s v="530010820152319589"/>
    <s v="2023-08-20"/>
    <s v="0.0"/>
    <s v="0.8300675"/>
    <s v="3055149.0"/>
    <s v="13.2857142857143"/>
    <s v="90.5714285714286"/>
    <s v="0"/>
    <s v="0"/>
    <s v="2"/>
    <s v="64.2448971428571"/>
    <s v="31.1428571428571"/>
    <n v="19.591836428571401"/>
    <n v="25.285714285714299"/>
    <s v=""/>
    <s v=""/>
    <s v=""/>
    <s v=""/>
    <s v=""/>
    <s v="323913"/>
  </r>
  <r>
    <x v="9"/>
    <x v="31"/>
    <s v="2015-05-31"/>
    <s v="201522"/>
    <s v="485.0"/>
    <s v="485"/>
    <s v="485"/>
    <n v="485"/>
    <s v="8.7132885e-06"/>
    <n v="15.874840000000001"/>
    <s v="0"/>
    <s v="4"/>
    <s v="530010820152219589"/>
    <s v="2023-08-20"/>
    <s v="0.0"/>
    <s v="0.77222157"/>
    <s v="3055149.0"/>
    <s v="14.8571428571429"/>
    <s v="90.5714285714286"/>
    <s v="0"/>
    <s v="0"/>
    <s v="2"/>
    <s v="67.945919"/>
    <s v="36.4285714285714"/>
    <n v="19.869047571428599"/>
    <n v="25"/>
    <s v=""/>
    <s v=""/>
    <s v=""/>
    <s v=""/>
    <s v=""/>
    <s v="323913"/>
  </r>
  <r>
    <x v="9"/>
    <x v="32"/>
    <s v="2015-05-24"/>
    <s v="201521"/>
    <s v="512.0"/>
    <s v="512"/>
    <s v="512"/>
    <n v="512"/>
    <s v="9.270806e-12"/>
    <n v="16.758593000000001"/>
    <s v="0"/>
    <s v="4"/>
    <s v="530010820152119589"/>
    <s v="2023-08-20"/>
    <s v="0.0"/>
    <s v="0.6828391"/>
    <s v="3055149.0"/>
    <s v="14.1428571428571"/>
    <s v="91.4285714285714"/>
    <s v="0"/>
    <s v="0"/>
    <s v="2"/>
    <s v="67.2397967142857"/>
    <s v="32.8571428571429"/>
    <n v="19.971147142857099"/>
    <n v="26"/>
    <s v=""/>
    <s v=""/>
    <s v=""/>
    <s v=""/>
    <s v=""/>
    <s v="323913"/>
  </r>
  <r>
    <x v="9"/>
    <x v="33"/>
    <s v="2015-05-17"/>
    <s v="201520"/>
    <s v="624.0"/>
    <s v="624"/>
    <s v="624"/>
    <n v="624"/>
    <s v="8.317771e-10"/>
    <n v="20.424536"/>
    <s v="0"/>
    <s v="4"/>
    <s v="530010820152019589"/>
    <s v="2023-08-20"/>
    <s v="0.0"/>
    <s v="0.7295756"/>
    <s v="3055149.0"/>
    <s v="15.4285714285714"/>
    <s v="92.2857142857143"/>
    <s v="0"/>
    <s v="0"/>
    <s v="2"/>
    <s v="72.6418005714286"/>
    <s v="44.7142857142857"/>
    <n v="19.297325857142901"/>
    <n v="24"/>
    <s v=""/>
    <s v=""/>
    <s v=""/>
    <s v=""/>
    <s v=""/>
    <s v="323913"/>
  </r>
  <r>
    <x v="9"/>
    <x v="34"/>
    <s v="2015-05-10"/>
    <s v="201519"/>
    <s v="713.0"/>
    <s v="713"/>
    <s v="713"/>
    <n v="713"/>
    <s v="5.8613565e-05"/>
    <n v="23.33765"/>
    <s v="0"/>
    <s v="4"/>
    <s v="530010820151919589"/>
    <s v="2023-08-20"/>
    <s v="0.0"/>
    <s v="0.8234263"/>
    <s v="3055149.0"/>
    <s v="15.7142857142857"/>
    <s v="93.4285714285714"/>
    <s v="0"/>
    <s v="0"/>
    <s v="2"/>
    <s v="80.1965742857143"/>
    <s v="59.2857142857143"/>
    <n v="19.062294571428598"/>
    <n v="22.8571428571429"/>
    <s v=""/>
    <s v=""/>
    <s v=""/>
    <s v=""/>
    <s v=""/>
    <s v="323913"/>
  </r>
  <r>
    <x v="9"/>
    <x v="35"/>
    <s v="2015-05-03"/>
    <s v="201518"/>
    <s v="972.0"/>
    <s v="972"/>
    <s v="972"/>
    <n v="972"/>
    <s v="0.9999262"/>
    <n v="31.815142000000002"/>
    <s v="0"/>
    <s v="4"/>
    <s v="530010820151819589"/>
    <s v="2023-08-20"/>
    <s v="0.0"/>
    <s v="1.1972578"/>
    <s v="3055149.0"/>
    <s v="17.7142857142857"/>
    <s v="96.5714285714286"/>
    <s v="1"/>
    <s v="1"/>
    <s v="2"/>
    <s v="80.4563685714286"/>
    <s v="57.8571428571429"/>
    <n v="20.517769142857102"/>
    <n v="24.571428571428601"/>
    <s v=""/>
    <s v=""/>
    <s v=""/>
    <s v=""/>
    <s v=""/>
    <s v="323913"/>
  </r>
  <r>
    <x v="9"/>
    <x v="36"/>
    <s v="2015-04-26"/>
    <s v="201517"/>
    <s v="887.0"/>
    <s v="887"/>
    <s v="887"/>
    <n v="887"/>
    <s v="0.9999127"/>
    <n v="29.032952999999999"/>
    <s v="0"/>
    <s v="4"/>
    <s v="530010820151719589"/>
    <s v="2023-08-20"/>
    <s v="0.0"/>
    <s v="1.2052401"/>
    <s v="3055149.0"/>
    <s v="16.8571428571429"/>
    <s v="95.7142857142857"/>
    <s v="0"/>
    <s v="1"/>
    <s v="2"/>
    <s v="80.6601361428571"/>
    <s v="54.8571428571429"/>
    <n v="20.010542857142902"/>
    <n v="24.714285714285701"/>
    <s v=""/>
    <s v=""/>
    <s v=""/>
    <s v=""/>
    <s v=""/>
    <s v="323913"/>
  </r>
  <r>
    <x v="9"/>
    <x v="37"/>
    <s v="2015-04-19"/>
    <s v="201516"/>
    <s v="799.0"/>
    <s v="799"/>
    <s v="799"/>
    <n v="799"/>
    <s v="0.99999946"/>
    <n v="26.152570000000001"/>
    <s v="0"/>
    <s v="4"/>
    <s v="530010820151619589"/>
    <s v="2023-08-20"/>
    <s v="0.0"/>
    <s v="1.2976922"/>
    <s v="3055149.0"/>
    <s v="18.4285714285714"/>
    <s v="95.7142857142857"/>
    <s v="1"/>
    <s v="1"/>
    <s v="2"/>
    <s v="76.4443514285714"/>
    <s v="44.0"/>
    <n v="22.134098999999999"/>
    <n v="27.571428571428601"/>
    <s v=""/>
    <s v=""/>
    <s v=""/>
    <s v=""/>
    <s v=""/>
    <s v="323913"/>
  </r>
  <r>
    <x v="9"/>
    <x v="38"/>
    <s v="2015-04-12"/>
    <s v="201515"/>
    <s v="778.0"/>
    <s v="778"/>
    <s v="778"/>
    <n v="778"/>
    <s v="1.0"/>
    <n v="25.465205999999998"/>
    <s v="0"/>
    <s v="4"/>
    <s v="530010820151519589"/>
    <s v="2023-08-20"/>
    <s v="0.0"/>
    <s v="1.6443369"/>
    <s v="3055149.0"/>
    <s v="18.4285714285714"/>
    <s v="93.1428571428571"/>
    <s v="1"/>
    <s v="1"/>
    <s v="2"/>
    <s v="75.9855337142857"/>
    <s v="48.7142857142857"/>
    <n v="21.6359731428571"/>
    <n v="26.285714285714299"/>
    <s v=""/>
    <s v=""/>
    <s v=""/>
    <s v=""/>
    <s v=""/>
    <s v="323913"/>
  </r>
  <r>
    <x v="9"/>
    <x v="39"/>
    <s v="2015-04-05"/>
    <s v="201514"/>
    <s v="665.0"/>
    <s v="665"/>
    <s v="665"/>
    <n v="665"/>
    <s v="1.0"/>
    <n v="21.766532999999999"/>
    <s v="0"/>
    <s v="3"/>
    <s v="530010820151419589"/>
    <s v="2023-08-20"/>
    <s v="0.0"/>
    <s v="1.7384776"/>
    <s v="3055149.0"/>
    <s v="18.7142857142857"/>
    <s v="94.0"/>
    <s v="1"/>
    <s v="1"/>
    <s v="2"/>
    <s v="77.1866985714286"/>
    <s v="46.1428571428571"/>
    <n v="21.7334595714286"/>
    <n v="26"/>
    <s v=""/>
    <s v=""/>
    <s v=""/>
    <s v=""/>
    <s v=""/>
    <s v="323913"/>
  </r>
  <r>
    <x v="9"/>
    <x v="40"/>
    <s v="2015-03-29"/>
    <s v="201513"/>
    <s v="403.0"/>
    <s v="403"/>
    <s v="403"/>
    <n v="403"/>
    <s v="0.9880795"/>
    <n v="13.190846000000001"/>
    <s v="0"/>
    <s v="3"/>
    <s v="530010820151319589"/>
    <s v="2023-08-20"/>
    <s v="0.0"/>
    <s v="1.1803759"/>
    <s v="3055149.0"/>
    <s v="18.2857142857143"/>
    <s v="96.5714285714286"/>
    <s v="1"/>
    <s v="1"/>
    <s v="1"/>
    <s v="75.3332528571429"/>
    <s v="37.0"/>
    <n v="22.202622000000002"/>
    <n v="27.8571428571429"/>
    <s v=""/>
    <s v=""/>
    <s v=""/>
    <s v=""/>
    <s v=""/>
    <s v="323913"/>
  </r>
  <r>
    <x v="9"/>
    <x v="41"/>
    <s v="2015-03-22"/>
    <s v="201512"/>
    <s v="369.0"/>
    <s v="369"/>
    <s v="369"/>
    <n v="369"/>
    <s v="0.97073036"/>
    <n v="12.077970499999999"/>
    <s v="0"/>
    <s v="2"/>
    <s v="530010820151219589"/>
    <s v="2023-08-20"/>
    <s v="0.0"/>
    <s v="1.1552216"/>
    <s v="3055149.0"/>
    <s v="17.7142857142857"/>
    <s v="95.7142857142857"/>
    <s v="1"/>
    <s v="1"/>
    <s v="1"/>
    <s v="80.8270671428571"/>
    <s v="48.2857142857143"/>
    <n v="21.098672571428601"/>
    <n v="25.571428571428601"/>
    <s v=""/>
    <s v=""/>
    <s v=""/>
    <s v=""/>
    <s v=""/>
    <s v="323913"/>
  </r>
  <r>
    <x v="9"/>
    <x v="42"/>
    <s v="2015-03-15"/>
    <s v="201511"/>
    <s v="348.0"/>
    <s v="348"/>
    <s v="348"/>
    <n v="348"/>
    <s v="0.95356137"/>
    <n v="11.390606999999999"/>
    <s v="0"/>
    <s v="2"/>
    <s v="530010820151119589"/>
    <s v="2023-08-20"/>
    <s v="0.0"/>
    <s v="1.1406147"/>
    <s v="3055149.0"/>
    <s v="17.2857142857143"/>
    <s v="98.2857142857143"/>
    <s v="1"/>
    <s v="1"/>
    <s v="1"/>
    <s v="84.3561707142857"/>
    <s v="61.0"/>
    <n v="19.6327768571429"/>
    <n v="23.8571428571429"/>
    <s v=""/>
    <s v=""/>
    <s v=""/>
    <s v=""/>
    <s v=""/>
    <s v="323913"/>
  </r>
  <r>
    <x v="9"/>
    <x v="43"/>
    <s v="2015-03-08"/>
    <s v="201510"/>
    <s v="300.0"/>
    <s v="300"/>
    <s v="300"/>
    <n v="300"/>
    <s v="0.7870637"/>
    <n v="9.8194890000000008"/>
    <s v="0"/>
    <s v="2"/>
    <s v="530010820151019589"/>
    <s v="2023-08-20"/>
    <s v="0.0"/>
    <s v="1.0682808"/>
    <s v="3055149.0"/>
    <s v="17.8571428571429"/>
    <s v="97.4285714285714"/>
    <s v="1"/>
    <s v="0"/>
    <s v="1"/>
    <s v="81.830273"/>
    <s v="42.8571428571429"/>
    <n v="20.780806571428599"/>
    <n v="25"/>
    <s v=""/>
    <s v=""/>
    <s v=""/>
    <s v=""/>
    <s v=""/>
    <s v="323913"/>
  </r>
  <r>
    <x v="9"/>
    <x v="44"/>
    <s v="2015-03-01"/>
    <s v="201509"/>
    <s v="327.0"/>
    <s v="327"/>
    <s v="327"/>
    <n v="327"/>
    <s v="0.99975926"/>
    <n v="10.703241999999999"/>
    <s v="0"/>
    <s v="3"/>
    <s v="530010820150919589"/>
    <s v="2023-08-20"/>
    <s v="0.0"/>
    <s v="1.341222"/>
    <s v="3055149.0"/>
    <s v="17.7142857142857"/>
    <s v="94.8571428571429"/>
    <s v="1"/>
    <s v="1"/>
    <s v="1"/>
    <s v="77.6841821428571"/>
    <s v="53.5714285714286"/>
    <n v="21.190564714285699"/>
    <n v="26.1428571428571"/>
    <s v=""/>
    <s v=""/>
    <s v=""/>
    <s v=""/>
    <s v=""/>
    <s v="323913"/>
  </r>
  <r>
    <x v="9"/>
    <x v="45"/>
    <s v="2015-02-22"/>
    <s v="201508"/>
    <s v="284.0"/>
    <s v="284"/>
    <s v="284"/>
    <n v="284"/>
    <s v="0.99956"/>
    <n v="9.2957820000000009"/>
    <s v="0"/>
    <s v="2"/>
    <s v="530010820150819589"/>
    <s v="2023-08-20"/>
    <s v="0.0"/>
    <s v="1.3507694"/>
    <s v="3055149.0"/>
    <s v="18.4285714285714"/>
    <s v="91.5714285714286"/>
    <s v="1"/>
    <s v="1"/>
    <s v="1"/>
    <s v="71.7595595714286"/>
    <s v="43.1428571428571"/>
    <n v="22.069345428571399"/>
    <n v="26.8571428571429"/>
    <s v=""/>
    <s v=""/>
    <s v=""/>
    <s v=""/>
    <s v=""/>
    <s v="323913"/>
  </r>
  <r>
    <x v="9"/>
    <x v="46"/>
    <s v="2015-02-15"/>
    <s v="201507"/>
    <s v="254.0"/>
    <s v="254"/>
    <s v="254"/>
    <n v="254"/>
    <s v="0.9989436"/>
    <n v="8.3138330000000007"/>
    <s v="0"/>
    <s v="2"/>
    <s v="530010820150719589"/>
    <s v="2023-08-20"/>
    <s v="0.0"/>
    <s v="1.340757"/>
    <s v="3055149.0"/>
    <s v="18.4285714285714"/>
    <s v="90.4285714285714"/>
    <s v="1"/>
    <s v="1"/>
    <s v="1"/>
    <s v="73.3940567142857"/>
    <s v="41.8571428571429"/>
    <n v="21.562666"/>
    <n v="25.8571428571429"/>
    <s v=""/>
    <s v=""/>
    <s v=""/>
    <s v=""/>
    <s v=""/>
    <s v="323913"/>
  </r>
  <r>
    <x v="9"/>
    <x v="47"/>
    <s v="2015-02-08"/>
    <s v="201506"/>
    <s v="181.0"/>
    <s v="181"/>
    <s v="181"/>
    <n v="181"/>
    <s v="0.8743872"/>
    <n v="5.9244246"/>
    <s v="0"/>
    <s v="2"/>
    <s v="530010820150619589"/>
    <s v="2023-08-20"/>
    <s v="0.0"/>
    <s v="1.1323136"/>
    <s v="3055149.0"/>
    <s v="18.0"/>
    <s v="90.5714285714286"/>
    <s v="1"/>
    <s v="0"/>
    <s v="1"/>
    <s v="67.802691"/>
    <s v="41.1428571428571"/>
    <n v="22.5324597142857"/>
    <n v="27.428571428571399"/>
    <s v=""/>
    <s v=""/>
    <s v=""/>
    <s v=""/>
    <s v=""/>
    <s v="323913"/>
  </r>
  <r>
    <x v="9"/>
    <x v="48"/>
    <s v="2015-02-01"/>
    <s v="201505"/>
    <s v="214.0"/>
    <s v="214"/>
    <s v="214"/>
    <n v="214"/>
    <s v="0.99999964"/>
    <n v="7.0045685999999998"/>
    <s v="0"/>
    <s v="3"/>
    <s v="530010820150519589"/>
    <s v="2023-08-20"/>
    <s v="0.0"/>
    <s v="1.7334651"/>
    <s v="3055149.0"/>
    <s v="18.0"/>
    <s v="88.5714285714286"/>
    <s v="1"/>
    <s v="1"/>
    <s v="1"/>
    <s v="70.6312791428571"/>
    <s v="46.4285714285714"/>
    <n v="21.860074571428601"/>
    <n v="26"/>
    <s v=""/>
    <s v=""/>
    <s v=""/>
    <s v=""/>
    <s v=""/>
    <s v="323913"/>
  </r>
  <r>
    <x v="9"/>
    <x v="49"/>
    <s v="2015-01-25"/>
    <s v="201504"/>
    <s v="166.0"/>
    <s v="166"/>
    <s v="166"/>
    <n v="166"/>
    <s v="0.99997085"/>
    <n v="5.4334499999999997"/>
    <s v="0"/>
    <s v="1"/>
    <s v="530010820150419589"/>
    <s v="2023-08-20"/>
    <s v="0.0"/>
    <s v="1.647146"/>
    <s v="3055149.0"/>
    <s v="17.7142857142857"/>
    <s v="94.8571428571429"/>
    <s v="1"/>
    <s v="1"/>
    <s v="1"/>
    <s v="72.687755"/>
    <s v="46.0"/>
    <n v="21.8853057142857"/>
    <n v="27.1428571428571"/>
    <s v=""/>
    <s v=""/>
    <s v=""/>
    <s v=""/>
    <s v=""/>
    <s v="323913"/>
  </r>
  <r>
    <x v="9"/>
    <x v="50"/>
    <s v="2015-01-18"/>
    <s v="201503"/>
    <s v="111.0"/>
    <s v="111"/>
    <s v="111"/>
    <n v="111"/>
    <s v="0.9656743"/>
    <n v="3.6332106999999998"/>
    <s v="0"/>
    <s v="1"/>
    <s v="530010820150319589"/>
    <s v="2023-08-20"/>
    <s v="0.0"/>
    <s v="1.2972803"/>
    <s v="3055149.0"/>
    <s v="18.4285714285714"/>
    <s v="83.2857142857143"/>
    <s v="0"/>
    <s v="1"/>
    <s v="1"/>
    <s v="60.6201637142857"/>
    <s v="31.2857142857143"/>
    <n v="23.156755285714301"/>
    <n v="29.1428571428571"/>
    <s v=""/>
    <s v=""/>
    <s v=""/>
    <s v=""/>
    <s v=""/>
    <s v="323913"/>
  </r>
  <r>
    <x v="9"/>
    <x v="51"/>
    <s v="2015-01-11"/>
    <s v="201502"/>
    <s v="87.0"/>
    <s v="87"/>
    <s v="87"/>
    <n v="87"/>
    <s v="0.9754372"/>
    <n v="2.8476517000000001"/>
    <s v="0"/>
    <s v="1"/>
    <s v="530010820150219589"/>
    <s v="2023-08-20"/>
    <s v="0.0"/>
    <s v="1.3805021"/>
    <s v="3055149.0"/>
    <s v="18.5714285714286"/>
    <s v="77.1428571428571"/>
    <s v="0"/>
    <s v="0"/>
    <s v="0"/>
    <s v="50.7448981428571"/>
    <s v="21.5714285714286"/>
    <n v="24.622448857142899"/>
    <n v="30"/>
    <s v=""/>
    <s v=""/>
    <s v=""/>
    <s v=""/>
    <s v=""/>
    <s v="323913"/>
  </r>
  <r>
    <x v="9"/>
    <x v="0"/>
    <s v="2015-01-04"/>
    <s v="201501"/>
    <s v="115.0"/>
    <s v="115"/>
    <s v="115"/>
    <n v="115"/>
    <s v="0.9999999"/>
    <n v="3.7641372999999998"/>
    <s v="0"/>
    <s v="1"/>
    <s v="530010820150119589"/>
    <s v="2023-08-20"/>
    <s v="0.0"/>
    <s v="2.3152666"/>
    <s v="3055149.0"/>
    <s v="18.5714285714286"/>
    <s v="81.2857142857143"/>
    <s v="0"/>
    <s v="1"/>
    <s v="1"/>
    <s v="58.0342871428571"/>
    <s v="27.2857142857143"/>
    <n v="24.0890255714286"/>
    <n v="30.1428571428571"/>
    <s v=""/>
    <s v=""/>
    <s v=""/>
    <s v=""/>
    <s v=""/>
    <s v="323913"/>
  </r>
  <r>
    <x v="10"/>
    <x v="52"/>
    <s v="2014-12-28"/>
    <s v="201453"/>
    <s v="41.0"/>
    <s v="41"/>
    <s v="41"/>
    <n v="41"/>
    <s v="0.2383439"/>
    <n v="1.3419968"/>
    <s v="0"/>
    <s v="1"/>
    <s v="530010820145319589"/>
    <s v="2023-08-20"/>
    <s v="0.0"/>
    <s v="0.86014587"/>
    <s v="3055149.0"/>
    <s v="19.5714285714286"/>
    <s v="79.2857142857143"/>
    <s v="0"/>
    <s v="0"/>
    <s v="0"/>
    <s v="56.4904285714286"/>
    <s v="28.0"/>
    <n v="25.332899428571402"/>
    <n v="31.285714285714299"/>
    <s v=""/>
    <s v=""/>
    <s v=""/>
    <s v=""/>
    <s v=""/>
    <s v="3239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C0EF4-4C35-4ECF-B842-F863B8ED7F43}" name="Tabela dinâmica4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D57" firstHeaderRow="0" firstDataRow="1" firstDataCol="1" rowPageCount="1" colPageCount="1"/>
  <pivotFields count="32">
    <pivotField axis="axisPage" multipleItemSelectionAllowed="1" showAll="0">
      <items count="12">
        <item x="10"/>
        <item x="9"/>
        <item h="1" x="8"/>
        <item x="7"/>
        <item x="6"/>
        <item h="1" x="5"/>
        <item h="1" x="4"/>
        <item x="3"/>
        <item h="1" x="2"/>
        <item h="1" x="1"/>
        <item h="1" x="0"/>
        <item t="default"/>
      </items>
    </pivotField>
    <pivotField axis="axisRow" showAll="0">
      <items count="54">
        <item x="0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édia de p_inc100k" fld="9" subtotal="average" baseField="1" baseItem="0"/>
    <dataField name="DesvPad de p_inc100k" fld="9" subtotal="stdDev" baseField="1" baseItem="14"/>
    <dataField name="Média de tempmax" fld="2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4419EFC-8BFE-4386-B506-F4DFA911186B}" autoFormatId="16" applyNumberFormats="0" applyBorderFormats="0" applyFontFormats="0" applyPatternFormats="0" applyAlignmentFormats="0" applyWidthHeightFormats="0">
  <queryTableRefresh nextId="34" unboundColumnsLeft="2">
    <queryTableFields count="32">
      <queryTableField id="32" dataBound="0" tableColumnId="32"/>
      <queryTableField id="33" dataBound="0" tableColumnId="33"/>
      <queryTableField id="1" name="data_iniSE" tableColumnId="1"/>
      <queryTableField id="2" name="SE" tableColumnId="2"/>
      <queryTableField id="3" name="casos_est" tableColumnId="3"/>
      <queryTableField id="4" name="casos_est_min" tableColumnId="4"/>
      <queryTableField id="5" name="casos_est_max" tableColumnId="5"/>
      <queryTableField id="6" name="casos" tableColumnId="6"/>
      <queryTableField id="7" name="p_rt1" tableColumnId="7"/>
      <queryTableField id="8" name="p_inc100k" tableColumnId="8"/>
      <queryTableField id="9" name="Localidade_id" tableColumnId="9"/>
      <queryTableField id="10" name="nivel" tableColumnId="10"/>
      <queryTableField id="11" name="id" tableColumnId="11"/>
      <queryTableField id="12" name="versao_modelo" tableColumnId="12"/>
      <queryTableField id="13" name="tweet" tableColumnId="13"/>
      <queryTableField id="14" name="Rt" tableColumnId="14"/>
      <queryTableField id="15" name="pop" tableColumnId="15"/>
      <queryTableField id="16" name="tempmin" tableColumnId="16"/>
      <queryTableField id="17" name="umidmax" tableColumnId="17"/>
      <queryTableField id="18" name="receptivo" tableColumnId="18"/>
      <queryTableField id="19" name="transmissao" tableColumnId="19"/>
      <queryTableField id="20" name="nivel_inc" tableColumnId="20"/>
      <queryTableField id="21" name="umidmed" tableColumnId="21"/>
      <queryTableField id="22" name="umidmin" tableColumnId="22"/>
      <queryTableField id="23" name="tempmed" tableColumnId="23"/>
      <queryTableField id="24" name="tempmax" tableColumnId="24"/>
      <queryTableField id="25" name="casprov" tableColumnId="25"/>
      <queryTableField id="26" name="casprov_est" tableColumnId="26"/>
      <queryTableField id="27" name="casprov_est_min" tableColumnId="27"/>
      <queryTableField id="28" name="casprov_est_max" tableColumnId="28"/>
      <queryTableField id="29" name="casconf" tableColumnId="29"/>
      <queryTableField id="30" name="notif_accum_year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4D12B2-DF9E-4196-9721-606BF2A4AEB4}" name="dengue_53_1" displayName="dengue_53_1" ref="A1:AF472" tableType="queryTable" totalsRowShown="0">
  <autoFilter ref="A1:AF472" xr:uid="{554D12B2-DF9E-4196-9721-606BF2A4AEB4}">
    <filterColumn colId="0">
      <filters>
        <filter val="2014"/>
        <filter val="2015"/>
        <filter val="2017"/>
        <filter val="2018"/>
        <filter val="2021"/>
      </filters>
    </filterColumn>
    <filterColumn colId="1">
      <filters>
        <filter val="1"/>
      </filters>
    </filterColumn>
  </autoFilter>
  <tableColumns count="32">
    <tableColumn id="32" xr3:uid="{BE44B1A3-6DBF-4693-8804-6638EE84BAB2}" uniqueName="32" name="Ano" queryTableFieldId="32" dataDxfId="31">
      <calculatedColumnFormula>LEFT(dengue_53_1[[#This Row],[SE]],4)</calculatedColumnFormula>
    </tableColumn>
    <tableColumn id="33" xr3:uid="{9B8447D4-28A4-4DB6-B34D-AC2E66DAF697}" uniqueName="33" name="Semana" queryTableFieldId="33" dataDxfId="30">
      <calculatedColumnFormula>_xlfn.NUMBERVALUE(RIGHT(dengue_53_1[[#This Row],[SE]],2))</calculatedColumnFormula>
    </tableColumn>
    <tableColumn id="1" xr3:uid="{C20B9AF3-9F29-41EA-8ECB-DB8D87926CB9}" uniqueName="1" name="data_iniSE" queryTableFieldId="1" dataDxfId="29"/>
    <tableColumn id="2" xr3:uid="{11CB50D2-0A99-4CB8-AB07-15F2BFF1A642}" uniqueName="2" name="SE" queryTableFieldId="2" dataDxfId="28"/>
    <tableColumn id="3" xr3:uid="{B0732162-63F4-4AAE-AA71-C8EB0B626A96}" uniqueName="3" name="casos_est" queryTableFieldId="3" dataDxfId="27"/>
    <tableColumn id="4" xr3:uid="{3EEFC330-730F-46CF-A8F4-6274EDAF3501}" uniqueName="4" name="casos_est_min" queryTableFieldId="4" dataDxfId="26"/>
    <tableColumn id="5" xr3:uid="{40C4EE63-B0E7-4949-B8CE-4660EF34662B}" uniqueName="5" name="casos_est_max" queryTableFieldId="5" dataDxfId="25"/>
    <tableColumn id="6" xr3:uid="{1801276B-5C32-4D8F-A876-9300351C496B}" uniqueName="6" name="casos" queryTableFieldId="6" dataDxfId="24"/>
    <tableColumn id="7" xr3:uid="{A59463E5-0D70-477C-9FA0-45211D8200F7}" uniqueName="7" name="p_rt1" queryTableFieldId="7" dataDxfId="23"/>
    <tableColumn id="8" xr3:uid="{3601948C-7E4E-4ED6-B3CF-641647C45CC0}" uniqueName="8" name="p_inc100k" queryTableFieldId="8" dataDxfId="22"/>
    <tableColumn id="9" xr3:uid="{F0FFF96E-596D-4FAB-9ADC-1B07B38E1943}" uniqueName="9" name="Localidade_id" queryTableFieldId="9" dataDxfId="21"/>
    <tableColumn id="10" xr3:uid="{08FFEF92-2DD4-4C8B-8496-6C9A5BF8BC96}" uniqueName="10" name="nivel" queryTableFieldId="10" dataDxfId="20"/>
    <tableColumn id="11" xr3:uid="{6EFD0204-0A40-4AF4-A1A4-D0D8E5A18D7A}" uniqueName="11" name="id" queryTableFieldId="11" dataDxfId="19"/>
    <tableColumn id="12" xr3:uid="{65436029-DBFF-428C-82C7-85501A3CDBF8}" uniqueName="12" name="versao_modelo" queryTableFieldId="12" dataDxfId="18"/>
    <tableColumn id="13" xr3:uid="{F3E77705-2059-448A-A21F-693C66B7E1E0}" uniqueName="13" name="tweet" queryTableFieldId="13" dataDxfId="17"/>
    <tableColumn id="14" xr3:uid="{FD5856CE-1133-4ED9-BE96-EF46A641CE25}" uniqueName="14" name="Rt" queryTableFieldId="14" dataDxfId="16"/>
    <tableColumn id="15" xr3:uid="{60C93EDB-89EE-4F93-9FAF-77188EFE3D29}" uniqueName="15" name="pop" queryTableFieldId="15" dataDxfId="15"/>
    <tableColumn id="16" xr3:uid="{6C86E597-FF0C-477A-85FC-48D9FF5F9724}" uniqueName="16" name="tempmin" queryTableFieldId="16" dataDxfId="14"/>
    <tableColumn id="17" xr3:uid="{8D2A5598-075B-46CF-A801-ADEABF9001C6}" uniqueName="17" name="umidmax" queryTableFieldId="17" dataDxfId="13"/>
    <tableColumn id="18" xr3:uid="{F009EDAA-A664-4524-A500-7B9845D1CAE8}" uniqueName="18" name="receptivo" queryTableFieldId="18" dataDxfId="12"/>
    <tableColumn id="19" xr3:uid="{B917DFAB-8E96-4FD1-96D6-C30161A2C63A}" uniqueName="19" name="transmissao" queryTableFieldId="19" dataDxfId="11"/>
    <tableColumn id="20" xr3:uid="{2508DD58-4E73-4DCF-B415-8C8E61D7F19B}" uniqueName="20" name="nivel_inc" queryTableFieldId="20" dataDxfId="10"/>
    <tableColumn id="21" xr3:uid="{37CAD3AC-2B75-4D62-B77F-3A35C8A18385}" uniqueName="21" name="umidmed" queryTableFieldId="21" dataDxfId="9"/>
    <tableColumn id="22" xr3:uid="{1E00C737-1CA9-436C-904D-5845F1EDACC3}" uniqueName="22" name="umidmin" queryTableFieldId="22" dataDxfId="8"/>
    <tableColumn id="23" xr3:uid="{F774D519-F102-435C-8D01-B32E968EFF77}" uniqueName="23" name="tempmed" queryTableFieldId="23" dataDxfId="7"/>
    <tableColumn id="24" xr3:uid="{86232361-886F-4AD6-8F01-E69930422714}" uniqueName="24" name="tempmax" queryTableFieldId="24" dataDxfId="6"/>
    <tableColumn id="25" xr3:uid="{DA907133-15E5-48FA-AE04-54A0103A5C86}" uniqueName="25" name="casprov" queryTableFieldId="25" dataDxfId="5"/>
    <tableColumn id="26" xr3:uid="{B7243783-F735-4C2E-BF59-83B296D41DA4}" uniqueName="26" name="casprov_est" queryTableFieldId="26" dataDxfId="4"/>
    <tableColumn id="27" xr3:uid="{44BB6F6A-E16D-433E-AF4B-80224C2271D8}" uniqueName="27" name="casprov_est_min" queryTableFieldId="27" dataDxfId="3"/>
    <tableColumn id="28" xr3:uid="{685AA06E-8E4A-46DF-890B-A1E65DA61A73}" uniqueName="28" name="casprov_est_max" queryTableFieldId="28" dataDxfId="2"/>
    <tableColumn id="29" xr3:uid="{373DCCDE-E11A-45E5-B9C9-33888364628A}" uniqueName="29" name="casconf" queryTableFieldId="29" dataDxfId="1"/>
    <tableColumn id="30" xr3:uid="{5F10E9E3-F235-422E-9E46-8C954A7338A7}" uniqueName="30" name="notif_accum_year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A47D-F89E-400B-80A3-C224FCCCEE55}">
  <dimension ref="A1:H57"/>
  <sheetViews>
    <sheetView tabSelected="1" workbookViewId="0">
      <selection activeCell="E3" sqref="E3"/>
    </sheetView>
  </sheetViews>
  <sheetFormatPr defaultRowHeight="15" x14ac:dyDescent="0.25"/>
  <cols>
    <col min="1" max="1" width="18" bestFit="1" customWidth="1"/>
    <col min="2" max="2" width="18.85546875" bestFit="1" customWidth="1"/>
    <col min="3" max="3" width="20.7109375" bestFit="1" customWidth="1"/>
    <col min="4" max="4" width="18.5703125" bestFit="1" customWidth="1"/>
    <col min="5" max="11" width="12" bestFit="1" customWidth="1"/>
    <col min="12" max="12" width="10" bestFit="1" customWidth="1"/>
    <col min="13" max="13" width="12" bestFit="1" customWidth="1"/>
  </cols>
  <sheetData>
    <row r="1" spans="1:8" x14ac:dyDescent="0.25">
      <c r="A1" s="2" t="s">
        <v>4067</v>
      </c>
      <c r="B1" t="s">
        <v>4098</v>
      </c>
    </row>
    <row r="3" spans="1:8" x14ac:dyDescent="0.25">
      <c r="A3" s="2" t="s">
        <v>4069</v>
      </c>
      <c r="B3" t="s">
        <v>4096</v>
      </c>
      <c r="C3" t="s">
        <v>4097</v>
      </c>
      <c r="D3" t="s">
        <v>4101</v>
      </c>
    </row>
    <row r="4" spans="1:8" x14ac:dyDescent="0.25">
      <c r="A4" s="3" t="s">
        <v>4070</v>
      </c>
      <c r="B4" s="1">
        <v>6.2599238499999998</v>
      </c>
      <c r="C4" s="1">
        <v>5.7400472109153267</v>
      </c>
      <c r="D4" s="1">
        <v>26.357142857142851</v>
      </c>
      <c r="G4" t="s">
        <v>4099</v>
      </c>
      <c r="H4" t="s">
        <v>4100</v>
      </c>
    </row>
    <row r="5" spans="1:8" x14ac:dyDescent="0.25">
      <c r="A5" s="3" t="s">
        <v>4071</v>
      </c>
      <c r="B5" s="1">
        <v>5.4907305750000006</v>
      </c>
      <c r="C5" s="1">
        <v>5.3093467943203558</v>
      </c>
      <c r="D5" s="1">
        <v>25.392857142857153</v>
      </c>
      <c r="G5">
        <v>2</v>
      </c>
      <c r="H5">
        <v>2</v>
      </c>
    </row>
    <row r="6" spans="1:8" x14ac:dyDescent="0.25">
      <c r="A6" s="3" t="s">
        <v>4072</v>
      </c>
      <c r="B6" s="1">
        <v>5.9080589250000006</v>
      </c>
      <c r="C6" s="1">
        <v>5.2354578602203778</v>
      </c>
      <c r="D6" s="1">
        <v>25.964285714285673</v>
      </c>
    </row>
    <row r="7" spans="1:8" x14ac:dyDescent="0.25">
      <c r="A7" s="3" t="s">
        <v>4073</v>
      </c>
      <c r="B7" s="1">
        <v>5.801681125</v>
      </c>
      <c r="C7" s="1">
        <v>4.6091106170541254</v>
      </c>
      <c r="D7" s="1">
        <v>26.107142857142822</v>
      </c>
    </row>
    <row r="8" spans="1:8" x14ac:dyDescent="0.25">
      <c r="A8" s="3" t="s">
        <v>4074</v>
      </c>
      <c r="B8" s="1">
        <v>7.1518609499999997</v>
      </c>
      <c r="C8" s="1">
        <v>5.2347759732645764</v>
      </c>
      <c r="D8" s="1">
        <v>24.535714285714299</v>
      </c>
    </row>
    <row r="9" spans="1:8" x14ac:dyDescent="0.25">
      <c r="A9" s="3" t="s">
        <v>4075</v>
      </c>
      <c r="B9" s="1">
        <v>7.0209341000000007</v>
      </c>
      <c r="C9" s="1">
        <v>5.9022606810293832</v>
      </c>
      <c r="D9" s="1">
        <v>24.285714285714249</v>
      </c>
    </row>
    <row r="10" spans="1:8" x14ac:dyDescent="0.25">
      <c r="A10" s="3" t="s">
        <v>4076</v>
      </c>
      <c r="B10" s="1">
        <v>9.0011975250000003</v>
      </c>
      <c r="C10" s="1">
        <v>8.3056249269936462</v>
      </c>
      <c r="D10" s="1">
        <v>24.321428571428573</v>
      </c>
    </row>
    <row r="11" spans="1:8" x14ac:dyDescent="0.25">
      <c r="A11" s="3" t="s">
        <v>4077</v>
      </c>
      <c r="B11" s="1">
        <v>8.1747238250000009</v>
      </c>
      <c r="C11" s="1">
        <v>7.3114168030556002</v>
      </c>
      <c r="D11" s="1">
        <v>24.285714285714299</v>
      </c>
    </row>
    <row r="12" spans="1:8" x14ac:dyDescent="0.25">
      <c r="A12" s="3" t="s">
        <v>4078</v>
      </c>
      <c r="B12" s="1">
        <v>10.59686445</v>
      </c>
      <c r="C12" s="1">
        <v>9.6621849028425739</v>
      </c>
      <c r="D12" s="1">
        <v>24.785714285714249</v>
      </c>
    </row>
    <row r="13" spans="1:8" x14ac:dyDescent="0.25">
      <c r="A13" s="3" t="s">
        <v>4079</v>
      </c>
      <c r="B13" s="1">
        <v>9.5821839999999998</v>
      </c>
      <c r="C13" s="1">
        <v>6.7309663431765356</v>
      </c>
      <c r="D13" s="1">
        <v>24.22619047619045</v>
      </c>
    </row>
    <row r="14" spans="1:8" x14ac:dyDescent="0.25">
      <c r="A14" s="3" t="s">
        <v>4080</v>
      </c>
      <c r="B14" s="1">
        <v>10.613230325</v>
      </c>
      <c r="C14" s="1">
        <v>6.5157247039866126</v>
      </c>
      <c r="D14" s="1">
        <v>24.142857142857149</v>
      </c>
    </row>
    <row r="15" spans="1:8" x14ac:dyDescent="0.25">
      <c r="A15" s="3" t="s">
        <v>4081</v>
      </c>
      <c r="B15" s="1">
        <v>10.564132799999999</v>
      </c>
      <c r="C15" s="1">
        <v>6.5354262015110951</v>
      </c>
      <c r="D15" s="1">
        <v>24.5</v>
      </c>
    </row>
    <row r="16" spans="1:8" x14ac:dyDescent="0.25">
      <c r="A16" s="3" t="s">
        <v>4082</v>
      </c>
      <c r="B16" s="1">
        <v>11.807934425000001</v>
      </c>
      <c r="C16" s="1">
        <v>7.7575280959112014</v>
      </c>
      <c r="D16" s="1">
        <v>25.142857142857149</v>
      </c>
    </row>
    <row r="17" spans="1:4" x14ac:dyDescent="0.25">
      <c r="A17" s="3" t="s">
        <v>4083</v>
      </c>
      <c r="B17" s="1">
        <v>15.203841324999999</v>
      </c>
      <c r="C17" s="1">
        <v>10.191912970598873</v>
      </c>
      <c r="D17" s="1">
        <v>23.750000000000025</v>
      </c>
    </row>
    <row r="18" spans="1:4" x14ac:dyDescent="0.25">
      <c r="A18" s="3" t="s">
        <v>4084</v>
      </c>
      <c r="B18" s="1">
        <v>16.202155675</v>
      </c>
      <c r="C18" s="1">
        <v>11.792444215936426</v>
      </c>
      <c r="D18" s="1">
        <v>24.107142857142875</v>
      </c>
    </row>
    <row r="19" spans="1:4" x14ac:dyDescent="0.25">
      <c r="A19" s="3" t="s">
        <v>4085</v>
      </c>
      <c r="B19" s="1">
        <v>17.323213849999998</v>
      </c>
      <c r="C19" s="1">
        <v>13.597233959915879</v>
      </c>
      <c r="D19" s="1">
        <v>24.107142857142875</v>
      </c>
    </row>
    <row r="20" spans="1:4" x14ac:dyDescent="0.25">
      <c r="A20" s="3" t="s">
        <v>4086</v>
      </c>
      <c r="B20" s="1">
        <v>17.6668962</v>
      </c>
      <c r="C20" s="1">
        <v>13.378987223493354</v>
      </c>
      <c r="D20" s="1">
        <v>24.857142857142851</v>
      </c>
    </row>
    <row r="21" spans="1:4" x14ac:dyDescent="0.25">
      <c r="A21" s="3" t="s">
        <v>4087</v>
      </c>
      <c r="B21" s="1">
        <v>18.959795</v>
      </c>
      <c r="C21" s="1">
        <v>15.262192482285649</v>
      </c>
      <c r="D21" s="1">
        <v>24.607142857142851</v>
      </c>
    </row>
    <row r="22" spans="1:4" x14ac:dyDescent="0.25">
      <c r="A22" s="3" t="s">
        <v>3782</v>
      </c>
      <c r="B22" s="1">
        <v>17.200470499999998</v>
      </c>
      <c r="C22" s="1">
        <v>13.221592761631547</v>
      </c>
      <c r="D22" s="1">
        <v>23.678571428571423</v>
      </c>
    </row>
    <row r="23" spans="1:4" x14ac:dyDescent="0.25">
      <c r="A23" s="3" t="s">
        <v>4088</v>
      </c>
      <c r="B23" s="1">
        <v>16.161241175000001</v>
      </c>
      <c r="C23" s="1">
        <v>12.59776151263396</v>
      </c>
      <c r="D23" s="1">
        <v>24.678571428571423</v>
      </c>
    </row>
    <row r="24" spans="1:4" x14ac:dyDescent="0.25">
      <c r="A24" s="3" t="s">
        <v>4089</v>
      </c>
      <c r="B24" s="1">
        <v>14.778329874999999</v>
      </c>
      <c r="C24" s="1">
        <v>11.411170625460436</v>
      </c>
      <c r="D24" s="1">
        <v>23.607142857142851</v>
      </c>
    </row>
    <row r="25" spans="1:4" x14ac:dyDescent="0.25">
      <c r="A25" s="3" t="s">
        <v>3818</v>
      </c>
      <c r="B25" s="1">
        <v>14.745598425000001</v>
      </c>
      <c r="C25" s="1">
        <v>11.628422588008398</v>
      </c>
      <c r="D25" s="1">
        <v>22.499999999999996</v>
      </c>
    </row>
    <row r="26" spans="1:4" x14ac:dyDescent="0.25">
      <c r="A26" s="3" t="s">
        <v>4090</v>
      </c>
      <c r="B26" s="1">
        <v>12.9780905</v>
      </c>
      <c r="C26" s="1">
        <v>10.191211636671419</v>
      </c>
      <c r="D26" s="1">
        <v>22.214285714285726</v>
      </c>
    </row>
    <row r="27" spans="1:4" x14ac:dyDescent="0.25">
      <c r="A27" s="3" t="s">
        <v>3788</v>
      </c>
      <c r="B27" s="1">
        <v>11.14511925</v>
      </c>
      <c r="C27" s="1">
        <v>8.547468327115709</v>
      </c>
      <c r="D27" s="1">
        <v>22.321428571428573</v>
      </c>
    </row>
    <row r="28" spans="1:4" x14ac:dyDescent="0.25">
      <c r="A28" s="3" t="s">
        <v>3433</v>
      </c>
      <c r="B28" s="1">
        <v>8.5102230500000005</v>
      </c>
      <c r="C28" s="1">
        <v>6.6091414375857553</v>
      </c>
      <c r="D28" s="1">
        <v>21</v>
      </c>
    </row>
    <row r="29" spans="1:4" x14ac:dyDescent="0.25">
      <c r="A29" s="3" t="s">
        <v>4091</v>
      </c>
      <c r="B29" s="1">
        <v>7.5937375500000002</v>
      </c>
      <c r="C29" s="1">
        <v>5.8972063556622309</v>
      </c>
      <c r="D29" s="1">
        <v>20.928571428571423</v>
      </c>
    </row>
    <row r="30" spans="1:4" x14ac:dyDescent="0.25">
      <c r="A30" s="3" t="s">
        <v>2672</v>
      </c>
      <c r="B30" s="1">
        <v>5.0897680250000006</v>
      </c>
      <c r="C30" s="1">
        <v>4.6397776507737269</v>
      </c>
      <c r="D30" s="1">
        <v>20.571428571428577</v>
      </c>
    </row>
    <row r="31" spans="1:4" x14ac:dyDescent="0.25">
      <c r="A31" s="3" t="s">
        <v>3400</v>
      </c>
      <c r="B31" s="1">
        <v>4.2060140750000006</v>
      </c>
      <c r="C31" s="1">
        <v>3.6538914804584071</v>
      </c>
      <c r="D31" s="1">
        <v>21.464285714285698</v>
      </c>
    </row>
    <row r="32" spans="1:4" x14ac:dyDescent="0.25">
      <c r="A32" s="3" t="s">
        <v>4092</v>
      </c>
      <c r="B32" s="1">
        <v>4.1323679750000002</v>
      </c>
      <c r="C32" s="1">
        <v>3.6515330108976811</v>
      </c>
      <c r="D32" s="1">
        <v>22.428571428571423</v>
      </c>
    </row>
    <row r="33" spans="1:4" x14ac:dyDescent="0.25">
      <c r="A33" s="3" t="s">
        <v>2680</v>
      </c>
      <c r="B33" s="1">
        <v>3.3468088750000002</v>
      </c>
      <c r="C33" s="1">
        <v>3.2544932596340246</v>
      </c>
      <c r="D33" s="1">
        <v>23.749999999999996</v>
      </c>
    </row>
    <row r="34" spans="1:4" x14ac:dyDescent="0.25">
      <c r="A34" s="3" t="s">
        <v>4093</v>
      </c>
      <c r="B34" s="1">
        <v>3.1422361625000002</v>
      </c>
      <c r="C34" s="1">
        <v>3.6386616201408266</v>
      </c>
      <c r="D34" s="1">
        <v>23.821428571428573</v>
      </c>
    </row>
    <row r="35" spans="1:4" x14ac:dyDescent="0.25">
      <c r="A35" s="3" t="s">
        <v>3414</v>
      </c>
      <c r="B35" s="1">
        <v>3.35499189</v>
      </c>
      <c r="C35" s="1">
        <v>2.9258364991048254</v>
      </c>
      <c r="D35" s="1">
        <v>24.964285714285722</v>
      </c>
    </row>
    <row r="36" spans="1:4" x14ac:dyDescent="0.25">
      <c r="A36" s="3" t="s">
        <v>3421</v>
      </c>
      <c r="B36" s="1">
        <v>2.8722003750000002</v>
      </c>
      <c r="C36" s="1">
        <v>1.6799490628217073</v>
      </c>
      <c r="D36" s="1">
        <v>24.464285714285726</v>
      </c>
    </row>
    <row r="37" spans="1:4" x14ac:dyDescent="0.25">
      <c r="A37" s="3" t="s">
        <v>3386</v>
      </c>
      <c r="B37" s="1">
        <v>2.250299375</v>
      </c>
      <c r="C37" s="1">
        <v>1.6718515390851871</v>
      </c>
      <c r="D37" s="1">
        <v>24.928571428571427</v>
      </c>
    </row>
    <row r="38" spans="1:4" x14ac:dyDescent="0.25">
      <c r="A38" s="3" t="s">
        <v>4094</v>
      </c>
      <c r="B38" s="1">
        <v>2.6185303000000002</v>
      </c>
      <c r="C38" s="1">
        <v>2.3785485144118703</v>
      </c>
      <c r="D38" s="1">
        <v>25.035714285714274</v>
      </c>
    </row>
    <row r="39" spans="1:4" x14ac:dyDescent="0.25">
      <c r="A39" s="3" t="s">
        <v>3775</v>
      </c>
      <c r="B39" s="1">
        <v>2.4712379250000005</v>
      </c>
      <c r="C39" s="1">
        <v>2.2216555408073697</v>
      </c>
      <c r="D39" s="1">
        <v>26.471428571428575</v>
      </c>
    </row>
    <row r="40" spans="1:4" x14ac:dyDescent="0.25">
      <c r="A40" s="3" t="s">
        <v>2688</v>
      </c>
      <c r="B40" s="1">
        <v>2.7576395750000002</v>
      </c>
      <c r="C40" s="1">
        <v>2.423080146988974</v>
      </c>
      <c r="D40" s="1">
        <v>27.714285714285698</v>
      </c>
    </row>
    <row r="41" spans="1:4" x14ac:dyDescent="0.25">
      <c r="A41" s="3" t="s">
        <v>2654</v>
      </c>
      <c r="B41" s="1">
        <v>2.4466891500000001</v>
      </c>
      <c r="C41" s="1">
        <v>2.3465594568286341</v>
      </c>
      <c r="D41" s="1">
        <v>29.333333333333339</v>
      </c>
    </row>
    <row r="42" spans="1:4" x14ac:dyDescent="0.25">
      <c r="A42" s="3" t="s">
        <v>3009</v>
      </c>
      <c r="B42" s="1">
        <v>2.69217635</v>
      </c>
      <c r="C42" s="1">
        <v>2.4176208113935216</v>
      </c>
      <c r="D42" s="1">
        <v>28.23809523809523</v>
      </c>
    </row>
    <row r="43" spans="1:4" x14ac:dyDescent="0.25">
      <c r="A43" s="3" t="s">
        <v>3473</v>
      </c>
      <c r="B43" s="1">
        <v>2.7494567000000001</v>
      </c>
      <c r="C43" s="1">
        <v>1.6365813626666665</v>
      </c>
      <c r="D43" s="1">
        <v>29.23809523809523</v>
      </c>
    </row>
    <row r="44" spans="1:4" x14ac:dyDescent="0.25">
      <c r="A44" s="3" t="s">
        <v>2713</v>
      </c>
      <c r="B44" s="1">
        <v>2.2093848650000001</v>
      </c>
      <c r="C44" s="1">
        <v>1.4175729607126368</v>
      </c>
      <c r="D44" s="1">
        <v>31.071428571428598</v>
      </c>
    </row>
    <row r="45" spans="1:4" x14ac:dyDescent="0.25">
      <c r="A45" s="3" t="s">
        <v>2976</v>
      </c>
      <c r="B45" s="1">
        <v>2.1193729000000001</v>
      </c>
      <c r="C45" s="1">
        <v>1.7004441100365495</v>
      </c>
      <c r="D45" s="1">
        <v>27.904761904761898</v>
      </c>
    </row>
    <row r="46" spans="1:4" x14ac:dyDescent="0.25">
      <c r="A46" s="3" t="s">
        <v>3039</v>
      </c>
      <c r="B46" s="1">
        <v>2.3239455750000002</v>
      </c>
      <c r="C46" s="1">
        <v>1.5826681810079171</v>
      </c>
      <c r="D46" s="1">
        <v>26.8095238095238</v>
      </c>
    </row>
    <row r="47" spans="1:4" x14ac:dyDescent="0.25">
      <c r="A47" s="3" t="s">
        <v>2630</v>
      </c>
      <c r="B47" s="1">
        <v>2.5448841</v>
      </c>
      <c r="C47" s="1">
        <v>1.5137862689870805</v>
      </c>
      <c r="D47" s="1">
        <v>26.946428571428566</v>
      </c>
    </row>
    <row r="48" spans="1:4" x14ac:dyDescent="0.25">
      <c r="A48" s="3" t="s">
        <v>2605</v>
      </c>
      <c r="B48" s="1">
        <v>3.8214175250000002</v>
      </c>
      <c r="C48" s="1">
        <v>2.667895476411259</v>
      </c>
      <c r="D48" s="1">
        <v>26.523809523809533</v>
      </c>
    </row>
    <row r="49" spans="1:4" x14ac:dyDescent="0.25">
      <c r="A49" s="3" t="s">
        <v>2663</v>
      </c>
      <c r="B49" s="1">
        <v>4.0832703500000003</v>
      </c>
      <c r="C49" s="1">
        <v>3.0597067338024337</v>
      </c>
      <c r="D49" s="1">
        <v>25.095238095238102</v>
      </c>
    </row>
    <row r="50" spans="1:4" x14ac:dyDescent="0.25">
      <c r="A50" s="3" t="s">
        <v>2696</v>
      </c>
      <c r="B50" s="1">
        <v>4.2878433999999999</v>
      </c>
      <c r="C50" s="1">
        <v>3.8640887103403108</v>
      </c>
      <c r="D50" s="1">
        <v>26.904761904761866</v>
      </c>
    </row>
    <row r="51" spans="1:4" x14ac:dyDescent="0.25">
      <c r="A51" s="3" t="s">
        <v>2614</v>
      </c>
      <c r="B51" s="1">
        <v>5.089768125</v>
      </c>
      <c r="C51" s="1">
        <v>4.8018165025201096</v>
      </c>
      <c r="D51" s="1">
        <v>25.946428571428577</v>
      </c>
    </row>
    <row r="52" spans="1:4" x14ac:dyDescent="0.25">
      <c r="A52" s="3" t="s">
        <v>2967</v>
      </c>
      <c r="B52" s="1">
        <v>6.4235820749999997</v>
      </c>
      <c r="C52" s="1">
        <v>6.3144831266073211</v>
      </c>
      <c r="D52" s="1">
        <v>24.892857142857149</v>
      </c>
    </row>
    <row r="53" spans="1:4" x14ac:dyDescent="0.25">
      <c r="A53" s="3" t="s">
        <v>3023</v>
      </c>
      <c r="B53" s="1">
        <v>7.7410301999999991</v>
      </c>
      <c r="C53" s="1">
        <v>7.2352204575582544</v>
      </c>
      <c r="D53" s="1">
        <v>23.285714285714267</v>
      </c>
    </row>
    <row r="54" spans="1:4" x14ac:dyDescent="0.25">
      <c r="A54" s="3" t="s">
        <v>2941</v>
      </c>
      <c r="B54" s="1">
        <v>8.2974678500000003</v>
      </c>
      <c r="C54" s="1">
        <v>7.6131125790852501</v>
      </c>
      <c r="D54" s="1">
        <v>24.142857142857128</v>
      </c>
    </row>
    <row r="55" spans="1:4" x14ac:dyDescent="0.25">
      <c r="A55" s="3" t="s">
        <v>2639</v>
      </c>
      <c r="B55" s="1">
        <v>5.1306827000000004</v>
      </c>
      <c r="C55" s="1">
        <v>3.0049433997807311</v>
      </c>
      <c r="D55" s="1">
        <v>23.528571428571425</v>
      </c>
    </row>
    <row r="56" spans="1:4" x14ac:dyDescent="0.25">
      <c r="A56" s="3" t="s">
        <v>3060</v>
      </c>
      <c r="B56" s="1">
        <v>1.3419968</v>
      </c>
      <c r="C56" s="1" t="e">
        <v>#DIV/0!</v>
      </c>
      <c r="D56" s="1">
        <v>31.285714285714299</v>
      </c>
    </row>
    <row r="57" spans="1:4" x14ac:dyDescent="0.25">
      <c r="A57" s="3" t="s">
        <v>4095</v>
      </c>
      <c r="B57" s="1">
        <v>7.5594399017703298</v>
      </c>
      <c r="C57" s="1">
        <v>7.9055623579983187</v>
      </c>
      <c r="D57" s="1">
        <v>24.689896214896212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BFC05-AD01-4AB3-B59C-2FCD27E733D9}">
  <dimension ref="A1:AF472"/>
  <sheetViews>
    <sheetView workbookViewId="0">
      <selection activeCell="J5" sqref="J5:J11"/>
    </sheetView>
  </sheetViews>
  <sheetFormatPr defaultRowHeight="15" x14ac:dyDescent="0.25"/>
  <cols>
    <col min="1" max="1" width="6.85546875" bestFit="1" customWidth="1"/>
    <col min="2" max="2" width="10.28515625" bestFit="1" customWidth="1"/>
    <col min="3" max="3" width="12.42578125" bestFit="1" customWidth="1"/>
    <col min="4" max="4" width="7" bestFit="1" customWidth="1"/>
    <col min="5" max="5" width="11.7109375" bestFit="1" customWidth="1"/>
    <col min="6" max="6" width="16.28515625" bestFit="1" customWidth="1"/>
    <col min="7" max="7" width="16.5703125" bestFit="1" customWidth="1"/>
    <col min="8" max="8" width="8" bestFit="1" customWidth="1"/>
    <col min="9" max="10" width="12" bestFit="1" customWidth="1"/>
    <col min="11" max="11" width="15.5703125" bestFit="1" customWidth="1"/>
    <col min="12" max="12" width="7.7109375" bestFit="1" customWidth="1"/>
    <col min="13" max="13" width="19.28515625" bestFit="1" customWidth="1"/>
    <col min="14" max="14" width="17.140625" bestFit="1" customWidth="1"/>
    <col min="15" max="15" width="8.5703125" bestFit="1" customWidth="1"/>
    <col min="16" max="16" width="10.5703125" bestFit="1" customWidth="1"/>
    <col min="17" max="17" width="9.5703125" bestFit="1" customWidth="1"/>
    <col min="18" max="19" width="16.7109375" bestFit="1" customWidth="1"/>
    <col min="20" max="20" width="11.7109375" bestFit="1" customWidth="1"/>
    <col min="21" max="21" width="13.85546875" bestFit="1" customWidth="1"/>
    <col min="22" max="22" width="11.28515625" bestFit="1" customWidth="1"/>
    <col min="23" max="25" width="16.7109375" bestFit="1" customWidth="1"/>
    <col min="26" max="26" width="12" bestFit="1" customWidth="1"/>
    <col min="27" max="27" width="10" bestFit="1" customWidth="1"/>
    <col min="28" max="28" width="13.7109375" bestFit="1" customWidth="1"/>
    <col min="29" max="29" width="18.28515625" bestFit="1" customWidth="1"/>
    <col min="30" max="30" width="18.5703125" bestFit="1" customWidth="1"/>
    <col min="31" max="31" width="9.85546875" bestFit="1" customWidth="1"/>
    <col min="32" max="32" width="19.140625" bestFit="1" customWidth="1"/>
  </cols>
  <sheetData>
    <row r="1" spans="1:32" x14ac:dyDescent="0.25">
      <c r="A1" t="s">
        <v>4067</v>
      </c>
      <c r="B1" t="s">
        <v>4068</v>
      </c>
      <c r="C1" t="s">
        <v>0</v>
      </c>
      <c r="D1" t="s">
        <v>1</v>
      </c>
      <c r="E1" t="s">
        <v>2</v>
      </c>
      <c r="F1" s="4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 hidden="1" x14ac:dyDescent="0.25">
      <c r="A2" s="1" t="str">
        <f>LEFT(dengue_53_1[[#This Row],[SE]],4)</f>
        <v>2024</v>
      </c>
      <c r="B2" s="1">
        <f>_xlfn.NUMBERVALUE(RIGHT(dengue_53_1[[#This Row],[SE]],2))</f>
        <v>1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>
        <v>1983</v>
      </c>
      <c r="I2" s="1">
        <v>1</v>
      </c>
      <c r="J2" s="1">
        <v>156.40808000000001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45</v>
      </c>
      <c r="V2" s="1" t="s">
        <v>46</v>
      </c>
      <c r="W2" s="1" t="s">
        <v>47</v>
      </c>
      <c r="X2" s="1" t="s">
        <v>48</v>
      </c>
      <c r="Y2" s="1" t="s">
        <v>4102</v>
      </c>
      <c r="Z2" s="1">
        <v>21.5</v>
      </c>
      <c r="AA2" s="1" t="s">
        <v>30</v>
      </c>
      <c r="AB2" s="1" t="s">
        <v>30</v>
      </c>
      <c r="AC2" s="1" t="s">
        <v>30</v>
      </c>
      <c r="AD2" s="1" t="s">
        <v>30</v>
      </c>
      <c r="AE2" s="1" t="s">
        <v>30</v>
      </c>
      <c r="AF2" s="1" t="s">
        <v>49</v>
      </c>
    </row>
    <row r="3" spans="1:32" hidden="1" x14ac:dyDescent="0.25">
      <c r="A3" s="1" t="str">
        <f>LEFT(dengue_53_1[[#This Row],[SE]],4)</f>
        <v>2023</v>
      </c>
      <c r="B3" s="1">
        <f>_xlfn.NUMBERVALUE(RIGHT(dengue_53_1[[#This Row],[SE]],2))</f>
        <v>1</v>
      </c>
      <c r="C3" s="1" t="s">
        <v>563</v>
      </c>
      <c r="D3" s="1" t="s">
        <v>564</v>
      </c>
      <c r="E3" s="1" t="s">
        <v>565</v>
      </c>
      <c r="F3" s="1" t="s">
        <v>566</v>
      </c>
      <c r="G3" s="1" t="s">
        <v>566</v>
      </c>
      <c r="H3" s="1">
        <v>1013</v>
      </c>
      <c r="I3" s="1">
        <v>0.98175480000000004</v>
      </c>
      <c r="J3" s="1">
        <v>33.157139999999998</v>
      </c>
      <c r="K3" s="1" t="s">
        <v>36</v>
      </c>
      <c r="L3" s="1" t="s">
        <v>46</v>
      </c>
      <c r="M3" s="1" t="s">
        <v>567</v>
      </c>
      <c r="N3" s="1" t="s">
        <v>39</v>
      </c>
      <c r="O3" s="1" t="s">
        <v>40</v>
      </c>
      <c r="P3" s="1" t="s">
        <v>568</v>
      </c>
      <c r="Q3" s="1" t="s">
        <v>42</v>
      </c>
      <c r="R3" s="1" t="s">
        <v>569</v>
      </c>
      <c r="S3" s="1" t="s">
        <v>570</v>
      </c>
      <c r="T3" s="1" t="s">
        <v>45</v>
      </c>
      <c r="U3" s="1" t="s">
        <v>45</v>
      </c>
      <c r="V3" s="1" t="s">
        <v>45</v>
      </c>
      <c r="W3" s="1" t="s">
        <v>571</v>
      </c>
      <c r="X3" s="1" t="s">
        <v>572</v>
      </c>
      <c r="Y3" s="1" t="s">
        <v>4154</v>
      </c>
      <c r="Z3" s="1">
        <v>26</v>
      </c>
      <c r="AA3" s="1" t="s">
        <v>30</v>
      </c>
      <c r="AB3" s="1" t="s">
        <v>30</v>
      </c>
      <c r="AC3" s="1" t="s">
        <v>30</v>
      </c>
      <c r="AD3" s="1" t="s">
        <v>30</v>
      </c>
      <c r="AE3" s="1" t="s">
        <v>30</v>
      </c>
      <c r="AF3" s="1" t="s">
        <v>49</v>
      </c>
    </row>
    <row r="4" spans="1:32" hidden="1" x14ac:dyDescent="0.25">
      <c r="A4" s="1" t="str">
        <f>LEFT(dengue_53_1[[#This Row],[SE]],4)</f>
        <v>2022</v>
      </c>
      <c r="B4" s="1">
        <f>_xlfn.NUMBERVALUE(RIGHT(dengue_53_1[[#This Row],[SE]],2))</f>
        <v>1</v>
      </c>
      <c r="C4" s="1" t="s">
        <v>1076</v>
      </c>
      <c r="D4" s="1" t="s">
        <v>1077</v>
      </c>
      <c r="E4" s="1" t="s">
        <v>1078</v>
      </c>
      <c r="F4" s="1" t="s">
        <v>1079</v>
      </c>
      <c r="G4" s="1" t="s">
        <v>1079</v>
      </c>
      <c r="H4" s="1">
        <v>977</v>
      </c>
      <c r="I4" s="1">
        <v>1</v>
      </c>
      <c r="J4" s="1">
        <v>31.9788</v>
      </c>
      <c r="K4" s="1" t="s">
        <v>36</v>
      </c>
      <c r="L4" s="1" t="s">
        <v>46</v>
      </c>
      <c r="M4" s="1" t="s">
        <v>1080</v>
      </c>
      <c r="N4" s="1" t="s">
        <v>617</v>
      </c>
      <c r="O4" s="1" t="s">
        <v>1081</v>
      </c>
      <c r="P4" s="1" t="s">
        <v>1082</v>
      </c>
      <c r="Q4" s="1" t="s">
        <v>42</v>
      </c>
      <c r="R4" s="1" t="s">
        <v>286</v>
      </c>
      <c r="S4" s="1" t="s">
        <v>1083</v>
      </c>
      <c r="T4" s="1" t="s">
        <v>45</v>
      </c>
      <c r="U4" s="1" t="s">
        <v>45</v>
      </c>
      <c r="V4" s="1" t="s">
        <v>45</v>
      </c>
      <c r="W4" s="1" t="s">
        <v>1084</v>
      </c>
      <c r="X4" s="1" t="s">
        <v>1085</v>
      </c>
      <c r="Y4" s="1" t="s">
        <v>4206</v>
      </c>
      <c r="Z4" s="1">
        <v>25.714285714285701</v>
      </c>
      <c r="AA4" s="1" t="s">
        <v>30</v>
      </c>
      <c r="AB4" s="1" t="s">
        <v>30</v>
      </c>
      <c r="AC4" s="1" t="s">
        <v>30</v>
      </c>
      <c r="AD4" s="1" t="s">
        <v>30</v>
      </c>
      <c r="AE4" s="1" t="s">
        <v>30</v>
      </c>
      <c r="AF4" s="1" t="s">
        <v>49</v>
      </c>
    </row>
    <row r="5" spans="1:32" x14ac:dyDescent="0.25">
      <c r="A5" s="1" t="str">
        <f>LEFT(dengue_53_1[[#This Row],[SE]],4)</f>
        <v>2021</v>
      </c>
      <c r="B5" s="1">
        <f>_xlfn.NUMBERVALUE(RIGHT(dengue_53_1[[#This Row],[SE]],2))</f>
        <v>1</v>
      </c>
      <c r="C5" s="1" t="s">
        <v>1565</v>
      </c>
      <c r="D5" s="1" t="s">
        <v>1566</v>
      </c>
      <c r="E5" s="1" t="s">
        <v>1567</v>
      </c>
      <c r="F5" s="1" t="s">
        <v>1568</v>
      </c>
      <c r="G5" s="1" t="s">
        <v>1568</v>
      </c>
      <c r="H5" s="1">
        <v>454</v>
      </c>
      <c r="I5" s="1">
        <v>1</v>
      </c>
      <c r="J5" s="1">
        <v>14.860158999999999</v>
      </c>
      <c r="K5" s="1" t="s">
        <v>36</v>
      </c>
      <c r="L5" s="1" t="s">
        <v>46</v>
      </c>
      <c r="M5" s="1" t="s">
        <v>1569</v>
      </c>
      <c r="N5" s="1" t="s">
        <v>617</v>
      </c>
      <c r="O5" s="1" t="s">
        <v>1118</v>
      </c>
      <c r="P5" s="1" t="s">
        <v>1570</v>
      </c>
      <c r="Q5" s="1" t="s">
        <v>42</v>
      </c>
      <c r="R5" s="1" t="s">
        <v>307</v>
      </c>
      <c r="S5" s="1" t="s">
        <v>1571</v>
      </c>
      <c r="T5" s="1" t="s">
        <v>45</v>
      </c>
      <c r="U5" s="1" t="s">
        <v>45</v>
      </c>
      <c r="V5" s="1" t="s">
        <v>45</v>
      </c>
      <c r="W5" s="1" t="s">
        <v>1572</v>
      </c>
      <c r="X5" s="1" t="s">
        <v>1573</v>
      </c>
      <c r="Y5" s="1" t="s">
        <v>4258</v>
      </c>
      <c r="Z5" s="1">
        <v>28.714285714285701</v>
      </c>
      <c r="AA5" s="1" t="s">
        <v>30</v>
      </c>
      <c r="AB5" s="1" t="s">
        <v>30</v>
      </c>
      <c r="AC5" s="1" t="s">
        <v>30</v>
      </c>
      <c r="AD5" s="1" t="s">
        <v>30</v>
      </c>
      <c r="AE5" s="1" t="s">
        <v>30</v>
      </c>
      <c r="AF5" s="1" t="s">
        <v>49</v>
      </c>
    </row>
    <row r="6" spans="1:32" hidden="1" x14ac:dyDescent="0.25">
      <c r="A6" s="1" t="str">
        <f>LEFT(dengue_53_1[[#This Row],[SE]],4)</f>
        <v>2020</v>
      </c>
      <c r="B6" s="1">
        <f>_xlfn.NUMBERVALUE(RIGHT(dengue_53_1[[#This Row],[SE]],2))</f>
        <v>1</v>
      </c>
      <c r="C6" s="1" t="s">
        <v>2042</v>
      </c>
      <c r="D6" s="1" t="s">
        <v>2043</v>
      </c>
      <c r="E6" s="1" t="s">
        <v>2044</v>
      </c>
      <c r="F6" s="1" t="s">
        <v>2045</v>
      </c>
      <c r="G6" s="1" t="s">
        <v>2045</v>
      </c>
      <c r="H6" s="1">
        <v>228</v>
      </c>
      <c r="I6" s="1">
        <v>0.95012260000000004</v>
      </c>
      <c r="J6" s="1">
        <v>7.4628110000000003</v>
      </c>
      <c r="K6" s="1" t="s">
        <v>36</v>
      </c>
      <c r="L6" s="1" t="s">
        <v>45</v>
      </c>
      <c r="M6" s="1" t="s">
        <v>2046</v>
      </c>
      <c r="N6" s="1" t="s">
        <v>243</v>
      </c>
      <c r="O6" s="1" t="s">
        <v>40</v>
      </c>
      <c r="P6" s="1" t="s">
        <v>2047</v>
      </c>
      <c r="Q6" s="1" t="s">
        <v>42</v>
      </c>
      <c r="R6" s="1" t="s">
        <v>2048</v>
      </c>
      <c r="S6" s="1" t="s">
        <v>2049</v>
      </c>
      <c r="T6" s="1" t="s">
        <v>45</v>
      </c>
      <c r="U6" s="1" t="s">
        <v>45</v>
      </c>
      <c r="V6" s="1" t="s">
        <v>45</v>
      </c>
      <c r="W6" s="1" t="s">
        <v>2050</v>
      </c>
      <c r="X6" s="1" t="s">
        <v>2051</v>
      </c>
      <c r="Y6" s="1" t="s">
        <v>4306</v>
      </c>
      <c r="Z6" s="1">
        <v>27</v>
      </c>
      <c r="AA6" s="1" t="s">
        <v>30</v>
      </c>
      <c r="AB6" s="1" t="s">
        <v>30</v>
      </c>
      <c r="AC6" s="1" t="s">
        <v>30</v>
      </c>
      <c r="AD6" s="1" t="s">
        <v>30</v>
      </c>
      <c r="AE6" s="1" t="s">
        <v>30</v>
      </c>
      <c r="AF6" s="1" t="s">
        <v>49</v>
      </c>
    </row>
    <row r="7" spans="1:32" hidden="1" x14ac:dyDescent="0.25">
      <c r="A7" s="1" t="str">
        <f>LEFT(dengue_53_1[[#This Row],[SE]],4)</f>
        <v>2019</v>
      </c>
      <c r="B7" s="1">
        <f>_xlfn.NUMBERVALUE(RIGHT(dengue_53_1[[#This Row],[SE]],2))</f>
        <v>1</v>
      </c>
      <c r="C7" s="1" t="s">
        <v>2499</v>
      </c>
      <c r="D7" s="1" t="s">
        <v>2500</v>
      </c>
      <c r="E7" s="1" t="s">
        <v>2501</v>
      </c>
      <c r="F7" s="1" t="s">
        <v>2502</v>
      </c>
      <c r="G7" s="1" t="s">
        <v>2502</v>
      </c>
      <c r="H7" s="1">
        <v>230</v>
      </c>
      <c r="I7" s="1">
        <v>0.99999945999999995</v>
      </c>
      <c r="J7" s="1">
        <v>7.5282745000000002</v>
      </c>
      <c r="K7" s="1" t="s">
        <v>36</v>
      </c>
      <c r="L7" s="1" t="s">
        <v>46</v>
      </c>
      <c r="M7" s="1" t="s">
        <v>2503</v>
      </c>
      <c r="N7" s="1" t="s">
        <v>243</v>
      </c>
      <c r="O7" s="1" t="s">
        <v>40</v>
      </c>
      <c r="P7" s="1" t="s">
        <v>2504</v>
      </c>
      <c r="Q7" s="1" t="s">
        <v>42</v>
      </c>
      <c r="R7" s="1" t="s">
        <v>307</v>
      </c>
      <c r="S7" s="1" t="s">
        <v>2505</v>
      </c>
      <c r="T7" s="1" t="s">
        <v>45</v>
      </c>
      <c r="U7" s="1" t="s">
        <v>45</v>
      </c>
      <c r="V7" s="1" t="s">
        <v>45</v>
      </c>
      <c r="W7" s="1" t="s">
        <v>2506</v>
      </c>
      <c r="X7" s="1" t="s">
        <v>2507</v>
      </c>
      <c r="Y7" s="1" t="s">
        <v>4357</v>
      </c>
      <c r="Z7" s="1">
        <v>22.714285714285701</v>
      </c>
      <c r="AA7" s="1" t="s">
        <v>30</v>
      </c>
      <c r="AB7" s="1" t="s">
        <v>30</v>
      </c>
      <c r="AC7" s="1" t="s">
        <v>30</v>
      </c>
      <c r="AD7" s="1" t="s">
        <v>30</v>
      </c>
      <c r="AE7" s="1" t="s">
        <v>30</v>
      </c>
      <c r="AF7" s="1" t="s">
        <v>49</v>
      </c>
    </row>
    <row r="8" spans="1:32" x14ac:dyDescent="0.25">
      <c r="A8" s="1" t="str">
        <f>LEFT(dengue_53_1[[#This Row],[SE]],4)</f>
        <v>2018</v>
      </c>
      <c r="B8" s="1">
        <f>_xlfn.NUMBERVALUE(RIGHT(dengue_53_1[[#This Row],[SE]],2))</f>
        <v>1</v>
      </c>
      <c r="C8" s="1" t="s">
        <v>2931</v>
      </c>
      <c r="D8" s="1" t="s">
        <v>2932</v>
      </c>
      <c r="E8" s="1" t="s">
        <v>922</v>
      </c>
      <c r="F8" s="1" t="s">
        <v>2933</v>
      </c>
      <c r="G8" s="1" t="s">
        <v>2933</v>
      </c>
      <c r="H8" s="1">
        <v>101</v>
      </c>
      <c r="I8" s="1">
        <v>0.99872000000000005</v>
      </c>
      <c r="J8" s="1">
        <v>3.3058944000000001</v>
      </c>
      <c r="K8" s="1" t="s">
        <v>36</v>
      </c>
      <c r="L8" s="1" t="s">
        <v>45</v>
      </c>
      <c r="M8" s="1" t="s">
        <v>2934</v>
      </c>
      <c r="N8" s="1" t="s">
        <v>243</v>
      </c>
      <c r="O8" s="1" t="s">
        <v>40</v>
      </c>
      <c r="P8" s="1" t="s">
        <v>2935</v>
      </c>
      <c r="Q8" s="1" t="s">
        <v>42</v>
      </c>
      <c r="R8" s="1" t="s">
        <v>229</v>
      </c>
      <c r="S8" s="1" t="s">
        <v>2936</v>
      </c>
      <c r="T8" s="1" t="s">
        <v>45</v>
      </c>
      <c r="U8" s="1" t="s">
        <v>45</v>
      </c>
      <c r="V8" s="1" t="s">
        <v>45</v>
      </c>
      <c r="W8" s="1" t="s">
        <v>2937</v>
      </c>
      <c r="X8" s="1" t="s">
        <v>2938</v>
      </c>
      <c r="Y8" s="1" t="s">
        <v>4406</v>
      </c>
      <c r="Z8" s="1">
        <v>20.8571428571429</v>
      </c>
      <c r="AA8" s="1" t="s">
        <v>30</v>
      </c>
      <c r="AB8" s="1" t="s">
        <v>30</v>
      </c>
      <c r="AC8" s="1" t="s">
        <v>30</v>
      </c>
      <c r="AD8" s="1" t="s">
        <v>30</v>
      </c>
      <c r="AE8" s="1" t="s">
        <v>30</v>
      </c>
      <c r="AF8" s="1" t="s">
        <v>49</v>
      </c>
    </row>
    <row r="9" spans="1:32" x14ac:dyDescent="0.25">
      <c r="A9" s="1" t="str">
        <f>LEFT(dengue_53_1[[#This Row],[SE]],4)</f>
        <v>2017</v>
      </c>
      <c r="B9" s="1">
        <f>_xlfn.NUMBERVALUE(RIGHT(dengue_53_1[[#This Row],[SE]],2))</f>
        <v>1</v>
      </c>
      <c r="C9" s="1" t="s">
        <v>3329</v>
      </c>
      <c r="D9" s="1" t="s">
        <v>3330</v>
      </c>
      <c r="E9" s="1" t="s">
        <v>900</v>
      </c>
      <c r="F9" s="1" t="s">
        <v>3331</v>
      </c>
      <c r="G9" s="1" t="s">
        <v>3331</v>
      </c>
      <c r="H9" s="1">
        <v>95</v>
      </c>
      <c r="I9" s="1">
        <v>0.37993544000000001</v>
      </c>
      <c r="J9" s="1">
        <v>3.1095047</v>
      </c>
      <c r="K9" s="1" t="s">
        <v>36</v>
      </c>
      <c r="L9" s="1" t="s">
        <v>45</v>
      </c>
      <c r="M9" s="1" t="s">
        <v>3332</v>
      </c>
      <c r="N9" s="1" t="s">
        <v>243</v>
      </c>
      <c r="O9" s="1" t="s">
        <v>40</v>
      </c>
      <c r="P9" s="1" t="s">
        <v>3333</v>
      </c>
      <c r="Q9" s="1" t="s">
        <v>42</v>
      </c>
      <c r="R9" s="1" t="s">
        <v>984</v>
      </c>
      <c r="S9" s="1" t="s">
        <v>3334</v>
      </c>
      <c r="T9" s="1" t="s">
        <v>36</v>
      </c>
      <c r="U9" s="1" t="s">
        <v>36</v>
      </c>
      <c r="V9" s="1" t="s">
        <v>45</v>
      </c>
      <c r="W9" s="1" t="s">
        <v>3335</v>
      </c>
      <c r="X9" s="1" t="s">
        <v>3336</v>
      </c>
      <c r="Y9" s="1" t="s">
        <v>4446</v>
      </c>
      <c r="Z9" s="1">
        <v>25.714285714285701</v>
      </c>
      <c r="AA9" s="1" t="s">
        <v>30</v>
      </c>
      <c r="AB9" s="1" t="s">
        <v>30</v>
      </c>
      <c r="AC9" s="1" t="s">
        <v>30</v>
      </c>
      <c r="AD9" s="1" t="s">
        <v>30</v>
      </c>
      <c r="AE9" s="1" t="s">
        <v>30</v>
      </c>
      <c r="AF9" s="1" t="s">
        <v>49</v>
      </c>
    </row>
    <row r="10" spans="1:32" hidden="1" x14ac:dyDescent="0.25">
      <c r="A10" s="1" t="str">
        <f>LEFT(dengue_53_1[[#This Row],[SE]],4)</f>
        <v>2016</v>
      </c>
      <c r="B10" s="1">
        <f>_xlfn.NUMBERVALUE(RIGHT(dengue_53_1[[#This Row],[SE]],2))</f>
        <v>1</v>
      </c>
      <c r="C10" s="1" t="s">
        <v>3707</v>
      </c>
      <c r="D10" s="1" t="s">
        <v>3708</v>
      </c>
      <c r="E10" s="1" t="s">
        <v>3709</v>
      </c>
      <c r="F10" s="1" t="s">
        <v>3710</v>
      </c>
      <c r="G10" s="1" t="s">
        <v>3710</v>
      </c>
      <c r="H10" s="1">
        <v>621</v>
      </c>
      <c r="I10" s="1">
        <v>1</v>
      </c>
      <c r="J10" s="1">
        <v>20.326342</v>
      </c>
      <c r="K10" s="1" t="s">
        <v>36</v>
      </c>
      <c r="L10" s="1" t="s">
        <v>46</v>
      </c>
      <c r="M10" s="1" t="s">
        <v>3711</v>
      </c>
      <c r="N10" s="1" t="s">
        <v>243</v>
      </c>
      <c r="O10" s="1" t="s">
        <v>40</v>
      </c>
      <c r="P10" s="1" t="s">
        <v>3712</v>
      </c>
      <c r="Q10" s="1" t="s">
        <v>42</v>
      </c>
      <c r="R10" s="1" t="s">
        <v>689</v>
      </c>
      <c r="S10" s="1" t="s">
        <v>3297</v>
      </c>
      <c r="T10" s="1" t="s">
        <v>45</v>
      </c>
      <c r="U10" s="1" t="s">
        <v>45</v>
      </c>
      <c r="V10" s="1" t="s">
        <v>46</v>
      </c>
      <c r="W10" s="1" t="s">
        <v>3713</v>
      </c>
      <c r="X10" s="1" t="s">
        <v>3403</v>
      </c>
      <c r="Y10" s="1" t="s">
        <v>4498</v>
      </c>
      <c r="Z10" s="1">
        <v>21.285714285714299</v>
      </c>
      <c r="AA10" s="1" t="s">
        <v>30</v>
      </c>
      <c r="AB10" s="1" t="s">
        <v>30</v>
      </c>
      <c r="AC10" s="1" t="s">
        <v>30</v>
      </c>
      <c r="AD10" s="1" t="s">
        <v>30</v>
      </c>
      <c r="AE10" s="1" t="s">
        <v>30</v>
      </c>
      <c r="AF10" s="1" t="s">
        <v>49</v>
      </c>
    </row>
    <row r="11" spans="1:32" x14ac:dyDescent="0.25">
      <c r="A11" s="1" t="str">
        <f>LEFT(dengue_53_1[[#This Row],[SE]],4)</f>
        <v>2015</v>
      </c>
      <c r="B11" s="1">
        <f>_xlfn.NUMBERVALUE(RIGHT(dengue_53_1[[#This Row],[SE]],2))</f>
        <v>1</v>
      </c>
      <c r="C11" s="1" t="s">
        <v>4055</v>
      </c>
      <c r="D11" s="1" t="s">
        <v>4056</v>
      </c>
      <c r="E11" s="1" t="s">
        <v>4057</v>
      </c>
      <c r="F11" s="1" t="s">
        <v>4058</v>
      </c>
      <c r="G11" s="1" t="s">
        <v>4058</v>
      </c>
      <c r="H11" s="1">
        <v>115</v>
      </c>
      <c r="I11" s="1">
        <v>0.99999990000000005</v>
      </c>
      <c r="J11" s="1">
        <v>3.7641372999999998</v>
      </c>
      <c r="K11" s="1" t="s">
        <v>36</v>
      </c>
      <c r="L11" s="1" t="s">
        <v>45</v>
      </c>
      <c r="M11" s="1" t="s">
        <v>4059</v>
      </c>
      <c r="N11" s="1" t="s">
        <v>243</v>
      </c>
      <c r="O11" s="1" t="s">
        <v>40</v>
      </c>
      <c r="P11" s="1" t="s">
        <v>4060</v>
      </c>
      <c r="Q11" s="1" t="s">
        <v>42</v>
      </c>
      <c r="R11" s="1" t="s">
        <v>329</v>
      </c>
      <c r="S11" s="1" t="s">
        <v>3165</v>
      </c>
      <c r="T11" s="1" t="s">
        <v>36</v>
      </c>
      <c r="U11" s="1" t="s">
        <v>45</v>
      </c>
      <c r="V11" s="1" t="s">
        <v>45</v>
      </c>
      <c r="W11" s="1" t="s">
        <v>4061</v>
      </c>
      <c r="X11" s="1" t="s">
        <v>1018</v>
      </c>
      <c r="Y11" s="1" t="s">
        <v>4550</v>
      </c>
      <c r="Z11" s="1">
        <v>30.1428571428571</v>
      </c>
      <c r="AA11" s="1" t="s">
        <v>30</v>
      </c>
      <c r="AB11" s="1" t="s">
        <v>30</v>
      </c>
      <c r="AC11" s="1" t="s">
        <v>30</v>
      </c>
      <c r="AD11" s="1" t="s">
        <v>30</v>
      </c>
      <c r="AE11" s="1" t="s">
        <v>30</v>
      </c>
      <c r="AF11" s="1" t="s">
        <v>49</v>
      </c>
    </row>
    <row r="12" spans="1:32" hidden="1" x14ac:dyDescent="0.25">
      <c r="A12" s="1" t="str">
        <f>LEFT(dengue_53_1[[#This Row],[SE]],4)</f>
        <v>2023</v>
      </c>
      <c r="B12" s="1">
        <f>_xlfn.NUMBERVALUE(RIGHT(dengue_53_1[[#This Row],[SE]],2))</f>
        <v>2</v>
      </c>
      <c r="C12" s="1" t="s">
        <v>554</v>
      </c>
      <c r="D12" s="1" t="s">
        <v>555</v>
      </c>
      <c r="E12" s="1" t="s">
        <v>556</v>
      </c>
      <c r="F12" s="1" t="s">
        <v>557</v>
      </c>
      <c r="G12" s="1" t="s">
        <v>557</v>
      </c>
      <c r="H12" s="1">
        <v>999</v>
      </c>
      <c r="I12" s="1">
        <v>0.98572356000000005</v>
      </c>
      <c r="J12" s="1">
        <v>32.698895</v>
      </c>
      <c r="K12" s="1" t="s">
        <v>36</v>
      </c>
      <c r="L12" s="1" t="s">
        <v>46</v>
      </c>
      <c r="M12" s="1" t="s">
        <v>558</v>
      </c>
      <c r="N12" s="1" t="s">
        <v>39</v>
      </c>
      <c r="O12" s="1" t="s">
        <v>40</v>
      </c>
      <c r="P12" s="1" t="s">
        <v>559</v>
      </c>
      <c r="Q12" s="1" t="s">
        <v>42</v>
      </c>
      <c r="R12" s="1" t="s">
        <v>239</v>
      </c>
      <c r="S12" s="1" t="s">
        <v>560</v>
      </c>
      <c r="T12" s="1" t="s">
        <v>45</v>
      </c>
      <c r="U12" s="1" t="s">
        <v>45</v>
      </c>
      <c r="V12" s="1" t="s">
        <v>45</v>
      </c>
      <c r="W12" s="1" t="s">
        <v>561</v>
      </c>
      <c r="X12" s="1" t="s">
        <v>562</v>
      </c>
      <c r="Y12" s="1" t="s">
        <v>4153</v>
      </c>
      <c r="Z12" s="1">
        <v>24.285714285714299</v>
      </c>
      <c r="AA12" s="1" t="s">
        <v>30</v>
      </c>
      <c r="AB12" s="1" t="s">
        <v>30</v>
      </c>
      <c r="AC12" s="1" t="s">
        <v>30</v>
      </c>
      <c r="AD12" s="1" t="s">
        <v>30</v>
      </c>
      <c r="AE12" s="1" t="s">
        <v>30</v>
      </c>
      <c r="AF12" s="1" t="s">
        <v>49</v>
      </c>
    </row>
    <row r="13" spans="1:32" hidden="1" x14ac:dyDescent="0.25">
      <c r="A13" s="1" t="str">
        <f>LEFT(dengue_53_1[[#This Row],[SE]],4)</f>
        <v>2022</v>
      </c>
      <c r="B13" s="1">
        <f>_xlfn.NUMBERVALUE(RIGHT(dengue_53_1[[#This Row],[SE]],2))</f>
        <v>2</v>
      </c>
      <c r="C13" s="1" t="s">
        <v>1067</v>
      </c>
      <c r="D13" s="1" t="s">
        <v>1068</v>
      </c>
      <c r="E13" s="1" t="s">
        <v>1069</v>
      </c>
      <c r="F13" s="1" t="s">
        <v>1070</v>
      </c>
      <c r="G13" s="1" t="s">
        <v>1070</v>
      </c>
      <c r="H13" s="1">
        <v>1008</v>
      </c>
      <c r="I13" s="1">
        <v>1</v>
      </c>
      <c r="J13" s="1">
        <v>32.993479999999998</v>
      </c>
      <c r="K13" s="1" t="s">
        <v>36</v>
      </c>
      <c r="L13" s="1" t="s">
        <v>46</v>
      </c>
      <c r="M13" s="1" t="s">
        <v>1071</v>
      </c>
      <c r="N13" s="1" t="s">
        <v>617</v>
      </c>
      <c r="O13" s="1" t="s">
        <v>806</v>
      </c>
      <c r="P13" s="1" t="s">
        <v>1072</v>
      </c>
      <c r="Q13" s="1" t="s">
        <v>42</v>
      </c>
      <c r="R13" s="1" t="s">
        <v>322</v>
      </c>
      <c r="S13" s="1" t="s">
        <v>1073</v>
      </c>
      <c r="T13" s="1" t="s">
        <v>45</v>
      </c>
      <c r="U13" s="1" t="s">
        <v>45</v>
      </c>
      <c r="V13" s="1" t="s">
        <v>45</v>
      </c>
      <c r="W13" s="1" t="s">
        <v>1074</v>
      </c>
      <c r="X13" s="1" t="s">
        <v>1075</v>
      </c>
      <c r="Y13" s="1" t="s">
        <v>4205</v>
      </c>
      <c r="Z13" s="1">
        <v>25.428571428571399</v>
      </c>
      <c r="AA13" s="1" t="s">
        <v>30</v>
      </c>
      <c r="AB13" s="1" t="s">
        <v>30</v>
      </c>
      <c r="AC13" s="1" t="s">
        <v>30</v>
      </c>
      <c r="AD13" s="1" t="s">
        <v>30</v>
      </c>
      <c r="AE13" s="1" t="s">
        <v>30</v>
      </c>
      <c r="AF13" s="1" t="s">
        <v>49</v>
      </c>
    </row>
    <row r="14" spans="1:32" hidden="1" x14ac:dyDescent="0.25">
      <c r="A14" s="1" t="str">
        <f>LEFT(dengue_53_1[[#This Row],[SE]],4)</f>
        <v>2021</v>
      </c>
      <c r="B14" s="1">
        <f>_xlfn.NUMBERVALUE(RIGHT(dengue_53_1[[#This Row],[SE]],2))</f>
        <v>2</v>
      </c>
      <c r="C14" s="1" t="s">
        <v>1556</v>
      </c>
      <c r="D14" s="1" t="s">
        <v>1557</v>
      </c>
      <c r="E14" s="1" t="s">
        <v>1558</v>
      </c>
      <c r="F14" s="1" t="s">
        <v>1559</v>
      </c>
      <c r="G14" s="1" t="s">
        <v>1559</v>
      </c>
      <c r="H14" s="1">
        <v>411</v>
      </c>
      <c r="I14" s="1">
        <v>1</v>
      </c>
      <c r="J14" s="1">
        <v>13.452699000000001</v>
      </c>
      <c r="K14" s="1" t="s">
        <v>36</v>
      </c>
      <c r="L14" s="1" t="s">
        <v>46</v>
      </c>
      <c r="M14" s="1" t="s">
        <v>1560</v>
      </c>
      <c r="N14" s="1" t="s">
        <v>617</v>
      </c>
      <c r="O14" s="1" t="s">
        <v>1561</v>
      </c>
      <c r="P14" s="1" t="s">
        <v>1562</v>
      </c>
      <c r="Q14" s="1" t="s">
        <v>42</v>
      </c>
      <c r="R14" s="1" t="s">
        <v>102</v>
      </c>
      <c r="S14" s="1" t="s">
        <v>1155</v>
      </c>
      <c r="T14" s="1" t="s">
        <v>45</v>
      </c>
      <c r="U14" s="1" t="s">
        <v>45</v>
      </c>
      <c r="V14" s="1" t="s">
        <v>45</v>
      </c>
      <c r="W14" s="1" t="s">
        <v>1563</v>
      </c>
      <c r="X14" s="1" t="s">
        <v>1564</v>
      </c>
      <c r="Y14" s="1" t="s">
        <v>4257</v>
      </c>
      <c r="Z14" s="1">
        <v>26.571428571428601</v>
      </c>
      <c r="AA14" s="1" t="s">
        <v>30</v>
      </c>
      <c r="AB14" s="1" t="s">
        <v>30</v>
      </c>
      <c r="AC14" s="1" t="s">
        <v>30</v>
      </c>
      <c r="AD14" s="1" t="s">
        <v>30</v>
      </c>
      <c r="AE14" s="1" t="s">
        <v>30</v>
      </c>
      <c r="AF14" s="1" t="s">
        <v>49</v>
      </c>
    </row>
    <row r="15" spans="1:32" hidden="1" x14ac:dyDescent="0.25">
      <c r="A15" s="1" t="str">
        <f>LEFT(dengue_53_1[[#This Row],[SE]],4)</f>
        <v>2020</v>
      </c>
      <c r="B15" s="1">
        <f>_xlfn.NUMBERVALUE(RIGHT(dengue_53_1[[#This Row],[SE]],2))</f>
        <v>2</v>
      </c>
      <c r="C15" s="1" t="s">
        <v>2033</v>
      </c>
      <c r="D15" s="1" t="s">
        <v>2034</v>
      </c>
      <c r="E15" s="1" t="s">
        <v>2035</v>
      </c>
      <c r="F15" s="1" t="s">
        <v>2036</v>
      </c>
      <c r="G15" s="1" t="s">
        <v>2036</v>
      </c>
      <c r="H15" s="1">
        <v>480</v>
      </c>
      <c r="I15" s="1">
        <v>1</v>
      </c>
      <c r="J15" s="1">
        <v>15.711182000000001</v>
      </c>
      <c r="K15" s="1" t="s">
        <v>36</v>
      </c>
      <c r="L15" s="1" t="s">
        <v>46</v>
      </c>
      <c r="M15" s="1" t="s">
        <v>2037</v>
      </c>
      <c r="N15" s="1" t="s">
        <v>243</v>
      </c>
      <c r="O15" s="1" t="s">
        <v>40</v>
      </c>
      <c r="P15" s="1" t="s">
        <v>2038</v>
      </c>
      <c r="Q15" s="1" t="s">
        <v>42</v>
      </c>
      <c r="R15" s="1" t="s">
        <v>1969</v>
      </c>
      <c r="S15" s="1" t="s">
        <v>2039</v>
      </c>
      <c r="T15" s="1" t="s">
        <v>45</v>
      </c>
      <c r="U15" s="1" t="s">
        <v>45</v>
      </c>
      <c r="V15" s="1" t="s">
        <v>46</v>
      </c>
      <c r="W15" s="1" t="s">
        <v>2040</v>
      </c>
      <c r="X15" s="1" t="s">
        <v>2041</v>
      </c>
      <c r="Y15" s="1" t="s">
        <v>4305</v>
      </c>
      <c r="Z15" s="1">
        <v>27.571428571428601</v>
      </c>
      <c r="AA15" s="1" t="s">
        <v>30</v>
      </c>
      <c r="AB15" s="1" t="s">
        <v>30</v>
      </c>
      <c r="AC15" s="1" t="s">
        <v>30</v>
      </c>
      <c r="AD15" s="1" t="s">
        <v>30</v>
      </c>
      <c r="AE15" s="1" t="s">
        <v>30</v>
      </c>
      <c r="AF15" s="1" t="s">
        <v>49</v>
      </c>
    </row>
    <row r="16" spans="1:32" hidden="1" x14ac:dyDescent="0.25">
      <c r="A16" s="1" t="str">
        <f>LEFT(dengue_53_1[[#This Row],[SE]],4)</f>
        <v>2019</v>
      </c>
      <c r="B16" s="1">
        <f>_xlfn.NUMBERVALUE(RIGHT(dengue_53_1[[#This Row],[SE]],2))</f>
        <v>2</v>
      </c>
      <c r="C16" s="1" t="s">
        <v>2490</v>
      </c>
      <c r="D16" s="1" t="s">
        <v>2491</v>
      </c>
      <c r="E16" s="1" t="s">
        <v>2492</v>
      </c>
      <c r="F16" s="1" t="s">
        <v>2493</v>
      </c>
      <c r="G16" s="1" t="s">
        <v>2493</v>
      </c>
      <c r="H16" s="1">
        <v>169</v>
      </c>
      <c r="I16" s="1">
        <v>0.70946883999999999</v>
      </c>
      <c r="J16" s="1">
        <v>5.5316453000000001</v>
      </c>
      <c r="K16" s="1" t="s">
        <v>36</v>
      </c>
      <c r="L16" s="1" t="s">
        <v>46</v>
      </c>
      <c r="M16" s="1" t="s">
        <v>2494</v>
      </c>
      <c r="N16" s="1" t="s">
        <v>243</v>
      </c>
      <c r="O16" s="1" t="s">
        <v>40</v>
      </c>
      <c r="P16" s="1" t="s">
        <v>2495</v>
      </c>
      <c r="Q16" s="1" t="s">
        <v>42</v>
      </c>
      <c r="R16" s="1" t="s">
        <v>329</v>
      </c>
      <c r="S16" s="1" t="s">
        <v>2496</v>
      </c>
      <c r="T16" s="1" t="s">
        <v>45</v>
      </c>
      <c r="U16" s="1" t="s">
        <v>36</v>
      </c>
      <c r="V16" s="1" t="s">
        <v>45</v>
      </c>
      <c r="W16" s="1" t="s">
        <v>2497</v>
      </c>
      <c r="X16" s="1" t="s">
        <v>2498</v>
      </c>
      <c r="Y16" s="1" t="s">
        <v>4356</v>
      </c>
      <c r="Z16" s="1">
        <v>22.428571428571399</v>
      </c>
      <c r="AA16" s="1" t="s">
        <v>30</v>
      </c>
      <c r="AB16" s="1" t="s">
        <v>30</v>
      </c>
      <c r="AC16" s="1" t="s">
        <v>30</v>
      </c>
      <c r="AD16" s="1" t="s">
        <v>30</v>
      </c>
      <c r="AE16" s="1" t="s">
        <v>30</v>
      </c>
      <c r="AF16" s="1" t="s">
        <v>49</v>
      </c>
    </row>
    <row r="17" spans="1:32" hidden="1" x14ac:dyDescent="0.25">
      <c r="A17" s="1" t="str">
        <f>LEFT(dengue_53_1[[#This Row],[SE]],4)</f>
        <v>2018</v>
      </c>
      <c r="B17" s="1">
        <f>_xlfn.NUMBERVALUE(RIGHT(dengue_53_1[[#This Row],[SE]],2))</f>
        <v>2</v>
      </c>
      <c r="C17" s="1" t="s">
        <v>2922</v>
      </c>
      <c r="D17" s="1" t="s">
        <v>2923</v>
      </c>
      <c r="E17" s="1" t="s">
        <v>2924</v>
      </c>
      <c r="F17" s="1" t="s">
        <v>2925</v>
      </c>
      <c r="G17" s="1" t="s">
        <v>2925</v>
      </c>
      <c r="H17" s="1">
        <v>82</v>
      </c>
      <c r="I17" s="1">
        <v>0.85741895000000001</v>
      </c>
      <c r="J17" s="1">
        <v>2.6839936</v>
      </c>
      <c r="K17" s="1" t="s">
        <v>36</v>
      </c>
      <c r="L17" s="1" t="s">
        <v>45</v>
      </c>
      <c r="M17" s="1" t="s">
        <v>2926</v>
      </c>
      <c r="N17" s="1" t="s">
        <v>243</v>
      </c>
      <c r="O17" s="1" t="s">
        <v>40</v>
      </c>
      <c r="P17" s="1" t="s">
        <v>2927</v>
      </c>
      <c r="Q17" s="1" t="s">
        <v>42</v>
      </c>
      <c r="R17" s="1" t="s">
        <v>339</v>
      </c>
      <c r="S17" s="1" t="s">
        <v>2928</v>
      </c>
      <c r="T17" s="1" t="s">
        <v>45</v>
      </c>
      <c r="U17" s="1" t="s">
        <v>36</v>
      </c>
      <c r="V17" s="1" t="s">
        <v>36</v>
      </c>
      <c r="W17" s="1" t="s">
        <v>2929</v>
      </c>
      <c r="X17" s="1" t="s">
        <v>2930</v>
      </c>
      <c r="Y17" s="1" t="s">
        <v>4405</v>
      </c>
      <c r="Z17" s="1">
        <v>21.285714285714299</v>
      </c>
      <c r="AA17" s="1" t="s">
        <v>30</v>
      </c>
      <c r="AB17" s="1" t="s">
        <v>30</v>
      </c>
      <c r="AC17" s="1" t="s">
        <v>30</v>
      </c>
      <c r="AD17" s="1" t="s">
        <v>30</v>
      </c>
      <c r="AE17" s="1" t="s">
        <v>30</v>
      </c>
      <c r="AF17" s="1" t="s">
        <v>49</v>
      </c>
    </row>
    <row r="18" spans="1:32" hidden="1" x14ac:dyDescent="0.25">
      <c r="A18" s="1" t="str">
        <f>LEFT(dengue_53_1[[#This Row],[SE]],4)</f>
        <v>2017</v>
      </c>
      <c r="B18" s="1">
        <f>_xlfn.NUMBERVALUE(RIGHT(dengue_53_1[[#This Row],[SE]],2))</f>
        <v>2</v>
      </c>
      <c r="C18" s="1" t="s">
        <v>3321</v>
      </c>
      <c r="D18" s="1" t="s">
        <v>3322</v>
      </c>
      <c r="E18" s="1" t="s">
        <v>3323</v>
      </c>
      <c r="F18" s="1" t="s">
        <v>3324</v>
      </c>
      <c r="G18" s="1" t="s">
        <v>3324</v>
      </c>
      <c r="H18" s="1">
        <v>91</v>
      </c>
      <c r="I18" s="1">
        <v>6.8349517000000004E-3</v>
      </c>
      <c r="J18" s="1">
        <v>2.9785780000000002</v>
      </c>
      <c r="K18" s="1" t="s">
        <v>36</v>
      </c>
      <c r="L18" s="1" t="s">
        <v>45</v>
      </c>
      <c r="M18" s="1" t="s">
        <v>3325</v>
      </c>
      <c r="N18" s="1" t="s">
        <v>243</v>
      </c>
      <c r="O18" s="1" t="s">
        <v>40</v>
      </c>
      <c r="P18" s="1" t="s">
        <v>3326</v>
      </c>
      <c r="Q18" s="1" t="s">
        <v>42</v>
      </c>
      <c r="R18" s="1" t="s">
        <v>689</v>
      </c>
      <c r="S18" s="1" t="s">
        <v>3303</v>
      </c>
      <c r="T18" s="1" t="s">
        <v>45</v>
      </c>
      <c r="U18" s="1" t="s">
        <v>36</v>
      </c>
      <c r="V18" s="1" t="s">
        <v>45</v>
      </c>
      <c r="W18" s="1" t="s">
        <v>3327</v>
      </c>
      <c r="X18" s="1" t="s">
        <v>3328</v>
      </c>
      <c r="Y18" s="1" t="s">
        <v>4445</v>
      </c>
      <c r="Z18" s="1">
        <v>23.714285714285701</v>
      </c>
      <c r="AA18" s="1" t="s">
        <v>30</v>
      </c>
      <c r="AB18" s="1" t="s">
        <v>30</v>
      </c>
      <c r="AC18" s="1" t="s">
        <v>30</v>
      </c>
      <c r="AD18" s="1" t="s">
        <v>30</v>
      </c>
      <c r="AE18" s="1" t="s">
        <v>30</v>
      </c>
      <c r="AF18" s="1" t="s">
        <v>49</v>
      </c>
    </row>
    <row r="19" spans="1:32" hidden="1" x14ac:dyDescent="0.25">
      <c r="A19" s="1" t="str">
        <f>LEFT(dengue_53_1[[#This Row],[SE]],4)</f>
        <v>2016</v>
      </c>
      <c r="B19" s="1">
        <f>_xlfn.NUMBERVALUE(RIGHT(dengue_53_1[[#This Row],[SE]],2))</f>
        <v>2</v>
      </c>
      <c r="C19" s="1" t="s">
        <v>3700</v>
      </c>
      <c r="D19" s="1" t="s">
        <v>3701</v>
      </c>
      <c r="E19" s="1" t="s">
        <v>3702</v>
      </c>
      <c r="F19" s="1" t="s">
        <v>3703</v>
      </c>
      <c r="G19" s="1" t="s">
        <v>3703</v>
      </c>
      <c r="H19" s="1">
        <v>641</v>
      </c>
      <c r="I19" s="1">
        <v>1</v>
      </c>
      <c r="J19" s="1">
        <v>20.980974</v>
      </c>
      <c r="K19" s="1" t="s">
        <v>36</v>
      </c>
      <c r="L19" s="1" t="s">
        <v>37</v>
      </c>
      <c r="M19" s="1" t="s">
        <v>3704</v>
      </c>
      <c r="N19" s="1" t="s">
        <v>243</v>
      </c>
      <c r="O19" s="1" t="s">
        <v>40</v>
      </c>
      <c r="P19" s="1" t="s">
        <v>3705</v>
      </c>
      <c r="Q19" s="1" t="s">
        <v>42</v>
      </c>
      <c r="R19" s="1" t="s">
        <v>689</v>
      </c>
      <c r="S19" s="1" t="s">
        <v>3214</v>
      </c>
      <c r="T19" s="1" t="s">
        <v>45</v>
      </c>
      <c r="U19" s="1" t="s">
        <v>45</v>
      </c>
      <c r="V19" s="1" t="s">
        <v>46</v>
      </c>
      <c r="W19" s="1" t="s">
        <v>3706</v>
      </c>
      <c r="X19" s="1" t="s">
        <v>3461</v>
      </c>
      <c r="Y19" s="1" t="s">
        <v>4497</v>
      </c>
      <c r="Z19" s="1">
        <v>21.714285714285701</v>
      </c>
      <c r="AA19" s="1" t="s">
        <v>30</v>
      </c>
      <c r="AB19" s="1" t="s">
        <v>30</v>
      </c>
      <c r="AC19" s="1" t="s">
        <v>30</v>
      </c>
      <c r="AD19" s="1" t="s">
        <v>30</v>
      </c>
      <c r="AE19" s="1" t="s">
        <v>30</v>
      </c>
      <c r="AF19" s="1" t="s">
        <v>49</v>
      </c>
    </row>
    <row r="20" spans="1:32" hidden="1" x14ac:dyDescent="0.25">
      <c r="A20" s="1" t="str">
        <f>LEFT(dengue_53_1[[#This Row],[SE]],4)</f>
        <v>2015</v>
      </c>
      <c r="B20" s="1">
        <f>_xlfn.NUMBERVALUE(RIGHT(dengue_53_1[[#This Row],[SE]],2))</f>
        <v>2</v>
      </c>
      <c r="C20" s="1" t="s">
        <v>4049</v>
      </c>
      <c r="D20" s="1" t="s">
        <v>4050</v>
      </c>
      <c r="E20" s="1" t="s">
        <v>3403</v>
      </c>
      <c r="F20" s="1" t="s">
        <v>4051</v>
      </c>
      <c r="G20" s="1" t="s">
        <v>4051</v>
      </c>
      <c r="H20" s="1">
        <v>87</v>
      </c>
      <c r="I20" s="1">
        <v>0.9754372</v>
      </c>
      <c r="J20" s="1">
        <v>2.8476517000000001</v>
      </c>
      <c r="K20" s="1" t="s">
        <v>36</v>
      </c>
      <c r="L20" s="1" t="s">
        <v>45</v>
      </c>
      <c r="M20" s="1" t="s">
        <v>4052</v>
      </c>
      <c r="N20" s="1" t="s">
        <v>243</v>
      </c>
      <c r="O20" s="1" t="s">
        <v>40</v>
      </c>
      <c r="P20" s="1" t="s">
        <v>4053</v>
      </c>
      <c r="Q20" s="1" t="s">
        <v>42</v>
      </c>
      <c r="R20" s="1" t="s">
        <v>329</v>
      </c>
      <c r="S20" s="1" t="s">
        <v>3637</v>
      </c>
      <c r="T20" s="1" t="s">
        <v>36</v>
      </c>
      <c r="U20" s="1" t="s">
        <v>36</v>
      </c>
      <c r="V20" s="1" t="s">
        <v>36</v>
      </c>
      <c r="W20" s="1" t="s">
        <v>4054</v>
      </c>
      <c r="X20" s="1" t="s">
        <v>2110</v>
      </c>
      <c r="Y20" s="1" t="s">
        <v>4549</v>
      </c>
      <c r="Z20" s="1">
        <v>30</v>
      </c>
      <c r="AA20" s="1" t="s">
        <v>30</v>
      </c>
      <c r="AB20" s="1" t="s">
        <v>30</v>
      </c>
      <c r="AC20" s="1" t="s">
        <v>30</v>
      </c>
      <c r="AD20" s="1" t="s">
        <v>30</v>
      </c>
      <c r="AE20" s="1" t="s">
        <v>30</v>
      </c>
      <c r="AF20" s="1" t="s">
        <v>49</v>
      </c>
    </row>
    <row r="21" spans="1:32" hidden="1" x14ac:dyDescent="0.25">
      <c r="A21" s="1" t="str">
        <f>LEFT(dengue_53_1[[#This Row],[SE]],4)</f>
        <v>2023</v>
      </c>
      <c r="B21" s="1">
        <f>_xlfn.NUMBERVALUE(RIGHT(dengue_53_1[[#This Row],[SE]],2))</f>
        <v>3</v>
      </c>
      <c r="C21" s="1" t="s">
        <v>547</v>
      </c>
      <c r="D21" s="1" t="s">
        <v>548</v>
      </c>
      <c r="E21" s="1" t="s">
        <v>549</v>
      </c>
      <c r="F21" s="1" t="s">
        <v>550</v>
      </c>
      <c r="G21" s="1" t="s">
        <v>550</v>
      </c>
      <c r="H21" s="1">
        <v>1183</v>
      </c>
      <c r="I21" s="1">
        <v>0.99999917000000005</v>
      </c>
      <c r="J21" s="1">
        <v>38.721516000000001</v>
      </c>
      <c r="K21" s="1" t="s">
        <v>36</v>
      </c>
      <c r="L21" s="1" t="s">
        <v>99</v>
      </c>
      <c r="M21" s="1" t="s">
        <v>551</v>
      </c>
      <c r="N21" s="1" t="s">
        <v>39</v>
      </c>
      <c r="O21" s="1" t="s">
        <v>40</v>
      </c>
      <c r="P21" s="1" t="s">
        <v>552</v>
      </c>
      <c r="Q21" s="1" t="s">
        <v>42</v>
      </c>
      <c r="R21" s="1" t="s">
        <v>487</v>
      </c>
      <c r="S21" s="1" t="s">
        <v>553</v>
      </c>
      <c r="T21" s="1" t="s">
        <v>36</v>
      </c>
      <c r="U21" s="1" t="s">
        <v>45</v>
      </c>
      <c r="V21" s="1" t="s">
        <v>45</v>
      </c>
      <c r="W21" s="1" t="s">
        <v>553</v>
      </c>
      <c r="X21" s="1" t="s">
        <v>553</v>
      </c>
      <c r="Y21" s="1" t="s">
        <v>4152</v>
      </c>
      <c r="Z21" s="1">
        <v>22.1428571428571</v>
      </c>
      <c r="AA21" s="1" t="s">
        <v>30</v>
      </c>
      <c r="AB21" s="1" t="s">
        <v>30</v>
      </c>
      <c r="AC21" s="1" t="s">
        <v>30</v>
      </c>
      <c r="AD21" s="1" t="s">
        <v>30</v>
      </c>
      <c r="AE21" s="1" t="s">
        <v>30</v>
      </c>
      <c r="AF21" s="1" t="s">
        <v>49</v>
      </c>
    </row>
    <row r="22" spans="1:32" hidden="1" x14ac:dyDescent="0.25">
      <c r="A22" s="1" t="str">
        <f>LEFT(dengue_53_1[[#This Row],[SE]],4)</f>
        <v>2022</v>
      </c>
      <c r="B22" s="1">
        <f>_xlfn.NUMBERVALUE(RIGHT(dengue_53_1[[#This Row],[SE]],2))</f>
        <v>3</v>
      </c>
      <c r="C22" s="1" t="s">
        <v>1057</v>
      </c>
      <c r="D22" s="1" t="s">
        <v>1058</v>
      </c>
      <c r="E22" s="1" t="s">
        <v>1059</v>
      </c>
      <c r="F22" s="1" t="s">
        <v>1060</v>
      </c>
      <c r="G22" s="1" t="s">
        <v>1060</v>
      </c>
      <c r="H22" s="1">
        <v>1149</v>
      </c>
      <c r="I22" s="1">
        <v>1</v>
      </c>
      <c r="J22" s="1">
        <v>37.608640000000001</v>
      </c>
      <c r="K22" s="1" t="s">
        <v>36</v>
      </c>
      <c r="L22" s="1" t="s">
        <v>99</v>
      </c>
      <c r="M22" s="1" t="s">
        <v>1061</v>
      </c>
      <c r="N22" s="1" t="s">
        <v>617</v>
      </c>
      <c r="O22" s="1" t="s">
        <v>1062</v>
      </c>
      <c r="P22" s="1" t="s">
        <v>1063</v>
      </c>
      <c r="Q22" s="1" t="s">
        <v>42</v>
      </c>
      <c r="R22" s="1" t="s">
        <v>239</v>
      </c>
      <c r="S22" s="1" t="s">
        <v>1064</v>
      </c>
      <c r="T22" s="1" t="s">
        <v>36</v>
      </c>
      <c r="U22" s="1" t="s">
        <v>45</v>
      </c>
      <c r="V22" s="1" t="s">
        <v>45</v>
      </c>
      <c r="W22" s="1" t="s">
        <v>1065</v>
      </c>
      <c r="X22" s="1" t="s">
        <v>1066</v>
      </c>
      <c r="Y22" s="1" t="s">
        <v>4204</v>
      </c>
      <c r="Z22" s="1">
        <v>28.8571428571429</v>
      </c>
      <c r="AA22" s="1" t="s">
        <v>30</v>
      </c>
      <c r="AB22" s="1" t="s">
        <v>30</v>
      </c>
      <c r="AC22" s="1" t="s">
        <v>30</v>
      </c>
      <c r="AD22" s="1" t="s">
        <v>30</v>
      </c>
      <c r="AE22" s="1" t="s">
        <v>30</v>
      </c>
      <c r="AF22" s="1" t="s">
        <v>49</v>
      </c>
    </row>
    <row r="23" spans="1:32" hidden="1" x14ac:dyDescent="0.25">
      <c r="A23" s="1" t="str">
        <f>LEFT(dengue_53_1[[#This Row],[SE]],4)</f>
        <v>2021</v>
      </c>
      <c r="B23" s="1">
        <f>_xlfn.NUMBERVALUE(RIGHT(dengue_53_1[[#This Row],[SE]],2))</f>
        <v>3</v>
      </c>
      <c r="C23" s="1" t="s">
        <v>1547</v>
      </c>
      <c r="D23" s="1" t="s">
        <v>1548</v>
      </c>
      <c r="E23" s="1" t="s">
        <v>1549</v>
      </c>
      <c r="F23" s="1" t="s">
        <v>1550</v>
      </c>
      <c r="G23" s="1" t="s">
        <v>1550</v>
      </c>
      <c r="H23" s="1">
        <v>420</v>
      </c>
      <c r="I23" s="1">
        <v>0.99708140000000001</v>
      </c>
      <c r="J23" s="1">
        <v>13.747284000000001</v>
      </c>
      <c r="K23" s="1" t="s">
        <v>36</v>
      </c>
      <c r="L23" s="1" t="s">
        <v>99</v>
      </c>
      <c r="M23" s="1" t="s">
        <v>1551</v>
      </c>
      <c r="N23" s="1" t="s">
        <v>617</v>
      </c>
      <c r="O23" s="1" t="s">
        <v>1304</v>
      </c>
      <c r="P23" s="1" t="s">
        <v>1552</v>
      </c>
      <c r="Q23" s="1" t="s">
        <v>42</v>
      </c>
      <c r="R23" s="1" t="s">
        <v>656</v>
      </c>
      <c r="S23" s="1" t="s">
        <v>1553</v>
      </c>
      <c r="T23" s="1" t="s">
        <v>45</v>
      </c>
      <c r="U23" s="1" t="s">
        <v>45</v>
      </c>
      <c r="V23" s="1" t="s">
        <v>45</v>
      </c>
      <c r="W23" s="1" t="s">
        <v>1554</v>
      </c>
      <c r="X23" s="1" t="s">
        <v>1555</v>
      </c>
      <c r="Y23" s="1" t="s">
        <v>4256</v>
      </c>
      <c r="Z23" s="1">
        <v>28.1428571428571</v>
      </c>
      <c r="AA23" s="1" t="s">
        <v>30</v>
      </c>
      <c r="AB23" s="1" t="s">
        <v>30</v>
      </c>
      <c r="AC23" s="1" t="s">
        <v>30</v>
      </c>
      <c r="AD23" s="1" t="s">
        <v>30</v>
      </c>
      <c r="AE23" s="1" t="s">
        <v>30</v>
      </c>
      <c r="AF23" s="1" t="s">
        <v>49</v>
      </c>
    </row>
    <row r="24" spans="1:32" hidden="1" x14ac:dyDescent="0.25">
      <c r="A24" s="1" t="str">
        <f>LEFT(dengue_53_1[[#This Row],[SE]],4)</f>
        <v>2020</v>
      </c>
      <c r="B24" s="1">
        <f>_xlfn.NUMBERVALUE(RIGHT(dengue_53_1[[#This Row],[SE]],2))</f>
        <v>3</v>
      </c>
      <c r="C24" s="1" t="s">
        <v>2026</v>
      </c>
      <c r="D24" s="1" t="s">
        <v>2027</v>
      </c>
      <c r="E24" s="1" t="s">
        <v>1494</v>
      </c>
      <c r="F24" s="1" t="s">
        <v>1495</v>
      </c>
      <c r="G24" s="1" t="s">
        <v>1495</v>
      </c>
      <c r="H24" s="1">
        <v>739</v>
      </c>
      <c r="I24" s="1">
        <v>1</v>
      </c>
      <c r="J24" s="1">
        <v>24.188673000000001</v>
      </c>
      <c r="K24" s="1" t="s">
        <v>36</v>
      </c>
      <c r="L24" s="1" t="s">
        <v>37</v>
      </c>
      <c r="M24" s="1" t="s">
        <v>2028</v>
      </c>
      <c r="N24" s="1" t="s">
        <v>243</v>
      </c>
      <c r="O24" s="1" t="s">
        <v>40</v>
      </c>
      <c r="P24" s="1" t="s">
        <v>2029</v>
      </c>
      <c r="Q24" s="1" t="s">
        <v>42</v>
      </c>
      <c r="R24" s="1" t="s">
        <v>290</v>
      </c>
      <c r="S24" s="1" t="s">
        <v>2030</v>
      </c>
      <c r="T24" s="1" t="s">
        <v>36</v>
      </c>
      <c r="U24" s="1" t="s">
        <v>45</v>
      </c>
      <c r="V24" s="1" t="s">
        <v>46</v>
      </c>
      <c r="W24" s="1" t="s">
        <v>2031</v>
      </c>
      <c r="X24" s="1" t="s">
        <v>2032</v>
      </c>
      <c r="Y24" s="1" t="s">
        <v>4304</v>
      </c>
      <c r="Z24" s="1">
        <v>31.428571428571399</v>
      </c>
      <c r="AA24" s="1" t="s">
        <v>30</v>
      </c>
      <c r="AB24" s="1" t="s">
        <v>30</v>
      </c>
      <c r="AC24" s="1" t="s">
        <v>30</v>
      </c>
      <c r="AD24" s="1" t="s">
        <v>30</v>
      </c>
      <c r="AE24" s="1" t="s">
        <v>30</v>
      </c>
      <c r="AF24" s="1" t="s">
        <v>49</v>
      </c>
    </row>
    <row r="25" spans="1:32" hidden="1" x14ac:dyDescent="0.25">
      <c r="A25" s="1" t="str">
        <f>LEFT(dengue_53_1[[#This Row],[SE]],4)</f>
        <v>2019</v>
      </c>
      <c r="B25" s="1">
        <f>_xlfn.NUMBERVALUE(RIGHT(dengue_53_1[[#This Row],[SE]],2))</f>
        <v>3</v>
      </c>
      <c r="C25" s="1" t="s">
        <v>2481</v>
      </c>
      <c r="D25" s="1" t="s">
        <v>2482</v>
      </c>
      <c r="E25" s="1" t="s">
        <v>2483</v>
      </c>
      <c r="F25" s="1" t="s">
        <v>2484</v>
      </c>
      <c r="G25" s="1" t="s">
        <v>2484</v>
      </c>
      <c r="H25" s="1">
        <v>201</v>
      </c>
      <c r="I25" s="1">
        <v>0.81523376999999997</v>
      </c>
      <c r="J25" s="1">
        <v>6.5790569999999997</v>
      </c>
      <c r="K25" s="1" t="s">
        <v>36</v>
      </c>
      <c r="L25" s="1" t="s">
        <v>45</v>
      </c>
      <c r="M25" s="1" t="s">
        <v>2485</v>
      </c>
      <c r="N25" s="1" t="s">
        <v>243</v>
      </c>
      <c r="O25" s="1" t="s">
        <v>40</v>
      </c>
      <c r="P25" s="1" t="s">
        <v>2486</v>
      </c>
      <c r="Q25" s="1" t="s">
        <v>42</v>
      </c>
      <c r="R25" s="1" t="s">
        <v>229</v>
      </c>
      <c r="S25" s="1" t="s">
        <v>2487</v>
      </c>
      <c r="T25" s="1" t="s">
        <v>36</v>
      </c>
      <c r="U25" s="1" t="s">
        <v>36</v>
      </c>
      <c r="V25" s="1" t="s">
        <v>45</v>
      </c>
      <c r="W25" s="1" t="s">
        <v>2488</v>
      </c>
      <c r="X25" s="1" t="s">
        <v>2489</v>
      </c>
      <c r="Y25" s="1" t="s">
        <v>4355</v>
      </c>
      <c r="Z25" s="1">
        <v>28.1428571428571</v>
      </c>
      <c r="AA25" s="1" t="s">
        <v>30</v>
      </c>
      <c r="AB25" s="1" t="s">
        <v>30</v>
      </c>
      <c r="AC25" s="1" t="s">
        <v>30</v>
      </c>
      <c r="AD25" s="1" t="s">
        <v>30</v>
      </c>
      <c r="AE25" s="1" t="s">
        <v>30</v>
      </c>
      <c r="AF25" s="1" t="s">
        <v>49</v>
      </c>
    </row>
    <row r="26" spans="1:32" hidden="1" x14ac:dyDescent="0.25">
      <c r="A26" s="1" t="str">
        <f>LEFT(dengue_53_1[[#This Row],[SE]],4)</f>
        <v>2018</v>
      </c>
      <c r="B26" s="1">
        <f>_xlfn.NUMBERVALUE(RIGHT(dengue_53_1[[#This Row],[SE]],2))</f>
        <v>3</v>
      </c>
      <c r="C26" s="1" t="s">
        <v>2915</v>
      </c>
      <c r="D26" s="1" t="s">
        <v>2916</v>
      </c>
      <c r="E26" s="1" t="s">
        <v>2867</v>
      </c>
      <c r="F26" s="1" t="s">
        <v>2868</v>
      </c>
      <c r="G26" s="1" t="s">
        <v>2868</v>
      </c>
      <c r="H26" s="1">
        <v>88</v>
      </c>
      <c r="I26" s="1">
        <v>0.70305616000000004</v>
      </c>
      <c r="J26" s="1">
        <v>2.8803833000000001</v>
      </c>
      <c r="K26" s="1" t="s">
        <v>36</v>
      </c>
      <c r="L26" s="1" t="s">
        <v>46</v>
      </c>
      <c r="M26" s="1" t="s">
        <v>2917</v>
      </c>
      <c r="N26" s="1" t="s">
        <v>243</v>
      </c>
      <c r="O26" s="1" t="s">
        <v>40</v>
      </c>
      <c r="P26" s="1" t="s">
        <v>2918</v>
      </c>
      <c r="Q26" s="1" t="s">
        <v>42</v>
      </c>
      <c r="R26" s="1" t="s">
        <v>219</v>
      </c>
      <c r="S26" s="1" t="s">
        <v>2919</v>
      </c>
      <c r="T26" s="1" t="s">
        <v>45</v>
      </c>
      <c r="U26" s="1" t="s">
        <v>36</v>
      </c>
      <c r="V26" s="1" t="s">
        <v>36</v>
      </c>
      <c r="W26" s="1" t="s">
        <v>2920</v>
      </c>
      <c r="X26" s="1" t="s">
        <v>2921</v>
      </c>
      <c r="Y26" s="1" t="s">
        <v>4404</v>
      </c>
      <c r="Z26" s="1">
        <v>23.1428571428571</v>
      </c>
      <c r="AA26" s="1" t="s">
        <v>30</v>
      </c>
      <c r="AB26" s="1" t="s">
        <v>30</v>
      </c>
      <c r="AC26" s="1" t="s">
        <v>30</v>
      </c>
      <c r="AD26" s="1" t="s">
        <v>30</v>
      </c>
      <c r="AE26" s="1" t="s">
        <v>30</v>
      </c>
      <c r="AF26" s="1" t="s">
        <v>49</v>
      </c>
    </row>
    <row r="27" spans="1:32" hidden="1" x14ac:dyDescent="0.25">
      <c r="A27" s="1" t="str">
        <f>LEFT(dengue_53_1[[#This Row],[SE]],4)</f>
        <v>2017</v>
      </c>
      <c r="B27" s="1">
        <f>_xlfn.NUMBERVALUE(RIGHT(dengue_53_1[[#This Row],[SE]],2))</f>
        <v>3</v>
      </c>
      <c r="C27" s="1" t="s">
        <v>3315</v>
      </c>
      <c r="D27" s="1" t="s">
        <v>3316</v>
      </c>
      <c r="E27" s="1" t="s">
        <v>879</v>
      </c>
      <c r="F27" s="1" t="s">
        <v>2773</v>
      </c>
      <c r="G27" s="1" t="s">
        <v>2773</v>
      </c>
      <c r="H27" s="1">
        <v>103</v>
      </c>
      <c r="I27" s="1">
        <v>0.15869411999999999</v>
      </c>
      <c r="J27" s="1">
        <v>3.3713576999999999</v>
      </c>
      <c r="K27" s="1" t="s">
        <v>36</v>
      </c>
      <c r="L27" s="1" t="s">
        <v>45</v>
      </c>
      <c r="M27" s="1" t="s">
        <v>3317</v>
      </c>
      <c r="N27" s="1" t="s">
        <v>243</v>
      </c>
      <c r="O27" s="1" t="s">
        <v>40</v>
      </c>
      <c r="P27" s="1" t="s">
        <v>3318</v>
      </c>
      <c r="Q27" s="1" t="s">
        <v>42</v>
      </c>
      <c r="R27" s="1" t="s">
        <v>90</v>
      </c>
      <c r="S27" s="1" t="s">
        <v>3205</v>
      </c>
      <c r="T27" s="1" t="s">
        <v>45</v>
      </c>
      <c r="U27" s="1" t="s">
        <v>36</v>
      </c>
      <c r="V27" s="1" t="s">
        <v>45</v>
      </c>
      <c r="W27" s="1" t="s">
        <v>3319</v>
      </c>
      <c r="X27" s="1" t="s">
        <v>3320</v>
      </c>
      <c r="Y27" s="1" t="s">
        <v>4444</v>
      </c>
      <c r="Z27" s="1">
        <v>23.428571428571399</v>
      </c>
      <c r="AA27" s="1" t="s">
        <v>30</v>
      </c>
      <c r="AB27" s="1" t="s">
        <v>30</v>
      </c>
      <c r="AC27" s="1" t="s">
        <v>30</v>
      </c>
      <c r="AD27" s="1" t="s">
        <v>30</v>
      </c>
      <c r="AE27" s="1" t="s">
        <v>30</v>
      </c>
      <c r="AF27" s="1" t="s">
        <v>49</v>
      </c>
    </row>
    <row r="28" spans="1:32" hidden="1" x14ac:dyDescent="0.25">
      <c r="A28" s="1" t="str">
        <f>LEFT(dengue_53_1[[#This Row],[SE]],4)</f>
        <v>2016</v>
      </c>
      <c r="B28" s="1">
        <f>_xlfn.NUMBERVALUE(RIGHT(dengue_53_1[[#This Row],[SE]],2))</f>
        <v>3</v>
      </c>
      <c r="C28" s="1" t="s">
        <v>3693</v>
      </c>
      <c r="D28" s="1" t="s">
        <v>3694</v>
      </c>
      <c r="E28" s="1" t="s">
        <v>3695</v>
      </c>
      <c r="F28" s="1" t="s">
        <v>3696</v>
      </c>
      <c r="G28" s="1" t="s">
        <v>3696</v>
      </c>
      <c r="H28" s="1">
        <v>745</v>
      </c>
      <c r="I28" s="1">
        <v>1</v>
      </c>
      <c r="J28" s="1">
        <v>24.385062999999999</v>
      </c>
      <c r="K28" s="1" t="s">
        <v>36</v>
      </c>
      <c r="L28" s="1" t="s">
        <v>37</v>
      </c>
      <c r="M28" s="1" t="s">
        <v>3697</v>
      </c>
      <c r="N28" s="1" t="s">
        <v>243</v>
      </c>
      <c r="O28" s="1" t="s">
        <v>40</v>
      </c>
      <c r="P28" s="1" t="s">
        <v>3698</v>
      </c>
      <c r="Q28" s="1" t="s">
        <v>42</v>
      </c>
      <c r="R28" s="1" t="s">
        <v>286</v>
      </c>
      <c r="S28" s="1" t="s">
        <v>3214</v>
      </c>
      <c r="T28" s="1" t="s">
        <v>45</v>
      </c>
      <c r="U28" s="1" t="s">
        <v>45</v>
      </c>
      <c r="V28" s="1" t="s">
        <v>46</v>
      </c>
      <c r="W28" s="1" t="s">
        <v>3699</v>
      </c>
      <c r="X28" s="1" t="s">
        <v>3482</v>
      </c>
      <c r="Y28" s="1" t="s">
        <v>4496</v>
      </c>
      <c r="Z28" s="1">
        <v>21.714285714285701</v>
      </c>
      <c r="AA28" s="1" t="s">
        <v>30</v>
      </c>
      <c r="AB28" s="1" t="s">
        <v>30</v>
      </c>
      <c r="AC28" s="1" t="s">
        <v>30</v>
      </c>
      <c r="AD28" s="1" t="s">
        <v>30</v>
      </c>
      <c r="AE28" s="1" t="s">
        <v>30</v>
      </c>
      <c r="AF28" s="1" t="s">
        <v>49</v>
      </c>
    </row>
    <row r="29" spans="1:32" hidden="1" x14ac:dyDescent="0.25">
      <c r="A29" s="1" t="str">
        <f>LEFT(dengue_53_1[[#This Row],[SE]],4)</f>
        <v>2015</v>
      </c>
      <c r="B29" s="1">
        <f>_xlfn.NUMBERVALUE(RIGHT(dengue_53_1[[#This Row],[SE]],2))</f>
        <v>3</v>
      </c>
      <c r="C29" s="1" t="s">
        <v>4043</v>
      </c>
      <c r="D29" s="1" t="s">
        <v>4044</v>
      </c>
      <c r="E29" s="1" t="s">
        <v>2832</v>
      </c>
      <c r="F29" s="1" t="s">
        <v>2833</v>
      </c>
      <c r="G29" s="1" t="s">
        <v>2833</v>
      </c>
      <c r="H29" s="1">
        <v>111</v>
      </c>
      <c r="I29" s="1">
        <v>0.96567429999999999</v>
      </c>
      <c r="J29" s="1">
        <v>3.6332106999999998</v>
      </c>
      <c r="K29" s="1" t="s">
        <v>36</v>
      </c>
      <c r="L29" s="1" t="s">
        <v>45</v>
      </c>
      <c r="M29" s="1" t="s">
        <v>4045</v>
      </c>
      <c r="N29" s="1" t="s">
        <v>243</v>
      </c>
      <c r="O29" s="1" t="s">
        <v>40</v>
      </c>
      <c r="P29" s="1" t="s">
        <v>4046</v>
      </c>
      <c r="Q29" s="1" t="s">
        <v>42</v>
      </c>
      <c r="R29" s="1" t="s">
        <v>429</v>
      </c>
      <c r="S29" s="1" t="s">
        <v>4047</v>
      </c>
      <c r="T29" s="1" t="s">
        <v>36</v>
      </c>
      <c r="U29" s="1" t="s">
        <v>45</v>
      </c>
      <c r="V29" s="1" t="s">
        <v>45</v>
      </c>
      <c r="W29" s="1" t="s">
        <v>4048</v>
      </c>
      <c r="X29" s="1" t="s">
        <v>1723</v>
      </c>
      <c r="Y29" s="1" t="s">
        <v>4548</v>
      </c>
      <c r="Z29" s="1">
        <v>29.1428571428571</v>
      </c>
      <c r="AA29" s="1" t="s">
        <v>30</v>
      </c>
      <c r="AB29" s="1" t="s">
        <v>30</v>
      </c>
      <c r="AC29" s="1" t="s">
        <v>30</v>
      </c>
      <c r="AD29" s="1" t="s">
        <v>30</v>
      </c>
      <c r="AE29" s="1" t="s">
        <v>30</v>
      </c>
      <c r="AF29" s="1" t="s">
        <v>49</v>
      </c>
    </row>
    <row r="30" spans="1:32" hidden="1" x14ac:dyDescent="0.25">
      <c r="A30" s="1" t="str">
        <f>LEFT(dengue_53_1[[#This Row],[SE]],4)</f>
        <v>2023</v>
      </c>
      <c r="B30" s="1">
        <f>_xlfn.NUMBERVALUE(RIGHT(dengue_53_1[[#This Row],[SE]],2))</f>
        <v>4</v>
      </c>
      <c r="C30" s="1" t="s">
        <v>540</v>
      </c>
      <c r="D30" s="1" t="s">
        <v>541</v>
      </c>
      <c r="E30" s="1" t="s">
        <v>542</v>
      </c>
      <c r="F30" s="1" t="s">
        <v>543</v>
      </c>
      <c r="G30" s="1" t="s">
        <v>543</v>
      </c>
      <c r="H30" s="1">
        <v>1020</v>
      </c>
      <c r="I30" s="1">
        <v>0.38431357999999999</v>
      </c>
      <c r="J30" s="1">
        <v>33.38626</v>
      </c>
      <c r="K30" s="1" t="s">
        <v>36</v>
      </c>
      <c r="L30" s="1" t="s">
        <v>45</v>
      </c>
      <c r="M30" s="1" t="s">
        <v>544</v>
      </c>
      <c r="N30" s="1" t="s">
        <v>39</v>
      </c>
      <c r="O30" s="1" t="s">
        <v>40</v>
      </c>
      <c r="P30" s="1" t="s">
        <v>545</v>
      </c>
      <c r="Q30" s="1" t="s">
        <v>42</v>
      </c>
      <c r="R30" s="1" t="s">
        <v>297</v>
      </c>
      <c r="S30" s="1" t="s">
        <v>546</v>
      </c>
      <c r="T30" s="1" t="s">
        <v>36</v>
      </c>
      <c r="U30" s="1" t="s">
        <v>36</v>
      </c>
      <c r="V30" s="1" t="s">
        <v>45</v>
      </c>
      <c r="W30" s="1" t="s">
        <v>546</v>
      </c>
      <c r="X30" s="1" t="s">
        <v>546</v>
      </c>
      <c r="Y30" s="1" t="s">
        <v>4151</v>
      </c>
      <c r="Z30" s="1">
        <v>20.571428571428601</v>
      </c>
      <c r="AA30" s="1" t="s">
        <v>30</v>
      </c>
      <c r="AB30" s="1" t="s">
        <v>30</v>
      </c>
      <c r="AC30" s="1" t="s">
        <v>30</v>
      </c>
      <c r="AD30" s="1" t="s">
        <v>30</v>
      </c>
      <c r="AE30" s="1" t="s">
        <v>30</v>
      </c>
      <c r="AF30" s="1" t="s">
        <v>49</v>
      </c>
    </row>
    <row r="31" spans="1:32" hidden="1" x14ac:dyDescent="0.25">
      <c r="A31" s="1" t="str">
        <f>LEFT(dengue_53_1[[#This Row],[SE]],4)</f>
        <v>2022</v>
      </c>
      <c r="B31" s="1">
        <f>_xlfn.NUMBERVALUE(RIGHT(dengue_53_1[[#This Row],[SE]],2))</f>
        <v>4</v>
      </c>
      <c r="C31" s="1" t="s">
        <v>1047</v>
      </c>
      <c r="D31" s="1" t="s">
        <v>1048</v>
      </c>
      <c r="E31" s="1" t="s">
        <v>1049</v>
      </c>
      <c r="F31" s="1" t="s">
        <v>1050</v>
      </c>
      <c r="G31" s="1" t="s">
        <v>1050</v>
      </c>
      <c r="H31" s="1">
        <v>1383</v>
      </c>
      <c r="I31" s="1">
        <v>1</v>
      </c>
      <c r="J31" s="1">
        <v>45.26784</v>
      </c>
      <c r="K31" s="1" t="s">
        <v>36</v>
      </c>
      <c r="L31" s="1" t="s">
        <v>99</v>
      </c>
      <c r="M31" s="1" t="s">
        <v>1051</v>
      </c>
      <c r="N31" s="1" t="s">
        <v>617</v>
      </c>
      <c r="O31" s="1" t="s">
        <v>1052</v>
      </c>
      <c r="P31" s="1" t="s">
        <v>1053</v>
      </c>
      <c r="Q31" s="1" t="s">
        <v>42</v>
      </c>
      <c r="R31" s="1" t="s">
        <v>569</v>
      </c>
      <c r="S31" s="1" t="s">
        <v>1054</v>
      </c>
      <c r="T31" s="1" t="s">
        <v>45</v>
      </c>
      <c r="U31" s="1" t="s">
        <v>45</v>
      </c>
      <c r="V31" s="1" t="s">
        <v>46</v>
      </c>
      <c r="W31" s="1" t="s">
        <v>1055</v>
      </c>
      <c r="X31" s="1" t="s">
        <v>1056</v>
      </c>
      <c r="Y31" s="1" t="s">
        <v>4203</v>
      </c>
      <c r="Z31" s="1">
        <v>27.714285714285701</v>
      </c>
      <c r="AA31" s="1" t="s">
        <v>30</v>
      </c>
      <c r="AB31" s="1" t="s">
        <v>30</v>
      </c>
      <c r="AC31" s="1" t="s">
        <v>30</v>
      </c>
      <c r="AD31" s="1" t="s">
        <v>30</v>
      </c>
      <c r="AE31" s="1" t="s">
        <v>30</v>
      </c>
      <c r="AF31" s="1" t="s">
        <v>49</v>
      </c>
    </row>
    <row r="32" spans="1:32" hidden="1" x14ac:dyDescent="0.25">
      <c r="A32" s="1" t="str">
        <f>LEFT(dengue_53_1[[#This Row],[SE]],4)</f>
        <v>2021</v>
      </c>
      <c r="B32" s="1">
        <f>_xlfn.NUMBERVALUE(RIGHT(dengue_53_1[[#This Row],[SE]],2))</f>
        <v>4</v>
      </c>
      <c r="C32" s="1" t="s">
        <v>1538</v>
      </c>
      <c r="D32" s="1" t="s">
        <v>1539</v>
      </c>
      <c r="E32" s="1" t="s">
        <v>1540</v>
      </c>
      <c r="F32" s="1" t="s">
        <v>1541</v>
      </c>
      <c r="G32" s="1" t="s">
        <v>1541</v>
      </c>
      <c r="H32" s="1">
        <v>378</v>
      </c>
      <c r="I32" s="1">
        <v>0.19170657999999999</v>
      </c>
      <c r="J32" s="1">
        <v>12.372555999999999</v>
      </c>
      <c r="K32" s="1" t="s">
        <v>36</v>
      </c>
      <c r="L32" s="1" t="s">
        <v>45</v>
      </c>
      <c r="M32" s="1" t="s">
        <v>1542</v>
      </c>
      <c r="N32" s="1" t="s">
        <v>617</v>
      </c>
      <c r="O32" s="1" t="s">
        <v>433</v>
      </c>
      <c r="P32" s="1" t="s">
        <v>1543</v>
      </c>
      <c r="Q32" s="1" t="s">
        <v>42</v>
      </c>
      <c r="R32" s="1" t="s">
        <v>322</v>
      </c>
      <c r="S32" s="1" t="s">
        <v>1544</v>
      </c>
      <c r="T32" s="1" t="s">
        <v>36</v>
      </c>
      <c r="U32" s="1" t="s">
        <v>36</v>
      </c>
      <c r="V32" s="1" t="s">
        <v>45</v>
      </c>
      <c r="W32" s="1" t="s">
        <v>1545</v>
      </c>
      <c r="X32" s="1" t="s">
        <v>1546</v>
      </c>
      <c r="Y32" s="1" t="s">
        <v>4255</v>
      </c>
      <c r="Z32" s="1">
        <v>28.1428571428571</v>
      </c>
      <c r="AA32" s="1" t="s">
        <v>30</v>
      </c>
      <c r="AB32" s="1" t="s">
        <v>30</v>
      </c>
      <c r="AC32" s="1" t="s">
        <v>30</v>
      </c>
      <c r="AD32" s="1" t="s">
        <v>30</v>
      </c>
      <c r="AE32" s="1" t="s">
        <v>30</v>
      </c>
      <c r="AF32" s="1" t="s">
        <v>49</v>
      </c>
    </row>
    <row r="33" spans="1:32" hidden="1" x14ac:dyDescent="0.25">
      <c r="A33" s="1" t="str">
        <f>LEFT(dengue_53_1[[#This Row],[SE]],4)</f>
        <v>2020</v>
      </c>
      <c r="B33" s="1">
        <f>_xlfn.NUMBERVALUE(RIGHT(dengue_53_1[[#This Row],[SE]],2))</f>
        <v>4</v>
      </c>
      <c r="C33" s="1" t="s">
        <v>2016</v>
      </c>
      <c r="D33" s="1" t="s">
        <v>2017</v>
      </c>
      <c r="E33" s="1" t="s">
        <v>2018</v>
      </c>
      <c r="F33" s="1" t="s">
        <v>2019</v>
      </c>
      <c r="G33" s="1" t="s">
        <v>2019</v>
      </c>
      <c r="H33" s="1">
        <v>926</v>
      </c>
      <c r="I33" s="1">
        <v>1</v>
      </c>
      <c r="J33" s="1">
        <v>30.309488000000002</v>
      </c>
      <c r="K33" s="1" t="s">
        <v>36</v>
      </c>
      <c r="L33" s="1" t="s">
        <v>37</v>
      </c>
      <c r="M33" s="1" t="s">
        <v>2020</v>
      </c>
      <c r="N33" s="1" t="s">
        <v>243</v>
      </c>
      <c r="O33" s="1" t="s">
        <v>40</v>
      </c>
      <c r="P33" s="1" t="s">
        <v>2021</v>
      </c>
      <c r="Q33" s="1" t="s">
        <v>42</v>
      </c>
      <c r="R33" s="1" t="s">
        <v>2022</v>
      </c>
      <c r="S33" s="1" t="s">
        <v>2023</v>
      </c>
      <c r="T33" s="1" t="s">
        <v>45</v>
      </c>
      <c r="U33" s="1" t="s">
        <v>45</v>
      </c>
      <c r="V33" s="1" t="s">
        <v>46</v>
      </c>
      <c r="W33" s="1" t="s">
        <v>2024</v>
      </c>
      <c r="X33" s="1" t="s">
        <v>2025</v>
      </c>
      <c r="Y33" s="1" t="s">
        <v>4303</v>
      </c>
      <c r="Z33" s="1">
        <v>27.1428571428571</v>
      </c>
      <c r="AA33" s="1" t="s">
        <v>30</v>
      </c>
      <c r="AB33" s="1" t="s">
        <v>30</v>
      </c>
      <c r="AC33" s="1" t="s">
        <v>30</v>
      </c>
      <c r="AD33" s="1" t="s">
        <v>30</v>
      </c>
      <c r="AE33" s="1" t="s">
        <v>30</v>
      </c>
      <c r="AF33" s="1" t="s">
        <v>49</v>
      </c>
    </row>
    <row r="34" spans="1:32" hidden="1" x14ac:dyDescent="0.25">
      <c r="A34" s="1" t="str">
        <f>LEFT(dengue_53_1[[#This Row],[SE]],4)</f>
        <v>2019</v>
      </c>
      <c r="B34" s="1">
        <f>_xlfn.NUMBERVALUE(RIGHT(dengue_53_1[[#This Row],[SE]],2))</f>
        <v>4</v>
      </c>
      <c r="C34" s="1" t="s">
        <v>2472</v>
      </c>
      <c r="D34" s="1" t="s">
        <v>2473</v>
      </c>
      <c r="E34" s="1" t="s">
        <v>2474</v>
      </c>
      <c r="F34" s="1" t="s">
        <v>2475</v>
      </c>
      <c r="G34" s="1" t="s">
        <v>2475</v>
      </c>
      <c r="H34" s="1">
        <v>285</v>
      </c>
      <c r="I34" s="1">
        <v>0.99998224000000002</v>
      </c>
      <c r="J34" s="1">
        <v>9.3285140000000002</v>
      </c>
      <c r="K34" s="1" t="s">
        <v>36</v>
      </c>
      <c r="L34" s="1" t="s">
        <v>45</v>
      </c>
      <c r="M34" s="1" t="s">
        <v>2476</v>
      </c>
      <c r="N34" s="1" t="s">
        <v>243</v>
      </c>
      <c r="O34" s="1" t="s">
        <v>40</v>
      </c>
      <c r="P34" s="1" t="s">
        <v>2477</v>
      </c>
      <c r="Q34" s="1" t="s">
        <v>42</v>
      </c>
      <c r="R34" s="1" t="s">
        <v>984</v>
      </c>
      <c r="S34" s="1" t="s">
        <v>2478</v>
      </c>
      <c r="T34" s="1" t="s">
        <v>36</v>
      </c>
      <c r="U34" s="1" t="s">
        <v>45</v>
      </c>
      <c r="V34" s="1" t="s">
        <v>45</v>
      </c>
      <c r="W34" s="1" t="s">
        <v>2479</v>
      </c>
      <c r="X34" s="1" t="s">
        <v>2480</v>
      </c>
      <c r="Y34" s="1" t="s">
        <v>4354</v>
      </c>
      <c r="Z34" s="1">
        <v>30.571428571428601</v>
      </c>
      <c r="AA34" s="1" t="s">
        <v>30</v>
      </c>
      <c r="AB34" s="1" t="s">
        <v>30</v>
      </c>
      <c r="AC34" s="1" t="s">
        <v>30</v>
      </c>
      <c r="AD34" s="1" t="s">
        <v>30</v>
      </c>
      <c r="AE34" s="1" t="s">
        <v>30</v>
      </c>
      <c r="AF34" s="1" t="s">
        <v>49</v>
      </c>
    </row>
    <row r="35" spans="1:32" hidden="1" x14ac:dyDescent="0.25">
      <c r="A35" s="1" t="str">
        <f>LEFT(dengue_53_1[[#This Row],[SE]],4)</f>
        <v>2018</v>
      </c>
      <c r="B35" s="1">
        <f>_xlfn.NUMBERVALUE(RIGHT(dengue_53_1[[#This Row],[SE]],2))</f>
        <v>4</v>
      </c>
      <c r="C35" s="1" t="s">
        <v>2907</v>
      </c>
      <c r="D35" s="1" t="s">
        <v>2908</v>
      </c>
      <c r="E35" s="1" t="s">
        <v>1062</v>
      </c>
      <c r="F35" s="1" t="s">
        <v>2909</v>
      </c>
      <c r="G35" s="1" t="s">
        <v>2909</v>
      </c>
      <c r="H35" s="1">
        <v>59</v>
      </c>
      <c r="I35" s="1">
        <v>1.55835925E-2</v>
      </c>
      <c r="J35" s="1">
        <v>1.9311659999999999</v>
      </c>
      <c r="K35" s="1" t="s">
        <v>36</v>
      </c>
      <c r="L35" s="1" t="s">
        <v>45</v>
      </c>
      <c r="M35" s="1" t="s">
        <v>2910</v>
      </c>
      <c r="N35" s="1" t="s">
        <v>243</v>
      </c>
      <c r="O35" s="1" t="s">
        <v>40</v>
      </c>
      <c r="P35" s="1" t="s">
        <v>2911</v>
      </c>
      <c r="Q35" s="1" t="s">
        <v>42</v>
      </c>
      <c r="R35" s="1" t="s">
        <v>429</v>
      </c>
      <c r="S35" s="1" t="s">
        <v>2912</v>
      </c>
      <c r="T35" s="1" t="s">
        <v>36</v>
      </c>
      <c r="U35" s="1" t="s">
        <v>36</v>
      </c>
      <c r="V35" s="1" t="s">
        <v>36</v>
      </c>
      <c r="W35" s="1" t="s">
        <v>2913</v>
      </c>
      <c r="X35" s="1" t="s">
        <v>2914</v>
      </c>
      <c r="Y35" s="1" t="s">
        <v>4403</v>
      </c>
      <c r="Z35" s="1">
        <v>26.1428571428571</v>
      </c>
      <c r="AA35" s="1" t="s">
        <v>30</v>
      </c>
      <c r="AB35" s="1" t="s">
        <v>30</v>
      </c>
      <c r="AC35" s="1" t="s">
        <v>30</v>
      </c>
      <c r="AD35" s="1" t="s">
        <v>30</v>
      </c>
      <c r="AE35" s="1" t="s">
        <v>30</v>
      </c>
      <c r="AF35" s="1" t="s">
        <v>49</v>
      </c>
    </row>
    <row r="36" spans="1:32" hidden="1" x14ac:dyDescent="0.25">
      <c r="A36" s="1" t="str">
        <f>LEFT(dengue_53_1[[#This Row],[SE]],4)</f>
        <v>2017</v>
      </c>
      <c r="B36" s="1">
        <f>_xlfn.NUMBERVALUE(RIGHT(dengue_53_1[[#This Row],[SE]],2))</f>
        <v>4</v>
      </c>
      <c r="C36" s="1" t="s">
        <v>3306</v>
      </c>
      <c r="D36" s="1" t="s">
        <v>3307</v>
      </c>
      <c r="E36" s="1" t="s">
        <v>3308</v>
      </c>
      <c r="F36" s="1" t="s">
        <v>3309</v>
      </c>
      <c r="G36" s="1" t="s">
        <v>3309</v>
      </c>
      <c r="H36" s="1">
        <v>106</v>
      </c>
      <c r="I36" s="1">
        <v>0.63411874000000001</v>
      </c>
      <c r="J36" s="1">
        <v>3.4695524999999998</v>
      </c>
      <c r="K36" s="1" t="s">
        <v>36</v>
      </c>
      <c r="L36" s="1" t="s">
        <v>46</v>
      </c>
      <c r="M36" s="1" t="s">
        <v>3310</v>
      </c>
      <c r="N36" s="1" t="s">
        <v>243</v>
      </c>
      <c r="O36" s="1" t="s">
        <v>40</v>
      </c>
      <c r="P36" s="1" t="s">
        <v>3311</v>
      </c>
      <c r="Q36" s="1" t="s">
        <v>42</v>
      </c>
      <c r="R36" s="1" t="s">
        <v>90</v>
      </c>
      <c r="S36" s="1" t="s">
        <v>3312</v>
      </c>
      <c r="T36" s="1" t="s">
        <v>45</v>
      </c>
      <c r="U36" s="1" t="s">
        <v>36</v>
      </c>
      <c r="V36" s="1" t="s">
        <v>45</v>
      </c>
      <c r="W36" s="1" t="s">
        <v>3313</v>
      </c>
      <c r="X36" s="1" t="s">
        <v>3314</v>
      </c>
      <c r="Y36" s="1" t="s">
        <v>4443</v>
      </c>
      <c r="Z36" s="1">
        <v>23</v>
      </c>
      <c r="AA36" s="1" t="s">
        <v>30</v>
      </c>
      <c r="AB36" s="1" t="s">
        <v>30</v>
      </c>
      <c r="AC36" s="1" t="s">
        <v>30</v>
      </c>
      <c r="AD36" s="1" t="s">
        <v>30</v>
      </c>
      <c r="AE36" s="1" t="s">
        <v>30</v>
      </c>
      <c r="AF36" s="1" t="s">
        <v>49</v>
      </c>
    </row>
    <row r="37" spans="1:32" hidden="1" x14ac:dyDescent="0.25">
      <c r="A37" s="1" t="str">
        <f>LEFT(dengue_53_1[[#This Row],[SE]],4)</f>
        <v>2016</v>
      </c>
      <c r="B37" s="1">
        <f>_xlfn.NUMBERVALUE(RIGHT(dengue_53_1[[#This Row],[SE]],2))</f>
        <v>4</v>
      </c>
      <c r="C37" s="1" t="s">
        <v>3685</v>
      </c>
      <c r="D37" s="1" t="s">
        <v>3686</v>
      </c>
      <c r="E37" s="1" t="s">
        <v>3687</v>
      </c>
      <c r="F37" s="1" t="s">
        <v>3688</v>
      </c>
      <c r="G37" s="1" t="s">
        <v>3688</v>
      </c>
      <c r="H37" s="1">
        <v>797</v>
      </c>
      <c r="I37" s="1">
        <v>0.99998379999999998</v>
      </c>
      <c r="J37" s="1">
        <v>26.087107</v>
      </c>
      <c r="K37" s="1" t="s">
        <v>36</v>
      </c>
      <c r="L37" s="1" t="s">
        <v>37</v>
      </c>
      <c r="M37" s="1" t="s">
        <v>3689</v>
      </c>
      <c r="N37" s="1" t="s">
        <v>243</v>
      </c>
      <c r="O37" s="1" t="s">
        <v>40</v>
      </c>
      <c r="P37" s="1" t="s">
        <v>3690</v>
      </c>
      <c r="Q37" s="1" t="s">
        <v>42</v>
      </c>
      <c r="R37" s="1" t="s">
        <v>307</v>
      </c>
      <c r="S37" s="1" t="s">
        <v>3187</v>
      </c>
      <c r="T37" s="1" t="s">
        <v>45</v>
      </c>
      <c r="U37" s="1" t="s">
        <v>45</v>
      </c>
      <c r="V37" s="1" t="s">
        <v>46</v>
      </c>
      <c r="W37" s="1" t="s">
        <v>3691</v>
      </c>
      <c r="X37" s="1" t="s">
        <v>3692</v>
      </c>
      <c r="Y37" s="1" t="s">
        <v>4495</v>
      </c>
      <c r="Z37" s="1">
        <v>22.428571428571399</v>
      </c>
      <c r="AA37" s="1" t="s">
        <v>30</v>
      </c>
      <c r="AB37" s="1" t="s">
        <v>30</v>
      </c>
      <c r="AC37" s="1" t="s">
        <v>30</v>
      </c>
      <c r="AD37" s="1" t="s">
        <v>30</v>
      </c>
      <c r="AE37" s="1" t="s">
        <v>30</v>
      </c>
      <c r="AF37" s="1" t="s">
        <v>49</v>
      </c>
    </row>
    <row r="38" spans="1:32" hidden="1" x14ac:dyDescent="0.25">
      <c r="A38" s="1" t="str">
        <f>LEFT(dengue_53_1[[#This Row],[SE]],4)</f>
        <v>2015</v>
      </c>
      <c r="B38" s="1">
        <f>_xlfn.NUMBERVALUE(RIGHT(dengue_53_1[[#This Row],[SE]],2))</f>
        <v>4</v>
      </c>
      <c r="C38" s="1" t="s">
        <v>4036</v>
      </c>
      <c r="D38" s="1" t="s">
        <v>4037</v>
      </c>
      <c r="E38" s="1" t="s">
        <v>4038</v>
      </c>
      <c r="F38" s="1" t="s">
        <v>4039</v>
      </c>
      <c r="G38" s="1" t="s">
        <v>4039</v>
      </c>
      <c r="H38" s="1">
        <v>166</v>
      </c>
      <c r="I38" s="1">
        <v>0.99997084999999997</v>
      </c>
      <c r="J38" s="1">
        <v>5.4334499999999997</v>
      </c>
      <c r="K38" s="1" t="s">
        <v>36</v>
      </c>
      <c r="L38" s="1" t="s">
        <v>45</v>
      </c>
      <c r="M38" s="1" t="s">
        <v>4040</v>
      </c>
      <c r="N38" s="1" t="s">
        <v>243</v>
      </c>
      <c r="O38" s="1" t="s">
        <v>40</v>
      </c>
      <c r="P38" s="1" t="s">
        <v>4041</v>
      </c>
      <c r="Q38" s="1" t="s">
        <v>42</v>
      </c>
      <c r="R38" s="1" t="s">
        <v>1461</v>
      </c>
      <c r="S38" s="1" t="s">
        <v>3205</v>
      </c>
      <c r="T38" s="1" t="s">
        <v>45</v>
      </c>
      <c r="U38" s="1" t="s">
        <v>45</v>
      </c>
      <c r="V38" s="1" t="s">
        <v>45</v>
      </c>
      <c r="W38" s="1" t="s">
        <v>4042</v>
      </c>
      <c r="X38" s="1" t="s">
        <v>2662</v>
      </c>
      <c r="Y38" s="1" t="s">
        <v>4547</v>
      </c>
      <c r="Z38" s="1">
        <v>27.1428571428571</v>
      </c>
      <c r="AA38" s="1" t="s">
        <v>30</v>
      </c>
      <c r="AB38" s="1" t="s">
        <v>30</v>
      </c>
      <c r="AC38" s="1" t="s">
        <v>30</v>
      </c>
      <c r="AD38" s="1" t="s">
        <v>30</v>
      </c>
      <c r="AE38" s="1" t="s">
        <v>30</v>
      </c>
      <c r="AF38" s="1" t="s">
        <v>49</v>
      </c>
    </row>
    <row r="39" spans="1:32" hidden="1" x14ac:dyDescent="0.25">
      <c r="A39" s="1" t="str">
        <f>LEFT(dengue_53_1[[#This Row],[SE]],4)</f>
        <v>2023</v>
      </c>
      <c r="B39" s="1">
        <f>_xlfn.NUMBERVALUE(RIGHT(dengue_53_1[[#This Row],[SE]],2))</f>
        <v>5</v>
      </c>
      <c r="C39" s="1" t="s">
        <v>529</v>
      </c>
      <c r="D39" s="1" t="s">
        <v>530</v>
      </c>
      <c r="E39" s="1" t="s">
        <v>531</v>
      </c>
      <c r="F39" s="1" t="s">
        <v>532</v>
      </c>
      <c r="G39" s="1" t="s">
        <v>532</v>
      </c>
      <c r="H39" s="1">
        <v>1250</v>
      </c>
      <c r="I39" s="1">
        <v>0.99964560000000002</v>
      </c>
      <c r="J39" s="1">
        <v>40.914535999999998</v>
      </c>
      <c r="K39" s="1" t="s">
        <v>36</v>
      </c>
      <c r="L39" s="1" t="s">
        <v>45</v>
      </c>
      <c r="M39" s="1" t="s">
        <v>533</v>
      </c>
      <c r="N39" s="1" t="s">
        <v>39</v>
      </c>
      <c r="O39" s="1" t="s">
        <v>40</v>
      </c>
      <c r="P39" s="1" t="s">
        <v>534</v>
      </c>
      <c r="Q39" s="1" t="s">
        <v>42</v>
      </c>
      <c r="R39" s="1" t="s">
        <v>535</v>
      </c>
      <c r="S39" s="1" t="s">
        <v>536</v>
      </c>
      <c r="T39" s="1" t="s">
        <v>36</v>
      </c>
      <c r="U39" s="1" t="s">
        <v>45</v>
      </c>
      <c r="V39" s="1" t="s">
        <v>46</v>
      </c>
      <c r="W39" s="1" t="s">
        <v>537</v>
      </c>
      <c r="X39" s="1" t="s">
        <v>538</v>
      </c>
      <c r="Y39" s="1" t="s">
        <v>4150</v>
      </c>
      <c r="Z39" s="1">
        <v>24.428571428571399</v>
      </c>
      <c r="AA39" s="1" t="s">
        <v>30</v>
      </c>
      <c r="AB39" s="1" t="s">
        <v>30</v>
      </c>
      <c r="AC39" s="1" t="s">
        <v>30</v>
      </c>
      <c r="AD39" s="1" t="s">
        <v>30</v>
      </c>
      <c r="AE39" s="1" t="s">
        <v>30</v>
      </c>
      <c r="AF39" s="1" t="s">
        <v>49</v>
      </c>
    </row>
    <row r="40" spans="1:32" hidden="1" x14ac:dyDescent="0.25">
      <c r="A40" s="1" t="str">
        <f>LEFT(dengue_53_1[[#This Row],[SE]],4)</f>
        <v>2022</v>
      </c>
      <c r="B40" s="1">
        <f>_xlfn.NUMBERVALUE(RIGHT(dengue_53_1[[#This Row],[SE]],2))</f>
        <v>5</v>
      </c>
      <c r="C40" s="1" t="s">
        <v>1038</v>
      </c>
      <c r="D40" s="1" t="s">
        <v>1039</v>
      </c>
      <c r="E40" s="1" t="s">
        <v>1040</v>
      </c>
      <c r="F40" s="1" t="s">
        <v>1041</v>
      </c>
      <c r="G40" s="1" t="s">
        <v>1041</v>
      </c>
      <c r="H40" s="1">
        <v>1524</v>
      </c>
      <c r="I40" s="1">
        <v>1</v>
      </c>
      <c r="J40" s="1">
        <v>49.883000000000003</v>
      </c>
      <c r="K40" s="1" t="s">
        <v>36</v>
      </c>
      <c r="L40" s="1" t="s">
        <v>37</v>
      </c>
      <c r="M40" s="1" t="s">
        <v>1042</v>
      </c>
      <c r="N40" s="1" t="s">
        <v>617</v>
      </c>
      <c r="O40" s="1" t="s">
        <v>952</v>
      </c>
      <c r="P40" s="1" t="s">
        <v>1043</v>
      </c>
      <c r="Q40" s="1" t="s">
        <v>42</v>
      </c>
      <c r="R40" s="1" t="s">
        <v>569</v>
      </c>
      <c r="S40" s="1" t="s">
        <v>1044</v>
      </c>
      <c r="T40" s="1" t="s">
        <v>45</v>
      </c>
      <c r="U40" s="1" t="s">
        <v>45</v>
      </c>
      <c r="V40" s="1" t="s">
        <v>46</v>
      </c>
      <c r="W40" s="1" t="s">
        <v>1045</v>
      </c>
      <c r="X40" s="1" t="s">
        <v>1046</v>
      </c>
      <c r="Y40" s="1" t="s">
        <v>4202</v>
      </c>
      <c r="Z40" s="1">
        <v>27.428571428571399</v>
      </c>
      <c r="AA40" s="1" t="s">
        <v>30</v>
      </c>
      <c r="AB40" s="1" t="s">
        <v>30</v>
      </c>
      <c r="AC40" s="1" t="s">
        <v>30</v>
      </c>
      <c r="AD40" s="1" t="s">
        <v>30</v>
      </c>
      <c r="AE40" s="1" t="s">
        <v>30</v>
      </c>
      <c r="AF40" s="1" t="s">
        <v>49</v>
      </c>
    </row>
    <row r="41" spans="1:32" hidden="1" x14ac:dyDescent="0.25">
      <c r="A41" s="1" t="str">
        <f>LEFT(dengue_53_1[[#This Row],[SE]],4)</f>
        <v>2021</v>
      </c>
      <c r="B41" s="1">
        <f>_xlfn.NUMBERVALUE(RIGHT(dengue_53_1[[#This Row],[SE]],2))</f>
        <v>5</v>
      </c>
      <c r="C41" s="1" t="s">
        <v>1529</v>
      </c>
      <c r="D41" s="1" t="s">
        <v>1530</v>
      </c>
      <c r="E41" s="1" t="s">
        <v>1531</v>
      </c>
      <c r="F41" s="1" t="s">
        <v>1532</v>
      </c>
      <c r="G41" s="1" t="s">
        <v>1532</v>
      </c>
      <c r="H41" s="1">
        <v>443</v>
      </c>
      <c r="I41" s="1">
        <v>0.88932020000000001</v>
      </c>
      <c r="J41" s="1">
        <v>14.500112</v>
      </c>
      <c r="K41" s="1" t="s">
        <v>36</v>
      </c>
      <c r="L41" s="1" t="s">
        <v>45</v>
      </c>
      <c r="M41" s="1" t="s">
        <v>1533</v>
      </c>
      <c r="N41" s="1" t="s">
        <v>617</v>
      </c>
      <c r="O41" s="1" t="s">
        <v>1003</v>
      </c>
      <c r="P41" s="1" t="s">
        <v>1534</v>
      </c>
      <c r="Q41" s="1" t="s">
        <v>42</v>
      </c>
      <c r="R41" s="1" t="s">
        <v>984</v>
      </c>
      <c r="S41" s="1" t="s">
        <v>1535</v>
      </c>
      <c r="T41" s="1" t="s">
        <v>45</v>
      </c>
      <c r="U41" s="1" t="s">
        <v>36</v>
      </c>
      <c r="V41" s="1" t="s">
        <v>45</v>
      </c>
      <c r="W41" s="1" t="s">
        <v>1536</v>
      </c>
      <c r="X41" s="1" t="s">
        <v>1537</v>
      </c>
      <c r="Y41" s="1" t="s">
        <v>4254</v>
      </c>
      <c r="Z41" s="1">
        <v>27.571428571428601</v>
      </c>
      <c r="AA41" s="1" t="s">
        <v>30</v>
      </c>
      <c r="AB41" s="1" t="s">
        <v>30</v>
      </c>
      <c r="AC41" s="1" t="s">
        <v>30</v>
      </c>
      <c r="AD41" s="1" t="s">
        <v>30</v>
      </c>
      <c r="AE41" s="1" t="s">
        <v>30</v>
      </c>
      <c r="AF41" s="1" t="s">
        <v>49</v>
      </c>
    </row>
    <row r="42" spans="1:32" hidden="1" x14ac:dyDescent="0.25">
      <c r="A42" s="1" t="str">
        <f>LEFT(dengue_53_1[[#This Row],[SE]],4)</f>
        <v>2020</v>
      </c>
      <c r="B42" s="1">
        <f>_xlfn.NUMBERVALUE(RIGHT(dengue_53_1[[#This Row],[SE]],2))</f>
        <v>5</v>
      </c>
      <c r="C42" s="1" t="s">
        <v>2009</v>
      </c>
      <c r="D42" s="1" t="s">
        <v>2010</v>
      </c>
      <c r="E42" s="1" t="s">
        <v>1368</v>
      </c>
      <c r="F42" s="1" t="s">
        <v>1369</v>
      </c>
      <c r="G42" s="1" t="s">
        <v>1369</v>
      </c>
      <c r="H42" s="1">
        <v>920</v>
      </c>
      <c r="I42" s="1">
        <v>1</v>
      </c>
      <c r="J42" s="1">
        <v>30.113098000000001</v>
      </c>
      <c r="K42" s="1" t="s">
        <v>36</v>
      </c>
      <c r="L42" s="1" t="s">
        <v>37</v>
      </c>
      <c r="M42" s="1" t="s">
        <v>2011</v>
      </c>
      <c r="N42" s="1" t="s">
        <v>243</v>
      </c>
      <c r="O42" s="1" t="s">
        <v>40</v>
      </c>
      <c r="P42" s="1" t="s">
        <v>2012</v>
      </c>
      <c r="Q42" s="1" t="s">
        <v>42</v>
      </c>
      <c r="R42" s="1" t="s">
        <v>297</v>
      </c>
      <c r="S42" s="1" t="s">
        <v>2013</v>
      </c>
      <c r="T42" s="1" t="s">
        <v>45</v>
      </c>
      <c r="U42" s="1" t="s">
        <v>45</v>
      </c>
      <c r="V42" s="1" t="s">
        <v>46</v>
      </c>
      <c r="W42" s="1" t="s">
        <v>2014</v>
      </c>
      <c r="X42" s="1" t="s">
        <v>2015</v>
      </c>
      <c r="Y42" s="1" t="s">
        <v>4302</v>
      </c>
      <c r="Z42" s="1">
        <v>29.1428571428571</v>
      </c>
      <c r="AA42" s="1" t="s">
        <v>30</v>
      </c>
      <c r="AB42" s="1" t="s">
        <v>30</v>
      </c>
      <c r="AC42" s="1" t="s">
        <v>30</v>
      </c>
      <c r="AD42" s="1" t="s">
        <v>30</v>
      </c>
      <c r="AE42" s="1" t="s">
        <v>30</v>
      </c>
      <c r="AF42" s="1" t="s">
        <v>49</v>
      </c>
    </row>
    <row r="43" spans="1:32" hidden="1" x14ac:dyDescent="0.25">
      <c r="A43" s="1" t="str">
        <f>LEFT(dengue_53_1[[#This Row],[SE]],4)</f>
        <v>2019</v>
      </c>
      <c r="B43" s="1">
        <f>_xlfn.NUMBERVALUE(RIGHT(dengue_53_1[[#This Row],[SE]],2))</f>
        <v>5</v>
      </c>
      <c r="C43" s="1" t="s">
        <v>2463</v>
      </c>
      <c r="D43" s="1" t="s">
        <v>2464</v>
      </c>
      <c r="E43" s="1" t="s">
        <v>2465</v>
      </c>
      <c r="F43" s="1" t="s">
        <v>2466</v>
      </c>
      <c r="G43" s="1" t="s">
        <v>2466</v>
      </c>
      <c r="H43" s="1">
        <v>470</v>
      </c>
      <c r="I43" s="1">
        <v>1</v>
      </c>
      <c r="J43" s="1">
        <v>15.383865</v>
      </c>
      <c r="K43" s="1" t="s">
        <v>36</v>
      </c>
      <c r="L43" s="1" t="s">
        <v>45</v>
      </c>
      <c r="M43" s="1" t="s">
        <v>2467</v>
      </c>
      <c r="N43" s="1" t="s">
        <v>243</v>
      </c>
      <c r="O43" s="1" t="s">
        <v>40</v>
      </c>
      <c r="P43" s="1" t="s">
        <v>2468</v>
      </c>
      <c r="Q43" s="1" t="s">
        <v>42</v>
      </c>
      <c r="R43" s="1" t="s">
        <v>1219</v>
      </c>
      <c r="S43" s="1" t="s">
        <v>2469</v>
      </c>
      <c r="T43" s="1" t="s">
        <v>36</v>
      </c>
      <c r="U43" s="1" t="s">
        <v>45</v>
      </c>
      <c r="V43" s="1" t="s">
        <v>46</v>
      </c>
      <c r="W43" s="1" t="s">
        <v>2470</v>
      </c>
      <c r="X43" s="1" t="s">
        <v>2471</v>
      </c>
      <c r="Y43" s="1" t="s">
        <v>4353</v>
      </c>
      <c r="Z43" s="1">
        <v>29.8571428571429</v>
      </c>
      <c r="AA43" s="1" t="s">
        <v>30</v>
      </c>
      <c r="AB43" s="1" t="s">
        <v>30</v>
      </c>
      <c r="AC43" s="1" t="s">
        <v>30</v>
      </c>
      <c r="AD43" s="1" t="s">
        <v>30</v>
      </c>
      <c r="AE43" s="1" t="s">
        <v>30</v>
      </c>
      <c r="AF43" s="1" t="s">
        <v>49</v>
      </c>
    </row>
    <row r="44" spans="1:32" hidden="1" x14ac:dyDescent="0.25">
      <c r="A44" s="1" t="str">
        <f>LEFT(dengue_53_1[[#This Row],[SE]],4)</f>
        <v>2018</v>
      </c>
      <c r="B44" s="1">
        <f>_xlfn.NUMBERVALUE(RIGHT(dengue_53_1[[#This Row],[SE]],2))</f>
        <v>5</v>
      </c>
      <c r="C44" s="1" t="s">
        <v>2900</v>
      </c>
      <c r="D44" s="1" t="s">
        <v>2901</v>
      </c>
      <c r="E44" s="1" t="s">
        <v>932</v>
      </c>
      <c r="F44" s="1" t="s">
        <v>2756</v>
      </c>
      <c r="G44" s="1" t="s">
        <v>2756</v>
      </c>
      <c r="H44" s="1">
        <v>76</v>
      </c>
      <c r="I44" s="1">
        <v>0.40403739999999999</v>
      </c>
      <c r="J44" s="1">
        <v>2.4876037000000002</v>
      </c>
      <c r="K44" s="1" t="s">
        <v>36</v>
      </c>
      <c r="L44" s="1" t="s">
        <v>45</v>
      </c>
      <c r="M44" s="1" t="s">
        <v>2902</v>
      </c>
      <c r="N44" s="1" t="s">
        <v>243</v>
      </c>
      <c r="O44" s="1" t="s">
        <v>40</v>
      </c>
      <c r="P44" s="1" t="s">
        <v>2903</v>
      </c>
      <c r="Q44" s="1" t="s">
        <v>42</v>
      </c>
      <c r="R44" s="1" t="s">
        <v>286</v>
      </c>
      <c r="S44" s="1" t="s">
        <v>2904</v>
      </c>
      <c r="T44" s="1" t="s">
        <v>45</v>
      </c>
      <c r="U44" s="1" t="s">
        <v>36</v>
      </c>
      <c r="V44" s="1" t="s">
        <v>36</v>
      </c>
      <c r="W44" s="1" t="s">
        <v>2905</v>
      </c>
      <c r="X44" s="1" t="s">
        <v>2906</v>
      </c>
      <c r="Y44" s="1" t="s">
        <v>4402</v>
      </c>
      <c r="Z44" s="1">
        <v>21.714285714285701</v>
      </c>
      <c r="AA44" s="1" t="s">
        <v>30</v>
      </c>
      <c r="AB44" s="1" t="s">
        <v>30</v>
      </c>
      <c r="AC44" s="1" t="s">
        <v>30</v>
      </c>
      <c r="AD44" s="1" t="s">
        <v>30</v>
      </c>
      <c r="AE44" s="1" t="s">
        <v>30</v>
      </c>
      <c r="AF44" s="1" t="s">
        <v>49</v>
      </c>
    </row>
    <row r="45" spans="1:32" hidden="1" x14ac:dyDescent="0.25">
      <c r="A45" s="1" t="str">
        <f>LEFT(dengue_53_1[[#This Row],[SE]],4)</f>
        <v>2017</v>
      </c>
      <c r="B45" s="1">
        <f>_xlfn.NUMBERVALUE(RIGHT(dengue_53_1[[#This Row],[SE]],2))</f>
        <v>5</v>
      </c>
      <c r="C45" s="1" t="s">
        <v>3299</v>
      </c>
      <c r="D45" s="1" t="s">
        <v>3300</v>
      </c>
      <c r="E45" s="1" t="s">
        <v>2192</v>
      </c>
      <c r="F45" s="1" t="s">
        <v>2193</v>
      </c>
      <c r="G45" s="1" t="s">
        <v>2193</v>
      </c>
      <c r="H45" s="1">
        <v>141</v>
      </c>
      <c r="I45" s="1">
        <v>0.99349770000000004</v>
      </c>
      <c r="J45" s="1">
        <v>4.6151594999999999</v>
      </c>
      <c r="K45" s="1" t="s">
        <v>36</v>
      </c>
      <c r="L45" s="1" t="s">
        <v>46</v>
      </c>
      <c r="M45" s="1" t="s">
        <v>3301</v>
      </c>
      <c r="N45" s="1" t="s">
        <v>243</v>
      </c>
      <c r="O45" s="1" t="s">
        <v>40</v>
      </c>
      <c r="P45" s="1" t="s">
        <v>3302</v>
      </c>
      <c r="Q45" s="1" t="s">
        <v>42</v>
      </c>
      <c r="R45" s="1" t="s">
        <v>102</v>
      </c>
      <c r="S45" s="1" t="s">
        <v>3303</v>
      </c>
      <c r="T45" s="1" t="s">
        <v>45</v>
      </c>
      <c r="U45" s="1" t="s">
        <v>45</v>
      </c>
      <c r="V45" s="1" t="s">
        <v>45</v>
      </c>
      <c r="W45" s="1" t="s">
        <v>3304</v>
      </c>
      <c r="X45" s="1" t="s">
        <v>3305</v>
      </c>
      <c r="Y45" s="1" t="s">
        <v>4442</v>
      </c>
      <c r="Z45" s="1">
        <v>22.8571428571429</v>
      </c>
      <c r="AA45" s="1" t="s">
        <v>30</v>
      </c>
      <c r="AB45" s="1" t="s">
        <v>30</v>
      </c>
      <c r="AC45" s="1" t="s">
        <v>30</v>
      </c>
      <c r="AD45" s="1" t="s">
        <v>30</v>
      </c>
      <c r="AE45" s="1" t="s">
        <v>30</v>
      </c>
      <c r="AF45" s="1" t="s">
        <v>49</v>
      </c>
    </row>
    <row r="46" spans="1:32" hidden="1" x14ac:dyDescent="0.25">
      <c r="A46" s="1" t="str">
        <f>LEFT(dengue_53_1[[#This Row],[SE]],4)</f>
        <v>2016</v>
      </c>
      <c r="B46" s="1">
        <f>_xlfn.NUMBERVALUE(RIGHT(dengue_53_1[[#This Row],[SE]],2))</f>
        <v>5</v>
      </c>
      <c r="C46" s="1" t="s">
        <v>3677</v>
      </c>
      <c r="D46" s="1" t="s">
        <v>3678</v>
      </c>
      <c r="E46" s="1" t="s">
        <v>3679</v>
      </c>
      <c r="F46" s="1" t="s">
        <v>3680</v>
      </c>
      <c r="G46" s="1" t="s">
        <v>3680</v>
      </c>
      <c r="H46" s="1">
        <v>1268</v>
      </c>
      <c r="I46" s="1">
        <v>1</v>
      </c>
      <c r="J46" s="1">
        <v>41.503703999999999</v>
      </c>
      <c r="K46" s="1" t="s">
        <v>36</v>
      </c>
      <c r="L46" s="1" t="s">
        <v>37</v>
      </c>
      <c r="M46" s="1" t="s">
        <v>3681</v>
      </c>
      <c r="N46" s="1" t="s">
        <v>243</v>
      </c>
      <c r="O46" s="1" t="s">
        <v>40</v>
      </c>
      <c r="P46" s="1" t="s">
        <v>3682</v>
      </c>
      <c r="Q46" s="1" t="s">
        <v>42</v>
      </c>
      <c r="R46" s="1" t="s">
        <v>318</v>
      </c>
      <c r="S46" s="1" t="s">
        <v>3214</v>
      </c>
      <c r="T46" s="1" t="s">
        <v>36</v>
      </c>
      <c r="U46" s="1" t="s">
        <v>45</v>
      </c>
      <c r="V46" s="1" t="s">
        <v>46</v>
      </c>
      <c r="W46" s="1" t="s">
        <v>3683</v>
      </c>
      <c r="X46" s="1" t="s">
        <v>3684</v>
      </c>
      <c r="Y46" s="1" t="s">
        <v>4494</v>
      </c>
      <c r="Z46" s="1">
        <v>29</v>
      </c>
      <c r="AA46" s="1" t="s">
        <v>30</v>
      </c>
      <c r="AB46" s="1" t="s">
        <v>30</v>
      </c>
      <c r="AC46" s="1" t="s">
        <v>30</v>
      </c>
      <c r="AD46" s="1" t="s">
        <v>30</v>
      </c>
      <c r="AE46" s="1" t="s">
        <v>30</v>
      </c>
      <c r="AF46" s="1" t="s">
        <v>49</v>
      </c>
    </row>
    <row r="47" spans="1:32" hidden="1" x14ac:dyDescent="0.25">
      <c r="A47" s="1" t="str">
        <f>LEFT(dengue_53_1[[#This Row],[SE]],4)</f>
        <v>2015</v>
      </c>
      <c r="B47" s="1">
        <f>_xlfn.NUMBERVALUE(RIGHT(dengue_53_1[[#This Row],[SE]],2))</f>
        <v>5</v>
      </c>
      <c r="C47" s="1" t="s">
        <v>4029</v>
      </c>
      <c r="D47" s="1" t="s">
        <v>4030</v>
      </c>
      <c r="E47" s="1" t="s">
        <v>2063</v>
      </c>
      <c r="F47" s="1" t="s">
        <v>2064</v>
      </c>
      <c r="G47" s="1" t="s">
        <v>2064</v>
      </c>
      <c r="H47" s="1">
        <v>214</v>
      </c>
      <c r="I47" s="1">
        <v>0.99999963999999997</v>
      </c>
      <c r="J47" s="1">
        <v>7.0045685999999998</v>
      </c>
      <c r="K47" s="1" t="s">
        <v>36</v>
      </c>
      <c r="L47" s="1" t="s">
        <v>99</v>
      </c>
      <c r="M47" s="1" t="s">
        <v>4031</v>
      </c>
      <c r="N47" s="1" t="s">
        <v>243</v>
      </c>
      <c r="O47" s="1" t="s">
        <v>40</v>
      </c>
      <c r="P47" s="1" t="s">
        <v>4032</v>
      </c>
      <c r="Q47" s="1" t="s">
        <v>42</v>
      </c>
      <c r="R47" s="1" t="s">
        <v>339</v>
      </c>
      <c r="S47" s="1" t="s">
        <v>4033</v>
      </c>
      <c r="T47" s="1" t="s">
        <v>45</v>
      </c>
      <c r="U47" s="1" t="s">
        <v>45</v>
      </c>
      <c r="V47" s="1" t="s">
        <v>45</v>
      </c>
      <c r="W47" s="1" t="s">
        <v>4034</v>
      </c>
      <c r="X47" s="1" t="s">
        <v>4035</v>
      </c>
      <c r="Y47" s="1" t="s">
        <v>4546</v>
      </c>
      <c r="Z47" s="1">
        <v>26</v>
      </c>
      <c r="AA47" s="1" t="s">
        <v>30</v>
      </c>
      <c r="AB47" s="1" t="s">
        <v>30</v>
      </c>
      <c r="AC47" s="1" t="s">
        <v>30</v>
      </c>
      <c r="AD47" s="1" t="s">
        <v>30</v>
      </c>
      <c r="AE47" s="1" t="s">
        <v>30</v>
      </c>
      <c r="AF47" s="1" t="s">
        <v>49</v>
      </c>
    </row>
    <row r="48" spans="1:32" hidden="1" x14ac:dyDescent="0.25">
      <c r="A48" s="1" t="str">
        <f>LEFT(dengue_53_1[[#This Row],[SE]],4)</f>
        <v>2023</v>
      </c>
      <c r="B48" s="1">
        <f>_xlfn.NUMBERVALUE(RIGHT(dengue_53_1[[#This Row],[SE]],2))</f>
        <v>6</v>
      </c>
      <c r="C48" s="1" t="s">
        <v>519</v>
      </c>
      <c r="D48" s="1" t="s">
        <v>520</v>
      </c>
      <c r="E48" s="1" t="s">
        <v>521</v>
      </c>
      <c r="F48" s="1" t="s">
        <v>522</v>
      </c>
      <c r="G48" s="1" t="s">
        <v>522</v>
      </c>
      <c r="H48" s="1">
        <v>1344</v>
      </c>
      <c r="I48" s="1">
        <v>0.99999389999999999</v>
      </c>
      <c r="J48" s="1">
        <v>43.991306000000002</v>
      </c>
      <c r="K48" s="1" t="s">
        <v>36</v>
      </c>
      <c r="L48" s="1" t="s">
        <v>37</v>
      </c>
      <c r="M48" s="1" t="s">
        <v>523</v>
      </c>
      <c r="N48" s="1" t="s">
        <v>39</v>
      </c>
      <c r="O48" s="1" t="s">
        <v>40</v>
      </c>
      <c r="P48" s="1" t="s">
        <v>524</v>
      </c>
      <c r="Q48" s="1" t="s">
        <v>42</v>
      </c>
      <c r="R48" s="1" t="s">
        <v>68</v>
      </c>
      <c r="S48" s="1" t="s">
        <v>525</v>
      </c>
      <c r="T48" s="1" t="s">
        <v>36</v>
      </c>
      <c r="U48" s="1" t="s">
        <v>45</v>
      </c>
      <c r="V48" s="1" t="s">
        <v>46</v>
      </c>
      <c r="W48" s="1" t="s">
        <v>526</v>
      </c>
      <c r="X48" s="1" t="s">
        <v>527</v>
      </c>
      <c r="Y48" s="1" t="s">
        <v>4149</v>
      </c>
      <c r="Z48" s="1">
        <v>24.285714285714299</v>
      </c>
      <c r="AA48" s="1" t="s">
        <v>30</v>
      </c>
      <c r="AB48" s="1" t="s">
        <v>30</v>
      </c>
      <c r="AC48" s="1" t="s">
        <v>30</v>
      </c>
      <c r="AD48" s="1" t="s">
        <v>30</v>
      </c>
      <c r="AE48" s="1" t="s">
        <v>30</v>
      </c>
      <c r="AF48" s="1" t="s">
        <v>49</v>
      </c>
    </row>
    <row r="49" spans="1:32" hidden="1" x14ac:dyDescent="0.25">
      <c r="A49" s="1" t="str">
        <f>LEFT(dengue_53_1[[#This Row],[SE]],4)</f>
        <v>2022</v>
      </c>
      <c r="B49" s="1">
        <f>_xlfn.NUMBERVALUE(RIGHT(dengue_53_1[[#This Row],[SE]],2))</f>
        <v>6</v>
      </c>
      <c r="C49" s="1" t="s">
        <v>1029</v>
      </c>
      <c r="D49" s="1" t="s">
        <v>1030</v>
      </c>
      <c r="E49" s="1" t="s">
        <v>1031</v>
      </c>
      <c r="F49" s="1" t="s">
        <v>1032</v>
      </c>
      <c r="G49" s="1" t="s">
        <v>1032</v>
      </c>
      <c r="H49" s="1">
        <v>1787</v>
      </c>
      <c r="I49" s="1">
        <v>1</v>
      </c>
      <c r="J49" s="1">
        <v>58.491419999999998</v>
      </c>
      <c r="K49" s="1" t="s">
        <v>36</v>
      </c>
      <c r="L49" s="1" t="s">
        <v>37</v>
      </c>
      <c r="M49" s="1" t="s">
        <v>1033</v>
      </c>
      <c r="N49" s="1" t="s">
        <v>617</v>
      </c>
      <c r="O49" s="1" t="s">
        <v>817</v>
      </c>
      <c r="P49" s="1" t="s">
        <v>1034</v>
      </c>
      <c r="Q49" s="1" t="s">
        <v>42</v>
      </c>
      <c r="R49" s="1" t="s">
        <v>102</v>
      </c>
      <c r="S49" s="1" t="s">
        <v>1035</v>
      </c>
      <c r="T49" s="1" t="s">
        <v>45</v>
      </c>
      <c r="U49" s="1" t="s">
        <v>45</v>
      </c>
      <c r="V49" s="1" t="s">
        <v>46</v>
      </c>
      <c r="W49" s="1" t="s">
        <v>1036</v>
      </c>
      <c r="X49" s="1" t="s">
        <v>1037</v>
      </c>
      <c r="Y49" s="1" t="s">
        <v>4201</v>
      </c>
      <c r="Z49" s="1">
        <v>25.1428571428571</v>
      </c>
      <c r="AA49" s="1" t="s">
        <v>30</v>
      </c>
      <c r="AB49" s="1" t="s">
        <v>30</v>
      </c>
      <c r="AC49" s="1" t="s">
        <v>30</v>
      </c>
      <c r="AD49" s="1" t="s">
        <v>30</v>
      </c>
      <c r="AE49" s="1" t="s">
        <v>30</v>
      </c>
      <c r="AF49" s="1" t="s">
        <v>49</v>
      </c>
    </row>
    <row r="50" spans="1:32" hidden="1" x14ac:dyDescent="0.25">
      <c r="A50" s="1" t="str">
        <f>LEFT(dengue_53_1[[#This Row],[SE]],4)</f>
        <v>2021</v>
      </c>
      <c r="B50" s="1">
        <f>_xlfn.NUMBERVALUE(RIGHT(dengue_53_1[[#This Row],[SE]],2))</f>
        <v>6</v>
      </c>
      <c r="C50" s="1" t="s">
        <v>1519</v>
      </c>
      <c r="D50" s="1" t="s">
        <v>1520</v>
      </c>
      <c r="E50" s="1" t="s">
        <v>1521</v>
      </c>
      <c r="F50" s="1" t="s">
        <v>1522</v>
      </c>
      <c r="G50" s="1" t="s">
        <v>1522</v>
      </c>
      <c r="H50" s="1">
        <v>478</v>
      </c>
      <c r="I50" s="1">
        <v>0.98917776000000002</v>
      </c>
      <c r="J50" s="1">
        <v>15.645718</v>
      </c>
      <c r="K50" s="1" t="s">
        <v>36</v>
      </c>
      <c r="L50" s="1" t="s">
        <v>45</v>
      </c>
      <c r="M50" s="1" t="s">
        <v>1523</v>
      </c>
      <c r="N50" s="1" t="s">
        <v>617</v>
      </c>
      <c r="O50" s="1" t="s">
        <v>1524</v>
      </c>
      <c r="P50" s="1" t="s">
        <v>1525</v>
      </c>
      <c r="Q50" s="1" t="s">
        <v>42</v>
      </c>
      <c r="R50" s="1" t="s">
        <v>229</v>
      </c>
      <c r="S50" s="1" t="s">
        <v>1526</v>
      </c>
      <c r="T50" s="1" t="s">
        <v>45</v>
      </c>
      <c r="U50" s="1" t="s">
        <v>45</v>
      </c>
      <c r="V50" s="1" t="s">
        <v>45</v>
      </c>
      <c r="W50" s="1" t="s">
        <v>1527</v>
      </c>
      <c r="X50" s="1" t="s">
        <v>1528</v>
      </c>
      <c r="Y50" s="1" t="s">
        <v>4253</v>
      </c>
      <c r="Z50" s="1">
        <v>25.1428571428571</v>
      </c>
      <c r="AA50" s="1" t="s">
        <v>30</v>
      </c>
      <c r="AB50" s="1" t="s">
        <v>30</v>
      </c>
      <c r="AC50" s="1" t="s">
        <v>30</v>
      </c>
      <c r="AD50" s="1" t="s">
        <v>30</v>
      </c>
      <c r="AE50" s="1" t="s">
        <v>30</v>
      </c>
      <c r="AF50" s="1" t="s">
        <v>49</v>
      </c>
    </row>
    <row r="51" spans="1:32" hidden="1" x14ac:dyDescent="0.25">
      <c r="A51" s="1" t="str">
        <f>LEFT(dengue_53_1[[#This Row],[SE]],4)</f>
        <v>2020</v>
      </c>
      <c r="B51" s="1">
        <f>_xlfn.NUMBERVALUE(RIGHT(dengue_53_1[[#This Row],[SE]],2))</f>
        <v>6</v>
      </c>
      <c r="C51" s="1" t="s">
        <v>2000</v>
      </c>
      <c r="D51" s="1" t="s">
        <v>2001</v>
      </c>
      <c r="E51" s="1" t="s">
        <v>2002</v>
      </c>
      <c r="F51" s="1" t="s">
        <v>2003</v>
      </c>
      <c r="G51" s="1" t="s">
        <v>2003</v>
      </c>
      <c r="H51" s="1">
        <v>1196</v>
      </c>
      <c r="I51" s="1">
        <v>1</v>
      </c>
      <c r="J51" s="1">
        <v>39.147025999999997</v>
      </c>
      <c r="K51" s="1" t="s">
        <v>36</v>
      </c>
      <c r="L51" s="1" t="s">
        <v>37</v>
      </c>
      <c r="M51" s="1" t="s">
        <v>2004</v>
      </c>
      <c r="N51" s="1" t="s">
        <v>243</v>
      </c>
      <c r="O51" s="1" t="s">
        <v>40</v>
      </c>
      <c r="P51" s="1" t="s">
        <v>2005</v>
      </c>
      <c r="Q51" s="1" t="s">
        <v>42</v>
      </c>
      <c r="R51" s="1" t="s">
        <v>362</v>
      </c>
      <c r="S51" s="1" t="s">
        <v>2006</v>
      </c>
      <c r="T51" s="1" t="s">
        <v>45</v>
      </c>
      <c r="U51" s="1" t="s">
        <v>45</v>
      </c>
      <c r="V51" s="1" t="s">
        <v>46</v>
      </c>
      <c r="W51" s="1" t="s">
        <v>2007</v>
      </c>
      <c r="X51" s="1" t="s">
        <v>2008</v>
      </c>
      <c r="Y51" s="1" t="s">
        <v>4301</v>
      </c>
      <c r="Z51" s="1">
        <v>25.428571428571399</v>
      </c>
      <c r="AA51" s="1" t="s">
        <v>30</v>
      </c>
      <c r="AB51" s="1" t="s">
        <v>30</v>
      </c>
      <c r="AC51" s="1" t="s">
        <v>30</v>
      </c>
      <c r="AD51" s="1" t="s">
        <v>30</v>
      </c>
      <c r="AE51" s="1" t="s">
        <v>30</v>
      </c>
      <c r="AF51" s="1" t="s">
        <v>49</v>
      </c>
    </row>
    <row r="52" spans="1:32" hidden="1" x14ac:dyDescent="0.25">
      <c r="A52" s="1" t="str">
        <f>LEFT(dengue_53_1[[#This Row],[SE]],4)</f>
        <v>2019</v>
      </c>
      <c r="B52" s="1">
        <f>_xlfn.NUMBERVALUE(RIGHT(dengue_53_1[[#This Row],[SE]],2))</f>
        <v>6</v>
      </c>
      <c r="C52" s="1" t="s">
        <v>2454</v>
      </c>
      <c r="D52" s="1" t="s">
        <v>2455</v>
      </c>
      <c r="E52" s="1" t="s">
        <v>2456</v>
      </c>
      <c r="F52" s="1" t="s">
        <v>2457</v>
      </c>
      <c r="G52" s="1" t="s">
        <v>2457</v>
      </c>
      <c r="H52" s="1">
        <v>573</v>
      </c>
      <c r="I52" s="1">
        <v>1</v>
      </c>
      <c r="J52" s="1">
        <v>18.755222</v>
      </c>
      <c r="K52" s="1" t="s">
        <v>36</v>
      </c>
      <c r="L52" s="1" t="s">
        <v>37</v>
      </c>
      <c r="M52" s="1" t="s">
        <v>2458</v>
      </c>
      <c r="N52" s="1" t="s">
        <v>243</v>
      </c>
      <c r="O52" s="1" t="s">
        <v>40</v>
      </c>
      <c r="P52" s="1" t="s">
        <v>2459</v>
      </c>
      <c r="Q52" s="1" t="s">
        <v>42</v>
      </c>
      <c r="R52" s="1" t="s">
        <v>984</v>
      </c>
      <c r="S52" s="1" t="s">
        <v>2460</v>
      </c>
      <c r="T52" s="1" t="s">
        <v>45</v>
      </c>
      <c r="U52" s="1" t="s">
        <v>45</v>
      </c>
      <c r="V52" s="1" t="s">
        <v>46</v>
      </c>
      <c r="W52" s="1" t="s">
        <v>2461</v>
      </c>
      <c r="X52" s="1" t="s">
        <v>2462</v>
      </c>
      <c r="Y52" s="1" t="s">
        <v>4352</v>
      </c>
      <c r="Z52" s="1">
        <v>27.428571428571399</v>
      </c>
      <c r="AA52" s="1" t="s">
        <v>30</v>
      </c>
      <c r="AB52" s="1" t="s">
        <v>30</v>
      </c>
      <c r="AC52" s="1" t="s">
        <v>30</v>
      </c>
      <c r="AD52" s="1" t="s">
        <v>30</v>
      </c>
      <c r="AE52" s="1" t="s">
        <v>30</v>
      </c>
      <c r="AF52" s="1" t="s">
        <v>49</v>
      </c>
    </row>
    <row r="53" spans="1:32" hidden="1" x14ac:dyDescent="0.25">
      <c r="A53" s="1" t="str">
        <f>LEFT(dengue_53_1[[#This Row],[SE]],4)</f>
        <v>2018</v>
      </c>
      <c r="B53" s="1">
        <f>_xlfn.NUMBERVALUE(RIGHT(dengue_53_1[[#This Row],[SE]],2))</f>
        <v>6</v>
      </c>
      <c r="C53" s="1" t="s">
        <v>2892</v>
      </c>
      <c r="D53" s="1" t="s">
        <v>2893</v>
      </c>
      <c r="E53" s="1" t="s">
        <v>962</v>
      </c>
      <c r="F53" s="1" t="s">
        <v>2894</v>
      </c>
      <c r="G53" s="1" t="s">
        <v>2894</v>
      </c>
      <c r="H53" s="1">
        <v>83</v>
      </c>
      <c r="I53" s="1">
        <v>0.79888139999999996</v>
      </c>
      <c r="J53" s="1">
        <v>2.7167249999999998</v>
      </c>
      <c r="K53" s="1" t="s">
        <v>36</v>
      </c>
      <c r="L53" s="1" t="s">
        <v>45</v>
      </c>
      <c r="M53" s="1" t="s">
        <v>2895</v>
      </c>
      <c r="N53" s="1" t="s">
        <v>243</v>
      </c>
      <c r="O53" s="1" t="s">
        <v>40</v>
      </c>
      <c r="P53" s="1" t="s">
        <v>2896</v>
      </c>
      <c r="Q53" s="1" t="s">
        <v>42</v>
      </c>
      <c r="R53" s="1" t="s">
        <v>1219</v>
      </c>
      <c r="S53" s="1" t="s">
        <v>2897</v>
      </c>
      <c r="T53" s="1" t="s">
        <v>45</v>
      </c>
      <c r="U53" s="1" t="s">
        <v>36</v>
      </c>
      <c r="V53" s="1" t="s">
        <v>36</v>
      </c>
      <c r="W53" s="1" t="s">
        <v>2898</v>
      </c>
      <c r="X53" s="1" t="s">
        <v>2899</v>
      </c>
      <c r="Y53" s="1" t="s">
        <v>4401</v>
      </c>
      <c r="Z53" s="1">
        <v>21.428571428571399</v>
      </c>
      <c r="AA53" s="1" t="s">
        <v>30</v>
      </c>
      <c r="AB53" s="1" t="s">
        <v>30</v>
      </c>
      <c r="AC53" s="1" t="s">
        <v>30</v>
      </c>
      <c r="AD53" s="1" t="s">
        <v>30</v>
      </c>
      <c r="AE53" s="1" t="s">
        <v>30</v>
      </c>
      <c r="AF53" s="1" t="s">
        <v>49</v>
      </c>
    </row>
    <row r="54" spans="1:32" hidden="1" x14ac:dyDescent="0.25">
      <c r="A54" s="1" t="str">
        <f>LEFT(dengue_53_1[[#This Row],[SE]],4)</f>
        <v>2017</v>
      </c>
      <c r="B54" s="1">
        <f>_xlfn.NUMBERVALUE(RIGHT(dengue_53_1[[#This Row],[SE]],2))</f>
        <v>6</v>
      </c>
      <c r="C54" s="1" t="s">
        <v>3293</v>
      </c>
      <c r="D54" s="1" t="s">
        <v>3294</v>
      </c>
      <c r="E54" s="1" t="s">
        <v>2201</v>
      </c>
      <c r="F54" s="1" t="s">
        <v>2202</v>
      </c>
      <c r="G54" s="1" t="s">
        <v>2202</v>
      </c>
      <c r="H54" s="1">
        <v>116</v>
      </c>
      <c r="I54" s="1">
        <v>0.57994369999999995</v>
      </c>
      <c r="J54" s="1">
        <v>3.7968687999999999</v>
      </c>
      <c r="K54" s="1" t="s">
        <v>36</v>
      </c>
      <c r="L54" s="1" t="s">
        <v>46</v>
      </c>
      <c r="M54" s="1" t="s">
        <v>3295</v>
      </c>
      <c r="N54" s="1" t="s">
        <v>243</v>
      </c>
      <c r="O54" s="1" t="s">
        <v>40</v>
      </c>
      <c r="P54" s="1" t="s">
        <v>3296</v>
      </c>
      <c r="Q54" s="1" t="s">
        <v>42</v>
      </c>
      <c r="R54" s="1" t="s">
        <v>102</v>
      </c>
      <c r="S54" s="1" t="s">
        <v>3297</v>
      </c>
      <c r="T54" s="1" t="s">
        <v>45</v>
      </c>
      <c r="U54" s="1" t="s">
        <v>36</v>
      </c>
      <c r="V54" s="1" t="s">
        <v>45</v>
      </c>
      <c r="W54" s="1" t="s">
        <v>3298</v>
      </c>
      <c r="X54" s="1" t="s">
        <v>3189</v>
      </c>
      <c r="Y54" s="1" t="s">
        <v>4441</v>
      </c>
      <c r="Z54" s="1">
        <v>23.1428571428571</v>
      </c>
      <c r="AA54" s="1" t="s">
        <v>30</v>
      </c>
      <c r="AB54" s="1" t="s">
        <v>30</v>
      </c>
      <c r="AC54" s="1" t="s">
        <v>30</v>
      </c>
      <c r="AD54" s="1" t="s">
        <v>30</v>
      </c>
      <c r="AE54" s="1" t="s">
        <v>30</v>
      </c>
      <c r="AF54" s="1" t="s">
        <v>49</v>
      </c>
    </row>
    <row r="55" spans="1:32" hidden="1" x14ac:dyDescent="0.25">
      <c r="A55" s="1" t="str">
        <f>LEFT(dengue_53_1[[#This Row],[SE]],4)</f>
        <v>2016</v>
      </c>
      <c r="B55" s="1">
        <f>_xlfn.NUMBERVALUE(RIGHT(dengue_53_1[[#This Row],[SE]],2))</f>
        <v>6</v>
      </c>
      <c r="C55" s="1" t="s">
        <v>3669</v>
      </c>
      <c r="D55" s="1" t="s">
        <v>3670</v>
      </c>
      <c r="E55" s="1" t="s">
        <v>3671</v>
      </c>
      <c r="F55" s="1" t="s">
        <v>3672</v>
      </c>
      <c r="G55" s="1" t="s">
        <v>3672</v>
      </c>
      <c r="H55" s="1">
        <v>1762</v>
      </c>
      <c r="I55" s="1">
        <v>1</v>
      </c>
      <c r="J55" s="1">
        <v>57.67313</v>
      </c>
      <c r="K55" s="1" t="s">
        <v>36</v>
      </c>
      <c r="L55" s="1" t="s">
        <v>37</v>
      </c>
      <c r="M55" s="1" t="s">
        <v>3673</v>
      </c>
      <c r="N55" s="1" t="s">
        <v>243</v>
      </c>
      <c r="O55" s="1" t="s">
        <v>40</v>
      </c>
      <c r="P55" s="1" t="s">
        <v>3674</v>
      </c>
      <c r="Q55" s="1" t="s">
        <v>42</v>
      </c>
      <c r="R55" s="1" t="s">
        <v>329</v>
      </c>
      <c r="S55" s="1" t="s">
        <v>3205</v>
      </c>
      <c r="T55" s="1" t="s">
        <v>45</v>
      </c>
      <c r="U55" s="1" t="s">
        <v>45</v>
      </c>
      <c r="V55" s="1" t="s">
        <v>46</v>
      </c>
      <c r="W55" s="1" t="s">
        <v>3675</v>
      </c>
      <c r="X55" s="1" t="s">
        <v>3676</v>
      </c>
      <c r="Y55" s="1" t="s">
        <v>4493</v>
      </c>
      <c r="Z55" s="1">
        <v>29.1428571428571</v>
      </c>
      <c r="AA55" s="1" t="s">
        <v>30</v>
      </c>
      <c r="AB55" s="1" t="s">
        <v>30</v>
      </c>
      <c r="AC55" s="1" t="s">
        <v>30</v>
      </c>
      <c r="AD55" s="1" t="s">
        <v>30</v>
      </c>
      <c r="AE55" s="1" t="s">
        <v>30</v>
      </c>
      <c r="AF55" s="1" t="s">
        <v>49</v>
      </c>
    </row>
    <row r="56" spans="1:32" hidden="1" x14ac:dyDescent="0.25">
      <c r="A56" s="1" t="str">
        <f>LEFT(dengue_53_1[[#This Row],[SE]],4)</f>
        <v>2015</v>
      </c>
      <c r="B56" s="1">
        <f>_xlfn.NUMBERVALUE(RIGHT(dengue_53_1[[#This Row],[SE]],2))</f>
        <v>6</v>
      </c>
      <c r="C56" s="1" t="s">
        <v>4021</v>
      </c>
      <c r="D56" s="1" t="s">
        <v>4022</v>
      </c>
      <c r="E56" s="1" t="s">
        <v>4023</v>
      </c>
      <c r="F56" s="1" t="s">
        <v>4024</v>
      </c>
      <c r="G56" s="1" t="s">
        <v>4024</v>
      </c>
      <c r="H56" s="1">
        <v>181</v>
      </c>
      <c r="I56" s="1">
        <v>0.87438720000000003</v>
      </c>
      <c r="J56" s="1">
        <v>5.9244246</v>
      </c>
      <c r="K56" s="1" t="s">
        <v>36</v>
      </c>
      <c r="L56" s="1" t="s">
        <v>46</v>
      </c>
      <c r="M56" s="1" t="s">
        <v>4025</v>
      </c>
      <c r="N56" s="1" t="s">
        <v>243</v>
      </c>
      <c r="O56" s="1" t="s">
        <v>40</v>
      </c>
      <c r="P56" s="1" t="s">
        <v>4026</v>
      </c>
      <c r="Q56" s="1" t="s">
        <v>42</v>
      </c>
      <c r="R56" s="1" t="s">
        <v>339</v>
      </c>
      <c r="S56" s="1" t="s">
        <v>3285</v>
      </c>
      <c r="T56" s="1" t="s">
        <v>45</v>
      </c>
      <c r="U56" s="1" t="s">
        <v>36</v>
      </c>
      <c r="V56" s="1" t="s">
        <v>45</v>
      </c>
      <c r="W56" s="1" t="s">
        <v>4027</v>
      </c>
      <c r="X56" s="1" t="s">
        <v>4028</v>
      </c>
      <c r="Y56" s="1" t="s">
        <v>4545</v>
      </c>
      <c r="Z56" s="1">
        <v>27.428571428571399</v>
      </c>
      <c r="AA56" s="1" t="s">
        <v>30</v>
      </c>
      <c r="AB56" s="1" t="s">
        <v>30</v>
      </c>
      <c r="AC56" s="1" t="s">
        <v>30</v>
      </c>
      <c r="AD56" s="1" t="s">
        <v>30</v>
      </c>
      <c r="AE56" s="1" t="s">
        <v>30</v>
      </c>
      <c r="AF56" s="1" t="s">
        <v>49</v>
      </c>
    </row>
    <row r="57" spans="1:32" hidden="1" x14ac:dyDescent="0.25">
      <c r="A57" s="1" t="str">
        <f>LEFT(dengue_53_1[[#This Row],[SE]],4)</f>
        <v>2023</v>
      </c>
      <c r="B57" s="1">
        <f>_xlfn.NUMBERVALUE(RIGHT(dengue_53_1[[#This Row],[SE]],2))</f>
        <v>7</v>
      </c>
      <c r="C57" s="1" t="s">
        <v>510</v>
      </c>
      <c r="D57" s="1" t="s">
        <v>511</v>
      </c>
      <c r="E57" s="1" t="s">
        <v>512</v>
      </c>
      <c r="F57" s="1" t="s">
        <v>513</v>
      </c>
      <c r="G57" s="1" t="s">
        <v>513</v>
      </c>
      <c r="H57" s="1">
        <v>1173</v>
      </c>
      <c r="I57" s="1">
        <v>0.27271095000000001</v>
      </c>
      <c r="J57" s="1">
        <v>38.394199999999998</v>
      </c>
      <c r="K57" s="1" t="s">
        <v>36</v>
      </c>
      <c r="L57" s="1" t="s">
        <v>45</v>
      </c>
      <c r="M57" s="1" t="s">
        <v>514</v>
      </c>
      <c r="N57" s="1" t="s">
        <v>39</v>
      </c>
      <c r="O57" s="1" t="s">
        <v>40</v>
      </c>
      <c r="P57" s="1" t="s">
        <v>515</v>
      </c>
      <c r="Q57" s="1" t="s">
        <v>42</v>
      </c>
      <c r="R57" s="1" t="s">
        <v>208</v>
      </c>
      <c r="S57" s="1" t="s">
        <v>516</v>
      </c>
      <c r="T57" s="1" t="s">
        <v>36</v>
      </c>
      <c r="U57" s="1" t="s">
        <v>36</v>
      </c>
      <c r="V57" s="1" t="s">
        <v>45</v>
      </c>
      <c r="W57" s="1" t="s">
        <v>517</v>
      </c>
      <c r="X57" s="1" t="s">
        <v>518</v>
      </c>
      <c r="Y57" s="1" t="s">
        <v>4148</v>
      </c>
      <c r="Z57" s="1">
        <v>24.8571428571429</v>
      </c>
      <c r="AA57" s="1" t="s">
        <v>30</v>
      </c>
      <c r="AB57" s="1" t="s">
        <v>30</v>
      </c>
      <c r="AC57" s="1" t="s">
        <v>30</v>
      </c>
      <c r="AD57" s="1" t="s">
        <v>30</v>
      </c>
      <c r="AE57" s="1" t="s">
        <v>30</v>
      </c>
      <c r="AF57" s="1" t="s">
        <v>49</v>
      </c>
    </row>
    <row r="58" spans="1:32" hidden="1" x14ac:dyDescent="0.25">
      <c r="A58" s="1" t="str">
        <f>LEFT(dengue_53_1[[#This Row],[SE]],4)</f>
        <v>2022</v>
      </c>
      <c r="B58" s="1">
        <f>_xlfn.NUMBERVALUE(RIGHT(dengue_53_1[[#This Row],[SE]],2))</f>
        <v>7</v>
      </c>
      <c r="C58" s="1" t="s">
        <v>1019</v>
      </c>
      <c r="D58" s="1" t="s">
        <v>1020</v>
      </c>
      <c r="E58" s="1" t="s">
        <v>1021</v>
      </c>
      <c r="F58" s="1" t="s">
        <v>1022</v>
      </c>
      <c r="G58" s="1" t="s">
        <v>1022</v>
      </c>
      <c r="H58" s="1">
        <v>1721</v>
      </c>
      <c r="I58" s="1">
        <v>0.99945919999999999</v>
      </c>
      <c r="J58" s="1">
        <v>56.331130000000002</v>
      </c>
      <c r="K58" s="1" t="s">
        <v>36</v>
      </c>
      <c r="L58" s="1" t="s">
        <v>37</v>
      </c>
      <c r="M58" s="1" t="s">
        <v>1023</v>
      </c>
      <c r="N58" s="1" t="s">
        <v>617</v>
      </c>
      <c r="O58" s="1" t="s">
        <v>817</v>
      </c>
      <c r="P58" s="1" t="s">
        <v>1024</v>
      </c>
      <c r="Q58" s="1" t="s">
        <v>42</v>
      </c>
      <c r="R58" s="1" t="s">
        <v>239</v>
      </c>
      <c r="S58" s="1" t="s">
        <v>1025</v>
      </c>
      <c r="T58" s="1" t="s">
        <v>45</v>
      </c>
      <c r="U58" s="1" t="s">
        <v>45</v>
      </c>
      <c r="V58" s="1" t="s">
        <v>46</v>
      </c>
      <c r="W58" s="1" t="s">
        <v>1026</v>
      </c>
      <c r="X58" s="1" t="s">
        <v>1027</v>
      </c>
      <c r="Y58" s="1" t="s">
        <v>4200</v>
      </c>
      <c r="Z58" s="1">
        <v>25.285714285714299</v>
      </c>
      <c r="AA58" s="1" t="s">
        <v>30</v>
      </c>
      <c r="AB58" s="1" t="s">
        <v>30</v>
      </c>
      <c r="AC58" s="1" t="s">
        <v>30</v>
      </c>
      <c r="AD58" s="1" t="s">
        <v>30</v>
      </c>
      <c r="AE58" s="1" t="s">
        <v>30</v>
      </c>
      <c r="AF58" s="1" t="s">
        <v>49</v>
      </c>
    </row>
    <row r="59" spans="1:32" hidden="1" x14ac:dyDescent="0.25">
      <c r="A59" s="1" t="str">
        <f>LEFT(dengue_53_1[[#This Row],[SE]],4)</f>
        <v>2021</v>
      </c>
      <c r="B59" s="1">
        <f>_xlfn.NUMBERVALUE(RIGHT(dengue_53_1[[#This Row],[SE]],2))</f>
        <v>7</v>
      </c>
      <c r="C59" s="1" t="s">
        <v>1512</v>
      </c>
      <c r="D59" s="1" t="s">
        <v>1513</v>
      </c>
      <c r="E59" s="1" t="s">
        <v>723</v>
      </c>
      <c r="F59" s="1" t="s">
        <v>724</v>
      </c>
      <c r="G59" s="1" t="s">
        <v>724</v>
      </c>
      <c r="H59" s="1">
        <v>639</v>
      </c>
      <c r="I59" s="1">
        <v>1</v>
      </c>
      <c r="J59" s="1">
        <v>20.915510000000001</v>
      </c>
      <c r="K59" s="1" t="s">
        <v>36</v>
      </c>
      <c r="L59" s="1" t="s">
        <v>46</v>
      </c>
      <c r="M59" s="1" t="s">
        <v>1514</v>
      </c>
      <c r="N59" s="1" t="s">
        <v>617</v>
      </c>
      <c r="O59" s="1" t="s">
        <v>1352</v>
      </c>
      <c r="P59" s="1" t="s">
        <v>1515</v>
      </c>
      <c r="Q59" s="1" t="s">
        <v>42</v>
      </c>
      <c r="R59" s="1" t="s">
        <v>689</v>
      </c>
      <c r="S59" s="1" t="s">
        <v>1516</v>
      </c>
      <c r="T59" s="1" t="s">
        <v>45</v>
      </c>
      <c r="U59" s="1" t="s">
        <v>45</v>
      </c>
      <c r="V59" s="1" t="s">
        <v>45</v>
      </c>
      <c r="W59" s="1" t="s">
        <v>1517</v>
      </c>
      <c r="X59" s="1" t="s">
        <v>1518</v>
      </c>
      <c r="Y59" s="1" t="s">
        <v>4252</v>
      </c>
      <c r="Z59" s="1">
        <v>25.714285714285701</v>
      </c>
      <c r="AA59" s="1" t="s">
        <v>30</v>
      </c>
      <c r="AB59" s="1" t="s">
        <v>30</v>
      </c>
      <c r="AC59" s="1" t="s">
        <v>30</v>
      </c>
      <c r="AD59" s="1" t="s">
        <v>30</v>
      </c>
      <c r="AE59" s="1" t="s">
        <v>30</v>
      </c>
      <c r="AF59" s="1" t="s">
        <v>49</v>
      </c>
    </row>
    <row r="60" spans="1:32" hidden="1" x14ac:dyDescent="0.25">
      <c r="A60" s="1" t="str">
        <f>LEFT(dengue_53_1[[#This Row],[SE]],4)</f>
        <v>2020</v>
      </c>
      <c r="B60" s="1">
        <f>_xlfn.NUMBERVALUE(RIGHT(dengue_53_1[[#This Row],[SE]],2))</f>
        <v>7</v>
      </c>
      <c r="C60" s="1" t="s">
        <v>1991</v>
      </c>
      <c r="D60" s="1" t="s">
        <v>1992</v>
      </c>
      <c r="E60" s="1" t="s">
        <v>1993</v>
      </c>
      <c r="F60" s="1" t="s">
        <v>1994</v>
      </c>
      <c r="G60" s="1" t="s">
        <v>1994</v>
      </c>
      <c r="H60" s="1">
        <v>1454</v>
      </c>
      <c r="I60" s="1">
        <v>1</v>
      </c>
      <c r="J60" s="1">
        <v>47.591785000000002</v>
      </c>
      <c r="K60" s="1" t="s">
        <v>36</v>
      </c>
      <c r="L60" s="1" t="s">
        <v>37</v>
      </c>
      <c r="M60" s="1" t="s">
        <v>1995</v>
      </c>
      <c r="N60" s="1" t="s">
        <v>243</v>
      </c>
      <c r="O60" s="1" t="s">
        <v>40</v>
      </c>
      <c r="P60" s="1" t="s">
        <v>1996</v>
      </c>
      <c r="Q60" s="1" t="s">
        <v>42</v>
      </c>
      <c r="R60" s="1" t="s">
        <v>689</v>
      </c>
      <c r="S60" s="1" t="s">
        <v>1997</v>
      </c>
      <c r="T60" s="1" t="s">
        <v>45</v>
      </c>
      <c r="U60" s="1" t="s">
        <v>45</v>
      </c>
      <c r="V60" s="1" t="s">
        <v>46</v>
      </c>
      <c r="W60" s="1" t="s">
        <v>1998</v>
      </c>
      <c r="X60" s="1" t="s">
        <v>1999</v>
      </c>
      <c r="Y60" s="1" t="s">
        <v>4300</v>
      </c>
      <c r="Z60" s="1">
        <v>22.285714285714299</v>
      </c>
      <c r="AA60" s="1" t="s">
        <v>30</v>
      </c>
      <c r="AB60" s="1" t="s">
        <v>30</v>
      </c>
      <c r="AC60" s="1" t="s">
        <v>30</v>
      </c>
      <c r="AD60" s="1" t="s">
        <v>30</v>
      </c>
      <c r="AE60" s="1" t="s">
        <v>30</v>
      </c>
      <c r="AF60" s="1" t="s">
        <v>49</v>
      </c>
    </row>
    <row r="61" spans="1:32" hidden="1" x14ac:dyDescent="0.25">
      <c r="A61" s="1" t="str">
        <f>LEFT(dengue_53_1[[#This Row],[SE]],4)</f>
        <v>2019</v>
      </c>
      <c r="B61" s="1">
        <f>_xlfn.NUMBERVALUE(RIGHT(dengue_53_1[[#This Row],[SE]],2))</f>
        <v>7</v>
      </c>
      <c r="C61" s="1" t="s">
        <v>2446</v>
      </c>
      <c r="D61" s="1" t="s">
        <v>2447</v>
      </c>
      <c r="E61" s="1" t="s">
        <v>2448</v>
      </c>
      <c r="F61" s="1" t="s">
        <v>133</v>
      </c>
      <c r="G61" s="1" t="s">
        <v>133</v>
      </c>
      <c r="H61" s="1">
        <v>593</v>
      </c>
      <c r="I61" s="1">
        <v>0.99999930000000004</v>
      </c>
      <c r="J61" s="1">
        <v>19.409855</v>
      </c>
      <c r="K61" s="1" t="s">
        <v>36</v>
      </c>
      <c r="L61" s="1" t="s">
        <v>37</v>
      </c>
      <c r="M61" s="1" t="s">
        <v>2449</v>
      </c>
      <c r="N61" s="1" t="s">
        <v>243</v>
      </c>
      <c r="O61" s="1" t="s">
        <v>40</v>
      </c>
      <c r="P61" s="1" t="s">
        <v>2450</v>
      </c>
      <c r="Q61" s="1" t="s">
        <v>42</v>
      </c>
      <c r="R61" s="1" t="s">
        <v>984</v>
      </c>
      <c r="S61" s="1" t="s">
        <v>2451</v>
      </c>
      <c r="T61" s="1" t="s">
        <v>45</v>
      </c>
      <c r="U61" s="1" t="s">
        <v>45</v>
      </c>
      <c r="V61" s="1" t="s">
        <v>46</v>
      </c>
      <c r="W61" s="1" t="s">
        <v>2452</v>
      </c>
      <c r="X61" s="1" t="s">
        <v>2453</v>
      </c>
      <c r="Y61" s="1" t="s">
        <v>4351</v>
      </c>
      <c r="Z61" s="1">
        <v>22.714285714285701</v>
      </c>
      <c r="AA61" s="1" t="s">
        <v>30</v>
      </c>
      <c r="AB61" s="1" t="s">
        <v>30</v>
      </c>
      <c r="AC61" s="1" t="s">
        <v>30</v>
      </c>
      <c r="AD61" s="1" t="s">
        <v>30</v>
      </c>
      <c r="AE61" s="1" t="s">
        <v>30</v>
      </c>
      <c r="AF61" s="1" t="s">
        <v>49</v>
      </c>
    </row>
    <row r="62" spans="1:32" hidden="1" x14ac:dyDescent="0.25">
      <c r="A62" s="1" t="str">
        <f>LEFT(dengue_53_1[[#This Row],[SE]],4)</f>
        <v>2018</v>
      </c>
      <c r="B62" s="1">
        <f>_xlfn.NUMBERVALUE(RIGHT(dengue_53_1[[#This Row],[SE]],2))</f>
        <v>7</v>
      </c>
      <c r="C62" s="1" t="s">
        <v>2883</v>
      </c>
      <c r="D62" s="1" t="s">
        <v>2884</v>
      </c>
      <c r="E62" s="1" t="s">
        <v>2885</v>
      </c>
      <c r="F62" s="1" t="s">
        <v>2886</v>
      </c>
      <c r="G62" s="1" t="s">
        <v>2886</v>
      </c>
      <c r="H62" s="1">
        <v>77</v>
      </c>
      <c r="I62" s="1">
        <v>0.59781960000000001</v>
      </c>
      <c r="J62" s="1">
        <v>2.5203354</v>
      </c>
      <c r="K62" s="1" t="s">
        <v>36</v>
      </c>
      <c r="L62" s="1" t="s">
        <v>45</v>
      </c>
      <c r="M62" s="1" t="s">
        <v>2887</v>
      </c>
      <c r="N62" s="1" t="s">
        <v>243</v>
      </c>
      <c r="O62" s="1" t="s">
        <v>40</v>
      </c>
      <c r="P62" s="1" t="s">
        <v>2888</v>
      </c>
      <c r="Q62" s="1" t="s">
        <v>42</v>
      </c>
      <c r="R62" s="1" t="s">
        <v>329</v>
      </c>
      <c r="S62" s="1" t="s">
        <v>2889</v>
      </c>
      <c r="T62" s="1" t="s">
        <v>36</v>
      </c>
      <c r="U62" s="1" t="s">
        <v>36</v>
      </c>
      <c r="V62" s="1" t="s">
        <v>36</v>
      </c>
      <c r="W62" s="1" t="s">
        <v>2890</v>
      </c>
      <c r="X62" s="1" t="s">
        <v>2891</v>
      </c>
      <c r="Y62" s="1" t="s">
        <v>4400</v>
      </c>
      <c r="Z62" s="1">
        <v>23.1428571428571</v>
      </c>
      <c r="AA62" s="1" t="s">
        <v>30</v>
      </c>
      <c r="AB62" s="1" t="s">
        <v>30</v>
      </c>
      <c r="AC62" s="1" t="s">
        <v>30</v>
      </c>
      <c r="AD62" s="1" t="s">
        <v>30</v>
      </c>
      <c r="AE62" s="1" t="s">
        <v>30</v>
      </c>
      <c r="AF62" s="1" t="s">
        <v>49</v>
      </c>
    </row>
    <row r="63" spans="1:32" hidden="1" x14ac:dyDescent="0.25">
      <c r="A63" s="1" t="str">
        <f>LEFT(dengue_53_1[[#This Row],[SE]],4)</f>
        <v>2017</v>
      </c>
      <c r="B63" s="1">
        <f>_xlfn.NUMBERVALUE(RIGHT(dengue_53_1[[#This Row],[SE]],2))</f>
        <v>7</v>
      </c>
      <c r="C63" s="1" t="s">
        <v>3288</v>
      </c>
      <c r="D63" s="1" t="s">
        <v>3289</v>
      </c>
      <c r="E63" s="1" t="s">
        <v>2510</v>
      </c>
      <c r="F63" s="1" t="s">
        <v>2511</v>
      </c>
      <c r="G63" s="1" t="s">
        <v>2511</v>
      </c>
      <c r="H63" s="1">
        <v>130</v>
      </c>
      <c r="I63" s="1">
        <v>0.67115440000000004</v>
      </c>
      <c r="J63" s="1">
        <v>4.2551116999999996</v>
      </c>
      <c r="K63" s="1" t="s">
        <v>36</v>
      </c>
      <c r="L63" s="1" t="s">
        <v>46</v>
      </c>
      <c r="M63" s="1" t="s">
        <v>3290</v>
      </c>
      <c r="N63" s="1" t="s">
        <v>243</v>
      </c>
      <c r="O63" s="1" t="s">
        <v>40</v>
      </c>
      <c r="P63" s="1" t="s">
        <v>3291</v>
      </c>
      <c r="Q63" s="1" t="s">
        <v>42</v>
      </c>
      <c r="R63" s="1" t="s">
        <v>307</v>
      </c>
      <c r="S63" s="1" t="s">
        <v>3205</v>
      </c>
      <c r="T63" s="1" t="s">
        <v>45</v>
      </c>
      <c r="U63" s="1" t="s">
        <v>36</v>
      </c>
      <c r="V63" s="1" t="s">
        <v>45</v>
      </c>
      <c r="W63" s="1" t="s">
        <v>3292</v>
      </c>
      <c r="X63" s="1" t="s">
        <v>3271</v>
      </c>
      <c r="Y63" s="1" t="s">
        <v>4440</v>
      </c>
      <c r="Z63" s="1">
        <v>22.571428571428601</v>
      </c>
      <c r="AA63" s="1" t="s">
        <v>30</v>
      </c>
      <c r="AB63" s="1" t="s">
        <v>30</v>
      </c>
      <c r="AC63" s="1" t="s">
        <v>30</v>
      </c>
      <c r="AD63" s="1" t="s">
        <v>30</v>
      </c>
      <c r="AE63" s="1" t="s">
        <v>30</v>
      </c>
      <c r="AF63" s="1" t="s">
        <v>49</v>
      </c>
    </row>
    <row r="64" spans="1:32" hidden="1" x14ac:dyDescent="0.25">
      <c r="A64" s="1" t="str">
        <f>LEFT(dengue_53_1[[#This Row],[SE]],4)</f>
        <v>2016</v>
      </c>
      <c r="B64" s="1">
        <f>_xlfn.NUMBERVALUE(RIGHT(dengue_53_1[[#This Row],[SE]],2))</f>
        <v>7</v>
      </c>
      <c r="C64" s="1" t="s">
        <v>3662</v>
      </c>
      <c r="D64" s="1" t="s">
        <v>3663</v>
      </c>
      <c r="E64" s="1" t="s">
        <v>3664</v>
      </c>
      <c r="F64" s="1" t="s">
        <v>3665</v>
      </c>
      <c r="G64" s="1" t="s">
        <v>3665</v>
      </c>
      <c r="H64" s="1">
        <v>1771</v>
      </c>
      <c r="I64" s="1">
        <v>1</v>
      </c>
      <c r="J64" s="1">
        <v>57.967711999999999</v>
      </c>
      <c r="K64" s="1" t="s">
        <v>36</v>
      </c>
      <c r="L64" s="1" t="s">
        <v>37</v>
      </c>
      <c r="M64" s="1" t="s">
        <v>3666</v>
      </c>
      <c r="N64" s="1" t="s">
        <v>243</v>
      </c>
      <c r="O64" s="1" t="s">
        <v>40</v>
      </c>
      <c r="P64" s="1" t="s">
        <v>3667</v>
      </c>
      <c r="Q64" s="1" t="s">
        <v>42</v>
      </c>
      <c r="R64" s="1" t="s">
        <v>646</v>
      </c>
      <c r="S64" s="1" t="s">
        <v>3163</v>
      </c>
      <c r="T64" s="1" t="s">
        <v>45</v>
      </c>
      <c r="U64" s="1" t="s">
        <v>45</v>
      </c>
      <c r="V64" s="1" t="s">
        <v>46</v>
      </c>
      <c r="W64" s="1" t="s">
        <v>3668</v>
      </c>
      <c r="X64" s="1" t="s">
        <v>3147</v>
      </c>
      <c r="Y64" s="1" t="s">
        <v>4492</v>
      </c>
      <c r="Z64" s="1">
        <v>21.571428571428601</v>
      </c>
      <c r="AA64" s="1" t="s">
        <v>30</v>
      </c>
      <c r="AB64" s="1" t="s">
        <v>30</v>
      </c>
      <c r="AC64" s="1" t="s">
        <v>30</v>
      </c>
      <c r="AD64" s="1" t="s">
        <v>30</v>
      </c>
      <c r="AE64" s="1" t="s">
        <v>30</v>
      </c>
      <c r="AF64" s="1" t="s">
        <v>49</v>
      </c>
    </row>
    <row r="65" spans="1:32" hidden="1" x14ac:dyDescent="0.25">
      <c r="A65" s="1" t="str">
        <f>LEFT(dengue_53_1[[#This Row],[SE]],4)</f>
        <v>2015</v>
      </c>
      <c r="B65" s="1">
        <f>_xlfn.NUMBERVALUE(RIGHT(dengue_53_1[[#This Row],[SE]],2))</f>
        <v>7</v>
      </c>
      <c r="C65" s="1" t="s">
        <v>4012</v>
      </c>
      <c r="D65" s="1" t="s">
        <v>4013</v>
      </c>
      <c r="E65" s="1" t="s">
        <v>4014</v>
      </c>
      <c r="F65" s="1" t="s">
        <v>4015</v>
      </c>
      <c r="G65" s="1" t="s">
        <v>4015</v>
      </c>
      <c r="H65" s="1">
        <v>254</v>
      </c>
      <c r="I65" s="1">
        <v>0.99894360000000004</v>
      </c>
      <c r="J65" s="1">
        <v>8.3138330000000007</v>
      </c>
      <c r="K65" s="1" t="s">
        <v>36</v>
      </c>
      <c r="L65" s="1" t="s">
        <v>46</v>
      </c>
      <c r="M65" s="1" t="s">
        <v>4016</v>
      </c>
      <c r="N65" s="1" t="s">
        <v>243</v>
      </c>
      <c r="O65" s="1" t="s">
        <v>40</v>
      </c>
      <c r="P65" s="1" t="s">
        <v>4017</v>
      </c>
      <c r="Q65" s="1" t="s">
        <v>42</v>
      </c>
      <c r="R65" s="1" t="s">
        <v>429</v>
      </c>
      <c r="S65" s="1" t="s">
        <v>4018</v>
      </c>
      <c r="T65" s="1" t="s">
        <v>45</v>
      </c>
      <c r="U65" s="1" t="s">
        <v>45</v>
      </c>
      <c r="V65" s="1" t="s">
        <v>45</v>
      </c>
      <c r="W65" s="1" t="s">
        <v>4019</v>
      </c>
      <c r="X65" s="1" t="s">
        <v>4020</v>
      </c>
      <c r="Y65" s="1" t="s">
        <v>4544</v>
      </c>
      <c r="Z65" s="1">
        <v>25.8571428571429</v>
      </c>
      <c r="AA65" s="1" t="s">
        <v>30</v>
      </c>
      <c r="AB65" s="1" t="s">
        <v>30</v>
      </c>
      <c r="AC65" s="1" t="s">
        <v>30</v>
      </c>
      <c r="AD65" s="1" t="s">
        <v>30</v>
      </c>
      <c r="AE65" s="1" t="s">
        <v>30</v>
      </c>
      <c r="AF65" s="1" t="s">
        <v>49</v>
      </c>
    </row>
    <row r="66" spans="1:32" hidden="1" x14ac:dyDescent="0.25">
      <c r="A66" s="1" t="str">
        <f>LEFT(dengue_53_1[[#This Row],[SE]],4)</f>
        <v>2023</v>
      </c>
      <c r="B66" s="1">
        <f>_xlfn.NUMBERVALUE(RIGHT(dengue_53_1[[#This Row],[SE]],2))</f>
        <v>8</v>
      </c>
      <c r="C66" s="1" t="s">
        <v>500</v>
      </c>
      <c r="D66" s="1" t="s">
        <v>501</v>
      </c>
      <c r="E66" s="1" t="s">
        <v>502</v>
      </c>
      <c r="F66" s="1" t="s">
        <v>503</v>
      </c>
      <c r="G66" s="1" t="s">
        <v>503</v>
      </c>
      <c r="H66" s="1">
        <v>1203</v>
      </c>
      <c r="I66" s="1">
        <v>0.18230933999999999</v>
      </c>
      <c r="J66" s="1">
        <v>39.376150000000003</v>
      </c>
      <c r="K66" s="1" t="s">
        <v>36</v>
      </c>
      <c r="L66" s="1" t="s">
        <v>45</v>
      </c>
      <c r="M66" s="1" t="s">
        <v>504</v>
      </c>
      <c r="N66" s="1" t="s">
        <v>39</v>
      </c>
      <c r="O66" s="1" t="s">
        <v>40</v>
      </c>
      <c r="P66" s="1" t="s">
        <v>505</v>
      </c>
      <c r="Q66" s="1" t="s">
        <v>42</v>
      </c>
      <c r="R66" s="1" t="s">
        <v>506</v>
      </c>
      <c r="S66" s="1" t="s">
        <v>507</v>
      </c>
      <c r="T66" s="1" t="s">
        <v>45</v>
      </c>
      <c r="U66" s="1" t="s">
        <v>36</v>
      </c>
      <c r="V66" s="1" t="s">
        <v>46</v>
      </c>
      <c r="W66" s="1" t="s">
        <v>508</v>
      </c>
      <c r="X66" s="1" t="s">
        <v>509</v>
      </c>
      <c r="Y66" s="1" t="s">
        <v>4147</v>
      </c>
      <c r="Z66" s="1">
        <v>27.684210526315798</v>
      </c>
      <c r="AA66" s="1" t="s">
        <v>30</v>
      </c>
      <c r="AB66" s="1" t="s">
        <v>30</v>
      </c>
      <c r="AC66" s="1" t="s">
        <v>30</v>
      </c>
      <c r="AD66" s="1" t="s">
        <v>30</v>
      </c>
      <c r="AE66" s="1" t="s">
        <v>30</v>
      </c>
      <c r="AF66" s="1" t="s">
        <v>49</v>
      </c>
    </row>
    <row r="67" spans="1:32" hidden="1" x14ac:dyDescent="0.25">
      <c r="A67" s="1" t="str">
        <f>LEFT(dengue_53_1[[#This Row],[SE]],4)</f>
        <v>2022</v>
      </c>
      <c r="B67" s="1">
        <f>_xlfn.NUMBERVALUE(RIGHT(dengue_53_1[[#This Row],[SE]],2))</f>
        <v>8</v>
      </c>
      <c r="C67" s="1" t="s">
        <v>1008</v>
      </c>
      <c r="D67" s="1" t="s">
        <v>1009</v>
      </c>
      <c r="E67" s="1" t="s">
        <v>1010</v>
      </c>
      <c r="F67" s="1" t="s">
        <v>1011</v>
      </c>
      <c r="G67" s="1" t="s">
        <v>1011</v>
      </c>
      <c r="H67" s="1">
        <v>1869</v>
      </c>
      <c r="I67" s="1">
        <v>0.99929464000000001</v>
      </c>
      <c r="J67" s="1">
        <v>61.175409999999999</v>
      </c>
      <c r="K67" s="1" t="s">
        <v>36</v>
      </c>
      <c r="L67" s="1" t="s">
        <v>37</v>
      </c>
      <c r="M67" s="1" t="s">
        <v>1012</v>
      </c>
      <c r="N67" s="1" t="s">
        <v>617</v>
      </c>
      <c r="O67" s="1" t="s">
        <v>1013</v>
      </c>
      <c r="P67" s="1" t="s">
        <v>1014</v>
      </c>
      <c r="Q67" s="1" t="s">
        <v>42</v>
      </c>
      <c r="R67" s="1" t="s">
        <v>229</v>
      </c>
      <c r="S67" s="1" t="s">
        <v>1015</v>
      </c>
      <c r="T67" s="1" t="s">
        <v>45</v>
      </c>
      <c r="U67" s="1" t="s">
        <v>45</v>
      </c>
      <c r="V67" s="1" t="s">
        <v>46</v>
      </c>
      <c r="W67" s="1" t="s">
        <v>1016</v>
      </c>
      <c r="X67" s="1" t="s">
        <v>1017</v>
      </c>
      <c r="Y67" s="1" t="s">
        <v>4199</v>
      </c>
      <c r="Z67" s="1">
        <v>27.285714285714299</v>
      </c>
      <c r="AA67" s="1" t="s">
        <v>30</v>
      </c>
      <c r="AB67" s="1" t="s">
        <v>30</v>
      </c>
      <c r="AC67" s="1" t="s">
        <v>30</v>
      </c>
      <c r="AD67" s="1" t="s">
        <v>30</v>
      </c>
      <c r="AE67" s="1" t="s">
        <v>30</v>
      </c>
      <c r="AF67" s="1" t="s">
        <v>49</v>
      </c>
    </row>
    <row r="68" spans="1:32" hidden="1" x14ac:dyDescent="0.25">
      <c r="A68" s="1" t="str">
        <f>LEFT(dengue_53_1[[#This Row],[SE]],4)</f>
        <v>2021</v>
      </c>
      <c r="B68" s="1">
        <f>_xlfn.NUMBERVALUE(RIGHT(dengue_53_1[[#This Row],[SE]],2))</f>
        <v>8</v>
      </c>
      <c r="C68" s="1" t="s">
        <v>1502</v>
      </c>
      <c r="D68" s="1" t="s">
        <v>1503</v>
      </c>
      <c r="E68" s="1" t="s">
        <v>1504</v>
      </c>
      <c r="F68" s="1" t="s">
        <v>1505</v>
      </c>
      <c r="G68" s="1" t="s">
        <v>1505</v>
      </c>
      <c r="H68" s="1">
        <v>552</v>
      </c>
      <c r="I68" s="1">
        <v>0.92756956999999995</v>
      </c>
      <c r="J68" s="1">
        <v>18.067858000000001</v>
      </c>
      <c r="K68" s="1" t="s">
        <v>36</v>
      </c>
      <c r="L68" s="1" t="s">
        <v>46</v>
      </c>
      <c r="M68" s="1" t="s">
        <v>1506</v>
      </c>
      <c r="N68" s="1" t="s">
        <v>617</v>
      </c>
      <c r="O68" s="1" t="s">
        <v>1507</v>
      </c>
      <c r="P68" s="1" t="s">
        <v>1508</v>
      </c>
      <c r="Q68" s="1" t="s">
        <v>42</v>
      </c>
      <c r="R68" s="1" t="s">
        <v>239</v>
      </c>
      <c r="S68" s="1" t="s">
        <v>1509</v>
      </c>
      <c r="T68" s="1" t="s">
        <v>45</v>
      </c>
      <c r="U68" s="1" t="s">
        <v>36</v>
      </c>
      <c r="V68" s="1" t="s">
        <v>45</v>
      </c>
      <c r="W68" s="1" t="s">
        <v>1510</v>
      </c>
      <c r="X68" s="1" t="s">
        <v>1511</v>
      </c>
      <c r="Y68" s="1" t="s">
        <v>4251</v>
      </c>
      <c r="Z68" s="1">
        <v>24.8571428571429</v>
      </c>
      <c r="AA68" s="1" t="s">
        <v>30</v>
      </c>
      <c r="AB68" s="1" t="s">
        <v>30</v>
      </c>
      <c r="AC68" s="1" t="s">
        <v>30</v>
      </c>
      <c r="AD68" s="1" t="s">
        <v>30</v>
      </c>
      <c r="AE68" s="1" t="s">
        <v>30</v>
      </c>
      <c r="AF68" s="1" t="s">
        <v>49</v>
      </c>
    </row>
    <row r="69" spans="1:32" hidden="1" x14ac:dyDescent="0.25">
      <c r="A69" s="1" t="str">
        <f>LEFT(dengue_53_1[[#This Row],[SE]],4)</f>
        <v>2020</v>
      </c>
      <c r="B69" s="1">
        <f>_xlfn.NUMBERVALUE(RIGHT(dengue_53_1[[#This Row],[SE]],2))</f>
        <v>8</v>
      </c>
      <c r="C69" s="1" t="s">
        <v>1982</v>
      </c>
      <c r="D69" s="1" t="s">
        <v>1983</v>
      </c>
      <c r="E69" s="1" t="s">
        <v>1984</v>
      </c>
      <c r="F69" s="1" t="s">
        <v>1985</v>
      </c>
      <c r="G69" s="1" t="s">
        <v>1985</v>
      </c>
      <c r="H69" s="1">
        <v>2169</v>
      </c>
      <c r="I69" s="1">
        <v>1</v>
      </c>
      <c r="J69" s="1">
        <v>70.994900000000001</v>
      </c>
      <c r="K69" s="1" t="s">
        <v>36</v>
      </c>
      <c r="L69" s="1" t="s">
        <v>37</v>
      </c>
      <c r="M69" s="1" t="s">
        <v>1986</v>
      </c>
      <c r="N69" s="1" t="s">
        <v>243</v>
      </c>
      <c r="O69" s="1" t="s">
        <v>40</v>
      </c>
      <c r="P69" s="1" t="s">
        <v>1987</v>
      </c>
      <c r="Q69" s="1" t="s">
        <v>42</v>
      </c>
      <c r="R69" s="1" t="s">
        <v>311</v>
      </c>
      <c r="S69" s="1" t="s">
        <v>1988</v>
      </c>
      <c r="T69" s="1" t="s">
        <v>45</v>
      </c>
      <c r="U69" s="1" t="s">
        <v>45</v>
      </c>
      <c r="V69" s="1" t="s">
        <v>46</v>
      </c>
      <c r="W69" s="1" t="s">
        <v>1989</v>
      </c>
      <c r="X69" s="1" t="s">
        <v>1990</v>
      </c>
      <c r="Y69" s="1" t="s">
        <v>4299</v>
      </c>
      <c r="Z69" s="1">
        <v>23.714285714285701</v>
      </c>
      <c r="AA69" s="1" t="s">
        <v>30</v>
      </c>
      <c r="AB69" s="1" t="s">
        <v>30</v>
      </c>
      <c r="AC69" s="1" t="s">
        <v>30</v>
      </c>
      <c r="AD69" s="1" t="s">
        <v>30</v>
      </c>
      <c r="AE69" s="1" t="s">
        <v>30</v>
      </c>
      <c r="AF69" s="1" t="s">
        <v>49</v>
      </c>
    </row>
    <row r="70" spans="1:32" hidden="1" x14ac:dyDescent="0.25">
      <c r="A70" s="1" t="str">
        <f>LEFT(dengue_53_1[[#This Row],[SE]],4)</f>
        <v>2019</v>
      </c>
      <c r="B70" s="1">
        <f>_xlfn.NUMBERVALUE(RIGHT(dengue_53_1[[#This Row],[SE]],2))</f>
        <v>8</v>
      </c>
      <c r="C70" s="1" t="s">
        <v>2437</v>
      </c>
      <c r="D70" s="1" t="s">
        <v>2438</v>
      </c>
      <c r="E70" s="1" t="s">
        <v>2439</v>
      </c>
      <c r="F70" s="1" t="s">
        <v>2440</v>
      </c>
      <c r="G70" s="1" t="s">
        <v>2440</v>
      </c>
      <c r="H70" s="1">
        <v>779</v>
      </c>
      <c r="I70" s="1">
        <v>1</v>
      </c>
      <c r="J70" s="1">
        <v>25.497938000000001</v>
      </c>
      <c r="K70" s="1" t="s">
        <v>36</v>
      </c>
      <c r="L70" s="1" t="s">
        <v>37</v>
      </c>
      <c r="M70" s="1" t="s">
        <v>2441</v>
      </c>
      <c r="N70" s="1" t="s">
        <v>243</v>
      </c>
      <c r="O70" s="1" t="s">
        <v>40</v>
      </c>
      <c r="P70" s="1" t="s">
        <v>2442</v>
      </c>
      <c r="Q70" s="1" t="s">
        <v>42</v>
      </c>
      <c r="R70" s="1" t="s">
        <v>286</v>
      </c>
      <c r="S70" s="1" t="s">
        <v>2443</v>
      </c>
      <c r="T70" s="1" t="s">
        <v>45</v>
      </c>
      <c r="U70" s="1" t="s">
        <v>45</v>
      </c>
      <c r="V70" s="1" t="s">
        <v>46</v>
      </c>
      <c r="W70" s="1" t="s">
        <v>2444</v>
      </c>
      <c r="X70" s="1" t="s">
        <v>2445</v>
      </c>
      <c r="Y70" s="1" t="s">
        <v>4350</v>
      </c>
      <c r="Z70" s="1">
        <v>21.571428571428601</v>
      </c>
      <c r="AA70" s="1" t="s">
        <v>30</v>
      </c>
      <c r="AB70" s="1" t="s">
        <v>30</v>
      </c>
      <c r="AC70" s="1" t="s">
        <v>30</v>
      </c>
      <c r="AD70" s="1" t="s">
        <v>30</v>
      </c>
      <c r="AE70" s="1" t="s">
        <v>30</v>
      </c>
      <c r="AF70" s="1" t="s">
        <v>49</v>
      </c>
    </row>
    <row r="71" spans="1:32" hidden="1" x14ac:dyDescent="0.25">
      <c r="A71" s="1" t="str">
        <f>LEFT(dengue_53_1[[#This Row],[SE]],4)</f>
        <v>2018</v>
      </c>
      <c r="B71" s="1">
        <f>_xlfn.NUMBERVALUE(RIGHT(dengue_53_1[[#This Row],[SE]],2))</f>
        <v>8</v>
      </c>
      <c r="C71" s="1" t="s">
        <v>2874</v>
      </c>
      <c r="D71" s="1" t="s">
        <v>2875</v>
      </c>
      <c r="E71" s="1" t="s">
        <v>2876</v>
      </c>
      <c r="F71" s="1" t="s">
        <v>2877</v>
      </c>
      <c r="G71" s="1" t="s">
        <v>2877</v>
      </c>
      <c r="H71" s="1">
        <v>65</v>
      </c>
      <c r="I71" s="1">
        <v>0.15171118</v>
      </c>
      <c r="J71" s="1">
        <v>2.1275558000000001</v>
      </c>
      <c r="K71" s="1" t="s">
        <v>36</v>
      </c>
      <c r="L71" s="1" t="s">
        <v>45</v>
      </c>
      <c r="M71" s="1" t="s">
        <v>2878</v>
      </c>
      <c r="N71" s="1" t="s">
        <v>243</v>
      </c>
      <c r="O71" s="1" t="s">
        <v>40</v>
      </c>
      <c r="P71" s="1" t="s">
        <v>2879</v>
      </c>
      <c r="Q71" s="1" t="s">
        <v>42</v>
      </c>
      <c r="R71" s="1" t="s">
        <v>239</v>
      </c>
      <c r="S71" s="1" t="s">
        <v>2880</v>
      </c>
      <c r="T71" s="1" t="s">
        <v>45</v>
      </c>
      <c r="U71" s="1" t="s">
        <v>36</v>
      </c>
      <c r="V71" s="1" t="s">
        <v>36</v>
      </c>
      <c r="W71" s="1" t="s">
        <v>2881</v>
      </c>
      <c r="X71" s="1" t="s">
        <v>2882</v>
      </c>
      <c r="Y71" s="1" t="s">
        <v>4399</v>
      </c>
      <c r="Z71" s="1">
        <v>22</v>
      </c>
      <c r="AA71" s="1" t="s">
        <v>30</v>
      </c>
      <c r="AB71" s="1" t="s">
        <v>30</v>
      </c>
      <c r="AC71" s="1" t="s">
        <v>30</v>
      </c>
      <c r="AD71" s="1" t="s">
        <v>30</v>
      </c>
      <c r="AE71" s="1" t="s">
        <v>30</v>
      </c>
      <c r="AF71" s="1" t="s">
        <v>49</v>
      </c>
    </row>
    <row r="72" spans="1:32" hidden="1" x14ac:dyDescent="0.25">
      <c r="A72" s="1" t="str">
        <f>LEFT(dengue_53_1[[#This Row],[SE]],4)</f>
        <v>2017</v>
      </c>
      <c r="B72" s="1">
        <f>_xlfn.NUMBERVALUE(RIGHT(dengue_53_1[[#This Row],[SE]],2))</f>
        <v>8</v>
      </c>
      <c r="C72" s="1" t="s">
        <v>3279</v>
      </c>
      <c r="D72" s="1" t="s">
        <v>3280</v>
      </c>
      <c r="E72" s="1" t="s">
        <v>3281</v>
      </c>
      <c r="F72" s="1" t="s">
        <v>3282</v>
      </c>
      <c r="G72" s="1" t="s">
        <v>3282</v>
      </c>
      <c r="H72" s="1">
        <v>98</v>
      </c>
      <c r="I72" s="1">
        <v>4.3819900000000002E-2</v>
      </c>
      <c r="J72" s="1">
        <v>3.2076994999999999</v>
      </c>
      <c r="K72" s="1" t="s">
        <v>36</v>
      </c>
      <c r="L72" s="1" t="s">
        <v>46</v>
      </c>
      <c r="M72" s="1" t="s">
        <v>3283</v>
      </c>
      <c r="N72" s="1" t="s">
        <v>243</v>
      </c>
      <c r="O72" s="1" t="s">
        <v>40</v>
      </c>
      <c r="P72" s="1" t="s">
        <v>3284</v>
      </c>
      <c r="Q72" s="1" t="s">
        <v>42</v>
      </c>
      <c r="R72" s="1" t="s">
        <v>102</v>
      </c>
      <c r="S72" s="1" t="s">
        <v>3285</v>
      </c>
      <c r="T72" s="1" t="s">
        <v>45</v>
      </c>
      <c r="U72" s="1" t="s">
        <v>36</v>
      </c>
      <c r="V72" s="1" t="s">
        <v>45</v>
      </c>
      <c r="W72" s="1" t="s">
        <v>3286</v>
      </c>
      <c r="X72" s="1" t="s">
        <v>3287</v>
      </c>
      <c r="Y72" s="1" t="s">
        <v>4175</v>
      </c>
      <c r="Z72" s="1">
        <v>23.428571428571399</v>
      </c>
      <c r="AA72" s="1" t="s">
        <v>30</v>
      </c>
      <c r="AB72" s="1" t="s">
        <v>30</v>
      </c>
      <c r="AC72" s="1" t="s">
        <v>30</v>
      </c>
      <c r="AD72" s="1" t="s">
        <v>30</v>
      </c>
      <c r="AE72" s="1" t="s">
        <v>30</v>
      </c>
      <c r="AF72" s="1" t="s">
        <v>49</v>
      </c>
    </row>
    <row r="73" spans="1:32" hidden="1" x14ac:dyDescent="0.25">
      <c r="A73" s="1" t="str">
        <f>LEFT(dengue_53_1[[#This Row],[SE]],4)</f>
        <v>2016</v>
      </c>
      <c r="B73" s="1">
        <f>_xlfn.NUMBERVALUE(RIGHT(dengue_53_1[[#This Row],[SE]],2))</f>
        <v>8</v>
      </c>
      <c r="C73" s="1" t="s">
        <v>3654</v>
      </c>
      <c r="D73" s="1" t="s">
        <v>3655</v>
      </c>
      <c r="E73" s="1" t="s">
        <v>3656</v>
      </c>
      <c r="F73" s="1" t="s">
        <v>3657</v>
      </c>
      <c r="G73" s="1" t="s">
        <v>3657</v>
      </c>
      <c r="H73" s="1">
        <v>1310</v>
      </c>
      <c r="I73" s="1">
        <v>2.2326523999999999E-6</v>
      </c>
      <c r="J73" s="1">
        <v>42.878433000000001</v>
      </c>
      <c r="K73" s="1" t="s">
        <v>36</v>
      </c>
      <c r="L73" s="1" t="s">
        <v>37</v>
      </c>
      <c r="M73" s="1" t="s">
        <v>3658</v>
      </c>
      <c r="N73" s="1" t="s">
        <v>243</v>
      </c>
      <c r="O73" s="1" t="s">
        <v>40</v>
      </c>
      <c r="P73" s="1" t="s">
        <v>3659</v>
      </c>
      <c r="Q73" s="1" t="s">
        <v>42</v>
      </c>
      <c r="R73" s="1" t="s">
        <v>219</v>
      </c>
      <c r="S73" s="1" t="s">
        <v>3660</v>
      </c>
      <c r="T73" s="1" t="s">
        <v>45</v>
      </c>
      <c r="U73" s="1" t="s">
        <v>36</v>
      </c>
      <c r="V73" s="1" t="s">
        <v>46</v>
      </c>
      <c r="W73" s="1" t="s">
        <v>3661</v>
      </c>
      <c r="X73" s="1" t="s">
        <v>3628</v>
      </c>
      <c r="Y73" s="1" t="s">
        <v>4491</v>
      </c>
      <c r="Z73" s="1">
        <v>20.8571428571429</v>
      </c>
      <c r="AA73" s="1" t="s">
        <v>30</v>
      </c>
      <c r="AB73" s="1" t="s">
        <v>30</v>
      </c>
      <c r="AC73" s="1" t="s">
        <v>30</v>
      </c>
      <c r="AD73" s="1" t="s">
        <v>30</v>
      </c>
      <c r="AE73" s="1" t="s">
        <v>30</v>
      </c>
      <c r="AF73" s="1" t="s">
        <v>49</v>
      </c>
    </row>
    <row r="74" spans="1:32" hidden="1" x14ac:dyDescent="0.25">
      <c r="A74" s="1" t="str">
        <f>LEFT(dengue_53_1[[#This Row],[SE]],4)</f>
        <v>2015</v>
      </c>
      <c r="B74" s="1">
        <f>_xlfn.NUMBERVALUE(RIGHT(dengue_53_1[[#This Row],[SE]],2))</f>
        <v>8</v>
      </c>
      <c r="C74" s="1" t="s">
        <v>4005</v>
      </c>
      <c r="D74" s="1" t="s">
        <v>4006</v>
      </c>
      <c r="E74" s="1" t="s">
        <v>4007</v>
      </c>
      <c r="F74" s="1" t="s">
        <v>4008</v>
      </c>
      <c r="G74" s="1" t="s">
        <v>4008</v>
      </c>
      <c r="H74" s="1">
        <v>284</v>
      </c>
      <c r="I74" s="1">
        <v>0.99956</v>
      </c>
      <c r="J74" s="1">
        <v>9.2957820000000009</v>
      </c>
      <c r="K74" s="1" t="s">
        <v>36</v>
      </c>
      <c r="L74" s="1" t="s">
        <v>46</v>
      </c>
      <c r="M74" s="1" t="s">
        <v>4009</v>
      </c>
      <c r="N74" s="1" t="s">
        <v>243</v>
      </c>
      <c r="O74" s="1" t="s">
        <v>40</v>
      </c>
      <c r="P74" s="1" t="s">
        <v>4010</v>
      </c>
      <c r="Q74" s="1" t="s">
        <v>42</v>
      </c>
      <c r="R74" s="1" t="s">
        <v>429</v>
      </c>
      <c r="S74" s="1" t="s">
        <v>3612</v>
      </c>
      <c r="T74" s="1" t="s">
        <v>45</v>
      </c>
      <c r="U74" s="1" t="s">
        <v>45</v>
      </c>
      <c r="V74" s="1" t="s">
        <v>45</v>
      </c>
      <c r="W74" s="1" t="s">
        <v>4011</v>
      </c>
      <c r="X74" s="1" t="s">
        <v>3598</v>
      </c>
      <c r="Y74" s="1" t="s">
        <v>4543</v>
      </c>
      <c r="Z74" s="1">
        <v>26.8571428571429</v>
      </c>
      <c r="AA74" s="1" t="s">
        <v>30</v>
      </c>
      <c r="AB74" s="1" t="s">
        <v>30</v>
      </c>
      <c r="AC74" s="1" t="s">
        <v>30</v>
      </c>
      <c r="AD74" s="1" t="s">
        <v>30</v>
      </c>
      <c r="AE74" s="1" t="s">
        <v>30</v>
      </c>
      <c r="AF74" s="1" t="s">
        <v>49</v>
      </c>
    </row>
    <row r="75" spans="1:32" hidden="1" x14ac:dyDescent="0.25">
      <c r="A75" s="1" t="str">
        <f>LEFT(dengue_53_1[[#This Row],[SE]],4)</f>
        <v>2023</v>
      </c>
      <c r="B75" s="1">
        <f>_xlfn.NUMBERVALUE(RIGHT(dengue_53_1[[#This Row],[SE]],2))</f>
        <v>9</v>
      </c>
      <c r="C75" s="1" t="s">
        <v>491</v>
      </c>
      <c r="D75" s="1" t="s">
        <v>492</v>
      </c>
      <c r="E75" s="1" t="s">
        <v>493</v>
      </c>
      <c r="F75" s="1" t="s">
        <v>494</v>
      </c>
      <c r="G75" s="1" t="s">
        <v>494</v>
      </c>
      <c r="H75" s="1">
        <v>1206</v>
      </c>
      <c r="I75" s="1">
        <v>0.37619986999999999</v>
      </c>
      <c r="J75" s="1">
        <v>39.474342</v>
      </c>
      <c r="K75" s="1" t="s">
        <v>36</v>
      </c>
      <c r="L75" s="1" t="s">
        <v>37</v>
      </c>
      <c r="M75" s="1" t="s">
        <v>495</v>
      </c>
      <c r="N75" s="1" t="s">
        <v>39</v>
      </c>
      <c r="O75" s="1" t="s">
        <v>40</v>
      </c>
      <c r="P75" s="1" t="s">
        <v>496</v>
      </c>
      <c r="Q75" s="1" t="s">
        <v>42</v>
      </c>
      <c r="R75" s="1" t="s">
        <v>301</v>
      </c>
      <c r="S75" s="1" t="s">
        <v>497</v>
      </c>
      <c r="T75" s="1" t="s">
        <v>36</v>
      </c>
      <c r="U75" s="1" t="s">
        <v>36</v>
      </c>
      <c r="V75" s="1" t="s">
        <v>46</v>
      </c>
      <c r="W75" s="1" t="s">
        <v>498</v>
      </c>
      <c r="X75" s="1" t="s">
        <v>499</v>
      </c>
      <c r="Y75" s="1" t="s">
        <v>4146</v>
      </c>
      <c r="Z75" s="1">
        <v>22.6666666666667</v>
      </c>
      <c r="AA75" s="1" t="s">
        <v>30</v>
      </c>
      <c r="AB75" s="1" t="s">
        <v>30</v>
      </c>
      <c r="AC75" s="1" t="s">
        <v>30</v>
      </c>
      <c r="AD75" s="1" t="s">
        <v>30</v>
      </c>
      <c r="AE75" s="1" t="s">
        <v>30</v>
      </c>
      <c r="AF75" s="1" t="s">
        <v>49</v>
      </c>
    </row>
    <row r="76" spans="1:32" hidden="1" x14ac:dyDescent="0.25">
      <c r="A76" s="1" t="str">
        <f>LEFT(dengue_53_1[[#This Row],[SE]],4)</f>
        <v>2022</v>
      </c>
      <c r="B76" s="1">
        <f>_xlfn.NUMBERVALUE(RIGHT(dengue_53_1[[#This Row],[SE]],2))</f>
        <v>9</v>
      </c>
      <c r="C76" s="1" t="s">
        <v>998</v>
      </c>
      <c r="D76" s="1" t="s">
        <v>999</v>
      </c>
      <c r="E76" s="1" t="s">
        <v>1000</v>
      </c>
      <c r="F76" s="1" t="s">
        <v>1001</v>
      </c>
      <c r="G76" s="1" t="s">
        <v>1001</v>
      </c>
      <c r="H76" s="1">
        <v>2264</v>
      </c>
      <c r="I76" s="1">
        <v>1</v>
      </c>
      <c r="J76" s="1">
        <v>74.104410000000001</v>
      </c>
      <c r="K76" s="1" t="s">
        <v>36</v>
      </c>
      <c r="L76" s="1" t="s">
        <v>37</v>
      </c>
      <c r="M76" s="1" t="s">
        <v>1002</v>
      </c>
      <c r="N76" s="1" t="s">
        <v>617</v>
      </c>
      <c r="O76" s="1" t="s">
        <v>1003</v>
      </c>
      <c r="P76" s="1" t="s">
        <v>1004</v>
      </c>
      <c r="Q76" s="1" t="s">
        <v>42</v>
      </c>
      <c r="R76" s="1" t="s">
        <v>656</v>
      </c>
      <c r="S76" s="1" t="s">
        <v>1005</v>
      </c>
      <c r="T76" s="1" t="s">
        <v>45</v>
      </c>
      <c r="U76" s="1" t="s">
        <v>45</v>
      </c>
      <c r="V76" s="1" t="s">
        <v>46</v>
      </c>
      <c r="W76" s="1" t="s">
        <v>1006</v>
      </c>
      <c r="X76" s="1" t="s">
        <v>1007</v>
      </c>
      <c r="Y76" s="1" t="s">
        <v>4198</v>
      </c>
      <c r="Z76" s="1">
        <v>28</v>
      </c>
      <c r="AA76" s="1" t="s">
        <v>30</v>
      </c>
      <c r="AB76" s="1" t="s">
        <v>30</v>
      </c>
      <c r="AC76" s="1" t="s">
        <v>30</v>
      </c>
      <c r="AD76" s="1" t="s">
        <v>30</v>
      </c>
      <c r="AE76" s="1" t="s">
        <v>30</v>
      </c>
      <c r="AF76" s="1" t="s">
        <v>49</v>
      </c>
    </row>
    <row r="77" spans="1:32" hidden="1" x14ac:dyDescent="0.25">
      <c r="A77" s="1" t="str">
        <f>LEFT(dengue_53_1[[#This Row],[SE]],4)</f>
        <v>2021</v>
      </c>
      <c r="B77" s="1">
        <f>_xlfn.NUMBERVALUE(RIGHT(dengue_53_1[[#This Row],[SE]],2))</f>
        <v>9</v>
      </c>
      <c r="C77" s="1" t="s">
        <v>1492</v>
      </c>
      <c r="D77" s="1" t="s">
        <v>1493</v>
      </c>
      <c r="E77" s="1" t="s">
        <v>1494</v>
      </c>
      <c r="F77" s="1" t="s">
        <v>1495</v>
      </c>
      <c r="G77" s="1" t="s">
        <v>1495</v>
      </c>
      <c r="H77" s="1">
        <v>739</v>
      </c>
      <c r="I77" s="1">
        <v>0.99999859999999996</v>
      </c>
      <c r="J77" s="1">
        <v>24.188673000000001</v>
      </c>
      <c r="K77" s="1" t="s">
        <v>36</v>
      </c>
      <c r="L77" s="1" t="s">
        <v>46</v>
      </c>
      <c r="M77" s="1" t="s">
        <v>1496</v>
      </c>
      <c r="N77" s="1" t="s">
        <v>617</v>
      </c>
      <c r="O77" s="1" t="s">
        <v>1497</v>
      </c>
      <c r="P77" s="1" t="s">
        <v>1498</v>
      </c>
      <c r="Q77" s="1" t="s">
        <v>42</v>
      </c>
      <c r="R77" s="1" t="s">
        <v>322</v>
      </c>
      <c r="S77" s="1" t="s">
        <v>1499</v>
      </c>
      <c r="T77" s="1" t="s">
        <v>45</v>
      </c>
      <c r="U77" s="1" t="s">
        <v>45</v>
      </c>
      <c r="V77" s="1" t="s">
        <v>45</v>
      </c>
      <c r="W77" s="1" t="s">
        <v>1500</v>
      </c>
      <c r="X77" s="1" t="s">
        <v>1501</v>
      </c>
      <c r="Y77" s="1" t="s">
        <v>4250</v>
      </c>
      <c r="Z77" s="1">
        <v>25.428571428571399</v>
      </c>
      <c r="AA77" s="1" t="s">
        <v>30</v>
      </c>
      <c r="AB77" s="1" t="s">
        <v>30</v>
      </c>
      <c r="AC77" s="1" t="s">
        <v>30</v>
      </c>
      <c r="AD77" s="1" t="s">
        <v>30</v>
      </c>
      <c r="AE77" s="1" t="s">
        <v>30</v>
      </c>
      <c r="AF77" s="1" t="s">
        <v>49</v>
      </c>
    </row>
    <row r="78" spans="1:32" hidden="1" x14ac:dyDescent="0.25">
      <c r="A78" s="1" t="str">
        <f>LEFT(dengue_53_1[[#This Row],[SE]],4)</f>
        <v>2020</v>
      </c>
      <c r="B78" s="1">
        <f>_xlfn.NUMBERVALUE(RIGHT(dengue_53_1[[#This Row],[SE]],2))</f>
        <v>9</v>
      </c>
      <c r="C78" s="1" t="s">
        <v>1973</v>
      </c>
      <c r="D78" s="1" t="s">
        <v>1974</v>
      </c>
      <c r="E78" s="1" t="s">
        <v>1975</v>
      </c>
      <c r="F78" s="1" t="s">
        <v>1976</v>
      </c>
      <c r="G78" s="1" t="s">
        <v>1976</v>
      </c>
      <c r="H78" s="1">
        <v>2585</v>
      </c>
      <c r="I78" s="1">
        <v>1</v>
      </c>
      <c r="J78" s="1">
        <v>84.611260000000001</v>
      </c>
      <c r="K78" s="1" t="s">
        <v>36</v>
      </c>
      <c r="L78" s="1" t="s">
        <v>37</v>
      </c>
      <c r="M78" s="1" t="s">
        <v>1977</v>
      </c>
      <c r="N78" s="1" t="s">
        <v>243</v>
      </c>
      <c r="O78" s="1" t="s">
        <v>40</v>
      </c>
      <c r="P78" s="1" t="s">
        <v>1978</v>
      </c>
      <c r="Q78" s="1" t="s">
        <v>42</v>
      </c>
      <c r="R78" s="1" t="s">
        <v>297</v>
      </c>
      <c r="S78" s="1" t="s">
        <v>1979</v>
      </c>
      <c r="T78" s="1" t="s">
        <v>45</v>
      </c>
      <c r="U78" s="1" t="s">
        <v>45</v>
      </c>
      <c r="V78" s="1" t="s">
        <v>46</v>
      </c>
      <c r="W78" s="1" t="s">
        <v>1980</v>
      </c>
      <c r="X78" s="1" t="s">
        <v>1981</v>
      </c>
      <c r="Y78" s="1" t="s">
        <v>4298</v>
      </c>
      <c r="Z78" s="1">
        <v>26.714285714285701</v>
      </c>
      <c r="AA78" s="1" t="s">
        <v>30</v>
      </c>
      <c r="AB78" s="1" t="s">
        <v>30</v>
      </c>
      <c r="AC78" s="1" t="s">
        <v>30</v>
      </c>
      <c r="AD78" s="1" t="s">
        <v>30</v>
      </c>
      <c r="AE78" s="1" t="s">
        <v>30</v>
      </c>
      <c r="AF78" s="1" t="s">
        <v>49</v>
      </c>
    </row>
    <row r="79" spans="1:32" hidden="1" x14ac:dyDescent="0.25">
      <c r="A79" s="1" t="str">
        <f>LEFT(dengue_53_1[[#This Row],[SE]],4)</f>
        <v>2019</v>
      </c>
      <c r="B79" s="1">
        <f>_xlfn.NUMBERVALUE(RIGHT(dengue_53_1[[#This Row],[SE]],2))</f>
        <v>9</v>
      </c>
      <c r="C79" s="1" t="s">
        <v>2428</v>
      </c>
      <c r="D79" s="1" t="s">
        <v>2429</v>
      </c>
      <c r="E79" s="1" t="s">
        <v>2430</v>
      </c>
      <c r="F79" s="1" t="s">
        <v>2431</v>
      </c>
      <c r="G79" s="1" t="s">
        <v>2431</v>
      </c>
      <c r="H79" s="1">
        <v>841</v>
      </c>
      <c r="I79" s="1">
        <v>0.99999994000000003</v>
      </c>
      <c r="J79" s="1">
        <v>27.5273</v>
      </c>
      <c r="K79" s="1" t="s">
        <v>36</v>
      </c>
      <c r="L79" s="1" t="s">
        <v>37</v>
      </c>
      <c r="M79" s="1" t="s">
        <v>2432</v>
      </c>
      <c r="N79" s="1" t="s">
        <v>243</v>
      </c>
      <c r="O79" s="1" t="s">
        <v>40</v>
      </c>
      <c r="P79" s="1" t="s">
        <v>2433</v>
      </c>
      <c r="Q79" s="1" t="s">
        <v>42</v>
      </c>
      <c r="R79" s="1" t="s">
        <v>984</v>
      </c>
      <c r="S79" s="1" t="s">
        <v>2434</v>
      </c>
      <c r="T79" s="1" t="s">
        <v>45</v>
      </c>
      <c r="U79" s="1" t="s">
        <v>45</v>
      </c>
      <c r="V79" s="1" t="s">
        <v>46</v>
      </c>
      <c r="W79" s="1" t="s">
        <v>2435</v>
      </c>
      <c r="X79" s="1" t="s">
        <v>2436</v>
      </c>
      <c r="Y79" s="1" t="s">
        <v>4349</v>
      </c>
      <c r="Z79" s="1">
        <v>22.428571428571399</v>
      </c>
      <c r="AA79" s="1" t="s">
        <v>30</v>
      </c>
      <c r="AB79" s="1" t="s">
        <v>30</v>
      </c>
      <c r="AC79" s="1" t="s">
        <v>30</v>
      </c>
      <c r="AD79" s="1" t="s">
        <v>30</v>
      </c>
      <c r="AE79" s="1" t="s">
        <v>30</v>
      </c>
      <c r="AF79" s="1" t="s">
        <v>49</v>
      </c>
    </row>
    <row r="80" spans="1:32" hidden="1" x14ac:dyDescent="0.25">
      <c r="A80" s="1" t="str">
        <f>LEFT(dengue_53_1[[#This Row],[SE]],4)</f>
        <v>2018</v>
      </c>
      <c r="B80" s="1">
        <f>_xlfn.NUMBERVALUE(RIGHT(dengue_53_1[[#This Row],[SE]],2))</f>
        <v>9</v>
      </c>
      <c r="C80" s="1" t="s">
        <v>2865</v>
      </c>
      <c r="D80" s="1" t="s">
        <v>2866</v>
      </c>
      <c r="E80" s="1" t="s">
        <v>2867</v>
      </c>
      <c r="F80" s="1" t="s">
        <v>2868</v>
      </c>
      <c r="G80" s="1" t="s">
        <v>2868</v>
      </c>
      <c r="H80" s="1">
        <v>88</v>
      </c>
      <c r="I80" s="1">
        <v>0.83339554000000005</v>
      </c>
      <c r="J80" s="1">
        <v>2.8803833000000001</v>
      </c>
      <c r="K80" s="1" t="s">
        <v>36</v>
      </c>
      <c r="L80" s="1" t="s">
        <v>45</v>
      </c>
      <c r="M80" s="1" t="s">
        <v>2869</v>
      </c>
      <c r="N80" s="1" t="s">
        <v>243</v>
      </c>
      <c r="O80" s="1" t="s">
        <v>40</v>
      </c>
      <c r="P80" s="1" t="s">
        <v>2870</v>
      </c>
      <c r="Q80" s="1" t="s">
        <v>42</v>
      </c>
      <c r="R80" s="1" t="s">
        <v>429</v>
      </c>
      <c r="S80" s="1" t="s">
        <v>2871</v>
      </c>
      <c r="T80" s="1" t="s">
        <v>45</v>
      </c>
      <c r="U80" s="1" t="s">
        <v>36</v>
      </c>
      <c r="V80" s="1" t="s">
        <v>36</v>
      </c>
      <c r="W80" s="1" t="s">
        <v>2872</v>
      </c>
      <c r="X80" s="1" t="s">
        <v>2873</v>
      </c>
      <c r="Y80" s="1" t="s">
        <v>4398</v>
      </c>
      <c r="Z80" s="1">
        <v>26.1428571428571</v>
      </c>
      <c r="AA80" s="1" t="s">
        <v>30</v>
      </c>
      <c r="AB80" s="1" t="s">
        <v>30</v>
      </c>
      <c r="AC80" s="1" t="s">
        <v>30</v>
      </c>
      <c r="AD80" s="1" t="s">
        <v>30</v>
      </c>
      <c r="AE80" s="1" t="s">
        <v>30</v>
      </c>
      <c r="AF80" s="1" t="s">
        <v>49</v>
      </c>
    </row>
    <row r="81" spans="1:32" hidden="1" x14ac:dyDescent="0.25">
      <c r="A81" s="1" t="str">
        <f>LEFT(dengue_53_1[[#This Row],[SE]],4)</f>
        <v>2017</v>
      </c>
      <c r="B81" s="1">
        <f>_xlfn.NUMBERVALUE(RIGHT(dengue_53_1[[#This Row],[SE]],2))</f>
        <v>9</v>
      </c>
      <c r="C81" s="1" t="s">
        <v>3272</v>
      </c>
      <c r="D81" s="1" t="s">
        <v>3273</v>
      </c>
      <c r="E81" s="1" t="s">
        <v>2192</v>
      </c>
      <c r="F81" s="1" t="s">
        <v>2193</v>
      </c>
      <c r="G81" s="1" t="s">
        <v>2193</v>
      </c>
      <c r="H81" s="1">
        <v>141</v>
      </c>
      <c r="I81" s="1">
        <v>0.91060436</v>
      </c>
      <c r="J81" s="1">
        <v>4.6151594999999999</v>
      </c>
      <c r="K81" s="1" t="s">
        <v>36</v>
      </c>
      <c r="L81" s="1" t="s">
        <v>46</v>
      </c>
      <c r="M81" s="1" t="s">
        <v>3274</v>
      </c>
      <c r="N81" s="1" t="s">
        <v>243</v>
      </c>
      <c r="O81" s="1" t="s">
        <v>40</v>
      </c>
      <c r="P81" s="1" t="s">
        <v>3275</v>
      </c>
      <c r="Q81" s="1" t="s">
        <v>42</v>
      </c>
      <c r="R81" s="1" t="s">
        <v>339</v>
      </c>
      <c r="S81" s="1" t="s">
        <v>3276</v>
      </c>
      <c r="T81" s="1" t="s">
        <v>45</v>
      </c>
      <c r="U81" s="1" t="s">
        <v>36</v>
      </c>
      <c r="V81" s="1" t="s">
        <v>45</v>
      </c>
      <c r="W81" s="1" t="s">
        <v>3277</v>
      </c>
      <c r="X81" s="1" t="s">
        <v>3278</v>
      </c>
      <c r="Y81" s="1" t="s">
        <v>4439</v>
      </c>
      <c r="Z81" s="1">
        <v>21.428571428571399</v>
      </c>
      <c r="AA81" s="1" t="s">
        <v>30</v>
      </c>
      <c r="AB81" s="1" t="s">
        <v>30</v>
      </c>
      <c r="AC81" s="1" t="s">
        <v>30</v>
      </c>
      <c r="AD81" s="1" t="s">
        <v>30</v>
      </c>
      <c r="AE81" s="1" t="s">
        <v>30</v>
      </c>
      <c r="AF81" s="1" t="s">
        <v>49</v>
      </c>
    </row>
    <row r="82" spans="1:32" hidden="1" x14ac:dyDescent="0.25">
      <c r="A82" s="1" t="str">
        <f>LEFT(dengue_53_1[[#This Row],[SE]],4)</f>
        <v>2016</v>
      </c>
      <c r="B82" s="1">
        <f>_xlfn.NUMBERVALUE(RIGHT(dengue_53_1[[#This Row],[SE]],2))</f>
        <v>9</v>
      </c>
      <c r="C82" s="1" t="s">
        <v>3646</v>
      </c>
      <c r="D82" s="1" t="s">
        <v>3647</v>
      </c>
      <c r="E82" s="1" t="s">
        <v>3648</v>
      </c>
      <c r="F82" s="1" t="s">
        <v>3649</v>
      </c>
      <c r="G82" s="1" t="s">
        <v>3649</v>
      </c>
      <c r="H82" s="1">
        <v>1325</v>
      </c>
      <c r="I82" s="1">
        <v>3.2761556999999999E-7</v>
      </c>
      <c r="J82" s="1">
        <v>43.369408</v>
      </c>
      <c r="K82" s="1" t="s">
        <v>36</v>
      </c>
      <c r="L82" s="1" t="s">
        <v>37</v>
      </c>
      <c r="M82" s="1" t="s">
        <v>3650</v>
      </c>
      <c r="N82" s="1" t="s">
        <v>243</v>
      </c>
      <c r="O82" s="1" t="s">
        <v>40</v>
      </c>
      <c r="P82" s="1" t="s">
        <v>3651</v>
      </c>
      <c r="Q82" s="1" t="s">
        <v>42</v>
      </c>
      <c r="R82" s="1" t="s">
        <v>239</v>
      </c>
      <c r="S82" s="1" t="s">
        <v>3297</v>
      </c>
      <c r="T82" s="1" t="s">
        <v>45</v>
      </c>
      <c r="U82" s="1" t="s">
        <v>36</v>
      </c>
      <c r="V82" s="1" t="s">
        <v>46</v>
      </c>
      <c r="W82" s="1" t="s">
        <v>3652</v>
      </c>
      <c r="X82" s="1" t="s">
        <v>3653</v>
      </c>
      <c r="Y82" s="1" t="s">
        <v>4490</v>
      </c>
      <c r="Z82" s="1">
        <v>22.428571428571399</v>
      </c>
      <c r="AA82" s="1" t="s">
        <v>30</v>
      </c>
      <c r="AB82" s="1" t="s">
        <v>30</v>
      </c>
      <c r="AC82" s="1" t="s">
        <v>30</v>
      </c>
      <c r="AD82" s="1" t="s">
        <v>30</v>
      </c>
      <c r="AE82" s="1" t="s">
        <v>30</v>
      </c>
      <c r="AF82" s="1" t="s">
        <v>49</v>
      </c>
    </row>
    <row r="83" spans="1:32" hidden="1" x14ac:dyDescent="0.25">
      <c r="A83" s="1" t="str">
        <f>LEFT(dengue_53_1[[#This Row],[SE]],4)</f>
        <v>2015</v>
      </c>
      <c r="B83" s="1">
        <f>_xlfn.NUMBERVALUE(RIGHT(dengue_53_1[[#This Row],[SE]],2))</f>
        <v>9</v>
      </c>
      <c r="C83" s="1" t="s">
        <v>3997</v>
      </c>
      <c r="D83" s="1" t="s">
        <v>3998</v>
      </c>
      <c r="E83" s="1" t="s">
        <v>3999</v>
      </c>
      <c r="F83" s="1" t="s">
        <v>4000</v>
      </c>
      <c r="G83" s="1" t="s">
        <v>4000</v>
      </c>
      <c r="H83" s="1">
        <v>327</v>
      </c>
      <c r="I83" s="1">
        <v>0.99975926000000004</v>
      </c>
      <c r="J83" s="1">
        <v>10.703241999999999</v>
      </c>
      <c r="K83" s="1" t="s">
        <v>36</v>
      </c>
      <c r="L83" s="1" t="s">
        <v>99</v>
      </c>
      <c r="M83" s="1" t="s">
        <v>4001</v>
      </c>
      <c r="N83" s="1" t="s">
        <v>243</v>
      </c>
      <c r="O83" s="1" t="s">
        <v>40</v>
      </c>
      <c r="P83" s="1" t="s">
        <v>4002</v>
      </c>
      <c r="Q83" s="1" t="s">
        <v>42</v>
      </c>
      <c r="R83" s="1" t="s">
        <v>1461</v>
      </c>
      <c r="S83" s="1" t="s">
        <v>3205</v>
      </c>
      <c r="T83" s="1" t="s">
        <v>45</v>
      </c>
      <c r="U83" s="1" t="s">
        <v>45</v>
      </c>
      <c r="V83" s="1" t="s">
        <v>45</v>
      </c>
      <c r="W83" s="1" t="s">
        <v>4003</v>
      </c>
      <c r="X83" s="1" t="s">
        <v>4004</v>
      </c>
      <c r="Y83" s="1" t="s">
        <v>4542</v>
      </c>
      <c r="Z83" s="1">
        <v>26.1428571428571</v>
      </c>
      <c r="AA83" s="1" t="s">
        <v>30</v>
      </c>
      <c r="AB83" s="1" t="s">
        <v>30</v>
      </c>
      <c r="AC83" s="1" t="s">
        <v>30</v>
      </c>
      <c r="AD83" s="1" t="s">
        <v>30</v>
      </c>
      <c r="AE83" s="1" t="s">
        <v>30</v>
      </c>
      <c r="AF83" s="1" t="s">
        <v>49</v>
      </c>
    </row>
    <row r="84" spans="1:32" hidden="1" x14ac:dyDescent="0.25">
      <c r="A84" s="1" t="str">
        <f>LEFT(dengue_53_1[[#This Row],[SE]],4)</f>
        <v>2023</v>
      </c>
      <c r="B84" s="1">
        <f>_xlfn.NUMBERVALUE(RIGHT(dengue_53_1[[#This Row],[SE]],2))</f>
        <v>10</v>
      </c>
      <c r="C84" s="1" t="s">
        <v>481</v>
      </c>
      <c r="D84" s="1" t="s">
        <v>482</v>
      </c>
      <c r="E84" s="1" t="s">
        <v>483</v>
      </c>
      <c r="F84" s="1" t="s">
        <v>484</v>
      </c>
      <c r="G84" s="1" t="s">
        <v>484</v>
      </c>
      <c r="H84" s="1">
        <v>1329</v>
      </c>
      <c r="I84" s="1">
        <v>0.99290776000000003</v>
      </c>
      <c r="J84" s="1">
        <v>43.500329999999998</v>
      </c>
      <c r="K84" s="1" t="s">
        <v>36</v>
      </c>
      <c r="L84" s="1" t="s">
        <v>37</v>
      </c>
      <c r="M84" s="1" t="s">
        <v>485</v>
      </c>
      <c r="N84" s="1" t="s">
        <v>39</v>
      </c>
      <c r="O84" s="1" t="s">
        <v>40</v>
      </c>
      <c r="P84" s="1" t="s">
        <v>486</v>
      </c>
      <c r="Q84" s="1" t="s">
        <v>42</v>
      </c>
      <c r="R84" s="1" t="s">
        <v>487</v>
      </c>
      <c r="S84" s="1" t="s">
        <v>488</v>
      </c>
      <c r="T84" s="1" t="s">
        <v>36</v>
      </c>
      <c r="U84" s="1" t="s">
        <v>45</v>
      </c>
      <c r="V84" s="1" t="s">
        <v>46</v>
      </c>
      <c r="W84" s="1" t="s">
        <v>489</v>
      </c>
      <c r="X84" s="1" t="s">
        <v>490</v>
      </c>
      <c r="Y84" s="1" t="s">
        <v>4145</v>
      </c>
      <c r="Z84" s="1">
        <v>22.571428571428601</v>
      </c>
      <c r="AA84" s="1" t="s">
        <v>30</v>
      </c>
      <c r="AB84" s="1" t="s">
        <v>30</v>
      </c>
      <c r="AC84" s="1" t="s">
        <v>30</v>
      </c>
      <c r="AD84" s="1" t="s">
        <v>30</v>
      </c>
      <c r="AE84" s="1" t="s">
        <v>30</v>
      </c>
      <c r="AF84" s="1" t="s">
        <v>49</v>
      </c>
    </row>
    <row r="85" spans="1:32" hidden="1" x14ac:dyDescent="0.25">
      <c r="A85" s="1" t="str">
        <f>LEFT(dengue_53_1[[#This Row],[SE]],4)</f>
        <v>2022</v>
      </c>
      <c r="B85" s="1">
        <f>_xlfn.NUMBERVALUE(RIGHT(dengue_53_1[[#This Row],[SE]],2))</f>
        <v>10</v>
      </c>
      <c r="C85" s="1" t="s">
        <v>988</v>
      </c>
      <c r="D85" s="1" t="s">
        <v>989</v>
      </c>
      <c r="E85" s="1" t="s">
        <v>990</v>
      </c>
      <c r="F85" s="1" t="s">
        <v>991</v>
      </c>
      <c r="G85" s="1" t="s">
        <v>991</v>
      </c>
      <c r="H85" s="1">
        <v>2708</v>
      </c>
      <c r="I85" s="1">
        <v>1</v>
      </c>
      <c r="J85" s="1">
        <v>88.637244999999993</v>
      </c>
      <c r="K85" s="1" t="s">
        <v>36</v>
      </c>
      <c r="L85" s="1" t="s">
        <v>37</v>
      </c>
      <c r="M85" s="1" t="s">
        <v>992</v>
      </c>
      <c r="N85" s="1" t="s">
        <v>617</v>
      </c>
      <c r="O85" s="1" t="s">
        <v>993</v>
      </c>
      <c r="P85" s="1" t="s">
        <v>994</v>
      </c>
      <c r="Q85" s="1" t="s">
        <v>42</v>
      </c>
      <c r="R85" s="1" t="s">
        <v>90</v>
      </c>
      <c r="S85" s="1" t="s">
        <v>995</v>
      </c>
      <c r="T85" s="1" t="s">
        <v>45</v>
      </c>
      <c r="U85" s="1" t="s">
        <v>45</v>
      </c>
      <c r="V85" s="1" t="s">
        <v>46</v>
      </c>
      <c r="W85" s="1" t="s">
        <v>996</v>
      </c>
      <c r="X85" s="1" t="s">
        <v>997</v>
      </c>
      <c r="Y85" s="1" t="s">
        <v>4197</v>
      </c>
      <c r="Z85" s="1">
        <v>28.285714285714299</v>
      </c>
      <c r="AA85" s="1" t="s">
        <v>30</v>
      </c>
      <c r="AB85" s="1" t="s">
        <v>30</v>
      </c>
      <c r="AC85" s="1" t="s">
        <v>30</v>
      </c>
      <c r="AD85" s="1" t="s">
        <v>30</v>
      </c>
      <c r="AE85" s="1" t="s">
        <v>30</v>
      </c>
      <c r="AF85" s="1" t="s">
        <v>49</v>
      </c>
    </row>
    <row r="86" spans="1:32" hidden="1" x14ac:dyDescent="0.25">
      <c r="A86" s="1" t="str">
        <f>LEFT(dengue_53_1[[#This Row],[SE]],4)</f>
        <v>2021</v>
      </c>
      <c r="B86" s="1">
        <f>_xlfn.NUMBERVALUE(RIGHT(dengue_53_1[[#This Row],[SE]],2))</f>
        <v>10</v>
      </c>
      <c r="C86" s="1" t="s">
        <v>1482</v>
      </c>
      <c r="D86" s="1" t="s">
        <v>1483</v>
      </c>
      <c r="E86" s="1" t="s">
        <v>1484</v>
      </c>
      <c r="F86" s="1" t="s">
        <v>1485</v>
      </c>
      <c r="G86" s="1" t="s">
        <v>1485</v>
      </c>
      <c r="H86" s="1">
        <v>577</v>
      </c>
      <c r="I86" s="1">
        <v>0.15071532000000001</v>
      </c>
      <c r="J86" s="1">
        <v>18.886147999999999</v>
      </c>
      <c r="K86" s="1" t="s">
        <v>36</v>
      </c>
      <c r="L86" s="1" t="s">
        <v>46</v>
      </c>
      <c r="M86" s="1" t="s">
        <v>1486</v>
      </c>
      <c r="N86" s="1" t="s">
        <v>617</v>
      </c>
      <c r="O86" s="1" t="s">
        <v>1487</v>
      </c>
      <c r="P86" s="1" t="s">
        <v>1488</v>
      </c>
      <c r="Q86" s="1" t="s">
        <v>42</v>
      </c>
      <c r="R86" s="1" t="s">
        <v>286</v>
      </c>
      <c r="S86" s="1" t="s">
        <v>1489</v>
      </c>
      <c r="T86" s="1" t="s">
        <v>45</v>
      </c>
      <c r="U86" s="1" t="s">
        <v>36</v>
      </c>
      <c r="V86" s="1" t="s">
        <v>45</v>
      </c>
      <c r="W86" s="1" t="s">
        <v>1490</v>
      </c>
      <c r="X86" s="1" t="s">
        <v>1491</v>
      </c>
      <c r="Y86" s="1" t="s">
        <v>4249</v>
      </c>
      <c r="Z86" s="1">
        <v>26.428571428571399</v>
      </c>
      <c r="AA86" s="1" t="s">
        <v>30</v>
      </c>
      <c r="AB86" s="1" t="s">
        <v>30</v>
      </c>
      <c r="AC86" s="1" t="s">
        <v>30</v>
      </c>
      <c r="AD86" s="1" t="s">
        <v>30</v>
      </c>
      <c r="AE86" s="1" t="s">
        <v>30</v>
      </c>
      <c r="AF86" s="1" t="s">
        <v>49</v>
      </c>
    </row>
    <row r="87" spans="1:32" hidden="1" x14ac:dyDescent="0.25">
      <c r="A87" s="1" t="str">
        <f>LEFT(dengue_53_1[[#This Row],[SE]],4)</f>
        <v>2020</v>
      </c>
      <c r="B87" s="1">
        <f>_xlfn.NUMBERVALUE(RIGHT(dengue_53_1[[#This Row],[SE]],2))</f>
        <v>10</v>
      </c>
      <c r="C87" s="1" t="s">
        <v>1963</v>
      </c>
      <c r="D87" s="1" t="s">
        <v>1964</v>
      </c>
      <c r="E87" s="1" t="s">
        <v>1965</v>
      </c>
      <c r="F87" s="1" t="s">
        <v>1966</v>
      </c>
      <c r="G87" s="1" t="s">
        <v>1966</v>
      </c>
      <c r="H87" s="1">
        <v>3110</v>
      </c>
      <c r="I87" s="1">
        <v>1</v>
      </c>
      <c r="J87" s="1">
        <v>101.79536400000001</v>
      </c>
      <c r="K87" s="1" t="s">
        <v>36</v>
      </c>
      <c r="L87" s="1" t="s">
        <v>37</v>
      </c>
      <c r="M87" s="1" t="s">
        <v>1967</v>
      </c>
      <c r="N87" s="1" t="s">
        <v>243</v>
      </c>
      <c r="O87" s="1" t="s">
        <v>40</v>
      </c>
      <c r="P87" s="1" t="s">
        <v>1968</v>
      </c>
      <c r="Q87" s="1" t="s">
        <v>42</v>
      </c>
      <c r="R87" s="1" t="s">
        <v>1969</v>
      </c>
      <c r="S87" s="1" t="s">
        <v>1970</v>
      </c>
      <c r="T87" s="1" t="s">
        <v>45</v>
      </c>
      <c r="U87" s="1" t="s">
        <v>45</v>
      </c>
      <c r="V87" s="1" t="s">
        <v>46</v>
      </c>
      <c r="W87" s="1" t="s">
        <v>1971</v>
      </c>
      <c r="X87" s="1" t="s">
        <v>1972</v>
      </c>
      <c r="Y87" s="1" t="s">
        <v>4297</v>
      </c>
      <c r="Z87" s="1">
        <v>24.8571428571429</v>
      </c>
      <c r="AA87" s="1" t="s">
        <v>30</v>
      </c>
      <c r="AB87" s="1" t="s">
        <v>30</v>
      </c>
      <c r="AC87" s="1" t="s">
        <v>30</v>
      </c>
      <c r="AD87" s="1" t="s">
        <v>30</v>
      </c>
      <c r="AE87" s="1" t="s">
        <v>30</v>
      </c>
      <c r="AF87" s="1" t="s">
        <v>49</v>
      </c>
    </row>
    <row r="88" spans="1:32" hidden="1" x14ac:dyDescent="0.25">
      <c r="A88" s="1" t="str">
        <f>LEFT(dengue_53_1[[#This Row],[SE]],4)</f>
        <v>2019</v>
      </c>
      <c r="B88" s="1">
        <f>_xlfn.NUMBERVALUE(RIGHT(dengue_53_1[[#This Row],[SE]],2))</f>
        <v>10</v>
      </c>
      <c r="C88" s="1" t="s">
        <v>2419</v>
      </c>
      <c r="D88" s="1" t="s">
        <v>2420</v>
      </c>
      <c r="E88" s="1" t="s">
        <v>2421</v>
      </c>
      <c r="F88" s="1" t="s">
        <v>2422</v>
      </c>
      <c r="G88" s="1" t="s">
        <v>2422</v>
      </c>
      <c r="H88" s="1">
        <v>890</v>
      </c>
      <c r="I88" s="1">
        <v>0.99991094999999997</v>
      </c>
      <c r="J88" s="1">
        <v>29.131150000000002</v>
      </c>
      <c r="K88" s="1" t="s">
        <v>36</v>
      </c>
      <c r="L88" s="1" t="s">
        <v>37</v>
      </c>
      <c r="M88" s="1" t="s">
        <v>2423</v>
      </c>
      <c r="N88" s="1" t="s">
        <v>243</v>
      </c>
      <c r="O88" s="1" t="s">
        <v>40</v>
      </c>
      <c r="P88" s="1" t="s">
        <v>2424</v>
      </c>
      <c r="Q88" s="1" t="s">
        <v>42</v>
      </c>
      <c r="R88" s="1" t="s">
        <v>1219</v>
      </c>
      <c r="S88" s="1" t="s">
        <v>2425</v>
      </c>
      <c r="T88" s="1" t="s">
        <v>45</v>
      </c>
      <c r="U88" s="1" t="s">
        <v>45</v>
      </c>
      <c r="V88" s="1" t="s">
        <v>46</v>
      </c>
      <c r="W88" s="1" t="s">
        <v>2426</v>
      </c>
      <c r="X88" s="1" t="s">
        <v>2427</v>
      </c>
      <c r="Y88" s="1" t="s">
        <v>4348</v>
      </c>
      <c r="Z88" s="1">
        <v>20.714285714285701</v>
      </c>
      <c r="AA88" s="1" t="s">
        <v>30</v>
      </c>
      <c r="AB88" s="1" t="s">
        <v>30</v>
      </c>
      <c r="AC88" s="1" t="s">
        <v>30</v>
      </c>
      <c r="AD88" s="1" t="s">
        <v>30</v>
      </c>
      <c r="AE88" s="1" t="s">
        <v>30</v>
      </c>
      <c r="AF88" s="1" t="s">
        <v>49</v>
      </c>
    </row>
    <row r="89" spans="1:32" hidden="1" x14ac:dyDescent="0.25">
      <c r="A89" s="1" t="str">
        <f>LEFT(dengue_53_1[[#This Row],[SE]],4)</f>
        <v>2018</v>
      </c>
      <c r="B89" s="1">
        <f>_xlfn.NUMBERVALUE(RIGHT(dengue_53_1[[#This Row],[SE]],2))</f>
        <v>10</v>
      </c>
      <c r="C89" s="1" t="s">
        <v>2855</v>
      </c>
      <c r="D89" s="1" t="s">
        <v>2856</v>
      </c>
      <c r="E89" s="1" t="s">
        <v>2857</v>
      </c>
      <c r="F89" s="1" t="s">
        <v>2858</v>
      </c>
      <c r="G89" s="1" t="s">
        <v>2858</v>
      </c>
      <c r="H89" s="1">
        <v>105</v>
      </c>
      <c r="I89" s="1">
        <v>0.98369174999999998</v>
      </c>
      <c r="J89" s="1">
        <v>3.4368210000000001</v>
      </c>
      <c r="K89" s="1" t="s">
        <v>36</v>
      </c>
      <c r="L89" s="1" t="s">
        <v>46</v>
      </c>
      <c r="M89" s="1" t="s">
        <v>2859</v>
      </c>
      <c r="N89" s="1" t="s">
        <v>243</v>
      </c>
      <c r="O89" s="1" t="s">
        <v>40</v>
      </c>
      <c r="P89" s="1" t="s">
        <v>2860</v>
      </c>
      <c r="Q89" s="1" t="s">
        <v>42</v>
      </c>
      <c r="R89" s="1" t="s">
        <v>2861</v>
      </c>
      <c r="S89" s="1" t="s">
        <v>2862</v>
      </c>
      <c r="T89" s="1" t="s">
        <v>45</v>
      </c>
      <c r="U89" s="1" t="s">
        <v>45</v>
      </c>
      <c r="V89" s="1" t="s">
        <v>45</v>
      </c>
      <c r="W89" s="1" t="s">
        <v>2863</v>
      </c>
      <c r="X89" s="1" t="s">
        <v>2864</v>
      </c>
      <c r="Y89" s="1" t="s">
        <v>4397</v>
      </c>
      <c r="Z89" s="1">
        <v>21.3333333333333</v>
      </c>
      <c r="AA89" s="1" t="s">
        <v>30</v>
      </c>
      <c r="AB89" s="1" t="s">
        <v>30</v>
      </c>
      <c r="AC89" s="1" t="s">
        <v>30</v>
      </c>
      <c r="AD89" s="1" t="s">
        <v>30</v>
      </c>
      <c r="AE89" s="1" t="s">
        <v>30</v>
      </c>
      <c r="AF89" s="1" t="s">
        <v>49</v>
      </c>
    </row>
    <row r="90" spans="1:32" hidden="1" x14ac:dyDescent="0.25">
      <c r="A90" s="1" t="str">
        <f>LEFT(dengue_53_1[[#This Row],[SE]],4)</f>
        <v>2017</v>
      </c>
      <c r="B90" s="1">
        <f>_xlfn.NUMBERVALUE(RIGHT(dengue_53_1[[#This Row],[SE]],2))</f>
        <v>10</v>
      </c>
      <c r="C90" s="1" t="s">
        <v>3266</v>
      </c>
      <c r="D90" s="1" t="s">
        <v>3267</v>
      </c>
      <c r="E90" s="1" t="s">
        <v>1242</v>
      </c>
      <c r="F90" s="1" t="s">
        <v>1243</v>
      </c>
      <c r="G90" s="1" t="s">
        <v>1243</v>
      </c>
      <c r="H90" s="1">
        <v>189</v>
      </c>
      <c r="I90" s="1">
        <v>0.99993690000000002</v>
      </c>
      <c r="J90" s="1">
        <v>6.1862779999999997</v>
      </c>
      <c r="K90" s="1" t="s">
        <v>36</v>
      </c>
      <c r="L90" s="1" t="s">
        <v>46</v>
      </c>
      <c r="M90" s="1" t="s">
        <v>3268</v>
      </c>
      <c r="N90" s="1" t="s">
        <v>243</v>
      </c>
      <c r="O90" s="1" t="s">
        <v>40</v>
      </c>
      <c r="P90" s="1" t="s">
        <v>3269</v>
      </c>
      <c r="Q90" s="1" t="s">
        <v>42</v>
      </c>
      <c r="R90" s="1" t="s">
        <v>1969</v>
      </c>
      <c r="S90" s="1" t="s">
        <v>3126</v>
      </c>
      <c r="T90" s="1" t="s">
        <v>45</v>
      </c>
      <c r="U90" s="1" t="s">
        <v>45</v>
      </c>
      <c r="V90" s="1" t="s">
        <v>45</v>
      </c>
      <c r="W90" s="1" t="s">
        <v>3270</v>
      </c>
      <c r="X90" s="1" t="s">
        <v>3271</v>
      </c>
      <c r="Y90" s="1" t="s">
        <v>4438</v>
      </c>
      <c r="Z90" s="1">
        <v>24.1428571428571</v>
      </c>
      <c r="AA90" s="1" t="s">
        <v>30</v>
      </c>
      <c r="AB90" s="1" t="s">
        <v>30</v>
      </c>
      <c r="AC90" s="1" t="s">
        <v>30</v>
      </c>
      <c r="AD90" s="1" t="s">
        <v>30</v>
      </c>
      <c r="AE90" s="1" t="s">
        <v>30</v>
      </c>
      <c r="AF90" s="1" t="s">
        <v>49</v>
      </c>
    </row>
    <row r="91" spans="1:32" hidden="1" x14ac:dyDescent="0.25">
      <c r="A91" s="1" t="str">
        <f>LEFT(dengue_53_1[[#This Row],[SE]],4)</f>
        <v>2016</v>
      </c>
      <c r="B91" s="1">
        <f>_xlfn.NUMBERVALUE(RIGHT(dengue_53_1[[#This Row],[SE]],2))</f>
        <v>10</v>
      </c>
      <c r="C91" s="1" t="s">
        <v>3638</v>
      </c>
      <c r="D91" s="1" t="s">
        <v>3639</v>
      </c>
      <c r="E91" s="1" t="s">
        <v>3640</v>
      </c>
      <c r="F91" s="1" t="s">
        <v>3641</v>
      </c>
      <c r="G91" s="1" t="s">
        <v>3641</v>
      </c>
      <c r="H91" s="1">
        <v>1477</v>
      </c>
      <c r="I91" s="1">
        <v>0.6755622</v>
      </c>
      <c r="J91" s="1">
        <v>48.344616000000002</v>
      </c>
      <c r="K91" s="1" t="s">
        <v>36</v>
      </c>
      <c r="L91" s="1" t="s">
        <v>37</v>
      </c>
      <c r="M91" s="1" t="s">
        <v>3642</v>
      </c>
      <c r="N91" s="1" t="s">
        <v>243</v>
      </c>
      <c r="O91" s="1" t="s">
        <v>40</v>
      </c>
      <c r="P91" s="1" t="s">
        <v>3643</v>
      </c>
      <c r="Q91" s="1" t="s">
        <v>42</v>
      </c>
      <c r="R91" s="1" t="s">
        <v>984</v>
      </c>
      <c r="S91" s="1" t="s">
        <v>3644</v>
      </c>
      <c r="T91" s="1" t="s">
        <v>45</v>
      </c>
      <c r="U91" s="1" t="s">
        <v>36</v>
      </c>
      <c r="V91" s="1" t="s">
        <v>46</v>
      </c>
      <c r="W91" s="1" t="s">
        <v>3645</v>
      </c>
      <c r="X91" s="1" t="s">
        <v>859</v>
      </c>
      <c r="Y91" s="1" t="s">
        <v>4489</v>
      </c>
      <c r="Z91" s="1">
        <v>22</v>
      </c>
      <c r="AA91" s="1" t="s">
        <v>30</v>
      </c>
      <c r="AB91" s="1" t="s">
        <v>30</v>
      </c>
      <c r="AC91" s="1" t="s">
        <v>30</v>
      </c>
      <c r="AD91" s="1" t="s">
        <v>30</v>
      </c>
      <c r="AE91" s="1" t="s">
        <v>30</v>
      </c>
      <c r="AF91" s="1" t="s">
        <v>49</v>
      </c>
    </row>
    <row r="92" spans="1:32" hidden="1" x14ac:dyDescent="0.25">
      <c r="A92" s="1" t="str">
        <f>LEFT(dengue_53_1[[#This Row],[SE]],4)</f>
        <v>2015</v>
      </c>
      <c r="B92" s="1">
        <f>_xlfn.NUMBERVALUE(RIGHT(dengue_53_1[[#This Row],[SE]],2))</f>
        <v>10</v>
      </c>
      <c r="C92" s="1" t="s">
        <v>3991</v>
      </c>
      <c r="D92" s="1" t="s">
        <v>3992</v>
      </c>
      <c r="E92" s="1" t="s">
        <v>1576</v>
      </c>
      <c r="F92" s="1" t="s">
        <v>1577</v>
      </c>
      <c r="G92" s="1" t="s">
        <v>1577</v>
      </c>
      <c r="H92" s="1">
        <v>300</v>
      </c>
      <c r="I92" s="1">
        <v>0.78706370000000003</v>
      </c>
      <c r="J92" s="1">
        <v>9.8194890000000008</v>
      </c>
      <c r="K92" s="1" t="s">
        <v>36</v>
      </c>
      <c r="L92" s="1" t="s">
        <v>46</v>
      </c>
      <c r="M92" s="1" t="s">
        <v>3993</v>
      </c>
      <c r="N92" s="1" t="s">
        <v>243</v>
      </c>
      <c r="O92" s="1" t="s">
        <v>40</v>
      </c>
      <c r="P92" s="1" t="s">
        <v>3994</v>
      </c>
      <c r="Q92" s="1" t="s">
        <v>42</v>
      </c>
      <c r="R92" s="1" t="s">
        <v>656</v>
      </c>
      <c r="S92" s="1" t="s">
        <v>3187</v>
      </c>
      <c r="T92" s="1" t="s">
        <v>45</v>
      </c>
      <c r="U92" s="1" t="s">
        <v>36</v>
      </c>
      <c r="V92" s="1" t="s">
        <v>45</v>
      </c>
      <c r="W92" s="1" t="s">
        <v>3995</v>
      </c>
      <c r="X92" s="1" t="s">
        <v>3996</v>
      </c>
      <c r="Y92" s="1" t="s">
        <v>4541</v>
      </c>
      <c r="Z92" s="1">
        <v>25</v>
      </c>
      <c r="AA92" s="1" t="s">
        <v>30</v>
      </c>
      <c r="AB92" s="1" t="s">
        <v>30</v>
      </c>
      <c r="AC92" s="1" t="s">
        <v>30</v>
      </c>
      <c r="AD92" s="1" t="s">
        <v>30</v>
      </c>
      <c r="AE92" s="1" t="s">
        <v>30</v>
      </c>
      <c r="AF92" s="1" t="s">
        <v>49</v>
      </c>
    </row>
    <row r="93" spans="1:32" hidden="1" x14ac:dyDescent="0.25">
      <c r="A93" s="1" t="str">
        <f>LEFT(dengue_53_1[[#This Row],[SE]],4)</f>
        <v>2023</v>
      </c>
      <c r="B93" s="1">
        <f>_xlfn.NUMBERVALUE(RIGHT(dengue_53_1[[#This Row],[SE]],2))</f>
        <v>11</v>
      </c>
      <c r="C93" s="1" t="s">
        <v>471</v>
      </c>
      <c r="D93" s="1" t="s">
        <v>472</v>
      </c>
      <c r="E93" s="1" t="s">
        <v>473</v>
      </c>
      <c r="F93" s="1" t="s">
        <v>474</v>
      </c>
      <c r="G93" s="1" t="s">
        <v>474</v>
      </c>
      <c r="H93" s="1">
        <v>1296</v>
      </c>
      <c r="I93" s="1">
        <v>0.89408182999999997</v>
      </c>
      <c r="J93" s="1">
        <v>42.420189999999998</v>
      </c>
      <c r="K93" s="1" t="s">
        <v>36</v>
      </c>
      <c r="L93" s="1" t="s">
        <v>37</v>
      </c>
      <c r="M93" s="1" t="s">
        <v>475</v>
      </c>
      <c r="N93" s="1" t="s">
        <v>39</v>
      </c>
      <c r="O93" s="1" t="s">
        <v>40</v>
      </c>
      <c r="P93" s="1" t="s">
        <v>476</v>
      </c>
      <c r="Q93" s="1" t="s">
        <v>42</v>
      </c>
      <c r="R93" s="1" t="s">
        <v>477</v>
      </c>
      <c r="S93" s="1" t="s">
        <v>478</v>
      </c>
      <c r="T93" s="1" t="s">
        <v>36</v>
      </c>
      <c r="U93" s="1" t="s">
        <v>36</v>
      </c>
      <c r="V93" s="1" t="s">
        <v>46</v>
      </c>
      <c r="W93" s="1" t="s">
        <v>479</v>
      </c>
      <c r="X93" s="1" t="s">
        <v>480</v>
      </c>
      <c r="Y93" s="1" t="s">
        <v>4144</v>
      </c>
      <c r="Z93" s="1">
        <v>21.4</v>
      </c>
      <c r="AA93" s="1" t="s">
        <v>30</v>
      </c>
      <c r="AB93" s="1" t="s">
        <v>30</v>
      </c>
      <c r="AC93" s="1" t="s">
        <v>30</v>
      </c>
      <c r="AD93" s="1" t="s">
        <v>30</v>
      </c>
      <c r="AE93" s="1" t="s">
        <v>30</v>
      </c>
      <c r="AF93" s="1" t="s">
        <v>49</v>
      </c>
    </row>
    <row r="94" spans="1:32" hidden="1" x14ac:dyDescent="0.25">
      <c r="A94" s="1" t="str">
        <f>LEFT(dengue_53_1[[#This Row],[SE]],4)</f>
        <v>2022</v>
      </c>
      <c r="B94" s="1">
        <f>_xlfn.NUMBERVALUE(RIGHT(dengue_53_1[[#This Row],[SE]],2))</f>
        <v>11</v>
      </c>
      <c r="C94" s="1" t="s">
        <v>977</v>
      </c>
      <c r="D94" s="1" t="s">
        <v>978</v>
      </c>
      <c r="E94" s="1" t="s">
        <v>979</v>
      </c>
      <c r="F94" s="1" t="s">
        <v>980</v>
      </c>
      <c r="G94" s="1" t="s">
        <v>980</v>
      </c>
      <c r="H94" s="1">
        <v>3060</v>
      </c>
      <c r="I94" s="1">
        <v>1</v>
      </c>
      <c r="J94" s="1">
        <v>100.15877999999999</v>
      </c>
      <c r="K94" s="1" t="s">
        <v>36</v>
      </c>
      <c r="L94" s="1" t="s">
        <v>37</v>
      </c>
      <c r="M94" s="1" t="s">
        <v>981</v>
      </c>
      <c r="N94" s="1" t="s">
        <v>617</v>
      </c>
      <c r="O94" s="1" t="s">
        <v>982</v>
      </c>
      <c r="P94" s="1" t="s">
        <v>983</v>
      </c>
      <c r="Q94" s="1" t="s">
        <v>42</v>
      </c>
      <c r="R94" s="1" t="s">
        <v>984</v>
      </c>
      <c r="S94" s="1" t="s">
        <v>985</v>
      </c>
      <c r="T94" s="1" t="s">
        <v>45</v>
      </c>
      <c r="U94" s="1" t="s">
        <v>45</v>
      </c>
      <c r="V94" s="1" t="s">
        <v>46</v>
      </c>
      <c r="W94" s="1" t="s">
        <v>986</v>
      </c>
      <c r="X94" s="1" t="s">
        <v>987</v>
      </c>
      <c r="Y94" s="1" t="s">
        <v>4196</v>
      </c>
      <c r="Z94" s="1">
        <v>26.714285714285701</v>
      </c>
      <c r="AA94" s="1" t="s">
        <v>30</v>
      </c>
      <c r="AB94" s="1" t="s">
        <v>30</v>
      </c>
      <c r="AC94" s="1" t="s">
        <v>30</v>
      </c>
      <c r="AD94" s="1" t="s">
        <v>30</v>
      </c>
      <c r="AE94" s="1" t="s">
        <v>30</v>
      </c>
      <c r="AF94" s="1" t="s">
        <v>49</v>
      </c>
    </row>
    <row r="95" spans="1:32" hidden="1" x14ac:dyDescent="0.25">
      <c r="A95" s="1" t="str">
        <f>LEFT(dengue_53_1[[#This Row],[SE]],4)</f>
        <v>2021</v>
      </c>
      <c r="B95" s="1">
        <f>_xlfn.NUMBERVALUE(RIGHT(dengue_53_1[[#This Row],[SE]],2))</f>
        <v>11</v>
      </c>
      <c r="C95" s="1" t="s">
        <v>1475</v>
      </c>
      <c r="D95" s="1" t="s">
        <v>1476</v>
      </c>
      <c r="E95" s="1" t="s">
        <v>662</v>
      </c>
      <c r="F95" s="1" t="s">
        <v>663</v>
      </c>
      <c r="G95" s="1" t="s">
        <v>663</v>
      </c>
      <c r="H95" s="1">
        <v>592</v>
      </c>
      <c r="I95" s="1">
        <v>0.10129008</v>
      </c>
      <c r="J95" s="1">
        <v>19.377123000000001</v>
      </c>
      <c r="K95" s="1" t="s">
        <v>36</v>
      </c>
      <c r="L95" s="1" t="s">
        <v>46</v>
      </c>
      <c r="M95" s="1" t="s">
        <v>1477</v>
      </c>
      <c r="N95" s="1" t="s">
        <v>617</v>
      </c>
      <c r="O95" s="1" t="s">
        <v>573</v>
      </c>
      <c r="P95" s="1" t="s">
        <v>1478</v>
      </c>
      <c r="Q95" s="1" t="s">
        <v>42</v>
      </c>
      <c r="R95" s="1" t="s">
        <v>569</v>
      </c>
      <c r="S95" s="1" t="s">
        <v>1479</v>
      </c>
      <c r="T95" s="1" t="s">
        <v>45</v>
      </c>
      <c r="U95" s="1" t="s">
        <v>36</v>
      </c>
      <c r="V95" s="1" t="s">
        <v>45</v>
      </c>
      <c r="W95" s="1" t="s">
        <v>1480</v>
      </c>
      <c r="X95" s="1" t="s">
        <v>1481</v>
      </c>
      <c r="Y95" s="1" t="s">
        <v>4248</v>
      </c>
      <c r="Z95" s="1">
        <v>25.285714285714299</v>
      </c>
      <c r="AA95" s="1" t="s">
        <v>30</v>
      </c>
      <c r="AB95" s="1" t="s">
        <v>30</v>
      </c>
      <c r="AC95" s="1" t="s">
        <v>30</v>
      </c>
      <c r="AD95" s="1" t="s">
        <v>30</v>
      </c>
      <c r="AE95" s="1" t="s">
        <v>30</v>
      </c>
      <c r="AF95" s="1" t="s">
        <v>49</v>
      </c>
    </row>
    <row r="96" spans="1:32" hidden="1" x14ac:dyDescent="0.25">
      <c r="A96" s="1" t="str">
        <f>LEFT(dengue_53_1[[#This Row],[SE]],4)</f>
        <v>2020</v>
      </c>
      <c r="B96" s="1">
        <f>_xlfn.NUMBERVALUE(RIGHT(dengue_53_1[[#This Row],[SE]],2))</f>
        <v>11</v>
      </c>
      <c r="C96" s="1" t="s">
        <v>1954</v>
      </c>
      <c r="D96" s="1" t="s">
        <v>1955</v>
      </c>
      <c r="E96" s="1" t="s">
        <v>1956</v>
      </c>
      <c r="F96" s="1" t="s">
        <v>1957</v>
      </c>
      <c r="G96" s="1" t="s">
        <v>1957</v>
      </c>
      <c r="H96" s="1">
        <v>3189</v>
      </c>
      <c r="I96" s="1">
        <v>1</v>
      </c>
      <c r="J96" s="1">
        <v>104.381165</v>
      </c>
      <c r="K96" s="1" t="s">
        <v>36</v>
      </c>
      <c r="L96" s="1" t="s">
        <v>37</v>
      </c>
      <c r="M96" s="1" t="s">
        <v>1958</v>
      </c>
      <c r="N96" s="1" t="s">
        <v>243</v>
      </c>
      <c r="O96" s="1" t="s">
        <v>40</v>
      </c>
      <c r="P96" s="1" t="s">
        <v>1959</v>
      </c>
      <c r="Q96" s="1" t="s">
        <v>42</v>
      </c>
      <c r="R96" s="1" t="s">
        <v>349</v>
      </c>
      <c r="S96" s="1" t="s">
        <v>1960</v>
      </c>
      <c r="T96" s="1" t="s">
        <v>45</v>
      </c>
      <c r="U96" s="1" t="s">
        <v>45</v>
      </c>
      <c r="V96" s="1" t="s">
        <v>46</v>
      </c>
      <c r="W96" s="1" t="s">
        <v>1961</v>
      </c>
      <c r="X96" s="1" t="s">
        <v>1962</v>
      </c>
      <c r="Y96" s="1" t="s">
        <v>4296</v>
      </c>
      <c r="Z96" s="1">
        <v>26.714285714285701</v>
      </c>
      <c r="AA96" s="1" t="s">
        <v>30</v>
      </c>
      <c r="AB96" s="1" t="s">
        <v>30</v>
      </c>
      <c r="AC96" s="1" t="s">
        <v>30</v>
      </c>
      <c r="AD96" s="1" t="s">
        <v>30</v>
      </c>
      <c r="AE96" s="1" t="s">
        <v>30</v>
      </c>
      <c r="AF96" s="1" t="s">
        <v>49</v>
      </c>
    </row>
    <row r="97" spans="1:32" hidden="1" x14ac:dyDescent="0.25">
      <c r="A97" s="1" t="str">
        <f>LEFT(dengue_53_1[[#This Row],[SE]],4)</f>
        <v>2019</v>
      </c>
      <c r="B97" s="1">
        <f>_xlfn.NUMBERVALUE(RIGHT(dengue_53_1[[#This Row],[SE]],2))</f>
        <v>11</v>
      </c>
      <c r="C97" s="1" t="s">
        <v>2410</v>
      </c>
      <c r="D97" s="1" t="s">
        <v>2411</v>
      </c>
      <c r="E97" s="1" t="s">
        <v>2412</v>
      </c>
      <c r="F97" s="1" t="s">
        <v>2413</v>
      </c>
      <c r="G97" s="1" t="s">
        <v>2413</v>
      </c>
      <c r="H97" s="1">
        <v>1168</v>
      </c>
      <c r="I97" s="1">
        <v>1</v>
      </c>
      <c r="J97" s="1">
        <v>38.230539999999998</v>
      </c>
      <c r="K97" s="1" t="s">
        <v>36</v>
      </c>
      <c r="L97" s="1" t="s">
        <v>37</v>
      </c>
      <c r="M97" s="1" t="s">
        <v>2414</v>
      </c>
      <c r="N97" s="1" t="s">
        <v>243</v>
      </c>
      <c r="O97" s="1" t="s">
        <v>40</v>
      </c>
      <c r="P97" s="1" t="s">
        <v>2415</v>
      </c>
      <c r="Q97" s="1" t="s">
        <v>42</v>
      </c>
      <c r="R97" s="1" t="s">
        <v>1682</v>
      </c>
      <c r="S97" s="1" t="s">
        <v>2416</v>
      </c>
      <c r="T97" s="1" t="s">
        <v>45</v>
      </c>
      <c r="U97" s="1" t="s">
        <v>45</v>
      </c>
      <c r="V97" s="1" t="s">
        <v>46</v>
      </c>
      <c r="W97" s="1" t="s">
        <v>2417</v>
      </c>
      <c r="X97" s="1" t="s">
        <v>2418</v>
      </c>
      <c r="Y97" s="1" t="s">
        <v>4347</v>
      </c>
      <c r="Z97" s="1">
        <v>23.285714285714299</v>
      </c>
      <c r="AA97" s="1" t="s">
        <v>30</v>
      </c>
      <c r="AB97" s="1" t="s">
        <v>30</v>
      </c>
      <c r="AC97" s="1" t="s">
        <v>30</v>
      </c>
      <c r="AD97" s="1" t="s">
        <v>30</v>
      </c>
      <c r="AE97" s="1" t="s">
        <v>30</v>
      </c>
      <c r="AF97" s="1" t="s">
        <v>49</v>
      </c>
    </row>
    <row r="98" spans="1:32" hidden="1" x14ac:dyDescent="0.25">
      <c r="A98" s="1" t="str">
        <f>LEFT(dengue_53_1[[#This Row],[SE]],4)</f>
        <v>2018</v>
      </c>
      <c r="B98" s="1">
        <f>_xlfn.NUMBERVALUE(RIGHT(dengue_53_1[[#This Row],[SE]],2))</f>
        <v>11</v>
      </c>
      <c r="C98" s="1" t="s">
        <v>2846</v>
      </c>
      <c r="D98" s="1" t="s">
        <v>2847</v>
      </c>
      <c r="E98" s="1" t="s">
        <v>2848</v>
      </c>
      <c r="F98" s="1" t="s">
        <v>2849</v>
      </c>
      <c r="G98" s="1" t="s">
        <v>2849</v>
      </c>
      <c r="H98" s="1">
        <v>133</v>
      </c>
      <c r="I98" s="1">
        <v>0.99884284000000001</v>
      </c>
      <c r="J98" s="1">
        <v>4.3533062999999999</v>
      </c>
      <c r="K98" s="1" t="s">
        <v>36</v>
      </c>
      <c r="L98" s="1" t="s">
        <v>46</v>
      </c>
      <c r="M98" s="1" t="s">
        <v>2850</v>
      </c>
      <c r="N98" s="1" t="s">
        <v>243</v>
      </c>
      <c r="O98" s="1" t="s">
        <v>40</v>
      </c>
      <c r="P98" s="1" t="s">
        <v>2851</v>
      </c>
      <c r="Q98" s="1" t="s">
        <v>42</v>
      </c>
      <c r="R98" s="1" t="s">
        <v>229</v>
      </c>
      <c r="S98" s="1" t="s">
        <v>2852</v>
      </c>
      <c r="T98" s="1" t="s">
        <v>45</v>
      </c>
      <c r="U98" s="1" t="s">
        <v>45</v>
      </c>
      <c r="V98" s="1" t="s">
        <v>45</v>
      </c>
      <c r="W98" s="1" t="s">
        <v>2853</v>
      </c>
      <c r="X98" s="1" t="s">
        <v>2854</v>
      </c>
      <c r="Y98" s="1" t="s">
        <v>4396</v>
      </c>
      <c r="Z98" s="1">
        <v>24</v>
      </c>
      <c r="AA98" s="1" t="s">
        <v>30</v>
      </c>
      <c r="AB98" s="1" t="s">
        <v>30</v>
      </c>
      <c r="AC98" s="1" t="s">
        <v>30</v>
      </c>
      <c r="AD98" s="1" t="s">
        <v>30</v>
      </c>
      <c r="AE98" s="1" t="s">
        <v>30</v>
      </c>
      <c r="AF98" s="1" t="s">
        <v>49</v>
      </c>
    </row>
    <row r="99" spans="1:32" hidden="1" x14ac:dyDescent="0.25">
      <c r="A99" s="1" t="str">
        <f>LEFT(dengue_53_1[[#This Row],[SE]],4)</f>
        <v>2017</v>
      </c>
      <c r="B99" s="1">
        <f>_xlfn.NUMBERVALUE(RIGHT(dengue_53_1[[#This Row],[SE]],2))</f>
        <v>11</v>
      </c>
      <c r="C99" s="1" t="s">
        <v>3257</v>
      </c>
      <c r="D99" s="1" t="s">
        <v>3258</v>
      </c>
      <c r="E99" s="1" t="s">
        <v>3259</v>
      </c>
      <c r="F99" s="1" t="s">
        <v>3260</v>
      </c>
      <c r="G99" s="1" t="s">
        <v>3260</v>
      </c>
      <c r="H99" s="1">
        <v>224</v>
      </c>
      <c r="I99" s="1">
        <v>0.99998050000000005</v>
      </c>
      <c r="J99" s="1">
        <v>7.3318849999999998</v>
      </c>
      <c r="K99" s="1" t="s">
        <v>36</v>
      </c>
      <c r="L99" s="1" t="s">
        <v>46</v>
      </c>
      <c r="M99" s="1" t="s">
        <v>3261</v>
      </c>
      <c r="N99" s="1" t="s">
        <v>243</v>
      </c>
      <c r="O99" s="1" t="s">
        <v>40</v>
      </c>
      <c r="P99" s="1" t="s">
        <v>3262</v>
      </c>
      <c r="Q99" s="1" t="s">
        <v>42</v>
      </c>
      <c r="R99" s="1" t="s">
        <v>322</v>
      </c>
      <c r="S99" s="1" t="s">
        <v>3263</v>
      </c>
      <c r="T99" s="1" t="s">
        <v>45</v>
      </c>
      <c r="U99" s="1" t="s">
        <v>45</v>
      </c>
      <c r="V99" s="1" t="s">
        <v>45</v>
      </c>
      <c r="W99" s="1" t="s">
        <v>3264</v>
      </c>
      <c r="X99" s="1" t="s">
        <v>3265</v>
      </c>
      <c r="Y99" s="1" t="s">
        <v>4437</v>
      </c>
      <c r="Z99" s="1">
        <v>23.428571428571399</v>
      </c>
      <c r="AA99" s="1" t="s">
        <v>30</v>
      </c>
      <c r="AB99" s="1" t="s">
        <v>30</v>
      </c>
      <c r="AC99" s="1" t="s">
        <v>30</v>
      </c>
      <c r="AD99" s="1" t="s">
        <v>30</v>
      </c>
      <c r="AE99" s="1" t="s">
        <v>30</v>
      </c>
      <c r="AF99" s="1" t="s">
        <v>49</v>
      </c>
    </row>
    <row r="100" spans="1:32" hidden="1" x14ac:dyDescent="0.25">
      <c r="A100" s="1" t="str">
        <f>LEFT(dengue_53_1[[#This Row],[SE]],4)</f>
        <v>2016</v>
      </c>
      <c r="B100" s="1">
        <f>_xlfn.NUMBERVALUE(RIGHT(dengue_53_1[[#This Row],[SE]],2))</f>
        <v>11</v>
      </c>
      <c r="C100" s="1" t="s">
        <v>3629</v>
      </c>
      <c r="D100" s="1" t="s">
        <v>3630</v>
      </c>
      <c r="E100" s="1" t="s">
        <v>3631</v>
      </c>
      <c r="F100" s="1" t="s">
        <v>3632</v>
      </c>
      <c r="G100" s="1" t="s">
        <v>3632</v>
      </c>
      <c r="H100" s="1">
        <v>1545</v>
      </c>
      <c r="I100" s="1">
        <v>0.9978979</v>
      </c>
      <c r="J100" s="1">
        <v>50.570366</v>
      </c>
      <c r="K100" s="1" t="s">
        <v>36</v>
      </c>
      <c r="L100" s="1" t="s">
        <v>37</v>
      </c>
      <c r="M100" s="1" t="s">
        <v>3633</v>
      </c>
      <c r="N100" s="1" t="s">
        <v>243</v>
      </c>
      <c r="O100" s="1" t="s">
        <v>40</v>
      </c>
      <c r="P100" s="1" t="s">
        <v>3634</v>
      </c>
      <c r="Q100" s="1" t="s">
        <v>42</v>
      </c>
      <c r="R100" s="1" t="s">
        <v>219</v>
      </c>
      <c r="S100" s="1" t="s">
        <v>3635</v>
      </c>
      <c r="T100" s="1" t="s">
        <v>45</v>
      </c>
      <c r="U100" s="1" t="s">
        <v>45</v>
      </c>
      <c r="V100" s="1" t="s">
        <v>46</v>
      </c>
      <c r="W100" s="1" t="s">
        <v>3636</v>
      </c>
      <c r="X100" s="1" t="s">
        <v>3637</v>
      </c>
      <c r="Y100" s="1" t="s">
        <v>4488</v>
      </c>
      <c r="Z100" s="1">
        <v>21.571428571428601</v>
      </c>
      <c r="AA100" s="1" t="s">
        <v>30</v>
      </c>
      <c r="AB100" s="1" t="s">
        <v>30</v>
      </c>
      <c r="AC100" s="1" t="s">
        <v>30</v>
      </c>
      <c r="AD100" s="1" t="s">
        <v>30</v>
      </c>
      <c r="AE100" s="1" t="s">
        <v>30</v>
      </c>
      <c r="AF100" s="1" t="s">
        <v>49</v>
      </c>
    </row>
    <row r="101" spans="1:32" hidden="1" x14ac:dyDescent="0.25">
      <c r="A101" s="1" t="str">
        <f>LEFT(dengue_53_1[[#This Row],[SE]],4)</f>
        <v>2015</v>
      </c>
      <c r="B101" s="1">
        <f>_xlfn.NUMBERVALUE(RIGHT(dengue_53_1[[#This Row],[SE]],2))</f>
        <v>11</v>
      </c>
      <c r="C101" s="1" t="s">
        <v>3984</v>
      </c>
      <c r="D101" s="1" t="s">
        <v>3985</v>
      </c>
      <c r="E101" s="1" t="s">
        <v>3986</v>
      </c>
      <c r="F101" s="1" t="s">
        <v>3987</v>
      </c>
      <c r="G101" s="1" t="s">
        <v>3987</v>
      </c>
      <c r="H101" s="1">
        <v>348</v>
      </c>
      <c r="I101" s="1">
        <v>0.95356136999999996</v>
      </c>
      <c r="J101" s="1">
        <v>11.390606999999999</v>
      </c>
      <c r="K101" s="1" t="s">
        <v>36</v>
      </c>
      <c r="L101" s="1" t="s">
        <v>46</v>
      </c>
      <c r="M101" s="1" t="s">
        <v>3988</v>
      </c>
      <c r="N101" s="1" t="s">
        <v>243</v>
      </c>
      <c r="O101" s="1" t="s">
        <v>40</v>
      </c>
      <c r="P101" s="1" t="s">
        <v>3989</v>
      </c>
      <c r="Q101" s="1" t="s">
        <v>42</v>
      </c>
      <c r="R101" s="1" t="s">
        <v>219</v>
      </c>
      <c r="S101" s="1" t="s">
        <v>3381</v>
      </c>
      <c r="T101" s="1" t="s">
        <v>45</v>
      </c>
      <c r="U101" s="1" t="s">
        <v>45</v>
      </c>
      <c r="V101" s="1" t="s">
        <v>45</v>
      </c>
      <c r="W101" s="1" t="s">
        <v>3990</v>
      </c>
      <c r="X101" s="1" t="s">
        <v>3030</v>
      </c>
      <c r="Y101" s="1" t="s">
        <v>4540</v>
      </c>
      <c r="Z101" s="1">
        <v>23.8571428571429</v>
      </c>
      <c r="AA101" s="1" t="s">
        <v>30</v>
      </c>
      <c r="AB101" s="1" t="s">
        <v>30</v>
      </c>
      <c r="AC101" s="1" t="s">
        <v>30</v>
      </c>
      <c r="AD101" s="1" t="s">
        <v>30</v>
      </c>
      <c r="AE101" s="1" t="s">
        <v>30</v>
      </c>
      <c r="AF101" s="1" t="s">
        <v>49</v>
      </c>
    </row>
    <row r="102" spans="1:32" hidden="1" x14ac:dyDescent="0.25">
      <c r="A102" s="1" t="str">
        <f>LEFT(dengue_53_1[[#This Row],[SE]],4)</f>
        <v>2023</v>
      </c>
      <c r="B102" s="1">
        <f>_xlfn.NUMBERVALUE(RIGHT(dengue_53_1[[#This Row],[SE]],2))</f>
        <v>12</v>
      </c>
      <c r="C102" s="1" t="s">
        <v>461</v>
      </c>
      <c r="D102" s="1" t="s">
        <v>462</v>
      </c>
      <c r="E102" s="1" t="s">
        <v>463</v>
      </c>
      <c r="F102" s="1" t="s">
        <v>464</v>
      </c>
      <c r="G102" s="1" t="s">
        <v>464</v>
      </c>
      <c r="H102" s="1">
        <v>1525</v>
      </c>
      <c r="I102" s="1">
        <v>0.999996</v>
      </c>
      <c r="J102" s="1">
        <v>49.915733000000003</v>
      </c>
      <c r="K102" s="1" t="s">
        <v>36</v>
      </c>
      <c r="L102" s="1" t="s">
        <v>37</v>
      </c>
      <c r="M102" s="1" t="s">
        <v>465</v>
      </c>
      <c r="N102" s="1" t="s">
        <v>39</v>
      </c>
      <c r="O102" s="1" t="s">
        <v>40</v>
      </c>
      <c r="P102" s="1" t="s">
        <v>466</v>
      </c>
      <c r="Q102" s="1" t="s">
        <v>42</v>
      </c>
      <c r="R102" s="1" t="s">
        <v>467</v>
      </c>
      <c r="S102" s="1" t="s">
        <v>468</v>
      </c>
      <c r="T102" s="1" t="s">
        <v>45</v>
      </c>
      <c r="U102" s="1" t="s">
        <v>45</v>
      </c>
      <c r="V102" s="1" t="s">
        <v>46</v>
      </c>
      <c r="W102" s="1" t="s">
        <v>469</v>
      </c>
      <c r="X102" s="1" t="s">
        <v>470</v>
      </c>
      <c r="Y102" s="1" t="s">
        <v>4143</v>
      </c>
      <c r="Z102" s="1">
        <v>27</v>
      </c>
      <c r="AA102" s="1" t="s">
        <v>30</v>
      </c>
      <c r="AB102" s="1" t="s">
        <v>30</v>
      </c>
      <c r="AC102" s="1" t="s">
        <v>30</v>
      </c>
      <c r="AD102" s="1" t="s">
        <v>30</v>
      </c>
      <c r="AE102" s="1" t="s">
        <v>30</v>
      </c>
      <c r="AF102" s="1" t="s">
        <v>49</v>
      </c>
    </row>
    <row r="103" spans="1:32" hidden="1" x14ac:dyDescent="0.25">
      <c r="A103" s="1" t="str">
        <f>LEFT(dengue_53_1[[#This Row],[SE]],4)</f>
        <v>2022</v>
      </c>
      <c r="B103" s="1">
        <f>_xlfn.NUMBERVALUE(RIGHT(dengue_53_1[[#This Row],[SE]],2))</f>
        <v>12</v>
      </c>
      <c r="C103" s="1" t="s">
        <v>967</v>
      </c>
      <c r="D103" s="1" t="s">
        <v>968</v>
      </c>
      <c r="E103" s="1" t="s">
        <v>969</v>
      </c>
      <c r="F103" s="1" t="s">
        <v>970</v>
      </c>
      <c r="G103" s="1" t="s">
        <v>970</v>
      </c>
      <c r="H103" s="1">
        <v>3726</v>
      </c>
      <c r="I103" s="1">
        <v>1</v>
      </c>
      <c r="J103" s="1">
        <v>121.958046</v>
      </c>
      <c r="K103" s="1" t="s">
        <v>36</v>
      </c>
      <c r="L103" s="1" t="s">
        <v>37</v>
      </c>
      <c r="M103" s="1" t="s">
        <v>971</v>
      </c>
      <c r="N103" s="1" t="s">
        <v>617</v>
      </c>
      <c r="O103" s="1" t="s">
        <v>972</v>
      </c>
      <c r="P103" s="1" t="s">
        <v>973</v>
      </c>
      <c r="Q103" s="1" t="s">
        <v>42</v>
      </c>
      <c r="R103" s="1" t="s">
        <v>339</v>
      </c>
      <c r="S103" s="1" t="s">
        <v>974</v>
      </c>
      <c r="T103" s="1" t="s">
        <v>45</v>
      </c>
      <c r="U103" s="1" t="s">
        <v>45</v>
      </c>
      <c r="V103" s="1" t="s">
        <v>46</v>
      </c>
      <c r="W103" s="1" t="s">
        <v>975</v>
      </c>
      <c r="X103" s="1" t="s">
        <v>976</v>
      </c>
      <c r="Y103" s="1" t="s">
        <v>4195</v>
      </c>
      <c r="Z103" s="1">
        <v>28.8571428571429</v>
      </c>
      <c r="AA103" s="1" t="s">
        <v>30</v>
      </c>
      <c r="AB103" s="1" t="s">
        <v>30</v>
      </c>
      <c r="AC103" s="1" t="s">
        <v>30</v>
      </c>
      <c r="AD103" s="1" t="s">
        <v>30</v>
      </c>
      <c r="AE103" s="1" t="s">
        <v>30</v>
      </c>
      <c r="AF103" s="1" t="s">
        <v>49</v>
      </c>
    </row>
    <row r="104" spans="1:32" hidden="1" x14ac:dyDescent="0.25">
      <c r="A104" s="1" t="str">
        <f>LEFT(dengue_53_1[[#This Row],[SE]],4)</f>
        <v>2021</v>
      </c>
      <c r="B104" s="1">
        <f>_xlfn.NUMBERVALUE(RIGHT(dengue_53_1[[#This Row],[SE]],2))</f>
        <v>12</v>
      </c>
      <c r="C104" s="1" t="s">
        <v>1465</v>
      </c>
      <c r="D104" s="1" t="s">
        <v>1466</v>
      </c>
      <c r="E104" s="1" t="s">
        <v>1467</v>
      </c>
      <c r="F104" s="1" t="s">
        <v>1468</v>
      </c>
      <c r="G104" s="1" t="s">
        <v>1468</v>
      </c>
      <c r="H104" s="1">
        <v>574</v>
      </c>
      <c r="I104" s="1">
        <v>0.11190638999999999</v>
      </c>
      <c r="J104" s="1">
        <v>18.787953999999999</v>
      </c>
      <c r="K104" s="1" t="s">
        <v>36</v>
      </c>
      <c r="L104" s="1" t="s">
        <v>45</v>
      </c>
      <c r="M104" s="1" t="s">
        <v>1469</v>
      </c>
      <c r="N104" s="1" t="s">
        <v>617</v>
      </c>
      <c r="O104" s="1" t="s">
        <v>301</v>
      </c>
      <c r="P104" s="1" t="s">
        <v>1470</v>
      </c>
      <c r="Q104" s="1" t="s">
        <v>42</v>
      </c>
      <c r="R104" s="1" t="s">
        <v>1471</v>
      </c>
      <c r="S104" s="1" t="s">
        <v>1472</v>
      </c>
      <c r="T104" s="1" t="s">
        <v>36</v>
      </c>
      <c r="U104" s="1" t="s">
        <v>36</v>
      </c>
      <c r="V104" s="1" t="s">
        <v>45</v>
      </c>
      <c r="W104" s="1" t="s">
        <v>1473</v>
      </c>
      <c r="X104" s="1" t="s">
        <v>1474</v>
      </c>
      <c r="Y104" s="1" t="s">
        <v>4247</v>
      </c>
      <c r="Z104" s="1">
        <v>28.1428571428571</v>
      </c>
      <c r="AA104" s="1" t="s">
        <v>30</v>
      </c>
      <c r="AB104" s="1" t="s">
        <v>30</v>
      </c>
      <c r="AC104" s="1" t="s">
        <v>30</v>
      </c>
      <c r="AD104" s="1" t="s">
        <v>30</v>
      </c>
      <c r="AE104" s="1" t="s">
        <v>30</v>
      </c>
      <c r="AF104" s="1" t="s">
        <v>49</v>
      </c>
    </row>
    <row r="105" spans="1:32" hidden="1" x14ac:dyDescent="0.25">
      <c r="A105" s="1" t="str">
        <f>LEFT(dengue_53_1[[#This Row],[SE]],4)</f>
        <v>2020</v>
      </c>
      <c r="B105" s="1">
        <f>_xlfn.NUMBERVALUE(RIGHT(dengue_53_1[[#This Row],[SE]],2))</f>
        <v>12</v>
      </c>
      <c r="C105" s="1" t="s">
        <v>1945</v>
      </c>
      <c r="D105" s="1" t="s">
        <v>1946</v>
      </c>
      <c r="E105" s="1" t="s">
        <v>1947</v>
      </c>
      <c r="F105" s="1" t="s">
        <v>1948</v>
      </c>
      <c r="G105" s="1" t="s">
        <v>1948</v>
      </c>
      <c r="H105" s="1">
        <v>2608</v>
      </c>
      <c r="I105" s="1">
        <v>3.6423982E-5</v>
      </c>
      <c r="J105" s="1">
        <v>85.364080000000001</v>
      </c>
      <c r="K105" s="1" t="s">
        <v>36</v>
      </c>
      <c r="L105" s="1" t="s">
        <v>37</v>
      </c>
      <c r="M105" s="1" t="s">
        <v>1949</v>
      </c>
      <c r="N105" s="1" t="s">
        <v>243</v>
      </c>
      <c r="O105" s="1" t="s">
        <v>40</v>
      </c>
      <c r="P105" s="1" t="s">
        <v>1950</v>
      </c>
      <c r="Q105" s="1" t="s">
        <v>42</v>
      </c>
      <c r="R105" s="1" t="s">
        <v>984</v>
      </c>
      <c r="S105" s="1" t="s">
        <v>1951</v>
      </c>
      <c r="T105" s="1" t="s">
        <v>45</v>
      </c>
      <c r="U105" s="1" t="s">
        <v>36</v>
      </c>
      <c r="V105" s="1" t="s">
        <v>46</v>
      </c>
      <c r="W105" s="1" t="s">
        <v>1952</v>
      </c>
      <c r="X105" s="1" t="s">
        <v>1953</v>
      </c>
      <c r="Y105" s="1" t="s">
        <v>4295</v>
      </c>
      <c r="Z105" s="1">
        <v>26.571428571428601</v>
      </c>
      <c r="AA105" s="1" t="s">
        <v>30</v>
      </c>
      <c r="AB105" s="1" t="s">
        <v>30</v>
      </c>
      <c r="AC105" s="1" t="s">
        <v>30</v>
      </c>
      <c r="AD105" s="1" t="s">
        <v>30</v>
      </c>
      <c r="AE105" s="1" t="s">
        <v>30</v>
      </c>
      <c r="AF105" s="1" t="s">
        <v>49</v>
      </c>
    </row>
    <row r="106" spans="1:32" hidden="1" x14ac:dyDescent="0.25">
      <c r="A106" s="1" t="str">
        <f>LEFT(dengue_53_1[[#This Row],[SE]],4)</f>
        <v>2019</v>
      </c>
      <c r="B106" s="1">
        <f>_xlfn.NUMBERVALUE(RIGHT(dengue_53_1[[#This Row],[SE]],2))</f>
        <v>12</v>
      </c>
      <c r="C106" s="1" t="s">
        <v>2401</v>
      </c>
      <c r="D106" s="1" t="s">
        <v>2402</v>
      </c>
      <c r="E106" s="1" t="s">
        <v>2403</v>
      </c>
      <c r="F106" s="1" t="s">
        <v>2404</v>
      </c>
      <c r="G106" s="1" t="s">
        <v>2404</v>
      </c>
      <c r="H106" s="1">
        <v>1637</v>
      </c>
      <c r="I106" s="1">
        <v>1</v>
      </c>
      <c r="J106" s="1">
        <v>53.581676000000002</v>
      </c>
      <c r="K106" s="1" t="s">
        <v>36</v>
      </c>
      <c r="L106" s="1" t="s">
        <v>37</v>
      </c>
      <c r="M106" s="1" t="s">
        <v>2405</v>
      </c>
      <c r="N106" s="1" t="s">
        <v>243</v>
      </c>
      <c r="O106" s="1" t="s">
        <v>40</v>
      </c>
      <c r="P106" s="1" t="s">
        <v>2406</v>
      </c>
      <c r="Q106" s="1" t="s">
        <v>42</v>
      </c>
      <c r="R106" s="1" t="s">
        <v>102</v>
      </c>
      <c r="S106" s="1" t="s">
        <v>2407</v>
      </c>
      <c r="T106" s="1" t="s">
        <v>45</v>
      </c>
      <c r="U106" s="1" t="s">
        <v>45</v>
      </c>
      <c r="V106" s="1" t="s">
        <v>46</v>
      </c>
      <c r="W106" s="1" t="s">
        <v>2408</v>
      </c>
      <c r="X106" s="1" t="s">
        <v>2409</v>
      </c>
      <c r="Y106" s="1" t="s">
        <v>4346</v>
      </c>
      <c r="Z106" s="1">
        <v>22.1428571428571</v>
      </c>
      <c r="AA106" s="1" t="s">
        <v>30</v>
      </c>
      <c r="AB106" s="1" t="s">
        <v>30</v>
      </c>
      <c r="AC106" s="1" t="s">
        <v>30</v>
      </c>
      <c r="AD106" s="1" t="s">
        <v>30</v>
      </c>
      <c r="AE106" s="1" t="s">
        <v>30</v>
      </c>
      <c r="AF106" s="1" t="s">
        <v>49</v>
      </c>
    </row>
    <row r="107" spans="1:32" hidden="1" x14ac:dyDescent="0.25">
      <c r="A107" s="1" t="str">
        <f>LEFT(dengue_53_1[[#This Row],[SE]],4)</f>
        <v>2018</v>
      </c>
      <c r="B107" s="1">
        <f>_xlfn.NUMBERVALUE(RIGHT(dengue_53_1[[#This Row],[SE]],2))</f>
        <v>12</v>
      </c>
      <c r="C107" s="1" t="s">
        <v>2839</v>
      </c>
      <c r="D107" s="1" t="s">
        <v>2840</v>
      </c>
      <c r="E107" s="1" t="s">
        <v>879</v>
      </c>
      <c r="F107" s="1" t="s">
        <v>2773</v>
      </c>
      <c r="G107" s="1" t="s">
        <v>2773</v>
      </c>
      <c r="H107" s="1">
        <v>103</v>
      </c>
      <c r="I107" s="1">
        <v>0.45055914000000002</v>
      </c>
      <c r="J107" s="1">
        <v>3.3713576999999999</v>
      </c>
      <c r="K107" s="1" t="s">
        <v>36</v>
      </c>
      <c r="L107" s="1" t="s">
        <v>46</v>
      </c>
      <c r="M107" s="1" t="s">
        <v>2841</v>
      </c>
      <c r="N107" s="1" t="s">
        <v>243</v>
      </c>
      <c r="O107" s="1" t="s">
        <v>40</v>
      </c>
      <c r="P107" s="1" t="s">
        <v>2842</v>
      </c>
      <c r="Q107" s="1" t="s">
        <v>42</v>
      </c>
      <c r="R107" s="1" t="s">
        <v>656</v>
      </c>
      <c r="S107" s="1" t="s">
        <v>2843</v>
      </c>
      <c r="T107" s="1" t="s">
        <v>45</v>
      </c>
      <c r="U107" s="1" t="s">
        <v>36</v>
      </c>
      <c r="V107" s="1" t="s">
        <v>45</v>
      </c>
      <c r="W107" s="1" t="s">
        <v>2844</v>
      </c>
      <c r="X107" s="1" t="s">
        <v>2845</v>
      </c>
      <c r="Y107" s="1" t="s">
        <v>4395</v>
      </c>
      <c r="Z107" s="1">
        <v>22.571428571428601</v>
      </c>
      <c r="AA107" s="1" t="s">
        <v>30</v>
      </c>
      <c r="AB107" s="1" t="s">
        <v>30</v>
      </c>
      <c r="AC107" s="1" t="s">
        <v>30</v>
      </c>
      <c r="AD107" s="1" t="s">
        <v>30</v>
      </c>
      <c r="AE107" s="1" t="s">
        <v>30</v>
      </c>
      <c r="AF107" s="1" t="s">
        <v>49</v>
      </c>
    </row>
    <row r="108" spans="1:32" hidden="1" x14ac:dyDescent="0.25">
      <c r="A108" s="1" t="str">
        <f>LEFT(dengue_53_1[[#This Row],[SE]],4)</f>
        <v>2017</v>
      </c>
      <c r="B108" s="1">
        <f>_xlfn.NUMBERVALUE(RIGHT(dengue_53_1[[#This Row],[SE]],2))</f>
        <v>12</v>
      </c>
      <c r="C108" s="1" t="s">
        <v>3249</v>
      </c>
      <c r="D108" s="1" t="s">
        <v>3250</v>
      </c>
      <c r="E108" s="1" t="s">
        <v>3251</v>
      </c>
      <c r="F108" s="1" t="s">
        <v>3252</v>
      </c>
      <c r="G108" s="1" t="s">
        <v>3252</v>
      </c>
      <c r="H108" s="1">
        <v>245</v>
      </c>
      <c r="I108" s="1">
        <v>0.99871074999999998</v>
      </c>
      <c r="J108" s="1">
        <v>8.0192490000000003</v>
      </c>
      <c r="K108" s="1" t="s">
        <v>36</v>
      </c>
      <c r="L108" s="1" t="s">
        <v>99</v>
      </c>
      <c r="M108" s="1" t="s">
        <v>3253</v>
      </c>
      <c r="N108" s="1" t="s">
        <v>243</v>
      </c>
      <c r="O108" s="1" t="s">
        <v>40</v>
      </c>
      <c r="P108" s="1" t="s">
        <v>3254</v>
      </c>
      <c r="Q108" s="1" t="s">
        <v>42</v>
      </c>
      <c r="R108" s="1" t="s">
        <v>322</v>
      </c>
      <c r="S108" s="1" t="s">
        <v>3214</v>
      </c>
      <c r="T108" s="1" t="s">
        <v>45</v>
      </c>
      <c r="U108" s="1" t="s">
        <v>45</v>
      </c>
      <c r="V108" s="1" t="s">
        <v>45</v>
      </c>
      <c r="W108" s="1" t="s">
        <v>3255</v>
      </c>
      <c r="X108" s="1" t="s">
        <v>3256</v>
      </c>
      <c r="Y108" s="1" t="s">
        <v>4436</v>
      </c>
      <c r="Z108" s="1">
        <v>21.714285714285701</v>
      </c>
      <c r="AA108" s="1" t="s">
        <v>30</v>
      </c>
      <c r="AB108" s="1" t="s">
        <v>30</v>
      </c>
      <c r="AC108" s="1" t="s">
        <v>30</v>
      </c>
      <c r="AD108" s="1" t="s">
        <v>30</v>
      </c>
      <c r="AE108" s="1" t="s">
        <v>30</v>
      </c>
      <c r="AF108" s="1" t="s">
        <v>49</v>
      </c>
    </row>
    <row r="109" spans="1:32" hidden="1" x14ac:dyDescent="0.25">
      <c r="A109" s="1" t="str">
        <f>LEFT(dengue_53_1[[#This Row],[SE]],4)</f>
        <v>2016</v>
      </c>
      <c r="B109" s="1">
        <f>_xlfn.NUMBERVALUE(RIGHT(dengue_53_1[[#This Row],[SE]],2))</f>
        <v>12</v>
      </c>
      <c r="C109" s="1" t="s">
        <v>3621</v>
      </c>
      <c r="D109" s="1" t="s">
        <v>3622</v>
      </c>
      <c r="E109" s="1" t="s">
        <v>3623</v>
      </c>
      <c r="F109" s="1" t="s">
        <v>3624</v>
      </c>
      <c r="G109" s="1" t="s">
        <v>3624</v>
      </c>
      <c r="H109" s="1">
        <v>1234</v>
      </c>
      <c r="I109" s="1">
        <v>7.7308850000000004E-5</v>
      </c>
      <c r="J109" s="1">
        <v>40.390827000000002</v>
      </c>
      <c r="K109" s="1" t="s">
        <v>36</v>
      </c>
      <c r="L109" s="1" t="s">
        <v>37</v>
      </c>
      <c r="M109" s="1" t="s">
        <v>3625</v>
      </c>
      <c r="N109" s="1" t="s">
        <v>243</v>
      </c>
      <c r="O109" s="1" t="s">
        <v>40</v>
      </c>
      <c r="P109" s="1" t="s">
        <v>3626</v>
      </c>
      <c r="Q109" s="1" t="s">
        <v>42</v>
      </c>
      <c r="R109" s="1" t="s">
        <v>2145</v>
      </c>
      <c r="S109" s="1" t="s">
        <v>3214</v>
      </c>
      <c r="T109" s="1" t="s">
        <v>45</v>
      </c>
      <c r="U109" s="1" t="s">
        <v>36</v>
      </c>
      <c r="V109" s="1" t="s">
        <v>46</v>
      </c>
      <c r="W109" s="1" t="s">
        <v>3627</v>
      </c>
      <c r="X109" s="1" t="s">
        <v>3628</v>
      </c>
      <c r="Y109" s="1" t="s">
        <v>4487</v>
      </c>
      <c r="Z109" s="1">
        <v>20.8571428571429</v>
      </c>
      <c r="AA109" s="1" t="s">
        <v>30</v>
      </c>
      <c r="AB109" s="1" t="s">
        <v>30</v>
      </c>
      <c r="AC109" s="1" t="s">
        <v>30</v>
      </c>
      <c r="AD109" s="1" t="s">
        <v>30</v>
      </c>
      <c r="AE109" s="1" t="s">
        <v>30</v>
      </c>
      <c r="AF109" s="1" t="s">
        <v>49</v>
      </c>
    </row>
    <row r="110" spans="1:32" hidden="1" x14ac:dyDescent="0.25">
      <c r="A110" s="1" t="str">
        <f>LEFT(dengue_53_1[[#This Row],[SE]],4)</f>
        <v>2015</v>
      </c>
      <c r="B110" s="1">
        <f>_xlfn.NUMBERVALUE(RIGHT(dengue_53_1[[#This Row],[SE]],2))</f>
        <v>12</v>
      </c>
      <c r="C110" s="1" t="s">
        <v>3976</v>
      </c>
      <c r="D110" s="1" t="s">
        <v>3977</v>
      </c>
      <c r="E110" s="1" t="s">
        <v>3978</v>
      </c>
      <c r="F110" s="1" t="s">
        <v>3979</v>
      </c>
      <c r="G110" s="1" t="s">
        <v>3979</v>
      </c>
      <c r="H110" s="1">
        <v>369</v>
      </c>
      <c r="I110" s="1">
        <v>0.97073036000000001</v>
      </c>
      <c r="J110" s="1">
        <v>12.077970499999999</v>
      </c>
      <c r="K110" s="1" t="s">
        <v>36</v>
      </c>
      <c r="L110" s="1" t="s">
        <v>46</v>
      </c>
      <c r="M110" s="1" t="s">
        <v>3980</v>
      </c>
      <c r="N110" s="1" t="s">
        <v>243</v>
      </c>
      <c r="O110" s="1" t="s">
        <v>40</v>
      </c>
      <c r="P110" s="1" t="s">
        <v>3981</v>
      </c>
      <c r="Q110" s="1" t="s">
        <v>42</v>
      </c>
      <c r="R110" s="1" t="s">
        <v>1461</v>
      </c>
      <c r="S110" s="1" t="s">
        <v>3297</v>
      </c>
      <c r="T110" s="1" t="s">
        <v>45</v>
      </c>
      <c r="U110" s="1" t="s">
        <v>45</v>
      </c>
      <c r="V110" s="1" t="s">
        <v>45</v>
      </c>
      <c r="W110" s="1" t="s">
        <v>3982</v>
      </c>
      <c r="X110" s="1" t="s">
        <v>3983</v>
      </c>
      <c r="Y110" s="1" t="s">
        <v>4539</v>
      </c>
      <c r="Z110" s="1">
        <v>25.571428571428601</v>
      </c>
      <c r="AA110" s="1" t="s">
        <v>30</v>
      </c>
      <c r="AB110" s="1" t="s">
        <v>30</v>
      </c>
      <c r="AC110" s="1" t="s">
        <v>30</v>
      </c>
      <c r="AD110" s="1" t="s">
        <v>30</v>
      </c>
      <c r="AE110" s="1" t="s">
        <v>30</v>
      </c>
      <c r="AF110" s="1" t="s">
        <v>49</v>
      </c>
    </row>
    <row r="111" spans="1:32" hidden="1" x14ac:dyDescent="0.25">
      <c r="A111" s="1" t="str">
        <f>LEFT(dengue_53_1[[#This Row],[SE]],4)</f>
        <v>2023</v>
      </c>
      <c r="B111" s="1">
        <f>_xlfn.NUMBERVALUE(RIGHT(dengue_53_1[[#This Row],[SE]],2))</f>
        <v>13</v>
      </c>
      <c r="C111" s="1" t="s">
        <v>452</v>
      </c>
      <c r="D111" s="1" t="s">
        <v>453</v>
      </c>
      <c r="E111" s="1" t="s">
        <v>454</v>
      </c>
      <c r="F111" s="1" t="s">
        <v>455</v>
      </c>
      <c r="G111" s="1" t="s">
        <v>455</v>
      </c>
      <c r="H111" s="1">
        <v>1505</v>
      </c>
      <c r="I111" s="1">
        <v>0.99673635000000005</v>
      </c>
      <c r="J111" s="1">
        <v>49.261099999999999</v>
      </c>
      <c r="K111" s="1" t="s">
        <v>36</v>
      </c>
      <c r="L111" s="1" t="s">
        <v>37</v>
      </c>
      <c r="M111" s="1" t="s">
        <v>456</v>
      </c>
      <c r="N111" s="1" t="s">
        <v>39</v>
      </c>
      <c r="O111" s="1" t="s">
        <v>40</v>
      </c>
      <c r="P111" s="1" t="s">
        <v>457</v>
      </c>
      <c r="Q111" s="1" t="s">
        <v>42</v>
      </c>
      <c r="R111" s="1" t="s">
        <v>290</v>
      </c>
      <c r="S111" s="1" t="s">
        <v>458</v>
      </c>
      <c r="T111" s="1" t="s">
        <v>36</v>
      </c>
      <c r="U111" s="1" t="s">
        <v>45</v>
      </c>
      <c r="V111" s="1" t="s">
        <v>46</v>
      </c>
      <c r="W111" s="1" t="s">
        <v>459</v>
      </c>
      <c r="X111" s="1" t="s">
        <v>460</v>
      </c>
      <c r="Y111" s="1" t="s">
        <v>4142</v>
      </c>
      <c r="Z111" s="1">
        <v>27.380952380952401</v>
      </c>
      <c r="AA111" s="1" t="s">
        <v>30</v>
      </c>
      <c r="AB111" s="1" t="s">
        <v>30</v>
      </c>
      <c r="AC111" s="1" t="s">
        <v>30</v>
      </c>
      <c r="AD111" s="1" t="s">
        <v>30</v>
      </c>
      <c r="AE111" s="1" t="s">
        <v>30</v>
      </c>
      <c r="AF111" s="1" t="s">
        <v>49</v>
      </c>
    </row>
    <row r="112" spans="1:32" hidden="1" x14ac:dyDescent="0.25">
      <c r="A112" s="1" t="str">
        <f>LEFT(dengue_53_1[[#This Row],[SE]],4)</f>
        <v>2022</v>
      </c>
      <c r="B112" s="1">
        <f>_xlfn.NUMBERVALUE(RIGHT(dengue_53_1[[#This Row],[SE]],2))</f>
        <v>13</v>
      </c>
      <c r="C112" s="1" t="s">
        <v>957</v>
      </c>
      <c r="D112" s="1" t="s">
        <v>958</v>
      </c>
      <c r="E112" s="1" t="s">
        <v>959</v>
      </c>
      <c r="F112" s="1" t="s">
        <v>960</v>
      </c>
      <c r="G112" s="1" t="s">
        <v>960</v>
      </c>
      <c r="H112" s="1">
        <v>4199</v>
      </c>
      <c r="I112" s="1">
        <v>1</v>
      </c>
      <c r="J112" s="1">
        <v>137.44011</v>
      </c>
      <c r="K112" s="1" t="s">
        <v>36</v>
      </c>
      <c r="L112" s="1" t="s">
        <v>37</v>
      </c>
      <c r="M112" s="1" t="s">
        <v>961</v>
      </c>
      <c r="N112" s="1" t="s">
        <v>617</v>
      </c>
      <c r="O112" s="1" t="s">
        <v>962</v>
      </c>
      <c r="P112" s="1" t="s">
        <v>963</v>
      </c>
      <c r="Q112" s="1" t="s">
        <v>42</v>
      </c>
      <c r="R112" s="1" t="s">
        <v>429</v>
      </c>
      <c r="S112" s="1" t="s">
        <v>964</v>
      </c>
      <c r="T112" s="1" t="s">
        <v>36</v>
      </c>
      <c r="U112" s="1" t="s">
        <v>45</v>
      </c>
      <c r="V112" s="1" t="s">
        <v>46</v>
      </c>
      <c r="W112" s="1" t="s">
        <v>965</v>
      </c>
      <c r="X112" s="1" t="s">
        <v>966</v>
      </c>
      <c r="Y112" s="1" t="s">
        <v>4194</v>
      </c>
      <c r="Z112" s="1">
        <v>30</v>
      </c>
      <c r="AA112" s="1" t="s">
        <v>30</v>
      </c>
      <c r="AB112" s="1" t="s">
        <v>30</v>
      </c>
      <c r="AC112" s="1" t="s">
        <v>30</v>
      </c>
      <c r="AD112" s="1" t="s">
        <v>30</v>
      </c>
      <c r="AE112" s="1" t="s">
        <v>30</v>
      </c>
      <c r="AF112" s="1" t="s">
        <v>49</v>
      </c>
    </row>
    <row r="113" spans="1:32" hidden="1" x14ac:dyDescent="0.25">
      <c r="A113" s="1" t="str">
        <f>LEFT(dengue_53_1[[#This Row],[SE]],4)</f>
        <v>2021</v>
      </c>
      <c r="B113" s="1">
        <f>_xlfn.NUMBERVALUE(RIGHT(dengue_53_1[[#This Row],[SE]],2))</f>
        <v>13</v>
      </c>
      <c r="C113" s="1" t="s">
        <v>1455</v>
      </c>
      <c r="D113" s="1" t="s">
        <v>1456</v>
      </c>
      <c r="E113" s="1" t="s">
        <v>1457</v>
      </c>
      <c r="F113" s="1" t="s">
        <v>1458</v>
      </c>
      <c r="G113" s="1" t="s">
        <v>1458</v>
      </c>
      <c r="H113" s="1">
        <v>668</v>
      </c>
      <c r="I113" s="1">
        <v>0.98249070000000005</v>
      </c>
      <c r="J113" s="1">
        <v>21.864726999999998</v>
      </c>
      <c r="K113" s="1" t="s">
        <v>36</v>
      </c>
      <c r="L113" s="1" t="s">
        <v>45</v>
      </c>
      <c r="M113" s="1" t="s">
        <v>1459</v>
      </c>
      <c r="N113" s="1" t="s">
        <v>617</v>
      </c>
      <c r="O113" s="1" t="s">
        <v>702</v>
      </c>
      <c r="P113" s="1" t="s">
        <v>1460</v>
      </c>
      <c r="Q113" s="1" t="s">
        <v>42</v>
      </c>
      <c r="R113" s="1" t="s">
        <v>1461</v>
      </c>
      <c r="S113" s="1" t="s">
        <v>1462</v>
      </c>
      <c r="T113" s="1" t="s">
        <v>45</v>
      </c>
      <c r="U113" s="1" t="s">
        <v>45</v>
      </c>
      <c r="V113" s="1" t="s">
        <v>45</v>
      </c>
      <c r="W113" s="1" t="s">
        <v>1463</v>
      </c>
      <c r="X113" s="1" t="s">
        <v>1464</v>
      </c>
      <c r="Y113" s="1" t="s">
        <v>4246</v>
      </c>
      <c r="Z113" s="1">
        <v>29.428571428571399</v>
      </c>
      <c r="AA113" s="1" t="s">
        <v>30</v>
      </c>
      <c r="AB113" s="1" t="s">
        <v>30</v>
      </c>
      <c r="AC113" s="1" t="s">
        <v>30</v>
      </c>
      <c r="AD113" s="1" t="s">
        <v>30</v>
      </c>
      <c r="AE113" s="1" t="s">
        <v>30</v>
      </c>
      <c r="AF113" s="1" t="s">
        <v>49</v>
      </c>
    </row>
    <row r="114" spans="1:32" hidden="1" x14ac:dyDescent="0.25">
      <c r="A114" s="1" t="str">
        <f>LEFT(dengue_53_1[[#This Row],[SE]],4)</f>
        <v>2020</v>
      </c>
      <c r="B114" s="1">
        <f>_xlfn.NUMBERVALUE(RIGHT(dengue_53_1[[#This Row],[SE]],2))</f>
        <v>13</v>
      </c>
      <c r="C114" s="1" t="s">
        <v>1936</v>
      </c>
      <c r="D114" s="1" t="s">
        <v>1937</v>
      </c>
      <c r="E114" s="1" t="s">
        <v>1938</v>
      </c>
      <c r="F114" s="1" t="s">
        <v>1939</v>
      </c>
      <c r="G114" s="1" t="s">
        <v>1939</v>
      </c>
      <c r="H114" s="1">
        <v>2347</v>
      </c>
      <c r="I114" s="1">
        <v>4.4408919999999998E-16</v>
      </c>
      <c r="J114" s="1">
        <v>76.821129999999997</v>
      </c>
      <c r="K114" s="1" t="s">
        <v>36</v>
      </c>
      <c r="L114" s="1" t="s">
        <v>37</v>
      </c>
      <c r="M114" s="1" t="s">
        <v>1940</v>
      </c>
      <c r="N114" s="1" t="s">
        <v>243</v>
      </c>
      <c r="O114" s="1" t="s">
        <v>40</v>
      </c>
      <c r="P114" s="1" t="s">
        <v>1941</v>
      </c>
      <c r="Q114" s="1" t="s">
        <v>42</v>
      </c>
      <c r="R114" s="1" t="s">
        <v>1682</v>
      </c>
      <c r="S114" s="1" t="s">
        <v>1942</v>
      </c>
      <c r="T114" s="1" t="s">
        <v>45</v>
      </c>
      <c r="U114" s="1" t="s">
        <v>36</v>
      </c>
      <c r="V114" s="1" t="s">
        <v>46</v>
      </c>
      <c r="W114" s="1" t="s">
        <v>1943</v>
      </c>
      <c r="X114" s="1" t="s">
        <v>1944</v>
      </c>
      <c r="Y114" s="1" t="s">
        <v>4152</v>
      </c>
      <c r="Z114" s="1">
        <v>26.285714285714299</v>
      </c>
      <c r="AA114" s="1" t="s">
        <v>30</v>
      </c>
      <c r="AB114" s="1" t="s">
        <v>30</v>
      </c>
      <c r="AC114" s="1" t="s">
        <v>30</v>
      </c>
      <c r="AD114" s="1" t="s">
        <v>30</v>
      </c>
      <c r="AE114" s="1" t="s">
        <v>30</v>
      </c>
      <c r="AF114" s="1" t="s">
        <v>49</v>
      </c>
    </row>
    <row r="115" spans="1:32" hidden="1" x14ac:dyDescent="0.25">
      <c r="A115" s="1" t="str">
        <f>LEFT(dengue_53_1[[#This Row],[SE]],4)</f>
        <v>2019</v>
      </c>
      <c r="B115" s="1">
        <f>_xlfn.NUMBERVALUE(RIGHT(dengue_53_1[[#This Row],[SE]],2))</f>
        <v>13</v>
      </c>
      <c r="C115" s="1" t="s">
        <v>2392</v>
      </c>
      <c r="D115" s="1" t="s">
        <v>2393</v>
      </c>
      <c r="E115" s="1" t="s">
        <v>2394</v>
      </c>
      <c r="F115" s="1" t="s">
        <v>2395</v>
      </c>
      <c r="G115" s="1" t="s">
        <v>2395</v>
      </c>
      <c r="H115" s="1">
        <v>1703</v>
      </c>
      <c r="I115" s="1">
        <v>1</v>
      </c>
      <c r="J115" s="1">
        <v>55.741962000000001</v>
      </c>
      <c r="K115" s="1" t="s">
        <v>36</v>
      </c>
      <c r="L115" s="1" t="s">
        <v>37</v>
      </c>
      <c r="M115" s="1" t="s">
        <v>2396</v>
      </c>
      <c r="N115" s="1" t="s">
        <v>243</v>
      </c>
      <c r="O115" s="1" t="s">
        <v>40</v>
      </c>
      <c r="P115" s="1" t="s">
        <v>2397</v>
      </c>
      <c r="Q115" s="1" t="s">
        <v>42</v>
      </c>
      <c r="R115" s="1" t="s">
        <v>689</v>
      </c>
      <c r="S115" s="1" t="s">
        <v>2398</v>
      </c>
      <c r="T115" s="1" t="s">
        <v>45</v>
      </c>
      <c r="U115" s="1" t="s">
        <v>45</v>
      </c>
      <c r="V115" s="1" t="s">
        <v>46</v>
      </c>
      <c r="W115" s="1" t="s">
        <v>2399</v>
      </c>
      <c r="X115" s="1" t="s">
        <v>2400</v>
      </c>
      <c r="Y115" s="1" t="s">
        <v>4345</v>
      </c>
      <c r="Z115" s="1">
        <v>22</v>
      </c>
      <c r="AA115" s="1" t="s">
        <v>30</v>
      </c>
      <c r="AB115" s="1" t="s">
        <v>30</v>
      </c>
      <c r="AC115" s="1" t="s">
        <v>30</v>
      </c>
      <c r="AD115" s="1" t="s">
        <v>30</v>
      </c>
      <c r="AE115" s="1" t="s">
        <v>30</v>
      </c>
      <c r="AF115" s="1" t="s">
        <v>49</v>
      </c>
    </row>
    <row r="116" spans="1:32" hidden="1" x14ac:dyDescent="0.25">
      <c r="A116" s="1" t="str">
        <f>LEFT(dengue_53_1[[#This Row],[SE]],4)</f>
        <v>2018</v>
      </c>
      <c r="B116" s="1">
        <f>_xlfn.NUMBERVALUE(RIGHT(dengue_53_1[[#This Row],[SE]],2))</f>
        <v>13</v>
      </c>
      <c r="C116" s="1" t="s">
        <v>2830</v>
      </c>
      <c r="D116" s="1" t="s">
        <v>2831</v>
      </c>
      <c r="E116" s="1" t="s">
        <v>2832</v>
      </c>
      <c r="F116" s="1" t="s">
        <v>2833</v>
      </c>
      <c r="G116" s="1" t="s">
        <v>2833</v>
      </c>
      <c r="H116" s="1">
        <v>111</v>
      </c>
      <c r="I116" s="1">
        <v>0.40943295000000002</v>
      </c>
      <c r="J116" s="1">
        <v>3.6332106999999998</v>
      </c>
      <c r="K116" s="1" t="s">
        <v>36</v>
      </c>
      <c r="L116" s="1" t="s">
        <v>46</v>
      </c>
      <c r="M116" s="1" t="s">
        <v>2834</v>
      </c>
      <c r="N116" s="1" t="s">
        <v>243</v>
      </c>
      <c r="O116" s="1" t="s">
        <v>40</v>
      </c>
      <c r="P116" s="1" t="s">
        <v>2835</v>
      </c>
      <c r="Q116" s="1" t="s">
        <v>42</v>
      </c>
      <c r="R116" s="1" t="s">
        <v>646</v>
      </c>
      <c r="S116" s="1" t="s">
        <v>2836</v>
      </c>
      <c r="T116" s="1" t="s">
        <v>45</v>
      </c>
      <c r="U116" s="1" t="s">
        <v>36</v>
      </c>
      <c r="V116" s="1" t="s">
        <v>45</v>
      </c>
      <c r="W116" s="1" t="s">
        <v>2837</v>
      </c>
      <c r="X116" s="1" t="s">
        <v>2838</v>
      </c>
      <c r="Y116" s="1" t="s">
        <v>4394</v>
      </c>
      <c r="Z116" s="1">
        <v>22</v>
      </c>
      <c r="AA116" s="1" t="s">
        <v>30</v>
      </c>
      <c r="AB116" s="1" t="s">
        <v>30</v>
      </c>
      <c r="AC116" s="1" t="s">
        <v>30</v>
      </c>
      <c r="AD116" s="1" t="s">
        <v>30</v>
      </c>
      <c r="AE116" s="1" t="s">
        <v>30</v>
      </c>
      <c r="AF116" s="1" t="s">
        <v>49</v>
      </c>
    </row>
    <row r="117" spans="1:32" hidden="1" x14ac:dyDescent="0.25">
      <c r="A117" s="1" t="str">
        <f>LEFT(dengue_53_1[[#This Row],[SE]],4)</f>
        <v>2017</v>
      </c>
      <c r="B117" s="1">
        <f>_xlfn.NUMBERVALUE(RIGHT(dengue_53_1[[#This Row],[SE]],2))</f>
        <v>13</v>
      </c>
      <c r="C117" s="1" t="s">
        <v>3241</v>
      </c>
      <c r="D117" s="1" t="s">
        <v>3242</v>
      </c>
      <c r="E117" s="1" t="s">
        <v>3243</v>
      </c>
      <c r="F117" s="1" t="s">
        <v>3244</v>
      </c>
      <c r="G117" s="1" t="s">
        <v>3244</v>
      </c>
      <c r="H117" s="1">
        <v>261</v>
      </c>
      <c r="I117" s="1">
        <v>0.97922739999999997</v>
      </c>
      <c r="J117" s="1">
        <v>8.5429539999999999</v>
      </c>
      <c r="K117" s="1" t="s">
        <v>36</v>
      </c>
      <c r="L117" s="1" t="s">
        <v>99</v>
      </c>
      <c r="M117" s="1" t="s">
        <v>3245</v>
      </c>
      <c r="N117" s="1" t="s">
        <v>243</v>
      </c>
      <c r="O117" s="1" t="s">
        <v>40</v>
      </c>
      <c r="P117" s="1" t="s">
        <v>3246</v>
      </c>
      <c r="Q117" s="1" t="s">
        <v>42</v>
      </c>
      <c r="R117" s="1" t="s">
        <v>329</v>
      </c>
      <c r="S117" s="1" t="s">
        <v>3187</v>
      </c>
      <c r="T117" s="1" t="s">
        <v>45</v>
      </c>
      <c r="U117" s="1" t="s">
        <v>45</v>
      </c>
      <c r="V117" s="1" t="s">
        <v>45</v>
      </c>
      <c r="W117" s="1" t="s">
        <v>3247</v>
      </c>
      <c r="X117" s="1" t="s">
        <v>3248</v>
      </c>
      <c r="Y117" s="1" t="s">
        <v>4435</v>
      </c>
      <c r="Z117" s="1">
        <v>21.285714285714299</v>
      </c>
      <c r="AA117" s="1" t="s">
        <v>30</v>
      </c>
      <c r="AB117" s="1" t="s">
        <v>30</v>
      </c>
      <c r="AC117" s="1" t="s">
        <v>30</v>
      </c>
      <c r="AD117" s="1" t="s">
        <v>30</v>
      </c>
      <c r="AE117" s="1" t="s">
        <v>30</v>
      </c>
      <c r="AF117" s="1" t="s">
        <v>49</v>
      </c>
    </row>
    <row r="118" spans="1:32" hidden="1" x14ac:dyDescent="0.25">
      <c r="A118" s="1" t="str">
        <f>LEFT(dengue_53_1[[#This Row],[SE]],4)</f>
        <v>2016</v>
      </c>
      <c r="B118" s="1">
        <f>_xlfn.NUMBERVALUE(RIGHT(dengue_53_1[[#This Row],[SE]],2))</f>
        <v>13</v>
      </c>
      <c r="C118" s="1" t="s">
        <v>3614</v>
      </c>
      <c r="D118" s="1" t="s">
        <v>3615</v>
      </c>
      <c r="E118" s="1" t="s">
        <v>3616</v>
      </c>
      <c r="F118" s="1" t="s">
        <v>3617</v>
      </c>
      <c r="G118" s="1" t="s">
        <v>3617</v>
      </c>
      <c r="H118" s="1">
        <v>1189</v>
      </c>
      <c r="I118" s="1">
        <v>5.0290755000000003E-6</v>
      </c>
      <c r="J118" s="1">
        <v>38.917904</v>
      </c>
      <c r="K118" s="1" t="s">
        <v>36</v>
      </c>
      <c r="L118" s="1" t="s">
        <v>37</v>
      </c>
      <c r="M118" s="1" t="s">
        <v>3618</v>
      </c>
      <c r="N118" s="1" t="s">
        <v>243</v>
      </c>
      <c r="O118" s="1" t="s">
        <v>40</v>
      </c>
      <c r="P118" s="1" t="s">
        <v>3619</v>
      </c>
      <c r="Q118" s="1" t="s">
        <v>42</v>
      </c>
      <c r="R118" s="1" t="s">
        <v>1471</v>
      </c>
      <c r="S118" s="1" t="s">
        <v>3214</v>
      </c>
      <c r="T118" s="1" t="s">
        <v>36</v>
      </c>
      <c r="U118" s="1" t="s">
        <v>36</v>
      </c>
      <c r="V118" s="1" t="s">
        <v>46</v>
      </c>
      <c r="W118" s="1" t="s">
        <v>3620</v>
      </c>
      <c r="X118" s="1" t="s">
        <v>932</v>
      </c>
      <c r="Y118" s="1" t="s">
        <v>4486</v>
      </c>
      <c r="Z118" s="1">
        <v>20.571428571428601</v>
      </c>
      <c r="AA118" s="1" t="s">
        <v>30</v>
      </c>
      <c r="AB118" s="1" t="s">
        <v>30</v>
      </c>
      <c r="AC118" s="1" t="s">
        <v>30</v>
      </c>
      <c r="AD118" s="1" t="s">
        <v>30</v>
      </c>
      <c r="AE118" s="1" t="s">
        <v>30</v>
      </c>
      <c r="AF118" s="1" t="s">
        <v>49</v>
      </c>
    </row>
    <row r="119" spans="1:32" hidden="1" x14ac:dyDescent="0.25">
      <c r="A119" s="1" t="str">
        <f>LEFT(dengue_53_1[[#This Row],[SE]],4)</f>
        <v>2015</v>
      </c>
      <c r="B119" s="1">
        <f>_xlfn.NUMBERVALUE(RIGHT(dengue_53_1[[#This Row],[SE]],2))</f>
        <v>13</v>
      </c>
      <c r="C119" s="1" t="s">
        <v>3969</v>
      </c>
      <c r="D119" s="1" t="s">
        <v>3970</v>
      </c>
      <c r="E119" s="1" t="s">
        <v>3971</v>
      </c>
      <c r="F119" s="1" t="s">
        <v>3972</v>
      </c>
      <c r="G119" s="1" t="s">
        <v>3972</v>
      </c>
      <c r="H119" s="1">
        <v>403</v>
      </c>
      <c r="I119" s="1">
        <v>0.9880795</v>
      </c>
      <c r="J119" s="1">
        <v>13.190846000000001</v>
      </c>
      <c r="K119" s="1" t="s">
        <v>36</v>
      </c>
      <c r="L119" s="1" t="s">
        <v>99</v>
      </c>
      <c r="M119" s="1" t="s">
        <v>3973</v>
      </c>
      <c r="N119" s="1" t="s">
        <v>243</v>
      </c>
      <c r="O119" s="1" t="s">
        <v>40</v>
      </c>
      <c r="P119" s="1" t="s">
        <v>3974</v>
      </c>
      <c r="Q119" s="1" t="s">
        <v>42</v>
      </c>
      <c r="R119" s="1" t="s">
        <v>322</v>
      </c>
      <c r="S119" s="1" t="s">
        <v>3214</v>
      </c>
      <c r="T119" s="1" t="s">
        <v>45</v>
      </c>
      <c r="U119" s="1" t="s">
        <v>45</v>
      </c>
      <c r="V119" s="1" t="s">
        <v>45</v>
      </c>
      <c r="W119" s="1" t="s">
        <v>3975</v>
      </c>
      <c r="X119" s="1" t="s">
        <v>1163</v>
      </c>
      <c r="Y119" s="1" t="s">
        <v>4538</v>
      </c>
      <c r="Z119" s="1">
        <v>27.8571428571429</v>
      </c>
      <c r="AA119" s="1" t="s">
        <v>30</v>
      </c>
      <c r="AB119" s="1" t="s">
        <v>30</v>
      </c>
      <c r="AC119" s="1" t="s">
        <v>30</v>
      </c>
      <c r="AD119" s="1" t="s">
        <v>30</v>
      </c>
      <c r="AE119" s="1" t="s">
        <v>30</v>
      </c>
      <c r="AF119" s="1" t="s">
        <v>49</v>
      </c>
    </row>
    <row r="120" spans="1:32" hidden="1" x14ac:dyDescent="0.25">
      <c r="A120" s="1" t="str">
        <f>LEFT(dengue_53_1[[#This Row],[SE]],4)</f>
        <v>2023</v>
      </c>
      <c r="B120" s="1">
        <f>_xlfn.NUMBERVALUE(RIGHT(dengue_53_1[[#This Row],[SE]],2))</f>
        <v>14</v>
      </c>
      <c r="C120" s="1" t="s">
        <v>443</v>
      </c>
      <c r="D120" s="1" t="s">
        <v>444</v>
      </c>
      <c r="E120" s="1" t="s">
        <v>445</v>
      </c>
      <c r="F120" s="1" t="s">
        <v>446</v>
      </c>
      <c r="G120" s="1" t="s">
        <v>446</v>
      </c>
      <c r="H120" s="1">
        <v>1300</v>
      </c>
      <c r="I120" s="1">
        <v>5.2923025000000002E-3</v>
      </c>
      <c r="J120" s="1">
        <v>42.551116999999998</v>
      </c>
      <c r="K120" s="1" t="s">
        <v>36</v>
      </c>
      <c r="L120" s="1" t="s">
        <v>37</v>
      </c>
      <c r="M120" s="1" t="s">
        <v>447</v>
      </c>
      <c r="N120" s="1" t="s">
        <v>39</v>
      </c>
      <c r="O120" s="1" t="s">
        <v>40</v>
      </c>
      <c r="P120" s="1" t="s">
        <v>448</v>
      </c>
      <c r="Q120" s="1" t="s">
        <v>42</v>
      </c>
      <c r="R120" s="1" t="s">
        <v>90</v>
      </c>
      <c r="S120" s="1" t="s">
        <v>449</v>
      </c>
      <c r="T120" s="1" t="s">
        <v>45</v>
      </c>
      <c r="U120" s="1" t="s">
        <v>36</v>
      </c>
      <c r="V120" s="1" t="s">
        <v>46</v>
      </c>
      <c r="W120" s="1" t="s">
        <v>450</v>
      </c>
      <c r="X120" s="1" t="s">
        <v>451</v>
      </c>
      <c r="Y120" s="1" t="s">
        <v>4141</v>
      </c>
      <c r="Z120" s="1">
        <v>26.571428571428601</v>
      </c>
      <c r="AA120" s="1" t="s">
        <v>30</v>
      </c>
      <c r="AB120" s="1" t="s">
        <v>30</v>
      </c>
      <c r="AC120" s="1" t="s">
        <v>30</v>
      </c>
      <c r="AD120" s="1" t="s">
        <v>30</v>
      </c>
      <c r="AE120" s="1" t="s">
        <v>30</v>
      </c>
      <c r="AF120" s="1" t="s">
        <v>49</v>
      </c>
    </row>
    <row r="121" spans="1:32" hidden="1" x14ac:dyDescent="0.25">
      <c r="A121" s="1" t="str">
        <f>LEFT(dengue_53_1[[#This Row],[SE]],4)</f>
        <v>2022</v>
      </c>
      <c r="B121" s="1">
        <f>_xlfn.NUMBERVALUE(RIGHT(dengue_53_1[[#This Row],[SE]],2))</f>
        <v>14</v>
      </c>
      <c r="C121" s="1" t="s">
        <v>947</v>
      </c>
      <c r="D121" s="1" t="s">
        <v>948</v>
      </c>
      <c r="E121" s="1" t="s">
        <v>949</v>
      </c>
      <c r="F121" s="1" t="s">
        <v>950</v>
      </c>
      <c r="G121" s="1" t="s">
        <v>950</v>
      </c>
      <c r="H121" s="1">
        <v>4321</v>
      </c>
      <c r="I121" s="1">
        <v>1</v>
      </c>
      <c r="J121" s="1">
        <v>141.43335999999999</v>
      </c>
      <c r="K121" s="1" t="s">
        <v>36</v>
      </c>
      <c r="L121" s="1" t="s">
        <v>37</v>
      </c>
      <c r="M121" s="1" t="s">
        <v>951</v>
      </c>
      <c r="N121" s="1" t="s">
        <v>617</v>
      </c>
      <c r="O121" s="1" t="s">
        <v>952</v>
      </c>
      <c r="P121" s="1" t="s">
        <v>953</v>
      </c>
      <c r="Q121" s="1" t="s">
        <v>42</v>
      </c>
      <c r="R121" s="1" t="s">
        <v>219</v>
      </c>
      <c r="S121" s="1" t="s">
        <v>954</v>
      </c>
      <c r="T121" s="1" t="s">
        <v>36</v>
      </c>
      <c r="U121" s="1" t="s">
        <v>45</v>
      </c>
      <c r="V121" s="1" t="s">
        <v>46</v>
      </c>
      <c r="W121" s="1" t="s">
        <v>955</v>
      </c>
      <c r="X121" s="1" t="s">
        <v>956</v>
      </c>
      <c r="Y121" s="1" t="s">
        <v>4193</v>
      </c>
      <c r="Z121" s="1">
        <v>28.428571428571399</v>
      </c>
      <c r="AA121" s="1" t="s">
        <v>30</v>
      </c>
      <c r="AB121" s="1" t="s">
        <v>30</v>
      </c>
      <c r="AC121" s="1" t="s">
        <v>30</v>
      </c>
      <c r="AD121" s="1" t="s">
        <v>30</v>
      </c>
      <c r="AE121" s="1" t="s">
        <v>30</v>
      </c>
      <c r="AF121" s="1" t="s">
        <v>49</v>
      </c>
    </row>
    <row r="122" spans="1:32" hidden="1" x14ac:dyDescent="0.25">
      <c r="A122" s="1" t="str">
        <f>LEFT(dengue_53_1[[#This Row],[SE]],4)</f>
        <v>2021</v>
      </c>
      <c r="B122" s="1">
        <f>_xlfn.NUMBERVALUE(RIGHT(dengue_53_1[[#This Row],[SE]],2))</f>
        <v>14</v>
      </c>
      <c r="C122" s="1" t="s">
        <v>1445</v>
      </c>
      <c r="D122" s="1" t="s">
        <v>1446</v>
      </c>
      <c r="E122" s="1" t="s">
        <v>1447</v>
      </c>
      <c r="F122" s="1" t="s">
        <v>1448</v>
      </c>
      <c r="G122" s="1" t="s">
        <v>1448</v>
      </c>
      <c r="H122" s="1">
        <v>791</v>
      </c>
      <c r="I122" s="1">
        <v>0.99999930000000004</v>
      </c>
      <c r="J122" s="1">
        <v>25.890718</v>
      </c>
      <c r="K122" s="1" t="s">
        <v>36</v>
      </c>
      <c r="L122" s="1" t="s">
        <v>45</v>
      </c>
      <c r="M122" s="1" t="s">
        <v>1449</v>
      </c>
      <c r="N122" s="1" t="s">
        <v>617</v>
      </c>
      <c r="O122" s="1" t="s">
        <v>1450</v>
      </c>
      <c r="P122" s="1" t="s">
        <v>1451</v>
      </c>
      <c r="Q122" s="1" t="s">
        <v>42</v>
      </c>
      <c r="R122" s="1" t="s">
        <v>322</v>
      </c>
      <c r="S122" s="1" t="s">
        <v>1452</v>
      </c>
      <c r="T122" s="1" t="s">
        <v>45</v>
      </c>
      <c r="U122" s="1" t="s">
        <v>45</v>
      </c>
      <c r="V122" s="1" t="s">
        <v>45</v>
      </c>
      <c r="W122" s="1" t="s">
        <v>1453</v>
      </c>
      <c r="X122" s="1" t="s">
        <v>1454</v>
      </c>
      <c r="Y122" s="1" t="s">
        <v>4245</v>
      </c>
      <c r="Z122" s="1">
        <v>25.285714285714299</v>
      </c>
      <c r="AA122" s="1" t="s">
        <v>30</v>
      </c>
      <c r="AB122" s="1" t="s">
        <v>30</v>
      </c>
      <c r="AC122" s="1" t="s">
        <v>30</v>
      </c>
      <c r="AD122" s="1" t="s">
        <v>30</v>
      </c>
      <c r="AE122" s="1" t="s">
        <v>30</v>
      </c>
      <c r="AF122" s="1" t="s">
        <v>49</v>
      </c>
    </row>
    <row r="123" spans="1:32" hidden="1" x14ac:dyDescent="0.25">
      <c r="A123" s="1" t="str">
        <f>LEFT(dengue_53_1[[#This Row],[SE]],4)</f>
        <v>2020</v>
      </c>
      <c r="B123" s="1">
        <f>_xlfn.NUMBERVALUE(RIGHT(dengue_53_1[[#This Row],[SE]],2))</f>
        <v>14</v>
      </c>
      <c r="C123" s="1" t="s">
        <v>1927</v>
      </c>
      <c r="D123" s="1" t="s">
        <v>1928</v>
      </c>
      <c r="E123" s="1" t="s">
        <v>1929</v>
      </c>
      <c r="F123" s="1" t="s">
        <v>1930</v>
      </c>
      <c r="G123" s="1" t="s">
        <v>1930</v>
      </c>
      <c r="H123" s="1">
        <v>2624</v>
      </c>
      <c r="I123" s="1">
        <v>0.1446394</v>
      </c>
      <c r="J123" s="1">
        <v>85.887794</v>
      </c>
      <c r="K123" s="1" t="s">
        <v>36</v>
      </c>
      <c r="L123" s="1" t="s">
        <v>37</v>
      </c>
      <c r="M123" s="1" t="s">
        <v>1931</v>
      </c>
      <c r="N123" s="1" t="s">
        <v>243</v>
      </c>
      <c r="O123" s="1" t="s">
        <v>40</v>
      </c>
      <c r="P123" s="1" t="s">
        <v>1932</v>
      </c>
      <c r="Q123" s="1" t="s">
        <v>42</v>
      </c>
      <c r="R123" s="1" t="s">
        <v>102</v>
      </c>
      <c r="S123" s="1" t="s">
        <v>1933</v>
      </c>
      <c r="T123" s="1" t="s">
        <v>45</v>
      </c>
      <c r="U123" s="1" t="s">
        <v>36</v>
      </c>
      <c r="V123" s="1" t="s">
        <v>46</v>
      </c>
      <c r="W123" s="1" t="s">
        <v>1934</v>
      </c>
      <c r="X123" s="1" t="s">
        <v>1935</v>
      </c>
      <c r="Y123" s="1" t="s">
        <v>4294</v>
      </c>
      <c r="Z123" s="1">
        <v>30.285714285714299</v>
      </c>
      <c r="AA123" s="1" t="s">
        <v>30</v>
      </c>
      <c r="AB123" s="1" t="s">
        <v>30</v>
      </c>
      <c r="AC123" s="1" t="s">
        <v>30</v>
      </c>
      <c r="AD123" s="1" t="s">
        <v>30</v>
      </c>
      <c r="AE123" s="1" t="s">
        <v>30</v>
      </c>
      <c r="AF123" s="1" t="s">
        <v>49</v>
      </c>
    </row>
    <row r="124" spans="1:32" hidden="1" x14ac:dyDescent="0.25">
      <c r="A124" s="1" t="str">
        <f>LEFT(dengue_53_1[[#This Row],[SE]],4)</f>
        <v>2019</v>
      </c>
      <c r="B124" s="1">
        <f>_xlfn.NUMBERVALUE(RIGHT(dengue_53_1[[#This Row],[SE]],2))</f>
        <v>14</v>
      </c>
      <c r="C124" s="1" t="s">
        <v>2383</v>
      </c>
      <c r="D124" s="1" t="s">
        <v>2384</v>
      </c>
      <c r="E124" s="1" t="s">
        <v>2385</v>
      </c>
      <c r="F124" s="1" t="s">
        <v>2386</v>
      </c>
      <c r="G124" s="1" t="s">
        <v>2386</v>
      </c>
      <c r="H124" s="1">
        <v>1776</v>
      </c>
      <c r="I124" s="1">
        <v>0.99999950000000004</v>
      </c>
      <c r="J124" s="1">
        <v>58.131369999999997</v>
      </c>
      <c r="K124" s="1" t="s">
        <v>36</v>
      </c>
      <c r="L124" s="1" t="s">
        <v>37</v>
      </c>
      <c r="M124" s="1" t="s">
        <v>2387</v>
      </c>
      <c r="N124" s="1" t="s">
        <v>243</v>
      </c>
      <c r="O124" s="1" t="s">
        <v>40</v>
      </c>
      <c r="P124" s="1" t="s">
        <v>2388</v>
      </c>
      <c r="Q124" s="1" t="s">
        <v>42</v>
      </c>
      <c r="R124" s="1" t="s">
        <v>569</v>
      </c>
      <c r="S124" s="1" t="s">
        <v>2389</v>
      </c>
      <c r="T124" s="1" t="s">
        <v>45</v>
      </c>
      <c r="U124" s="1" t="s">
        <v>45</v>
      </c>
      <c r="V124" s="1" t="s">
        <v>46</v>
      </c>
      <c r="W124" s="1" t="s">
        <v>2390</v>
      </c>
      <c r="X124" s="1" t="s">
        <v>2391</v>
      </c>
      <c r="Y124" s="1" t="s">
        <v>4344</v>
      </c>
      <c r="Z124" s="1">
        <v>23.1428571428571</v>
      </c>
      <c r="AA124" s="1" t="s">
        <v>30</v>
      </c>
      <c r="AB124" s="1" t="s">
        <v>30</v>
      </c>
      <c r="AC124" s="1" t="s">
        <v>30</v>
      </c>
      <c r="AD124" s="1" t="s">
        <v>30</v>
      </c>
      <c r="AE124" s="1" t="s">
        <v>30</v>
      </c>
      <c r="AF124" s="1" t="s">
        <v>49</v>
      </c>
    </row>
    <row r="125" spans="1:32" hidden="1" x14ac:dyDescent="0.25">
      <c r="A125" s="1" t="str">
        <f>LEFT(dengue_53_1[[#This Row],[SE]],4)</f>
        <v>2018</v>
      </c>
      <c r="B125" s="1">
        <f>_xlfn.NUMBERVALUE(RIGHT(dengue_53_1[[#This Row],[SE]],2))</f>
        <v>14</v>
      </c>
      <c r="C125" s="1" t="s">
        <v>2823</v>
      </c>
      <c r="D125" s="1" t="s">
        <v>2824</v>
      </c>
      <c r="E125" s="1" t="s">
        <v>2210</v>
      </c>
      <c r="F125" s="1" t="s">
        <v>2211</v>
      </c>
      <c r="G125" s="1" t="s">
        <v>2211</v>
      </c>
      <c r="H125" s="1">
        <v>150</v>
      </c>
      <c r="I125" s="1">
        <v>0.98619895999999996</v>
      </c>
      <c r="J125" s="1">
        <v>4.9097442999999998</v>
      </c>
      <c r="K125" s="1" t="s">
        <v>36</v>
      </c>
      <c r="L125" s="1" t="s">
        <v>46</v>
      </c>
      <c r="M125" s="1" t="s">
        <v>2825</v>
      </c>
      <c r="N125" s="1" t="s">
        <v>243</v>
      </c>
      <c r="O125" s="1" t="s">
        <v>40</v>
      </c>
      <c r="P125" s="1" t="s">
        <v>2826</v>
      </c>
      <c r="Q125" s="1" t="s">
        <v>42</v>
      </c>
      <c r="R125" s="1" t="s">
        <v>1219</v>
      </c>
      <c r="S125" s="1" t="s">
        <v>2827</v>
      </c>
      <c r="T125" s="1" t="s">
        <v>45</v>
      </c>
      <c r="U125" s="1" t="s">
        <v>45</v>
      </c>
      <c r="V125" s="1" t="s">
        <v>45</v>
      </c>
      <c r="W125" s="1" t="s">
        <v>2828</v>
      </c>
      <c r="X125" s="1" t="s">
        <v>2829</v>
      </c>
      <c r="Y125" s="1" t="s">
        <v>4393</v>
      </c>
      <c r="Z125" s="1">
        <v>21.8571428571429</v>
      </c>
      <c r="AA125" s="1" t="s">
        <v>30</v>
      </c>
      <c r="AB125" s="1" t="s">
        <v>30</v>
      </c>
      <c r="AC125" s="1" t="s">
        <v>30</v>
      </c>
      <c r="AD125" s="1" t="s">
        <v>30</v>
      </c>
      <c r="AE125" s="1" t="s">
        <v>30</v>
      </c>
      <c r="AF125" s="1" t="s">
        <v>49</v>
      </c>
    </row>
    <row r="126" spans="1:32" hidden="1" x14ac:dyDescent="0.25">
      <c r="A126" s="1" t="str">
        <f>LEFT(dengue_53_1[[#This Row],[SE]],4)</f>
        <v>2017</v>
      </c>
      <c r="B126" s="1">
        <f>_xlfn.NUMBERVALUE(RIGHT(dengue_53_1[[#This Row],[SE]],2))</f>
        <v>14</v>
      </c>
      <c r="C126" s="1" t="s">
        <v>3235</v>
      </c>
      <c r="D126" s="1" t="s">
        <v>3236</v>
      </c>
      <c r="E126" s="1" t="s">
        <v>3192</v>
      </c>
      <c r="F126" s="1" t="s">
        <v>3193</v>
      </c>
      <c r="G126" s="1" t="s">
        <v>3193</v>
      </c>
      <c r="H126" s="1">
        <v>252</v>
      </c>
      <c r="I126" s="1">
        <v>0.71303976000000002</v>
      </c>
      <c r="J126" s="1">
        <v>8.2483699999999995</v>
      </c>
      <c r="K126" s="1" t="s">
        <v>36</v>
      </c>
      <c r="L126" s="1" t="s">
        <v>46</v>
      </c>
      <c r="M126" s="1" t="s">
        <v>3237</v>
      </c>
      <c r="N126" s="1" t="s">
        <v>243</v>
      </c>
      <c r="O126" s="1" t="s">
        <v>40</v>
      </c>
      <c r="P126" s="1" t="s">
        <v>3238</v>
      </c>
      <c r="Q126" s="1" t="s">
        <v>42</v>
      </c>
      <c r="R126" s="1" t="s">
        <v>339</v>
      </c>
      <c r="S126" s="1" t="s">
        <v>3163</v>
      </c>
      <c r="T126" s="1" t="s">
        <v>45</v>
      </c>
      <c r="U126" s="1" t="s">
        <v>36</v>
      </c>
      <c r="V126" s="1" t="s">
        <v>45</v>
      </c>
      <c r="W126" s="1" t="s">
        <v>3239</v>
      </c>
      <c r="X126" s="1" t="s">
        <v>3240</v>
      </c>
      <c r="Y126" s="1" t="s">
        <v>4434</v>
      </c>
      <c r="Z126" s="1">
        <v>21.8571428571429</v>
      </c>
      <c r="AA126" s="1" t="s">
        <v>30</v>
      </c>
      <c r="AB126" s="1" t="s">
        <v>30</v>
      </c>
      <c r="AC126" s="1" t="s">
        <v>30</v>
      </c>
      <c r="AD126" s="1" t="s">
        <v>30</v>
      </c>
      <c r="AE126" s="1" t="s">
        <v>30</v>
      </c>
      <c r="AF126" s="1" t="s">
        <v>49</v>
      </c>
    </row>
    <row r="127" spans="1:32" hidden="1" x14ac:dyDescent="0.25">
      <c r="A127" s="1" t="str">
        <f>LEFT(dengue_53_1[[#This Row],[SE]],4)</f>
        <v>2016</v>
      </c>
      <c r="B127" s="1">
        <f>_xlfn.NUMBERVALUE(RIGHT(dengue_53_1[[#This Row],[SE]],2))</f>
        <v>14</v>
      </c>
      <c r="C127" s="1" t="s">
        <v>3606</v>
      </c>
      <c r="D127" s="1" t="s">
        <v>3607</v>
      </c>
      <c r="E127" s="1" t="s">
        <v>3608</v>
      </c>
      <c r="F127" s="1" t="s">
        <v>3609</v>
      </c>
      <c r="G127" s="1" t="s">
        <v>3609</v>
      </c>
      <c r="H127" s="1">
        <v>1088</v>
      </c>
      <c r="I127" s="1">
        <v>8.1572860000000007E-6</v>
      </c>
      <c r="J127" s="1">
        <v>35.612009999999998</v>
      </c>
      <c r="K127" s="1" t="s">
        <v>36</v>
      </c>
      <c r="L127" s="1" t="s">
        <v>37</v>
      </c>
      <c r="M127" s="1" t="s">
        <v>3610</v>
      </c>
      <c r="N127" s="1" t="s">
        <v>243</v>
      </c>
      <c r="O127" s="1" t="s">
        <v>40</v>
      </c>
      <c r="P127" s="1" t="s">
        <v>3611</v>
      </c>
      <c r="Q127" s="1" t="s">
        <v>42</v>
      </c>
      <c r="R127" s="1" t="s">
        <v>913</v>
      </c>
      <c r="S127" s="1" t="s">
        <v>3612</v>
      </c>
      <c r="T127" s="1" t="s">
        <v>45</v>
      </c>
      <c r="U127" s="1" t="s">
        <v>36</v>
      </c>
      <c r="V127" s="1" t="s">
        <v>46</v>
      </c>
      <c r="W127" s="1" t="s">
        <v>3613</v>
      </c>
      <c r="X127" s="1" t="s">
        <v>3526</v>
      </c>
      <c r="Y127" s="1" t="s">
        <v>4485</v>
      </c>
      <c r="Z127" s="1">
        <v>22.571428571428601</v>
      </c>
      <c r="AA127" s="1" t="s">
        <v>30</v>
      </c>
      <c r="AB127" s="1" t="s">
        <v>30</v>
      </c>
      <c r="AC127" s="1" t="s">
        <v>30</v>
      </c>
      <c r="AD127" s="1" t="s">
        <v>30</v>
      </c>
      <c r="AE127" s="1" t="s">
        <v>30</v>
      </c>
      <c r="AF127" s="1" t="s">
        <v>49</v>
      </c>
    </row>
    <row r="128" spans="1:32" hidden="1" x14ac:dyDescent="0.25">
      <c r="A128" s="1" t="str">
        <f>LEFT(dengue_53_1[[#This Row],[SE]],4)</f>
        <v>2015</v>
      </c>
      <c r="B128" s="1">
        <f>_xlfn.NUMBERVALUE(RIGHT(dengue_53_1[[#This Row],[SE]],2))</f>
        <v>14</v>
      </c>
      <c r="C128" s="1" t="s">
        <v>3961</v>
      </c>
      <c r="D128" s="1" t="s">
        <v>3962</v>
      </c>
      <c r="E128" s="1" t="s">
        <v>3963</v>
      </c>
      <c r="F128" s="1" t="s">
        <v>3964</v>
      </c>
      <c r="G128" s="1" t="s">
        <v>3964</v>
      </c>
      <c r="H128" s="1">
        <v>665</v>
      </c>
      <c r="I128" s="1">
        <v>1</v>
      </c>
      <c r="J128" s="1">
        <v>21.766532999999999</v>
      </c>
      <c r="K128" s="1" t="s">
        <v>36</v>
      </c>
      <c r="L128" s="1" t="s">
        <v>99</v>
      </c>
      <c r="M128" s="1" t="s">
        <v>3965</v>
      </c>
      <c r="N128" s="1" t="s">
        <v>243</v>
      </c>
      <c r="O128" s="1" t="s">
        <v>40</v>
      </c>
      <c r="P128" s="1" t="s">
        <v>3966</v>
      </c>
      <c r="Q128" s="1" t="s">
        <v>42</v>
      </c>
      <c r="R128" s="1" t="s">
        <v>90</v>
      </c>
      <c r="S128" s="1" t="s">
        <v>3163</v>
      </c>
      <c r="T128" s="1" t="s">
        <v>45</v>
      </c>
      <c r="U128" s="1" t="s">
        <v>45</v>
      </c>
      <c r="V128" s="1" t="s">
        <v>46</v>
      </c>
      <c r="W128" s="1" t="s">
        <v>3967</v>
      </c>
      <c r="X128" s="1" t="s">
        <v>3968</v>
      </c>
      <c r="Y128" s="1" t="s">
        <v>4537</v>
      </c>
      <c r="Z128" s="1">
        <v>26</v>
      </c>
      <c r="AA128" s="1" t="s">
        <v>30</v>
      </c>
      <c r="AB128" s="1" t="s">
        <v>30</v>
      </c>
      <c r="AC128" s="1" t="s">
        <v>30</v>
      </c>
      <c r="AD128" s="1" t="s">
        <v>30</v>
      </c>
      <c r="AE128" s="1" t="s">
        <v>30</v>
      </c>
      <c r="AF128" s="1" t="s">
        <v>49</v>
      </c>
    </row>
    <row r="129" spans="1:32" hidden="1" x14ac:dyDescent="0.25">
      <c r="A129" s="1" t="str">
        <f>LEFT(dengue_53_1[[#This Row],[SE]],4)</f>
        <v>2023</v>
      </c>
      <c r="B129" s="1">
        <f>_xlfn.NUMBERVALUE(RIGHT(dengue_53_1[[#This Row],[SE]],2))</f>
        <v>15</v>
      </c>
      <c r="C129" s="1" t="s">
        <v>434</v>
      </c>
      <c r="D129" s="1" t="s">
        <v>435</v>
      </c>
      <c r="E129" s="1" t="s">
        <v>436</v>
      </c>
      <c r="F129" s="1" t="s">
        <v>437</v>
      </c>
      <c r="G129" s="1" t="s">
        <v>437</v>
      </c>
      <c r="H129" s="1">
        <v>1561</v>
      </c>
      <c r="I129" s="1">
        <v>0.98340106000000005</v>
      </c>
      <c r="J129" s="1">
        <v>51.094070000000002</v>
      </c>
      <c r="K129" s="1" t="s">
        <v>36</v>
      </c>
      <c r="L129" s="1" t="s">
        <v>37</v>
      </c>
      <c r="M129" s="1" t="s">
        <v>438</v>
      </c>
      <c r="N129" s="1" t="s">
        <v>39</v>
      </c>
      <c r="O129" s="1" t="s">
        <v>40</v>
      </c>
      <c r="P129" s="1" t="s">
        <v>439</v>
      </c>
      <c r="Q129" s="1" t="s">
        <v>42</v>
      </c>
      <c r="R129" s="1" t="s">
        <v>307</v>
      </c>
      <c r="S129" s="1" t="s">
        <v>440</v>
      </c>
      <c r="T129" s="1" t="s">
        <v>45</v>
      </c>
      <c r="U129" s="1" t="s">
        <v>45</v>
      </c>
      <c r="V129" s="1" t="s">
        <v>46</v>
      </c>
      <c r="W129" s="1" t="s">
        <v>441</v>
      </c>
      <c r="X129" s="1" t="s">
        <v>442</v>
      </c>
      <c r="Y129" s="1" t="s">
        <v>4140</v>
      </c>
      <c r="Z129" s="1">
        <v>27.714285714285701</v>
      </c>
      <c r="AA129" s="1" t="s">
        <v>30</v>
      </c>
      <c r="AB129" s="1" t="s">
        <v>30</v>
      </c>
      <c r="AC129" s="1" t="s">
        <v>30</v>
      </c>
      <c r="AD129" s="1" t="s">
        <v>30</v>
      </c>
      <c r="AE129" s="1" t="s">
        <v>30</v>
      </c>
      <c r="AF129" s="1" t="s">
        <v>49</v>
      </c>
    </row>
    <row r="130" spans="1:32" hidden="1" x14ac:dyDescent="0.25">
      <c r="A130" s="1" t="str">
        <f>LEFT(dengue_53_1[[#This Row],[SE]],4)</f>
        <v>2022</v>
      </c>
      <c r="B130" s="1">
        <f>_xlfn.NUMBERVALUE(RIGHT(dengue_53_1[[#This Row],[SE]],2))</f>
        <v>15</v>
      </c>
      <c r="C130" s="1" t="s">
        <v>937</v>
      </c>
      <c r="D130" s="1" t="s">
        <v>938</v>
      </c>
      <c r="E130" s="1" t="s">
        <v>939</v>
      </c>
      <c r="F130" s="1" t="s">
        <v>940</v>
      </c>
      <c r="G130" s="1" t="s">
        <v>940</v>
      </c>
      <c r="H130" s="1">
        <v>4254</v>
      </c>
      <c r="I130" s="1">
        <v>0.9931875</v>
      </c>
      <c r="J130" s="1">
        <v>139.24034</v>
      </c>
      <c r="K130" s="1" t="s">
        <v>36</v>
      </c>
      <c r="L130" s="1" t="s">
        <v>37</v>
      </c>
      <c r="M130" s="1" t="s">
        <v>941</v>
      </c>
      <c r="N130" s="1" t="s">
        <v>617</v>
      </c>
      <c r="O130" s="1" t="s">
        <v>942</v>
      </c>
      <c r="P130" s="1" t="s">
        <v>943</v>
      </c>
      <c r="Q130" s="1" t="s">
        <v>42</v>
      </c>
      <c r="R130" s="1" t="s">
        <v>286</v>
      </c>
      <c r="S130" s="1" t="s">
        <v>944</v>
      </c>
      <c r="T130" s="1" t="s">
        <v>45</v>
      </c>
      <c r="U130" s="1" t="s">
        <v>45</v>
      </c>
      <c r="V130" s="1" t="s">
        <v>46</v>
      </c>
      <c r="W130" s="1" t="s">
        <v>945</v>
      </c>
      <c r="X130" s="1" t="s">
        <v>946</v>
      </c>
      <c r="Y130" s="1" t="s">
        <v>4192</v>
      </c>
      <c r="Z130" s="1">
        <v>28.428571428571399</v>
      </c>
      <c r="AA130" s="1" t="s">
        <v>30</v>
      </c>
      <c r="AB130" s="1" t="s">
        <v>30</v>
      </c>
      <c r="AC130" s="1" t="s">
        <v>30</v>
      </c>
      <c r="AD130" s="1" t="s">
        <v>30</v>
      </c>
      <c r="AE130" s="1" t="s">
        <v>30</v>
      </c>
      <c r="AF130" s="1" t="s">
        <v>49</v>
      </c>
    </row>
    <row r="131" spans="1:32" hidden="1" x14ac:dyDescent="0.25">
      <c r="A131" s="1" t="str">
        <f>LEFT(dengue_53_1[[#This Row],[SE]],4)</f>
        <v>2021</v>
      </c>
      <c r="B131" s="1">
        <f>_xlfn.NUMBERVALUE(RIGHT(dengue_53_1[[#This Row],[SE]],2))</f>
        <v>15</v>
      </c>
      <c r="C131" s="1" t="s">
        <v>1434</v>
      </c>
      <c r="D131" s="1" t="s">
        <v>1435</v>
      </c>
      <c r="E131" s="1" t="s">
        <v>1436</v>
      </c>
      <c r="F131" s="1" t="s">
        <v>1437</v>
      </c>
      <c r="G131" s="1" t="s">
        <v>1437</v>
      </c>
      <c r="H131" s="1">
        <v>833</v>
      </c>
      <c r="I131" s="1">
        <v>0.9999728</v>
      </c>
      <c r="J131" s="1">
        <v>27.265446000000001</v>
      </c>
      <c r="K131" s="1" t="s">
        <v>36</v>
      </c>
      <c r="L131" s="1" t="s">
        <v>99</v>
      </c>
      <c r="M131" s="1" t="s">
        <v>1438</v>
      </c>
      <c r="N131" s="1" t="s">
        <v>617</v>
      </c>
      <c r="O131" s="1" t="s">
        <v>1439</v>
      </c>
      <c r="P131" s="1" t="s">
        <v>1440</v>
      </c>
      <c r="Q131" s="1" t="s">
        <v>42</v>
      </c>
      <c r="R131" s="1" t="s">
        <v>1441</v>
      </c>
      <c r="S131" s="1" t="s">
        <v>1442</v>
      </c>
      <c r="T131" s="1" t="s">
        <v>36</v>
      </c>
      <c r="U131" s="1" t="s">
        <v>45</v>
      </c>
      <c r="V131" s="1" t="s">
        <v>45</v>
      </c>
      <c r="W131" s="1" t="s">
        <v>1443</v>
      </c>
      <c r="X131" s="1" t="s">
        <v>1444</v>
      </c>
      <c r="Y131" s="1" t="s">
        <v>4244</v>
      </c>
      <c r="Z131" s="1">
        <v>27.285714285714299</v>
      </c>
      <c r="AA131" s="1" t="s">
        <v>30</v>
      </c>
      <c r="AB131" s="1" t="s">
        <v>30</v>
      </c>
      <c r="AC131" s="1" t="s">
        <v>30</v>
      </c>
      <c r="AD131" s="1" t="s">
        <v>30</v>
      </c>
      <c r="AE131" s="1" t="s">
        <v>30</v>
      </c>
      <c r="AF131" s="1" t="s">
        <v>49</v>
      </c>
    </row>
    <row r="132" spans="1:32" hidden="1" x14ac:dyDescent="0.25">
      <c r="A132" s="1" t="str">
        <f>LEFT(dengue_53_1[[#This Row],[SE]],4)</f>
        <v>2020</v>
      </c>
      <c r="B132" s="1">
        <f>_xlfn.NUMBERVALUE(RIGHT(dengue_53_1[[#This Row],[SE]],2))</f>
        <v>15</v>
      </c>
      <c r="C132" s="1" t="s">
        <v>1918</v>
      </c>
      <c r="D132" s="1" t="s">
        <v>1919</v>
      </c>
      <c r="E132" s="1" t="s">
        <v>1920</v>
      </c>
      <c r="F132" s="1" t="s">
        <v>1921</v>
      </c>
      <c r="G132" s="1" t="s">
        <v>1921</v>
      </c>
      <c r="H132" s="1">
        <v>3635</v>
      </c>
      <c r="I132" s="1">
        <v>1</v>
      </c>
      <c r="J132" s="1">
        <v>118.97947000000001</v>
      </c>
      <c r="K132" s="1" t="s">
        <v>36</v>
      </c>
      <c r="L132" s="1" t="s">
        <v>37</v>
      </c>
      <c r="M132" s="1" t="s">
        <v>1922</v>
      </c>
      <c r="N132" s="1" t="s">
        <v>243</v>
      </c>
      <c r="O132" s="1" t="s">
        <v>40</v>
      </c>
      <c r="P132" s="1" t="s">
        <v>1923</v>
      </c>
      <c r="Q132" s="1" t="s">
        <v>42</v>
      </c>
      <c r="R132" s="1" t="s">
        <v>349</v>
      </c>
      <c r="S132" s="1" t="s">
        <v>1924</v>
      </c>
      <c r="T132" s="1" t="s">
        <v>45</v>
      </c>
      <c r="U132" s="1" t="s">
        <v>45</v>
      </c>
      <c r="V132" s="1" t="s">
        <v>46</v>
      </c>
      <c r="W132" s="1" t="s">
        <v>1925</v>
      </c>
      <c r="X132" s="1" t="s">
        <v>1926</v>
      </c>
      <c r="Y132" s="1" t="s">
        <v>4293</v>
      </c>
      <c r="Z132" s="1">
        <v>29.571428571428601</v>
      </c>
      <c r="AA132" s="1" t="s">
        <v>30</v>
      </c>
      <c r="AB132" s="1" t="s">
        <v>30</v>
      </c>
      <c r="AC132" s="1" t="s">
        <v>30</v>
      </c>
      <c r="AD132" s="1" t="s">
        <v>30</v>
      </c>
      <c r="AE132" s="1" t="s">
        <v>30</v>
      </c>
      <c r="AF132" s="1" t="s">
        <v>49</v>
      </c>
    </row>
    <row r="133" spans="1:32" hidden="1" x14ac:dyDescent="0.25">
      <c r="A133" s="1" t="str">
        <f>LEFT(dengue_53_1[[#This Row],[SE]],4)</f>
        <v>2019</v>
      </c>
      <c r="B133" s="1">
        <f>_xlfn.NUMBERVALUE(RIGHT(dengue_53_1[[#This Row],[SE]],2))</f>
        <v>15</v>
      </c>
      <c r="C133" s="1" t="s">
        <v>2377</v>
      </c>
      <c r="D133" s="1" t="s">
        <v>2378</v>
      </c>
      <c r="E133" s="1" t="s">
        <v>1031</v>
      </c>
      <c r="F133" s="1" t="s">
        <v>1032</v>
      </c>
      <c r="G133" s="1" t="s">
        <v>1032</v>
      </c>
      <c r="H133" s="1">
        <v>1787</v>
      </c>
      <c r="I133" s="1">
        <v>0.97780140000000004</v>
      </c>
      <c r="J133" s="1">
        <v>58.491419999999998</v>
      </c>
      <c r="K133" s="1" t="s">
        <v>36</v>
      </c>
      <c r="L133" s="1" t="s">
        <v>37</v>
      </c>
      <c r="M133" s="1" t="s">
        <v>2379</v>
      </c>
      <c r="N133" s="1" t="s">
        <v>243</v>
      </c>
      <c r="O133" s="1" t="s">
        <v>40</v>
      </c>
      <c r="P133" s="1" t="s">
        <v>2380</v>
      </c>
      <c r="Q133" s="1" t="s">
        <v>42</v>
      </c>
      <c r="R133" s="1" t="s">
        <v>984</v>
      </c>
      <c r="S133" s="1" t="s">
        <v>1942</v>
      </c>
      <c r="T133" s="1" t="s">
        <v>45</v>
      </c>
      <c r="U133" s="1" t="s">
        <v>45</v>
      </c>
      <c r="V133" s="1" t="s">
        <v>46</v>
      </c>
      <c r="W133" s="1" t="s">
        <v>2381</v>
      </c>
      <c r="X133" s="1" t="s">
        <v>2382</v>
      </c>
      <c r="Y133" s="1" t="s">
        <v>4343</v>
      </c>
      <c r="Z133" s="1">
        <v>22.428571428571399</v>
      </c>
      <c r="AA133" s="1" t="s">
        <v>30</v>
      </c>
      <c r="AB133" s="1" t="s">
        <v>30</v>
      </c>
      <c r="AC133" s="1" t="s">
        <v>30</v>
      </c>
      <c r="AD133" s="1" t="s">
        <v>30</v>
      </c>
      <c r="AE133" s="1" t="s">
        <v>30</v>
      </c>
      <c r="AF133" s="1" t="s">
        <v>49</v>
      </c>
    </row>
    <row r="134" spans="1:32" hidden="1" x14ac:dyDescent="0.25">
      <c r="A134" s="1" t="str">
        <f>LEFT(dengue_53_1[[#This Row],[SE]],4)</f>
        <v>2018</v>
      </c>
      <c r="B134" s="1">
        <f>_xlfn.NUMBERVALUE(RIGHT(dengue_53_1[[#This Row],[SE]],2))</f>
        <v>15</v>
      </c>
      <c r="C134" s="1" t="s">
        <v>2814</v>
      </c>
      <c r="D134" s="1" t="s">
        <v>2815</v>
      </c>
      <c r="E134" s="1" t="s">
        <v>2816</v>
      </c>
      <c r="F134" s="1" t="s">
        <v>2817</v>
      </c>
      <c r="G134" s="1" t="s">
        <v>2817</v>
      </c>
      <c r="H134" s="1">
        <v>151</v>
      </c>
      <c r="I134" s="1">
        <v>0.96435599999999999</v>
      </c>
      <c r="J134" s="1">
        <v>4.9424760000000001</v>
      </c>
      <c r="K134" s="1" t="s">
        <v>36</v>
      </c>
      <c r="L134" s="1" t="s">
        <v>46</v>
      </c>
      <c r="M134" s="1" t="s">
        <v>2818</v>
      </c>
      <c r="N134" s="1" t="s">
        <v>243</v>
      </c>
      <c r="O134" s="1" t="s">
        <v>40</v>
      </c>
      <c r="P134" s="1" t="s">
        <v>2819</v>
      </c>
      <c r="Q134" s="1" t="s">
        <v>42</v>
      </c>
      <c r="R134" s="1" t="s">
        <v>913</v>
      </c>
      <c r="S134" s="1" t="s">
        <v>2820</v>
      </c>
      <c r="T134" s="1" t="s">
        <v>45</v>
      </c>
      <c r="U134" s="1" t="s">
        <v>45</v>
      </c>
      <c r="V134" s="1" t="s">
        <v>45</v>
      </c>
      <c r="W134" s="1" t="s">
        <v>2821</v>
      </c>
      <c r="X134" s="1" t="s">
        <v>2822</v>
      </c>
      <c r="Y134" s="1" t="s">
        <v>4392</v>
      </c>
      <c r="Z134" s="1">
        <v>19.8571428571429</v>
      </c>
      <c r="AA134" s="1" t="s">
        <v>30</v>
      </c>
      <c r="AB134" s="1" t="s">
        <v>30</v>
      </c>
      <c r="AC134" s="1" t="s">
        <v>30</v>
      </c>
      <c r="AD134" s="1" t="s">
        <v>30</v>
      </c>
      <c r="AE134" s="1" t="s">
        <v>30</v>
      </c>
      <c r="AF134" s="1" t="s">
        <v>49</v>
      </c>
    </row>
    <row r="135" spans="1:32" hidden="1" x14ac:dyDescent="0.25">
      <c r="A135" s="1" t="str">
        <f>LEFT(dengue_53_1[[#This Row],[SE]],4)</f>
        <v>2017</v>
      </c>
      <c r="B135" s="1">
        <f>_xlfn.NUMBERVALUE(RIGHT(dengue_53_1[[#This Row],[SE]],2))</f>
        <v>15</v>
      </c>
      <c r="C135" s="1" t="s">
        <v>3226</v>
      </c>
      <c r="D135" s="1" t="s">
        <v>3227</v>
      </c>
      <c r="E135" s="1" t="s">
        <v>3228</v>
      </c>
      <c r="F135" s="1" t="s">
        <v>3229</v>
      </c>
      <c r="G135" s="1" t="s">
        <v>3229</v>
      </c>
      <c r="H135" s="1">
        <v>218</v>
      </c>
      <c r="I135" s="1">
        <v>7.4794840000000001E-2</v>
      </c>
      <c r="J135" s="1">
        <v>7.1354946999999997</v>
      </c>
      <c r="K135" s="1" t="s">
        <v>36</v>
      </c>
      <c r="L135" s="1" t="s">
        <v>46</v>
      </c>
      <c r="M135" s="1" t="s">
        <v>3230</v>
      </c>
      <c r="N135" s="1" t="s">
        <v>243</v>
      </c>
      <c r="O135" s="1" t="s">
        <v>40</v>
      </c>
      <c r="P135" s="1" t="s">
        <v>3231</v>
      </c>
      <c r="Q135" s="1" t="s">
        <v>42</v>
      </c>
      <c r="R135" s="1" t="s">
        <v>656</v>
      </c>
      <c r="S135" s="1" t="s">
        <v>3232</v>
      </c>
      <c r="T135" s="1" t="s">
        <v>45</v>
      </c>
      <c r="U135" s="1" t="s">
        <v>36</v>
      </c>
      <c r="V135" s="1" t="s">
        <v>45</v>
      </c>
      <c r="W135" s="1" t="s">
        <v>3233</v>
      </c>
      <c r="X135" s="1" t="s">
        <v>3234</v>
      </c>
      <c r="Y135" s="1" t="s">
        <v>4433</v>
      </c>
      <c r="Z135" s="1">
        <v>23</v>
      </c>
      <c r="AA135" s="1" t="s">
        <v>30</v>
      </c>
      <c r="AB135" s="1" t="s">
        <v>30</v>
      </c>
      <c r="AC135" s="1" t="s">
        <v>30</v>
      </c>
      <c r="AD135" s="1" t="s">
        <v>30</v>
      </c>
      <c r="AE135" s="1" t="s">
        <v>30</v>
      </c>
      <c r="AF135" s="1" t="s">
        <v>49</v>
      </c>
    </row>
    <row r="136" spans="1:32" hidden="1" x14ac:dyDescent="0.25">
      <c r="A136" s="1" t="str">
        <f>LEFT(dengue_53_1[[#This Row],[SE]],4)</f>
        <v>2016</v>
      </c>
      <c r="B136" s="1">
        <f>_xlfn.NUMBERVALUE(RIGHT(dengue_53_1[[#This Row],[SE]],2))</f>
        <v>15</v>
      </c>
      <c r="C136" s="1" t="s">
        <v>3599</v>
      </c>
      <c r="D136" s="1" t="s">
        <v>3600</v>
      </c>
      <c r="E136" s="1" t="s">
        <v>3601</v>
      </c>
      <c r="F136" s="1" t="s">
        <v>3602</v>
      </c>
      <c r="G136" s="1" t="s">
        <v>3602</v>
      </c>
      <c r="H136" s="1">
        <v>996</v>
      </c>
      <c r="I136" s="1">
        <v>3.9085684E-5</v>
      </c>
      <c r="J136" s="1">
        <v>32.600700000000003</v>
      </c>
      <c r="K136" s="1" t="s">
        <v>36</v>
      </c>
      <c r="L136" s="1" t="s">
        <v>37</v>
      </c>
      <c r="M136" s="1" t="s">
        <v>3603</v>
      </c>
      <c r="N136" s="1" t="s">
        <v>243</v>
      </c>
      <c r="O136" s="1" t="s">
        <v>40</v>
      </c>
      <c r="P136" s="1" t="s">
        <v>3604</v>
      </c>
      <c r="Q136" s="1" t="s">
        <v>42</v>
      </c>
      <c r="R136" s="1" t="s">
        <v>1441</v>
      </c>
      <c r="S136" s="1" t="s">
        <v>3196</v>
      </c>
      <c r="T136" s="1" t="s">
        <v>36</v>
      </c>
      <c r="U136" s="1" t="s">
        <v>36</v>
      </c>
      <c r="V136" s="1" t="s">
        <v>46</v>
      </c>
      <c r="W136" s="1" t="s">
        <v>3605</v>
      </c>
      <c r="X136" s="1" t="s">
        <v>208</v>
      </c>
      <c r="Y136" s="1" t="s">
        <v>4484</v>
      </c>
      <c r="Z136" s="1">
        <v>28.714285714285701</v>
      </c>
      <c r="AA136" s="1" t="s">
        <v>30</v>
      </c>
      <c r="AB136" s="1" t="s">
        <v>30</v>
      </c>
      <c r="AC136" s="1" t="s">
        <v>30</v>
      </c>
      <c r="AD136" s="1" t="s">
        <v>30</v>
      </c>
      <c r="AE136" s="1" t="s">
        <v>30</v>
      </c>
      <c r="AF136" s="1" t="s">
        <v>49</v>
      </c>
    </row>
    <row r="137" spans="1:32" hidden="1" x14ac:dyDescent="0.25">
      <c r="A137" s="1" t="str">
        <f>LEFT(dengue_53_1[[#This Row],[SE]],4)</f>
        <v>2015</v>
      </c>
      <c r="B137" s="1">
        <f>_xlfn.NUMBERVALUE(RIGHT(dengue_53_1[[#This Row],[SE]],2))</f>
        <v>15</v>
      </c>
      <c r="C137" s="1" t="s">
        <v>3953</v>
      </c>
      <c r="D137" s="1" t="s">
        <v>3954</v>
      </c>
      <c r="E137" s="1" t="s">
        <v>3955</v>
      </c>
      <c r="F137" s="1" t="s">
        <v>3956</v>
      </c>
      <c r="G137" s="1" t="s">
        <v>3956</v>
      </c>
      <c r="H137" s="1">
        <v>778</v>
      </c>
      <c r="I137" s="1">
        <v>1</v>
      </c>
      <c r="J137" s="1">
        <v>25.465205999999998</v>
      </c>
      <c r="K137" s="1" t="s">
        <v>36</v>
      </c>
      <c r="L137" s="1" t="s">
        <v>37</v>
      </c>
      <c r="M137" s="1" t="s">
        <v>3957</v>
      </c>
      <c r="N137" s="1" t="s">
        <v>243</v>
      </c>
      <c r="O137" s="1" t="s">
        <v>40</v>
      </c>
      <c r="P137" s="1" t="s">
        <v>3958</v>
      </c>
      <c r="Q137" s="1" t="s">
        <v>42</v>
      </c>
      <c r="R137" s="1" t="s">
        <v>429</v>
      </c>
      <c r="S137" s="1" t="s">
        <v>3172</v>
      </c>
      <c r="T137" s="1" t="s">
        <v>45</v>
      </c>
      <c r="U137" s="1" t="s">
        <v>45</v>
      </c>
      <c r="V137" s="1" t="s">
        <v>46</v>
      </c>
      <c r="W137" s="1" t="s">
        <v>3959</v>
      </c>
      <c r="X137" s="1" t="s">
        <v>3960</v>
      </c>
      <c r="Y137" s="1" t="s">
        <v>4536</v>
      </c>
      <c r="Z137" s="1">
        <v>26.285714285714299</v>
      </c>
      <c r="AA137" s="1" t="s">
        <v>30</v>
      </c>
      <c r="AB137" s="1" t="s">
        <v>30</v>
      </c>
      <c r="AC137" s="1" t="s">
        <v>30</v>
      </c>
      <c r="AD137" s="1" t="s">
        <v>30</v>
      </c>
      <c r="AE137" s="1" t="s">
        <v>30</v>
      </c>
      <c r="AF137" s="1" t="s">
        <v>49</v>
      </c>
    </row>
    <row r="138" spans="1:32" hidden="1" x14ac:dyDescent="0.25">
      <c r="A138" s="1" t="str">
        <f>LEFT(dengue_53_1[[#This Row],[SE]],4)</f>
        <v>2023</v>
      </c>
      <c r="B138" s="1">
        <f>_xlfn.NUMBERVALUE(RIGHT(dengue_53_1[[#This Row],[SE]],2))</f>
        <v>16</v>
      </c>
      <c r="C138" s="1" t="s">
        <v>423</v>
      </c>
      <c r="D138" s="1" t="s">
        <v>424</v>
      </c>
      <c r="E138" s="1" t="s">
        <v>425</v>
      </c>
      <c r="F138" s="1" t="s">
        <v>426</v>
      </c>
      <c r="G138" s="1" t="s">
        <v>426</v>
      </c>
      <c r="H138" s="1">
        <v>1409</v>
      </c>
      <c r="I138" s="1">
        <v>0.38300406999999997</v>
      </c>
      <c r="J138" s="1">
        <v>46.118862</v>
      </c>
      <c r="K138" s="1" t="s">
        <v>36</v>
      </c>
      <c r="L138" s="1" t="s">
        <v>37</v>
      </c>
      <c r="M138" s="1" t="s">
        <v>427</v>
      </c>
      <c r="N138" s="1" t="s">
        <v>39</v>
      </c>
      <c r="O138" s="1" t="s">
        <v>40</v>
      </c>
      <c r="P138" s="1" t="s">
        <v>428</v>
      </c>
      <c r="Q138" s="1" t="s">
        <v>42</v>
      </c>
      <c r="R138" s="1" t="s">
        <v>429</v>
      </c>
      <c r="S138" s="1" t="s">
        <v>430</v>
      </c>
      <c r="T138" s="1" t="s">
        <v>45</v>
      </c>
      <c r="U138" s="1" t="s">
        <v>36</v>
      </c>
      <c r="V138" s="1" t="s">
        <v>46</v>
      </c>
      <c r="W138" s="1" t="s">
        <v>431</v>
      </c>
      <c r="X138" s="1" t="s">
        <v>432</v>
      </c>
      <c r="Y138" s="1" t="s">
        <v>4139</v>
      </c>
      <c r="Z138" s="1">
        <v>27</v>
      </c>
      <c r="AA138" s="1" t="s">
        <v>30</v>
      </c>
      <c r="AB138" s="1" t="s">
        <v>30</v>
      </c>
      <c r="AC138" s="1" t="s">
        <v>30</v>
      </c>
      <c r="AD138" s="1" t="s">
        <v>30</v>
      </c>
      <c r="AE138" s="1" t="s">
        <v>30</v>
      </c>
      <c r="AF138" s="1" t="s">
        <v>49</v>
      </c>
    </row>
    <row r="139" spans="1:32" hidden="1" x14ac:dyDescent="0.25">
      <c r="A139" s="1" t="str">
        <f>LEFT(dengue_53_1[[#This Row],[SE]],4)</f>
        <v>2022</v>
      </c>
      <c r="B139" s="1">
        <f>_xlfn.NUMBERVALUE(RIGHT(dengue_53_1[[#This Row],[SE]],2))</f>
        <v>16</v>
      </c>
      <c r="C139" s="1" t="s">
        <v>927</v>
      </c>
      <c r="D139" s="1" t="s">
        <v>928</v>
      </c>
      <c r="E139" s="1" t="s">
        <v>929</v>
      </c>
      <c r="F139" s="1" t="s">
        <v>930</v>
      </c>
      <c r="G139" s="1" t="s">
        <v>930</v>
      </c>
      <c r="H139" s="1">
        <v>5023</v>
      </c>
      <c r="I139" s="1">
        <v>1</v>
      </c>
      <c r="J139" s="1">
        <v>164.41095999999999</v>
      </c>
      <c r="K139" s="1" t="s">
        <v>36</v>
      </c>
      <c r="L139" s="1" t="s">
        <v>37</v>
      </c>
      <c r="M139" s="1" t="s">
        <v>931</v>
      </c>
      <c r="N139" s="1" t="s">
        <v>617</v>
      </c>
      <c r="O139" s="1" t="s">
        <v>932</v>
      </c>
      <c r="P139" s="1" t="s">
        <v>933</v>
      </c>
      <c r="Q139" s="1" t="s">
        <v>42</v>
      </c>
      <c r="R139" s="1" t="s">
        <v>902</v>
      </c>
      <c r="S139" s="1" t="s">
        <v>934</v>
      </c>
      <c r="T139" s="1" t="s">
        <v>36</v>
      </c>
      <c r="U139" s="1" t="s">
        <v>45</v>
      </c>
      <c r="V139" s="1" t="s">
        <v>46</v>
      </c>
      <c r="W139" s="1" t="s">
        <v>935</v>
      </c>
      <c r="X139" s="1" t="s">
        <v>936</v>
      </c>
      <c r="Y139" s="1" t="s">
        <v>4191</v>
      </c>
      <c r="Z139" s="1">
        <v>28.1428571428571</v>
      </c>
      <c r="AA139" s="1" t="s">
        <v>30</v>
      </c>
      <c r="AB139" s="1" t="s">
        <v>30</v>
      </c>
      <c r="AC139" s="1" t="s">
        <v>30</v>
      </c>
      <c r="AD139" s="1" t="s">
        <v>30</v>
      </c>
      <c r="AE139" s="1" t="s">
        <v>30</v>
      </c>
      <c r="AF139" s="1" t="s">
        <v>49</v>
      </c>
    </row>
    <row r="140" spans="1:32" hidden="1" x14ac:dyDescent="0.25">
      <c r="A140" s="1" t="str">
        <f>LEFT(dengue_53_1[[#This Row],[SE]],4)</f>
        <v>2021</v>
      </c>
      <c r="B140" s="1">
        <f>_xlfn.NUMBERVALUE(RIGHT(dengue_53_1[[#This Row],[SE]],2))</f>
        <v>16</v>
      </c>
      <c r="C140" s="1" t="s">
        <v>1424</v>
      </c>
      <c r="D140" s="1" t="s">
        <v>1425</v>
      </c>
      <c r="E140" s="1" t="s">
        <v>1426</v>
      </c>
      <c r="F140" s="1" t="s">
        <v>1427</v>
      </c>
      <c r="G140" s="1" t="s">
        <v>1427</v>
      </c>
      <c r="H140" s="1">
        <v>968</v>
      </c>
      <c r="I140" s="1">
        <v>0.99999950000000004</v>
      </c>
      <c r="J140" s="1">
        <v>31.684215999999999</v>
      </c>
      <c r="K140" s="1" t="s">
        <v>36</v>
      </c>
      <c r="L140" s="1" t="s">
        <v>99</v>
      </c>
      <c r="M140" s="1" t="s">
        <v>1428</v>
      </c>
      <c r="N140" s="1" t="s">
        <v>617</v>
      </c>
      <c r="O140" s="1" t="s">
        <v>362</v>
      </c>
      <c r="P140" s="1" t="s">
        <v>1429</v>
      </c>
      <c r="Q140" s="1" t="s">
        <v>42</v>
      </c>
      <c r="R140" s="1" t="s">
        <v>1430</v>
      </c>
      <c r="S140" s="1" t="s">
        <v>1431</v>
      </c>
      <c r="T140" s="1" t="s">
        <v>36</v>
      </c>
      <c r="U140" s="1" t="s">
        <v>45</v>
      </c>
      <c r="V140" s="1" t="s">
        <v>45</v>
      </c>
      <c r="W140" s="1" t="s">
        <v>1432</v>
      </c>
      <c r="X140" s="1" t="s">
        <v>1433</v>
      </c>
      <c r="Y140" s="1" t="s">
        <v>4243</v>
      </c>
      <c r="Z140" s="1">
        <v>25.1428571428571</v>
      </c>
      <c r="AA140" s="1" t="s">
        <v>30</v>
      </c>
      <c r="AB140" s="1" t="s">
        <v>30</v>
      </c>
      <c r="AC140" s="1" t="s">
        <v>30</v>
      </c>
      <c r="AD140" s="1" t="s">
        <v>30</v>
      </c>
      <c r="AE140" s="1" t="s">
        <v>30</v>
      </c>
      <c r="AF140" s="1" t="s">
        <v>49</v>
      </c>
    </row>
    <row r="141" spans="1:32" hidden="1" x14ac:dyDescent="0.25">
      <c r="A141" s="1" t="str">
        <f>LEFT(dengue_53_1[[#This Row],[SE]],4)</f>
        <v>2020</v>
      </c>
      <c r="B141" s="1">
        <f>_xlfn.NUMBERVALUE(RIGHT(dengue_53_1[[#This Row],[SE]],2))</f>
        <v>16</v>
      </c>
      <c r="C141" s="1" t="s">
        <v>1909</v>
      </c>
      <c r="D141" s="1" t="s">
        <v>1910</v>
      </c>
      <c r="E141" s="1" t="s">
        <v>1911</v>
      </c>
      <c r="F141" s="1" t="s">
        <v>1912</v>
      </c>
      <c r="G141" s="1" t="s">
        <v>1912</v>
      </c>
      <c r="H141" s="1">
        <v>3674</v>
      </c>
      <c r="I141" s="1">
        <v>1</v>
      </c>
      <c r="J141" s="1">
        <v>120.256004</v>
      </c>
      <c r="K141" s="1" t="s">
        <v>36</v>
      </c>
      <c r="L141" s="1" t="s">
        <v>37</v>
      </c>
      <c r="M141" s="1" t="s">
        <v>1913</v>
      </c>
      <c r="N141" s="1" t="s">
        <v>243</v>
      </c>
      <c r="O141" s="1" t="s">
        <v>40</v>
      </c>
      <c r="P141" s="1" t="s">
        <v>1914</v>
      </c>
      <c r="Q141" s="1" t="s">
        <v>42</v>
      </c>
      <c r="R141" s="1" t="s">
        <v>689</v>
      </c>
      <c r="S141" s="1" t="s">
        <v>1915</v>
      </c>
      <c r="T141" s="1" t="s">
        <v>45</v>
      </c>
      <c r="U141" s="1" t="s">
        <v>45</v>
      </c>
      <c r="V141" s="1" t="s">
        <v>46</v>
      </c>
      <c r="W141" s="1" t="s">
        <v>1916</v>
      </c>
      <c r="X141" s="1" t="s">
        <v>1917</v>
      </c>
      <c r="Y141" s="1" t="s">
        <v>4292</v>
      </c>
      <c r="Z141" s="1">
        <v>26.285714285714299</v>
      </c>
      <c r="AA141" s="1" t="s">
        <v>30</v>
      </c>
      <c r="AB141" s="1" t="s">
        <v>30</v>
      </c>
      <c r="AC141" s="1" t="s">
        <v>30</v>
      </c>
      <c r="AD141" s="1" t="s">
        <v>30</v>
      </c>
      <c r="AE141" s="1" t="s">
        <v>30</v>
      </c>
      <c r="AF141" s="1" t="s">
        <v>49</v>
      </c>
    </row>
    <row r="142" spans="1:32" hidden="1" x14ac:dyDescent="0.25">
      <c r="A142" s="1" t="str">
        <f>LEFT(dengue_53_1[[#This Row],[SE]],4)</f>
        <v>2019</v>
      </c>
      <c r="B142" s="1">
        <f>_xlfn.NUMBERVALUE(RIGHT(dengue_53_1[[#This Row],[SE]],2))</f>
        <v>16</v>
      </c>
      <c r="C142" s="1" t="s">
        <v>2368</v>
      </c>
      <c r="D142" s="1" t="s">
        <v>2369</v>
      </c>
      <c r="E142" s="1" t="s">
        <v>2370</v>
      </c>
      <c r="F142" s="1" t="s">
        <v>2371</v>
      </c>
      <c r="G142" s="1" t="s">
        <v>2371</v>
      </c>
      <c r="H142" s="1">
        <v>1696</v>
      </c>
      <c r="I142" s="1">
        <v>0.23544814</v>
      </c>
      <c r="J142" s="1">
        <v>55.512839999999997</v>
      </c>
      <c r="K142" s="1" t="s">
        <v>36</v>
      </c>
      <c r="L142" s="1" t="s">
        <v>37</v>
      </c>
      <c r="M142" s="1" t="s">
        <v>2372</v>
      </c>
      <c r="N142" s="1" t="s">
        <v>243</v>
      </c>
      <c r="O142" s="1" t="s">
        <v>40</v>
      </c>
      <c r="P142" s="1" t="s">
        <v>2373</v>
      </c>
      <c r="Q142" s="1" t="s">
        <v>42</v>
      </c>
      <c r="R142" s="1" t="s">
        <v>102</v>
      </c>
      <c r="S142" s="1" t="s">
        <v>2374</v>
      </c>
      <c r="T142" s="1" t="s">
        <v>45</v>
      </c>
      <c r="U142" s="1" t="s">
        <v>36</v>
      </c>
      <c r="V142" s="1" t="s">
        <v>46</v>
      </c>
      <c r="W142" s="1" t="s">
        <v>2375</v>
      </c>
      <c r="X142" s="1" t="s">
        <v>2376</v>
      </c>
      <c r="Y142" s="1" t="s">
        <v>4342</v>
      </c>
      <c r="Z142" s="1">
        <v>22.8571428571429</v>
      </c>
      <c r="AA142" s="1" t="s">
        <v>30</v>
      </c>
      <c r="AB142" s="1" t="s">
        <v>30</v>
      </c>
      <c r="AC142" s="1" t="s">
        <v>30</v>
      </c>
      <c r="AD142" s="1" t="s">
        <v>30</v>
      </c>
      <c r="AE142" s="1" t="s">
        <v>30</v>
      </c>
      <c r="AF142" s="1" t="s">
        <v>49</v>
      </c>
    </row>
    <row r="143" spans="1:32" hidden="1" x14ac:dyDescent="0.25">
      <c r="A143" s="1" t="str">
        <f>LEFT(dengue_53_1[[#This Row],[SE]],4)</f>
        <v>2018</v>
      </c>
      <c r="B143" s="1">
        <f>_xlfn.NUMBERVALUE(RIGHT(dengue_53_1[[#This Row],[SE]],2))</f>
        <v>16</v>
      </c>
      <c r="C143" s="1" t="s">
        <v>2805</v>
      </c>
      <c r="D143" s="1" t="s">
        <v>2806</v>
      </c>
      <c r="E143" s="1" t="s">
        <v>2807</v>
      </c>
      <c r="F143" s="1" t="s">
        <v>2808</v>
      </c>
      <c r="G143" s="1" t="s">
        <v>2808</v>
      </c>
      <c r="H143" s="1">
        <v>148</v>
      </c>
      <c r="I143" s="1">
        <v>0.73527989999999999</v>
      </c>
      <c r="J143" s="1">
        <v>4.8442806999999997</v>
      </c>
      <c r="K143" s="1" t="s">
        <v>36</v>
      </c>
      <c r="L143" s="1" t="s">
        <v>45</v>
      </c>
      <c r="M143" s="1" t="s">
        <v>2809</v>
      </c>
      <c r="N143" s="1" t="s">
        <v>243</v>
      </c>
      <c r="O143" s="1" t="s">
        <v>40</v>
      </c>
      <c r="P143" s="1" t="s">
        <v>2810</v>
      </c>
      <c r="Q143" s="1" t="s">
        <v>42</v>
      </c>
      <c r="R143" s="1" t="s">
        <v>1246</v>
      </c>
      <c r="S143" s="1" t="s">
        <v>2811</v>
      </c>
      <c r="T143" s="1" t="s">
        <v>36</v>
      </c>
      <c r="U143" s="1" t="s">
        <v>36</v>
      </c>
      <c r="V143" s="1" t="s">
        <v>45</v>
      </c>
      <c r="W143" s="1" t="s">
        <v>2812</v>
      </c>
      <c r="X143" s="1" t="s">
        <v>2813</v>
      </c>
      <c r="Y143" s="1" t="s">
        <v>4391</v>
      </c>
      <c r="Z143" s="1">
        <v>21.8571428571429</v>
      </c>
      <c r="AA143" s="1" t="s">
        <v>30</v>
      </c>
      <c r="AB143" s="1" t="s">
        <v>30</v>
      </c>
      <c r="AC143" s="1" t="s">
        <v>30</v>
      </c>
      <c r="AD143" s="1" t="s">
        <v>30</v>
      </c>
      <c r="AE143" s="1" t="s">
        <v>30</v>
      </c>
      <c r="AF143" s="1" t="s">
        <v>49</v>
      </c>
    </row>
    <row r="144" spans="1:32" hidden="1" x14ac:dyDescent="0.25">
      <c r="A144" s="1" t="str">
        <f>LEFT(dengue_53_1[[#This Row],[SE]],4)</f>
        <v>2017</v>
      </c>
      <c r="B144" s="1">
        <f>_xlfn.NUMBERVALUE(RIGHT(dengue_53_1[[#This Row],[SE]],2))</f>
        <v>16</v>
      </c>
      <c r="C144" s="1" t="s">
        <v>3217</v>
      </c>
      <c r="D144" s="1" t="s">
        <v>3218</v>
      </c>
      <c r="E144" s="1" t="s">
        <v>3219</v>
      </c>
      <c r="F144" s="1" t="s">
        <v>3220</v>
      </c>
      <c r="G144" s="1" t="s">
        <v>3220</v>
      </c>
      <c r="H144" s="1">
        <v>202</v>
      </c>
      <c r="I144" s="1">
        <v>2.9868199000000002E-2</v>
      </c>
      <c r="J144" s="1">
        <v>6.6117887</v>
      </c>
      <c r="K144" s="1" t="s">
        <v>36</v>
      </c>
      <c r="L144" s="1" t="s">
        <v>46</v>
      </c>
      <c r="M144" s="1" t="s">
        <v>3221</v>
      </c>
      <c r="N144" s="1" t="s">
        <v>243</v>
      </c>
      <c r="O144" s="1" t="s">
        <v>40</v>
      </c>
      <c r="P144" s="1" t="s">
        <v>3222</v>
      </c>
      <c r="Q144" s="1" t="s">
        <v>42</v>
      </c>
      <c r="R144" s="1" t="s">
        <v>429</v>
      </c>
      <c r="S144" s="1" t="s">
        <v>3223</v>
      </c>
      <c r="T144" s="1" t="s">
        <v>45</v>
      </c>
      <c r="U144" s="1" t="s">
        <v>36</v>
      </c>
      <c r="V144" s="1" t="s">
        <v>45</v>
      </c>
      <c r="W144" s="1" t="s">
        <v>3224</v>
      </c>
      <c r="X144" s="1" t="s">
        <v>3225</v>
      </c>
      <c r="Y144" s="1" t="s">
        <v>4432</v>
      </c>
      <c r="Z144" s="1">
        <v>21.8571428571429</v>
      </c>
      <c r="AA144" s="1" t="s">
        <v>30</v>
      </c>
      <c r="AB144" s="1" t="s">
        <v>30</v>
      </c>
      <c r="AC144" s="1" t="s">
        <v>30</v>
      </c>
      <c r="AD144" s="1" t="s">
        <v>30</v>
      </c>
      <c r="AE144" s="1" t="s">
        <v>30</v>
      </c>
      <c r="AF144" s="1" t="s">
        <v>49</v>
      </c>
    </row>
    <row r="145" spans="1:32" hidden="1" x14ac:dyDescent="0.25">
      <c r="A145" s="1" t="str">
        <f>LEFT(dengue_53_1[[#This Row],[SE]],4)</f>
        <v>2016</v>
      </c>
      <c r="B145" s="1">
        <f>_xlfn.NUMBERVALUE(RIGHT(dengue_53_1[[#This Row],[SE]],2))</f>
        <v>16</v>
      </c>
      <c r="C145" s="1" t="s">
        <v>3591</v>
      </c>
      <c r="D145" s="1" t="s">
        <v>3592</v>
      </c>
      <c r="E145" s="1" t="s">
        <v>3593</v>
      </c>
      <c r="F145" s="1" t="s">
        <v>3594</v>
      </c>
      <c r="G145" s="1" t="s">
        <v>3594</v>
      </c>
      <c r="H145" s="1">
        <v>781</v>
      </c>
      <c r="I145" s="1">
        <v>2.2988278000000002E-12</v>
      </c>
      <c r="J145" s="1">
        <v>25.563402</v>
      </c>
      <c r="K145" s="1" t="s">
        <v>36</v>
      </c>
      <c r="L145" s="1" t="s">
        <v>37</v>
      </c>
      <c r="M145" s="1" t="s">
        <v>3595</v>
      </c>
      <c r="N145" s="1" t="s">
        <v>243</v>
      </c>
      <c r="O145" s="1" t="s">
        <v>40</v>
      </c>
      <c r="P145" s="1" t="s">
        <v>3596</v>
      </c>
      <c r="Q145" s="1" t="s">
        <v>42</v>
      </c>
      <c r="R145" s="1" t="s">
        <v>1236</v>
      </c>
      <c r="S145" s="1" t="s">
        <v>2867</v>
      </c>
      <c r="T145" s="1" t="s">
        <v>36</v>
      </c>
      <c r="U145" s="1" t="s">
        <v>36</v>
      </c>
      <c r="V145" s="1" t="s">
        <v>46</v>
      </c>
      <c r="W145" s="1" t="s">
        <v>3597</v>
      </c>
      <c r="X145" s="1" t="s">
        <v>3598</v>
      </c>
      <c r="Y145" s="1" t="s">
        <v>4483</v>
      </c>
      <c r="Z145" s="1">
        <v>24.8571428571429</v>
      </c>
      <c r="AA145" s="1" t="s">
        <v>30</v>
      </c>
      <c r="AB145" s="1" t="s">
        <v>30</v>
      </c>
      <c r="AC145" s="1" t="s">
        <v>30</v>
      </c>
      <c r="AD145" s="1" t="s">
        <v>30</v>
      </c>
      <c r="AE145" s="1" t="s">
        <v>30</v>
      </c>
      <c r="AF145" s="1" t="s">
        <v>49</v>
      </c>
    </row>
    <row r="146" spans="1:32" hidden="1" x14ac:dyDescent="0.25">
      <c r="A146" s="1" t="str">
        <f>LEFT(dengue_53_1[[#This Row],[SE]],4)</f>
        <v>2015</v>
      </c>
      <c r="B146" s="1">
        <f>_xlfn.NUMBERVALUE(RIGHT(dengue_53_1[[#This Row],[SE]],2))</f>
        <v>16</v>
      </c>
      <c r="C146" s="1" t="s">
        <v>3948</v>
      </c>
      <c r="D146" s="1" t="s">
        <v>3949</v>
      </c>
      <c r="E146" s="1" t="s">
        <v>1359</v>
      </c>
      <c r="F146" s="1" t="s">
        <v>1360</v>
      </c>
      <c r="G146" s="1" t="s">
        <v>1360</v>
      </c>
      <c r="H146" s="1">
        <v>799</v>
      </c>
      <c r="I146" s="1">
        <v>0.99999945999999995</v>
      </c>
      <c r="J146" s="1">
        <v>26.152570000000001</v>
      </c>
      <c r="K146" s="1" t="s">
        <v>36</v>
      </c>
      <c r="L146" s="1" t="s">
        <v>37</v>
      </c>
      <c r="M146" s="1" t="s">
        <v>3950</v>
      </c>
      <c r="N146" s="1" t="s">
        <v>243</v>
      </c>
      <c r="O146" s="1" t="s">
        <v>40</v>
      </c>
      <c r="P146" s="1" t="s">
        <v>3951</v>
      </c>
      <c r="Q146" s="1" t="s">
        <v>42</v>
      </c>
      <c r="R146" s="1" t="s">
        <v>429</v>
      </c>
      <c r="S146" s="1" t="s">
        <v>3297</v>
      </c>
      <c r="T146" s="1" t="s">
        <v>45</v>
      </c>
      <c r="U146" s="1" t="s">
        <v>45</v>
      </c>
      <c r="V146" s="1" t="s">
        <v>46</v>
      </c>
      <c r="W146" s="1" t="s">
        <v>3952</v>
      </c>
      <c r="X146" s="1" t="s">
        <v>952</v>
      </c>
      <c r="Y146" s="1" t="s">
        <v>4535</v>
      </c>
      <c r="Z146" s="1">
        <v>27.571428571428601</v>
      </c>
      <c r="AA146" s="1" t="s">
        <v>30</v>
      </c>
      <c r="AB146" s="1" t="s">
        <v>30</v>
      </c>
      <c r="AC146" s="1" t="s">
        <v>30</v>
      </c>
      <c r="AD146" s="1" t="s">
        <v>30</v>
      </c>
      <c r="AE146" s="1" t="s">
        <v>30</v>
      </c>
      <c r="AF146" s="1" t="s">
        <v>49</v>
      </c>
    </row>
    <row r="147" spans="1:32" hidden="1" x14ac:dyDescent="0.25">
      <c r="A147" s="1" t="str">
        <f>LEFT(dengue_53_1[[#This Row],[SE]],4)</f>
        <v>2023</v>
      </c>
      <c r="B147" s="1">
        <f>_xlfn.NUMBERVALUE(RIGHT(dengue_53_1[[#This Row],[SE]],2))</f>
        <v>17</v>
      </c>
      <c r="C147" s="1" t="s">
        <v>413</v>
      </c>
      <c r="D147" s="1" t="s">
        <v>414</v>
      </c>
      <c r="E147" s="1" t="s">
        <v>415</v>
      </c>
      <c r="F147" s="1" t="s">
        <v>416</v>
      </c>
      <c r="G147" s="1" t="s">
        <v>416</v>
      </c>
      <c r="H147" s="1">
        <v>1273</v>
      </c>
      <c r="I147" s="1">
        <v>9.1153760000000001E-4</v>
      </c>
      <c r="J147" s="1">
        <v>41.667361999999997</v>
      </c>
      <c r="K147" s="1" t="s">
        <v>36</v>
      </c>
      <c r="L147" s="1" t="s">
        <v>37</v>
      </c>
      <c r="M147" s="1" t="s">
        <v>417</v>
      </c>
      <c r="N147" s="1" t="s">
        <v>39</v>
      </c>
      <c r="O147" s="1" t="s">
        <v>40</v>
      </c>
      <c r="P147" s="1" t="s">
        <v>418</v>
      </c>
      <c r="Q147" s="1" t="s">
        <v>42</v>
      </c>
      <c r="R147" s="1" t="s">
        <v>419</v>
      </c>
      <c r="S147" s="1" t="s">
        <v>420</v>
      </c>
      <c r="T147" s="1" t="s">
        <v>45</v>
      </c>
      <c r="U147" s="1" t="s">
        <v>36</v>
      </c>
      <c r="V147" s="1" t="s">
        <v>46</v>
      </c>
      <c r="W147" s="1" t="s">
        <v>421</v>
      </c>
      <c r="X147" s="1" t="s">
        <v>422</v>
      </c>
      <c r="Y147" s="1" t="s">
        <v>4138</v>
      </c>
      <c r="Z147" s="1">
        <v>26.3913043478261</v>
      </c>
      <c r="AA147" s="1" t="s">
        <v>30</v>
      </c>
      <c r="AB147" s="1" t="s">
        <v>30</v>
      </c>
      <c r="AC147" s="1" t="s">
        <v>30</v>
      </c>
      <c r="AD147" s="1" t="s">
        <v>30</v>
      </c>
      <c r="AE147" s="1" t="s">
        <v>30</v>
      </c>
      <c r="AF147" s="1" t="s">
        <v>49</v>
      </c>
    </row>
    <row r="148" spans="1:32" hidden="1" x14ac:dyDescent="0.25">
      <c r="A148" s="1" t="str">
        <f>LEFT(dengue_53_1[[#This Row],[SE]],4)</f>
        <v>2022</v>
      </c>
      <c r="B148" s="1">
        <f>_xlfn.NUMBERVALUE(RIGHT(dengue_53_1[[#This Row],[SE]],2))</f>
        <v>17</v>
      </c>
      <c r="C148" s="1" t="s">
        <v>917</v>
      </c>
      <c r="D148" s="1" t="s">
        <v>918</v>
      </c>
      <c r="E148" s="1" t="s">
        <v>919</v>
      </c>
      <c r="F148" s="1" t="s">
        <v>920</v>
      </c>
      <c r="G148" s="1" t="s">
        <v>920</v>
      </c>
      <c r="H148" s="1">
        <v>4578</v>
      </c>
      <c r="I148" s="1">
        <v>0.91294246999999995</v>
      </c>
      <c r="J148" s="1">
        <v>149.84540000000001</v>
      </c>
      <c r="K148" s="1" t="s">
        <v>36</v>
      </c>
      <c r="L148" s="1" t="s">
        <v>37</v>
      </c>
      <c r="M148" s="1" t="s">
        <v>921</v>
      </c>
      <c r="N148" s="1" t="s">
        <v>617</v>
      </c>
      <c r="O148" s="1" t="s">
        <v>922</v>
      </c>
      <c r="P148" s="1" t="s">
        <v>923</v>
      </c>
      <c r="Q148" s="1" t="s">
        <v>42</v>
      </c>
      <c r="R148" s="1" t="s">
        <v>219</v>
      </c>
      <c r="S148" s="1" t="s">
        <v>924</v>
      </c>
      <c r="T148" s="1" t="s">
        <v>36</v>
      </c>
      <c r="U148" s="1" t="s">
        <v>36</v>
      </c>
      <c r="V148" s="1" t="s">
        <v>46</v>
      </c>
      <c r="W148" s="1" t="s">
        <v>925</v>
      </c>
      <c r="X148" s="1" t="s">
        <v>926</v>
      </c>
      <c r="Y148" s="1" t="s">
        <v>4190</v>
      </c>
      <c r="Z148" s="1">
        <v>27.428571428571399</v>
      </c>
      <c r="AA148" s="1" t="s">
        <v>30</v>
      </c>
      <c r="AB148" s="1" t="s">
        <v>30</v>
      </c>
      <c r="AC148" s="1" t="s">
        <v>30</v>
      </c>
      <c r="AD148" s="1" t="s">
        <v>30</v>
      </c>
      <c r="AE148" s="1" t="s">
        <v>30</v>
      </c>
      <c r="AF148" s="1" t="s">
        <v>49</v>
      </c>
    </row>
    <row r="149" spans="1:32" hidden="1" x14ac:dyDescent="0.25">
      <c r="A149" s="1" t="str">
        <f>LEFT(dengue_53_1[[#This Row],[SE]],4)</f>
        <v>2021</v>
      </c>
      <c r="B149" s="1">
        <f>_xlfn.NUMBERVALUE(RIGHT(dengue_53_1[[#This Row],[SE]],2))</f>
        <v>17</v>
      </c>
      <c r="C149" s="1" t="s">
        <v>1415</v>
      </c>
      <c r="D149" s="1" t="s">
        <v>1416</v>
      </c>
      <c r="E149" s="1" t="s">
        <v>1417</v>
      </c>
      <c r="F149" s="1" t="s">
        <v>1418</v>
      </c>
      <c r="G149" s="1" t="s">
        <v>1418</v>
      </c>
      <c r="H149" s="1">
        <v>896</v>
      </c>
      <c r="I149" s="1">
        <v>0.88921919999999999</v>
      </c>
      <c r="J149" s="1">
        <v>29.327539999999999</v>
      </c>
      <c r="K149" s="1" t="s">
        <v>36</v>
      </c>
      <c r="L149" s="1" t="s">
        <v>45</v>
      </c>
      <c r="M149" s="1" t="s">
        <v>1419</v>
      </c>
      <c r="N149" s="1" t="s">
        <v>617</v>
      </c>
      <c r="O149" s="1" t="s">
        <v>311</v>
      </c>
      <c r="P149" s="1" t="s">
        <v>1420</v>
      </c>
      <c r="Q149" s="1" t="s">
        <v>42</v>
      </c>
      <c r="R149" s="1" t="s">
        <v>646</v>
      </c>
      <c r="S149" s="1" t="s">
        <v>1421</v>
      </c>
      <c r="T149" s="1" t="s">
        <v>45</v>
      </c>
      <c r="U149" s="1" t="s">
        <v>36</v>
      </c>
      <c r="V149" s="1" t="s">
        <v>45</v>
      </c>
      <c r="W149" s="1" t="s">
        <v>1422</v>
      </c>
      <c r="X149" s="1" t="s">
        <v>1423</v>
      </c>
      <c r="Y149" s="1" t="s">
        <v>4242</v>
      </c>
      <c r="Z149" s="1">
        <v>25.8571428571429</v>
      </c>
      <c r="AA149" s="1" t="s">
        <v>30</v>
      </c>
      <c r="AB149" s="1" t="s">
        <v>30</v>
      </c>
      <c r="AC149" s="1" t="s">
        <v>30</v>
      </c>
      <c r="AD149" s="1" t="s">
        <v>30</v>
      </c>
      <c r="AE149" s="1" t="s">
        <v>30</v>
      </c>
      <c r="AF149" s="1" t="s">
        <v>49</v>
      </c>
    </row>
    <row r="150" spans="1:32" hidden="1" x14ac:dyDescent="0.25">
      <c r="A150" s="1" t="str">
        <f>LEFT(dengue_53_1[[#This Row],[SE]],4)</f>
        <v>2020</v>
      </c>
      <c r="B150" s="1">
        <f>_xlfn.NUMBERVALUE(RIGHT(dengue_53_1[[#This Row],[SE]],2))</f>
        <v>17</v>
      </c>
      <c r="C150" s="1" t="s">
        <v>1900</v>
      </c>
      <c r="D150" s="1" t="s">
        <v>1901</v>
      </c>
      <c r="E150" s="1" t="s">
        <v>1902</v>
      </c>
      <c r="F150" s="1" t="s">
        <v>1903</v>
      </c>
      <c r="G150" s="1" t="s">
        <v>1903</v>
      </c>
      <c r="H150" s="1">
        <v>3452</v>
      </c>
      <c r="I150" s="1">
        <v>0.96857274000000004</v>
      </c>
      <c r="J150" s="1">
        <v>112.98958</v>
      </c>
      <c r="K150" s="1" t="s">
        <v>36</v>
      </c>
      <c r="L150" s="1" t="s">
        <v>37</v>
      </c>
      <c r="M150" s="1" t="s">
        <v>1904</v>
      </c>
      <c r="N150" s="1" t="s">
        <v>243</v>
      </c>
      <c r="O150" s="1" t="s">
        <v>40</v>
      </c>
      <c r="P150" s="1" t="s">
        <v>1905</v>
      </c>
      <c r="Q150" s="1" t="s">
        <v>42</v>
      </c>
      <c r="R150" s="1" t="s">
        <v>689</v>
      </c>
      <c r="S150" s="1" t="s">
        <v>1906</v>
      </c>
      <c r="T150" s="1" t="s">
        <v>45</v>
      </c>
      <c r="U150" s="1" t="s">
        <v>45</v>
      </c>
      <c r="V150" s="1" t="s">
        <v>46</v>
      </c>
      <c r="W150" s="1" t="s">
        <v>1907</v>
      </c>
      <c r="X150" s="1" t="s">
        <v>1908</v>
      </c>
      <c r="Y150" s="1" t="s">
        <v>4291</v>
      </c>
      <c r="Z150" s="1">
        <v>25.428571428571399</v>
      </c>
      <c r="AA150" s="1" t="s">
        <v>30</v>
      </c>
      <c r="AB150" s="1" t="s">
        <v>30</v>
      </c>
      <c r="AC150" s="1" t="s">
        <v>30</v>
      </c>
      <c r="AD150" s="1" t="s">
        <v>30</v>
      </c>
      <c r="AE150" s="1" t="s">
        <v>30</v>
      </c>
      <c r="AF150" s="1" t="s">
        <v>49</v>
      </c>
    </row>
    <row r="151" spans="1:32" hidden="1" x14ac:dyDescent="0.25">
      <c r="A151" s="1" t="str">
        <f>LEFT(dengue_53_1[[#This Row],[SE]],4)</f>
        <v>2019</v>
      </c>
      <c r="B151" s="1">
        <f>_xlfn.NUMBERVALUE(RIGHT(dengue_53_1[[#This Row],[SE]],2))</f>
        <v>17</v>
      </c>
      <c r="C151" s="1" t="s">
        <v>2359</v>
      </c>
      <c r="D151" s="1" t="s">
        <v>2360</v>
      </c>
      <c r="E151" s="1" t="s">
        <v>2361</v>
      </c>
      <c r="F151" s="1" t="s">
        <v>2362</v>
      </c>
      <c r="G151" s="1" t="s">
        <v>2362</v>
      </c>
      <c r="H151" s="1">
        <v>2246</v>
      </c>
      <c r="I151" s="1">
        <v>1</v>
      </c>
      <c r="J151" s="1">
        <v>73.515236000000002</v>
      </c>
      <c r="K151" s="1" t="s">
        <v>36</v>
      </c>
      <c r="L151" s="1" t="s">
        <v>37</v>
      </c>
      <c r="M151" s="1" t="s">
        <v>2363</v>
      </c>
      <c r="N151" s="1" t="s">
        <v>243</v>
      </c>
      <c r="O151" s="1" t="s">
        <v>40</v>
      </c>
      <c r="P151" s="1" t="s">
        <v>2364</v>
      </c>
      <c r="Q151" s="1" t="s">
        <v>42</v>
      </c>
      <c r="R151" s="1" t="s">
        <v>429</v>
      </c>
      <c r="S151" s="1" t="s">
        <v>2365</v>
      </c>
      <c r="T151" s="1" t="s">
        <v>45</v>
      </c>
      <c r="U151" s="1" t="s">
        <v>45</v>
      </c>
      <c r="V151" s="1" t="s">
        <v>46</v>
      </c>
      <c r="W151" s="1" t="s">
        <v>2366</v>
      </c>
      <c r="X151" s="1" t="s">
        <v>2367</v>
      </c>
      <c r="Y151" s="1" t="s">
        <v>4341</v>
      </c>
      <c r="Z151" s="1">
        <v>22.714285714285701</v>
      </c>
      <c r="AA151" s="1" t="s">
        <v>30</v>
      </c>
      <c r="AB151" s="1" t="s">
        <v>30</v>
      </c>
      <c r="AC151" s="1" t="s">
        <v>30</v>
      </c>
      <c r="AD151" s="1" t="s">
        <v>30</v>
      </c>
      <c r="AE151" s="1" t="s">
        <v>30</v>
      </c>
      <c r="AF151" s="1" t="s">
        <v>49</v>
      </c>
    </row>
    <row r="152" spans="1:32" hidden="1" x14ac:dyDescent="0.25">
      <c r="A152" s="1" t="str">
        <f>LEFT(dengue_53_1[[#This Row],[SE]],4)</f>
        <v>2018</v>
      </c>
      <c r="B152" s="1">
        <f>_xlfn.NUMBERVALUE(RIGHT(dengue_53_1[[#This Row],[SE]],2))</f>
        <v>17</v>
      </c>
      <c r="C152" s="1" t="s">
        <v>2796</v>
      </c>
      <c r="D152" s="1" t="s">
        <v>2797</v>
      </c>
      <c r="E152" s="1" t="s">
        <v>2798</v>
      </c>
      <c r="F152" s="1" t="s">
        <v>2799</v>
      </c>
      <c r="G152" s="1" t="s">
        <v>2799</v>
      </c>
      <c r="H152" s="1">
        <v>132</v>
      </c>
      <c r="I152" s="1">
        <v>0.20110151000000001</v>
      </c>
      <c r="J152" s="1">
        <v>4.3205748000000002</v>
      </c>
      <c r="K152" s="1" t="s">
        <v>36</v>
      </c>
      <c r="L152" s="1" t="s">
        <v>45</v>
      </c>
      <c r="M152" s="1" t="s">
        <v>2800</v>
      </c>
      <c r="N152" s="1" t="s">
        <v>243</v>
      </c>
      <c r="O152" s="1" t="s">
        <v>40</v>
      </c>
      <c r="P152" s="1" t="s">
        <v>2801</v>
      </c>
      <c r="Q152" s="1" t="s">
        <v>42</v>
      </c>
      <c r="R152" s="1" t="s">
        <v>1878</v>
      </c>
      <c r="S152" s="1" t="s">
        <v>2802</v>
      </c>
      <c r="T152" s="1" t="s">
        <v>36</v>
      </c>
      <c r="U152" s="1" t="s">
        <v>36</v>
      </c>
      <c r="V152" s="1" t="s">
        <v>45</v>
      </c>
      <c r="W152" s="1" t="s">
        <v>2803</v>
      </c>
      <c r="X152" s="1" t="s">
        <v>2804</v>
      </c>
      <c r="Y152" s="1" t="s">
        <v>4390</v>
      </c>
      <c r="Z152" s="1">
        <v>26.428571428571399</v>
      </c>
      <c r="AA152" s="1" t="s">
        <v>30</v>
      </c>
      <c r="AB152" s="1" t="s">
        <v>30</v>
      </c>
      <c r="AC152" s="1" t="s">
        <v>30</v>
      </c>
      <c r="AD152" s="1" t="s">
        <v>30</v>
      </c>
      <c r="AE152" s="1" t="s">
        <v>30</v>
      </c>
      <c r="AF152" s="1" t="s">
        <v>49</v>
      </c>
    </row>
    <row r="153" spans="1:32" hidden="1" x14ac:dyDescent="0.25">
      <c r="A153" s="1" t="str">
        <f>LEFT(dengue_53_1[[#This Row],[SE]],4)</f>
        <v>2017</v>
      </c>
      <c r="B153" s="1">
        <f>_xlfn.NUMBERVALUE(RIGHT(dengue_53_1[[#This Row],[SE]],2))</f>
        <v>17</v>
      </c>
      <c r="C153" s="1" t="s">
        <v>3208</v>
      </c>
      <c r="D153" s="1" t="s">
        <v>3209</v>
      </c>
      <c r="E153" s="1" t="s">
        <v>3210</v>
      </c>
      <c r="F153" s="1" t="s">
        <v>3211</v>
      </c>
      <c r="G153" s="1" t="s">
        <v>3211</v>
      </c>
      <c r="H153" s="1">
        <v>244</v>
      </c>
      <c r="I153" s="1">
        <v>0.80745089999999997</v>
      </c>
      <c r="J153" s="1">
        <v>7.9865170000000001</v>
      </c>
      <c r="K153" s="1" t="s">
        <v>36</v>
      </c>
      <c r="L153" s="1" t="s">
        <v>46</v>
      </c>
      <c r="M153" s="1" t="s">
        <v>3212</v>
      </c>
      <c r="N153" s="1" t="s">
        <v>243</v>
      </c>
      <c r="O153" s="1" t="s">
        <v>40</v>
      </c>
      <c r="P153" s="1" t="s">
        <v>3213</v>
      </c>
      <c r="Q153" s="1" t="s">
        <v>42</v>
      </c>
      <c r="R153" s="1" t="s">
        <v>569</v>
      </c>
      <c r="S153" s="1" t="s">
        <v>3214</v>
      </c>
      <c r="T153" s="1" t="s">
        <v>45</v>
      </c>
      <c r="U153" s="1" t="s">
        <v>36</v>
      </c>
      <c r="V153" s="1" t="s">
        <v>45</v>
      </c>
      <c r="W153" s="1" t="s">
        <v>3215</v>
      </c>
      <c r="X153" s="1" t="s">
        <v>3216</v>
      </c>
      <c r="Y153" s="1" t="s">
        <v>4431</v>
      </c>
      <c r="Z153" s="1">
        <v>22.428571428571399</v>
      </c>
      <c r="AA153" s="1" t="s">
        <v>30</v>
      </c>
      <c r="AB153" s="1" t="s">
        <v>30</v>
      </c>
      <c r="AC153" s="1" t="s">
        <v>30</v>
      </c>
      <c r="AD153" s="1" t="s">
        <v>30</v>
      </c>
      <c r="AE153" s="1" t="s">
        <v>30</v>
      </c>
      <c r="AF153" s="1" t="s">
        <v>49</v>
      </c>
    </row>
    <row r="154" spans="1:32" hidden="1" x14ac:dyDescent="0.25">
      <c r="A154" s="1" t="str">
        <f>LEFT(dengue_53_1[[#This Row],[SE]],4)</f>
        <v>2016</v>
      </c>
      <c r="B154" s="1">
        <f>_xlfn.NUMBERVALUE(RIGHT(dengue_53_1[[#This Row],[SE]],2))</f>
        <v>17</v>
      </c>
      <c r="C154" s="1" t="s">
        <v>3584</v>
      </c>
      <c r="D154" s="1" t="s">
        <v>3585</v>
      </c>
      <c r="E154" s="1" t="s">
        <v>3586</v>
      </c>
      <c r="F154" s="1" t="s">
        <v>3587</v>
      </c>
      <c r="G154" s="1" t="s">
        <v>3587</v>
      </c>
      <c r="H154" s="1">
        <v>674</v>
      </c>
      <c r="I154" s="1">
        <v>1.2716495000000001E-12</v>
      </c>
      <c r="J154" s="1">
        <v>22.061116999999999</v>
      </c>
      <c r="K154" s="1" t="s">
        <v>36</v>
      </c>
      <c r="L154" s="1" t="s">
        <v>37</v>
      </c>
      <c r="M154" s="1" t="s">
        <v>3588</v>
      </c>
      <c r="N154" s="1" t="s">
        <v>243</v>
      </c>
      <c r="O154" s="1" t="s">
        <v>40</v>
      </c>
      <c r="P154" s="1" t="s">
        <v>3589</v>
      </c>
      <c r="Q154" s="1" t="s">
        <v>42</v>
      </c>
      <c r="R154" s="1" t="s">
        <v>257</v>
      </c>
      <c r="S154" s="1" t="s">
        <v>3163</v>
      </c>
      <c r="T154" s="1" t="s">
        <v>36</v>
      </c>
      <c r="U154" s="1" t="s">
        <v>36</v>
      </c>
      <c r="V154" s="1" t="s">
        <v>46</v>
      </c>
      <c r="W154" s="1" t="s">
        <v>3590</v>
      </c>
      <c r="X154" s="1" t="s">
        <v>3328</v>
      </c>
      <c r="Y154" s="1" t="s">
        <v>4482</v>
      </c>
      <c r="Z154" s="1">
        <v>21.714285714285701</v>
      </c>
      <c r="AA154" s="1" t="s">
        <v>30</v>
      </c>
      <c r="AB154" s="1" t="s">
        <v>30</v>
      </c>
      <c r="AC154" s="1" t="s">
        <v>30</v>
      </c>
      <c r="AD154" s="1" t="s">
        <v>30</v>
      </c>
      <c r="AE154" s="1" t="s">
        <v>30</v>
      </c>
      <c r="AF154" s="1" t="s">
        <v>49</v>
      </c>
    </row>
    <row r="155" spans="1:32" hidden="1" x14ac:dyDescent="0.25">
      <c r="A155" s="1" t="str">
        <f>LEFT(dengue_53_1[[#This Row],[SE]],4)</f>
        <v>2015</v>
      </c>
      <c r="B155" s="1">
        <f>_xlfn.NUMBERVALUE(RIGHT(dengue_53_1[[#This Row],[SE]],2))</f>
        <v>17</v>
      </c>
      <c r="C155" s="1" t="s">
        <v>3940</v>
      </c>
      <c r="D155" s="1" t="s">
        <v>3941</v>
      </c>
      <c r="E155" s="1" t="s">
        <v>3942</v>
      </c>
      <c r="F155" s="1" t="s">
        <v>3943</v>
      </c>
      <c r="G155" s="1" t="s">
        <v>3943</v>
      </c>
      <c r="H155" s="1">
        <v>887</v>
      </c>
      <c r="I155" s="1">
        <v>0.99991269999999999</v>
      </c>
      <c r="J155" s="1">
        <v>29.032952999999999</v>
      </c>
      <c r="K155" s="1" t="s">
        <v>36</v>
      </c>
      <c r="L155" s="1" t="s">
        <v>37</v>
      </c>
      <c r="M155" s="1" t="s">
        <v>3944</v>
      </c>
      <c r="N155" s="1" t="s">
        <v>243</v>
      </c>
      <c r="O155" s="1" t="s">
        <v>40</v>
      </c>
      <c r="P155" s="1" t="s">
        <v>3945</v>
      </c>
      <c r="Q155" s="1" t="s">
        <v>42</v>
      </c>
      <c r="R155" s="1" t="s">
        <v>1868</v>
      </c>
      <c r="S155" s="1" t="s">
        <v>3297</v>
      </c>
      <c r="T155" s="1" t="s">
        <v>36</v>
      </c>
      <c r="U155" s="1" t="s">
        <v>45</v>
      </c>
      <c r="V155" s="1" t="s">
        <v>46</v>
      </c>
      <c r="W155" s="1" t="s">
        <v>3946</v>
      </c>
      <c r="X155" s="1" t="s">
        <v>3947</v>
      </c>
      <c r="Y155" s="1" t="s">
        <v>4534</v>
      </c>
      <c r="Z155" s="1">
        <v>24.714285714285701</v>
      </c>
      <c r="AA155" s="1" t="s">
        <v>30</v>
      </c>
      <c r="AB155" s="1" t="s">
        <v>30</v>
      </c>
      <c r="AC155" s="1" t="s">
        <v>30</v>
      </c>
      <c r="AD155" s="1" t="s">
        <v>30</v>
      </c>
      <c r="AE155" s="1" t="s">
        <v>30</v>
      </c>
      <c r="AF155" s="1" t="s">
        <v>49</v>
      </c>
    </row>
    <row r="156" spans="1:32" hidden="1" x14ac:dyDescent="0.25">
      <c r="A156" s="1" t="str">
        <f>LEFT(dengue_53_1[[#This Row],[SE]],4)</f>
        <v>2023</v>
      </c>
      <c r="B156" s="1">
        <f>_xlfn.NUMBERVALUE(RIGHT(dengue_53_1[[#This Row],[SE]],2))</f>
        <v>18</v>
      </c>
      <c r="C156" s="1" t="s">
        <v>403</v>
      </c>
      <c r="D156" s="1" t="s">
        <v>404</v>
      </c>
      <c r="E156" s="1" t="s">
        <v>405</v>
      </c>
      <c r="F156" s="1" t="s">
        <v>406</v>
      </c>
      <c r="G156" s="1" t="s">
        <v>406</v>
      </c>
      <c r="H156" s="1">
        <v>1426</v>
      </c>
      <c r="I156" s="1">
        <v>0.67475260000000004</v>
      </c>
      <c r="J156" s="1">
        <v>46.6753</v>
      </c>
      <c r="K156" s="1" t="s">
        <v>36</v>
      </c>
      <c r="L156" s="1" t="s">
        <v>37</v>
      </c>
      <c r="M156" s="1" t="s">
        <v>407</v>
      </c>
      <c r="N156" s="1" t="s">
        <v>39</v>
      </c>
      <c r="O156" s="1" t="s">
        <v>40</v>
      </c>
      <c r="P156" s="1" t="s">
        <v>408</v>
      </c>
      <c r="Q156" s="1" t="s">
        <v>42</v>
      </c>
      <c r="R156" s="1" t="s">
        <v>409</v>
      </c>
      <c r="S156" s="1" t="s">
        <v>410</v>
      </c>
      <c r="T156" s="1" t="s">
        <v>36</v>
      </c>
      <c r="U156" s="1" t="s">
        <v>36</v>
      </c>
      <c r="V156" s="1" t="s">
        <v>46</v>
      </c>
      <c r="W156" s="1" t="s">
        <v>411</v>
      </c>
      <c r="X156" s="1" t="s">
        <v>412</v>
      </c>
      <c r="Y156" s="1" t="s">
        <v>4137</v>
      </c>
      <c r="Z156" s="1">
        <v>21.8</v>
      </c>
      <c r="AA156" s="1" t="s">
        <v>30</v>
      </c>
      <c r="AB156" s="1" t="s">
        <v>30</v>
      </c>
      <c r="AC156" s="1" t="s">
        <v>30</v>
      </c>
      <c r="AD156" s="1" t="s">
        <v>30</v>
      </c>
      <c r="AE156" s="1" t="s">
        <v>30</v>
      </c>
      <c r="AF156" s="1" t="s">
        <v>49</v>
      </c>
    </row>
    <row r="157" spans="1:32" hidden="1" x14ac:dyDescent="0.25">
      <c r="A157" s="1" t="str">
        <f>LEFT(dengue_53_1[[#This Row],[SE]],4)</f>
        <v>2022</v>
      </c>
      <c r="B157" s="1">
        <f>_xlfn.NUMBERVALUE(RIGHT(dengue_53_1[[#This Row],[SE]],2))</f>
        <v>18</v>
      </c>
      <c r="C157" s="1" t="s">
        <v>906</v>
      </c>
      <c r="D157" s="1" t="s">
        <v>907</v>
      </c>
      <c r="E157" s="1" t="s">
        <v>908</v>
      </c>
      <c r="F157" s="1" t="s">
        <v>909</v>
      </c>
      <c r="G157" s="1" t="s">
        <v>909</v>
      </c>
      <c r="H157" s="1">
        <v>3859</v>
      </c>
      <c r="I157" s="1">
        <v>3.3306690000000002E-16</v>
      </c>
      <c r="J157" s="1">
        <v>126.31135</v>
      </c>
      <c r="K157" s="1" t="s">
        <v>36</v>
      </c>
      <c r="L157" s="1" t="s">
        <v>37</v>
      </c>
      <c r="M157" s="1" t="s">
        <v>910</v>
      </c>
      <c r="N157" s="1" t="s">
        <v>617</v>
      </c>
      <c r="O157" s="1" t="s">
        <v>911</v>
      </c>
      <c r="P157" s="1" t="s">
        <v>912</v>
      </c>
      <c r="Q157" s="1" t="s">
        <v>42</v>
      </c>
      <c r="R157" s="1" t="s">
        <v>913</v>
      </c>
      <c r="S157" s="1" t="s">
        <v>914</v>
      </c>
      <c r="T157" s="1" t="s">
        <v>45</v>
      </c>
      <c r="U157" s="1" t="s">
        <v>36</v>
      </c>
      <c r="V157" s="1" t="s">
        <v>46</v>
      </c>
      <c r="W157" s="1" t="s">
        <v>915</v>
      </c>
      <c r="X157" s="1" t="s">
        <v>916</v>
      </c>
      <c r="Y157" s="1" t="s">
        <v>4189</v>
      </c>
      <c r="Z157" s="1">
        <v>27</v>
      </c>
      <c r="AA157" s="1" t="s">
        <v>30</v>
      </c>
      <c r="AB157" s="1" t="s">
        <v>30</v>
      </c>
      <c r="AC157" s="1" t="s">
        <v>30</v>
      </c>
      <c r="AD157" s="1" t="s">
        <v>30</v>
      </c>
      <c r="AE157" s="1" t="s">
        <v>30</v>
      </c>
      <c r="AF157" s="1" t="s">
        <v>49</v>
      </c>
    </row>
    <row r="158" spans="1:32" hidden="1" x14ac:dyDescent="0.25">
      <c r="A158" s="1" t="str">
        <f>LEFT(dengue_53_1[[#This Row],[SE]],4)</f>
        <v>2021</v>
      </c>
      <c r="B158" s="1">
        <f>_xlfn.NUMBERVALUE(RIGHT(dengue_53_1[[#This Row],[SE]],2))</f>
        <v>18</v>
      </c>
      <c r="C158" s="1" t="s">
        <v>1405</v>
      </c>
      <c r="D158" s="1" t="s">
        <v>1406</v>
      </c>
      <c r="E158" s="1" t="s">
        <v>1407</v>
      </c>
      <c r="F158" s="1" t="s">
        <v>1408</v>
      </c>
      <c r="G158" s="1" t="s">
        <v>1408</v>
      </c>
      <c r="H158" s="1">
        <v>986</v>
      </c>
      <c r="I158" s="1">
        <v>0.97115826999999999</v>
      </c>
      <c r="J158" s="1">
        <v>32.273384</v>
      </c>
      <c r="K158" s="1" t="s">
        <v>36</v>
      </c>
      <c r="L158" s="1" t="s">
        <v>45</v>
      </c>
      <c r="M158" s="1" t="s">
        <v>1409</v>
      </c>
      <c r="N158" s="1" t="s">
        <v>617</v>
      </c>
      <c r="O158" s="1" t="s">
        <v>1081</v>
      </c>
      <c r="P158" s="1" t="s">
        <v>1410</v>
      </c>
      <c r="Q158" s="1" t="s">
        <v>42</v>
      </c>
      <c r="R158" s="1" t="s">
        <v>1411</v>
      </c>
      <c r="S158" s="1" t="s">
        <v>1412</v>
      </c>
      <c r="T158" s="1" t="s">
        <v>36</v>
      </c>
      <c r="U158" s="1" t="s">
        <v>45</v>
      </c>
      <c r="V158" s="1" t="s">
        <v>45</v>
      </c>
      <c r="W158" s="1" t="s">
        <v>1413</v>
      </c>
      <c r="X158" s="1" t="s">
        <v>1414</v>
      </c>
      <c r="Y158" s="1" t="s">
        <v>4241</v>
      </c>
      <c r="Z158" s="1">
        <v>26.1428571428571</v>
      </c>
      <c r="AA158" s="1" t="s">
        <v>30</v>
      </c>
      <c r="AB158" s="1" t="s">
        <v>30</v>
      </c>
      <c r="AC158" s="1" t="s">
        <v>30</v>
      </c>
      <c r="AD158" s="1" t="s">
        <v>30</v>
      </c>
      <c r="AE158" s="1" t="s">
        <v>30</v>
      </c>
      <c r="AF158" s="1" t="s">
        <v>49</v>
      </c>
    </row>
    <row r="159" spans="1:32" hidden="1" x14ac:dyDescent="0.25">
      <c r="A159" s="1" t="str">
        <f>LEFT(dengue_53_1[[#This Row],[SE]],4)</f>
        <v>2020</v>
      </c>
      <c r="B159" s="1">
        <f>_xlfn.NUMBERVALUE(RIGHT(dengue_53_1[[#This Row],[SE]],2))</f>
        <v>18</v>
      </c>
      <c r="C159" s="1" t="s">
        <v>1891</v>
      </c>
      <c r="D159" s="1" t="s">
        <v>1892</v>
      </c>
      <c r="E159" s="1" t="s">
        <v>1893</v>
      </c>
      <c r="F159" s="1" t="s">
        <v>1894</v>
      </c>
      <c r="G159" s="1" t="s">
        <v>1894</v>
      </c>
      <c r="H159" s="1">
        <v>3737</v>
      </c>
      <c r="I159" s="1">
        <v>0.99115425000000001</v>
      </c>
      <c r="J159" s="1">
        <v>122.31809</v>
      </c>
      <c r="K159" s="1" t="s">
        <v>36</v>
      </c>
      <c r="L159" s="1" t="s">
        <v>37</v>
      </c>
      <c r="M159" s="1" t="s">
        <v>1895</v>
      </c>
      <c r="N159" s="1" t="s">
        <v>243</v>
      </c>
      <c r="O159" s="1" t="s">
        <v>40</v>
      </c>
      <c r="P159" s="1" t="s">
        <v>1896</v>
      </c>
      <c r="Q159" s="1" t="s">
        <v>42</v>
      </c>
      <c r="R159" s="1" t="s">
        <v>1430</v>
      </c>
      <c r="S159" s="1" t="s">
        <v>1897</v>
      </c>
      <c r="T159" s="1" t="s">
        <v>36</v>
      </c>
      <c r="U159" s="1" t="s">
        <v>45</v>
      </c>
      <c r="V159" s="1" t="s">
        <v>46</v>
      </c>
      <c r="W159" s="1" t="s">
        <v>1898</v>
      </c>
      <c r="X159" s="1" t="s">
        <v>1899</v>
      </c>
      <c r="Y159" s="1" t="s">
        <v>4290</v>
      </c>
      <c r="Z159" s="1">
        <v>27</v>
      </c>
      <c r="AA159" s="1" t="s">
        <v>30</v>
      </c>
      <c r="AB159" s="1" t="s">
        <v>30</v>
      </c>
      <c r="AC159" s="1" t="s">
        <v>30</v>
      </c>
      <c r="AD159" s="1" t="s">
        <v>30</v>
      </c>
      <c r="AE159" s="1" t="s">
        <v>30</v>
      </c>
      <c r="AF159" s="1" t="s">
        <v>49</v>
      </c>
    </row>
    <row r="160" spans="1:32" hidden="1" x14ac:dyDescent="0.25">
      <c r="A160" s="1" t="str">
        <f>LEFT(dengue_53_1[[#This Row],[SE]],4)</f>
        <v>2019</v>
      </c>
      <c r="B160" s="1">
        <f>_xlfn.NUMBERVALUE(RIGHT(dengue_53_1[[#This Row],[SE]],2))</f>
        <v>18</v>
      </c>
      <c r="C160" s="1" t="s">
        <v>2350</v>
      </c>
      <c r="D160" s="1" t="s">
        <v>2351</v>
      </c>
      <c r="E160" s="1" t="s">
        <v>2352</v>
      </c>
      <c r="F160" s="1" t="s">
        <v>2353</v>
      </c>
      <c r="G160" s="1" t="s">
        <v>2353</v>
      </c>
      <c r="H160" s="1">
        <v>2286</v>
      </c>
      <c r="I160" s="1">
        <v>1</v>
      </c>
      <c r="J160" s="1">
        <v>74.8245</v>
      </c>
      <c r="K160" s="1" t="s">
        <v>36</v>
      </c>
      <c r="L160" s="1" t="s">
        <v>37</v>
      </c>
      <c r="M160" s="1" t="s">
        <v>2354</v>
      </c>
      <c r="N160" s="1" t="s">
        <v>243</v>
      </c>
      <c r="O160" s="1" t="s">
        <v>40</v>
      </c>
      <c r="P160" s="1" t="s">
        <v>2355</v>
      </c>
      <c r="Q160" s="1" t="s">
        <v>42</v>
      </c>
      <c r="R160" s="1" t="s">
        <v>102</v>
      </c>
      <c r="S160" s="1" t="s">
        <v>2356</v>
      </c>
      <c r="T160" s="1" t="s">
        <v>45</v>
      </c>
      <c r="U160" s="1" t="s">
        <v>45</v>
      </c>
      <c r="V160" s="1" t="s">
        <v>46</v>
      </c>
      <c r="W160" s="1" t="s">
        <v>2357</v>
      </c>
      <c r="X160" s="1" t="s">
        <v>2358</v>
      </c>
      <c r="Y160" s="1" t="s">
        <v>4340</v>
      </c>
      <c r="Z160" s="1">
        <v>23.1428571428571</v>
      </c>
      <c r="AA160" s="1" t="s">
        <v>30</v>
      </c>
      <c r="AB160" s="1" t="s">
        <v>30</v>
      </c>
      <c r="AC160" s="1" t="s">
        <v>30</v>
      </c>
      <c r="AD160" s="1" t="s">
        <v>30</v>
      </c>
      <c r="AE160" s="1" t="s">
        <v>30</v>
      </c>
      <c r="AF160" s="1" t="s">
        <v>49</v>
      </c>
    </row>
    <row r="161" spans="1:32" hidden="1" x14ac:dyDescent="0.25">
      <c r="A161" s="1" t="str">
        <f>LEFT(dengue_53_1[[#This Row],[SE]],4)</f>
        <v>2018</v>
      </c>
      <c r="B161" s="1">
        <f>_xlfn.NUMBERVALUE(RIGHT(dengue_53_1[[#This Row],[SE]],2))</f>
        <v>18</v>
      </c>
      <c r="C161" s="1" t="s">
        <v>2788</v>
      </c>
      <c r="D161" s="1" t="s">
        <v>2789</v>
      </c>
      <c r="E161" s="1" t="s">
        <v>1507</v>
      </c>
      <c r="F161" s="1" t="s">
        <v>2790</v>
      </c>
      <c r="G161" s="1" t="s">
        <v>2790</v>
      </c>
      <c r="H161" s="1">
        <v>99</v>
      </c>
      <c r="I161" s="1">
        <v>2.9723470000000002E-3</v>
      </c>
      <c r="J161" s="1">
        <v>3.2404310000000001</v>
      </c>
      <c r="K161" s="1" t="s">
        <v>36</v>
      </c>
      <c r="L161" s="1" t="s">
        <v>45</v>
      </c>
      <c r="M161" s="1" t="s">
        <v>2791</v>
      </c>
      <c r="N161" s="1" t="s">
        <v>243</v>
      </c>
      <c r="O161" s="1" t="s">
        <v>40</v>
      </c>
      <c r="P161" s="1" t="s">
        <v>2792</v>
      </c>
      <c r="Q161" s="1" t="s">
        <v>42</v>
      </c>
      <c r="R161" s="1" t="s">
        <v>758</v>
      </c>
      <c r="S161" s="1" t="s">
        <v>2793</v>
      </c>
      <c r="T161" s="1" t="s">
        <v>36</v>
      </c>
      <c r="U161" s="1" t="s">
        <v>36</v>
      </c>
      <c r="V161" s="1" t="s">
        <v>45</v>
      </c>
      <c r="W161" s="1" t="s">
        <v>2794</v>
      </c>
      <c r="X161" s="1" t="s">
        <v>2795</v>
      </c>
      <c r="Y161" s="1" t="s">
        <v>4389</v>
      </c>
      <c r="Z161" s="1">
        <v>27</v>
      </c>
      <c r="AA161" s="1" t="s">
        <v>30</v>
      </c>
      <c r="AB161" s="1" t="s">
        <v>30</v>
      </c>
      <c r="AC161" s="1" t="s">
        <v>30</v>
      </c>
      <c r="AD161" s="1" t="s">
        <v>30</v>
      </c>
      <c r="AE161" s="1" t="s">
        <v>30</v>
      </c>
      <c r="AF161" s="1" t="s">
        <v>49</v>
      </c>
    </row>
    <row r="162" spans="1:32" hidden="1" x14ac:dyDescent="0.25">
      <c r="A162" s="1" t="str">
        <f>LEFT(dengue_53_1[[#This Row],[SE]],4)</f>
        <v>2017</v>
      </c>
      <c r="B162" s="1">
        <f>_xlfn.NUMBERVALUE(RIGHT(dengue_53_1[[#This Row],[SE]],2))</f>
        <v>18</v>
      </c>
      <c r="C162" s="1" t="s">
        <v>3199</v>
      </c>
      <c r="D162" s="1" t="s">
        <v>3200</v>
      </c>
      <c r="E162" s="1" t="s">
        <v>3201</v>
      </c>
      <c r="F162" s="1" t="s">
        <v>3202</v>
      </c>
      <c r="G162" s="1" t="s">
        <v>3202</v>
      </c>
      <c r="H162" s="1">
        <v>260</v>
      </c>
      <c r="I162" s="1">
        <v>0.96170144999999996</v>
      </c>
      <c r="J162" s="1">
        <v>8.5102229999999999</v>
      </c>
      <c r="K162" s="1" t="s">
        <v>36</v>
      </c>
      <c r="L162" s="1" t="s">
        <v>45</v>
      </c>
      <c r="M162" s="1" t="s">
        <v>3203</v>
      </c>
      <c r="N162" s="1" t="s">
        <v>243</v>
      </c>
      <c r="O162" s="1" t="s">
        <v>40</v>
      </c>
      <c r="P162" s="1" t="s">
        <v>3204</v>
      </c>
      <c r="Q162" s="1" t="s">
        <v>42</v>
      </c>
      <c r="R162" s="1" t="s">
        <v>1868</v>
      </c>
      <c r="S162" s="1" t="s">
        <v>3205</v>
      </c>
      <c r="T162" s="1" t="s">
        <v>36</v>
      </c>
      <c r="U162" s="1" t="s">
        <v>45</v>
      </c>
      <c r="V162" s="1" t="s">
        <v>45</v>
      </c>
      <c r="W162" s="1" t="s">
        <v>3206</v>
      </c>
      <c r="X162" s="1" t="s">
        <v>3207</v>
      </c>
      <c r="Y162" s="1" t="s">
        <v>4430</v>
      </c>
      <c r="Z162" s="1">
        <v>20.714285714285701</v>
      </c>
      <c r="AA162" s="1" t="s">
        <v>30</v>
      </c>
      <c r="AB162" s="1" t="s">
        <v>30</v>
      </c>
      <c r="AC162" s="1" t="s">
        <v>30</v>
      </c>
      <c r="AD162" s="1" t="s">
        <v>30</v>
      </c>
      <c r="AE162" s="1" t="s">
        <v>30</v>
      </c>
      <c r="AF162" s="1" t="s">
        <v>49</v>
      </c>
    </row>
    <row r="163" spans="1:32" hidden="1" x14ac:dyDescent="0.25">
      <c r="A163" s="1" t="str">
        <f>LEFT(dengue_53_1[[#This Row],[SE]],4)</f>
        <v>2016</v>
      </c>
      <c r="B163" s="1">
        <f>_xlfn.NUMBERVALUE(RIGHT(dengue_53_1[[#This Row],[SE]],2))</f>
        <v>18</v>
      </c>
      <c r="C163" s="1" t="s">
        <v>3576</v>
      </c>
      <c r="D163" s="1" t="s">
        <v>3577</v>
      </c>
      <c r="E163" s="1" t="s">
        <v>3578</v>
      </c>
      <c r="F163" s="1" t="s">
        <v>3579</v>
      </c>
      <c r="G163" s="1" t="s">
        <v>3579</v>
      </c>
      <c r="H163" s="1">
        <v>635</v>
      </c>
      <c r="I163" s="1">
        <v>1.2208175999999999E-6</v>
      </c>
      <c r="J163" s="1">
        <v>20.784583999999999</v>
      </c>
      <c r="K163" s="1" t="s">
        <v>36</v>
      </c>
      <c r="L163" s="1" t="s">
        <v>37</v>
      </c>
      <c r="M163" s="1" t="s">
        <v>3580</v>
      </c>
      <c r="N163" s="1" t="s">
        <v>243</v>
      </c>
      <c r="O163" s="1" t="s">
        <v>40</v>
      </c>
      <c r="P163" s="1" t="s">
        <v>3581</v>
      </c>
      <c r="Q163" s="1" t="s">
        <v>42</v>
      </c>
      <c r="R163" s="1" t="s">
        <v>3556</v>
      </c>
      <c r="S163" s="1" t="s">
        <v>3163</v>
      </c>
      <c r="T163" s="1" t="s">
        <v>36</v>
      </c>
      <c r="U163" s="1" t="s">
        <v>36</v>
      </c>
      <c r="V163" s="1" t="s">
        <v>46</v>
      </c>
      <c r="W163" s="1" t="s">
        <v>3582</v>
      </c>
      <c r="X163" s="1" t="s">
        <v>3583</v>
      </c>
      <c r="Y163" s="1" t="s">
        <v>4481</v>
      </c>
      <c r="Z163" s="1">
        <v>20.8571428571429</v>
      </c>
      <c r="AA163" s="1" t="s">
        <v>30</v>
      </c>
      <c r="AB163" s="1" t="s">
        <v>30</v>
      </c>
      <c r="AC163" s="1" t="s">
        <v>30</v>
      </c>
      <c r="AD163" s="1" t="s">
        <v>30</v>
      </c>
      <c r="AE163" s="1" t="s">
        <v>30</v>
      </c>
      <c r="AF163" s="1" t="s">
        <v>49</v>
      </c>
    </row>
    <row r="164" spans="1:32" hidden="1" x14ac:dyDescent="0.25">
      <c r="A164" s="1" t="str">
        <f>LEFT(dengue_53_1[[#This Row],[SE]],4)</f>
        <v>2015</v>
      </c>
      <c r="B164" s="1">
        <f>_xlfn.NUMBERVALUE(RIGHT(dengue_53_1[[#This Row],[SE]],2))</f>
        <v>18</v>
      </c>
      <c r="C164" s="1" t="s">
        <v>3933</v>
      </c>
      <c r="D164" s="1" t="s">
        <v>3934</v>
      </c>
      <c r="E164" s="1" t="s">
        <v>3935</v>
      </c>
      <c r="F164" s="1" t="s">
        <v>3936</v>
      </c>
      <c r="G164" s="1" t="s">
        <v>3936</v>
      </c>
      <c r="H164" s="1">
        <v>972</v>
      </c>
      <c r="I164" s="1">
        <v>0.99992619999999999</v>
      </c>
      <c r="J164" s="1">
        <v>31.815142000000002</v>
      </c>
      <c r="K164" s="1" t="s">
        <v>36</v>
      </c>
      <c r="L164" s="1" t="s">
        <v>37</v>
      </c>
      <c r="M164" s="1" t="s">
        <v>3937</v>
      </c>
      <c r="N164" s="1" t="s">
        <v>243</v>
      </c>
      <c r="O164" s="1" t="s">
        <v>40</v>
      </c>
      <c r="P164" s="1" t="s">
        <v>3938</v>
      </c>
      <c r="Q164" s="1" t="s">
        <v>42</v>
      </c>
      <c r="R164" s="1" t="s">
        <v>1461</v>
      </c>
      <c r="S164" s="1" t="s">
        <v>3214</v>
      </c>
      <c r="T164" s="1" t="s">
        <v>45</v>
      </c>
      <c r="U164" s="1" t="s">
        <v>45</v>
      </c>
      <c r="V164" s="1" t="s">
        <v>46</v>
      </c>
      <c r="W164" s="1" t="s">
        <v>3939</v>
      </c>
      <c r="X164" s="1" t="s">
        <v>3104</v>
      </c>
      <c r="Y164" s="1" t="s">
        <v>4533</v>
      </c>
      <c r="Z164" s="1">
        <v>24.571428571428601</v>
      </c>
      <c r="AA164" s="1" t="s">
        <v>30</v>
      </c>
      <c r="AB164" s="1" t="s">
        <v>30</v>
      </c>
      <c r="AC164" s="1" t="s">
        <v>30</v>
      </c>
      <c r="AD164" s="1" t="s">
        <v>30</v>
      </c>
      <c r="AE164" s="1" t="s">
        <v>30</v>
      </c>
      <c r="AF164" s="1" t="s">
        <v>49</v>
      </c>
    </row>
    <row r="165" spans="1:32" hidden="1" x14ac:dyDescent="0.25">
      <c r="A165" s="1" t="str">
        <f>LEFT(dengue_53_1[[#This Row],[SE]],4)</f>
        <v>2023</v>
      </c>
      <c r="B165" s="1">
        <f>_xlfn.NUMBERVALUE(RIGHT(dengue_53_1[[#This Row],[SE]],2))</f>
        <v>19</v>
      </c>
      <c r="C165" s="1" t="s">
        <v>393</v>
      </c>
      <c r="D165" s="1" t="s">
        <v>394</v>
      </c>
      <c r="E165" s="1" t="s">
        <v>395</v>
      </c>
      <c r="F165" s="1" t="s">
        <v>396</v>
      </c>
      <c r="G165" s="1" t="s">
        <v>396</v>
      </c>
      <c r="H165" s="1">
        <v>1245</v>
      </c>
      <c r="I165" s="1">
        <v>1.8448210999999999E-2</v>
      </c>
      <c r="J165" s="1">
        <v>40.750877000000003</v>
      </c>
      <c r="K165" s="1" t="s">
        <v>36</v>
      </c>
      <c r="L165" s="1" t="s">
        <v>37</v>
      </c>
      <c r="M165" s="1" t="s">
        <v>397</v>
      </c>
      <c r="N165" s="1" t="s">
        <v>39</v>
      </c>
      <c r="O165" s="1" t="s">
        <v>40</v>
      </c>
      <c r="P165" s="1" t="s">
        <v>398</v>
      </c>
      <c r="Q165" s="1" t="s">
        <v>42</v>
      </c>
      <c r="R165" s="1" t="s">
        <v>399</v>
      </c>
      <c r="S165" s="1" t="s">
        <v>400</v>
      </c>
      <c r="T165" s="1" t="s">
        <v>36</v>
      </c>
      <c r="U165" s="1" t="s">
        <v>36</v>
      </c>
      <c r="V165" s="1" t="s">
        <v>46</v>
      </c>
      <c r="W165" s="1" t="s">
        <v>401</v>
      </c>
      <c r="X165" s="1" t="s">
        <v>402</v>
      </c>
      <c r="Y165" s="1" t="s">
        <v>4136</v>
      </c>
      <c r="Z165" s="1">
        <v>23.75</v>
      </c>
      <c r="AA165" s="1" t="s">
        <v>30</v>
      </c>
      <c r="AB165" s="1" t="s">
        <v>30</v>
      </c>
      <c r="AC165" s="1" t="s">
        <v>30</v>
      </c>
      <c r="AD165" s="1" t="s">
        <v>30</v>
      </c>
      <c r="AE165" s="1" t="s">
        <v>30</v>
      </c>
      <c r="AF165" s="1" t="s">
        <v>49</v>
      </c>
    </row>
    <row r="166" spans="1:32" hidden="1" x14ac:dyDescent="0.25">
      <c r="A166" s="1" t="str">
        <f>LEFT(dengue_53_1[[#This Row],[SE]],4)</f>
        <v>2022</v>
      </c>
      <c r="B166" s="1">
        <f>_xlfn.NUMBERVALUE(RIGHT(dengue_53_1[[#This Row],[SE]],2))</f>
        <v>19</v>
      </c>
      <c r="C166" s="1" t="s">
        <v>895</v>
      </c>
      <c r="D166" s="1" t="s">
        <v>896</v>
      </c>
      <c r="E166" s="1" t="s">
        <v>897</v>
      </c>
      <c r="F166" s="1" t="s">
        <v>898</v>
      </c>
      <c r="G166" s="1" t="s">
        <v>898</v>
      </c>
      <c r="H166" s="1">
        <v>3497</v>
      </c>
      <c r="I166" s="1">
        <v>0</v>
      </c>
      <c r="J166" s="1">
        <v>114.46250000000001</v>
      </c>
      <c r="K166" s="1" t="s">
        <v>36</v>
      </c>
      <c r="L166" s="1" t="s">
        <v>37</v>
      </c>
      <c r="M166" s="1" t="s">
        <v>899</v>
      </c>
      <c r="N166" s="1" t="s">
        <v>617</v>
      </c>
      <c r="O166" s="1" t="s">
        <v>900</v>
      </c>
      <c r="P166" s="1" t="s">
        <v>901</v>
      </c>
      <c r="Q166" s="1" t="s">
        <v>42</v>
      </c>
      <c r="R166" s="1" t="s">
        <v>902</v>
      </c>
      <c r="S166" s="1" t="s">
        <v>903</v>
      </c>
      <c r="T166" s="1" t="s">
        <v>36</v>
      </c>
      <c r="U166" s="1" t="s">
        <v>36</v>
      </c>
      <c r="V166" s="1" t="s">
        <v>46</v>
      </c>
      <c r="W166" s="1" t="s">
        <v>904</v>
      </c>
      <c r="X166" s="1" t="s">
        <v>905</v>
      </c>
      <c r="Y166" s="1" t="s">
        <v>4188</v>
      </c>
      <c r="Z166" s="1">
        <v>26.714285714285701</v>
      </c>
      <c r="AA166" s="1" t="s">
        <v>30</v>
      </c>
      <c r="AB166" s="1" t="s">
        <v>30</v>
      </c>
      <c r="AC166" s="1" t="s">
        <v>30</v>
      </c>
      <c r="AD166" s="1" t="s">
        <v>30</v>
      </c>
      <c r="AE166" s="1" t="s">
        <v>30</v>
      </c>
      <c r="AF166" s="1" t="s">
        <v>49</v>
      </c>
    </row>
    <row r="167" spans="1:32" hidden="1" x14ac:dyDescent="0.25">
      <c r="A167" s="1" t="str">
        <f>LEFT(dengue_53_1[[#This Row],[SE]],4)</f>
        <v>2021</v>
      </c>
      <c r="B167" s="1">
        <f>_xlfn.NUMBERVALUE(RIGHT(dengue_53_1[[#This Row],[SE]],2))</f>
        <v>19</v>
      </c>
      <c r="C167" s="1" t="s">
        <v>1395</v>
      </c>
      <c r="D167" s="1" t="s">
        <v>1396</v>
      </c>
      <c r="E167" s="1" t="s">
        <v>1397</v>
      </c>
      <c r="F167" s="1" t="s">
        <v>1398</v>
      </c>
      <c r="G167" s="1" t="s">
        <v>1398</v>
      </c>
      <c r="H167" s="1">
        <v>1002</v>
      </c>
      <c r="I167" s="1">
        <v>0.94186890000000001</v>
      </c>
      <c r="J167" s="1">
        <v>32.797091999999999</v>
      </c>
      <c r="K167" s="1" t="s">
        <v>36</v>
      </c>
      <c r="L167" s="1" t="s">
        <v>45</v>
      </c>
      <c r="M167" s="1" t="s">
        <v>1399</v>
      </c>
      <c r="N167" s="1" t="s">
        <v>617</v>
      </c>
      <c r="O167" s="1" t="s">
        <v>168</v>
      </c>
      <c r="P167" s="1" t="s">
        <v>1400</v>
      </c>
      <c r="Q167" s="1" t="s">
        <v>42</v>
      </c>
      <c r="R167" s="1" t="s">
        <v>1401</v>
      </c>
      <c r="S167" s="1" t="s">
        <v>1402</v>
      </c>
      <c r="T167" s="1" t="s">
        <v>36</v>
      </c>
      <c r="U167" s="1" t="s">
        <v>36</v>
      </c>
      <c r="V167" s="1" t="s">
        <v>45</v>
      </c>
      <c r="W167" s="1" t="s">
        <v>1403</v>
      </c>
      <c r="X167" s="1" t="s">
        <v>1404</v>
      </c>
      <c r="Y167" s="1" t="s">
        <v>4240</v>
      </c>
      <c r="Z167" s="1">
        <v>25.714285714285701</v>
      </c>
      <c r="AA167" s="1" t="s">
        <v>30</v>
      </c>
      <c r="AB167" s="1" t="s">
        <v>30</v>
      </c>
      <c r="AC167" s="1" t="s">
        <v>30</v>
      </c>
      <c r="AD167" s="1" t="s">
        <v>30</v>
      </c>
      <c r="AE167" s="1" t="s">
        <v>30</v>
      </c>
      <c r="AF167" s="1" t="s">
        <v>49</v>
      </c>
    </row>
    <row r="168" spans="1:32" hidden="1" x14ac:dyDescent="0.25">
      <c r="A168" s="1" t="str">
        <f>LEFT(dengue_53_1[[#This Row],[SE]],4)</f>
        <v>2020</v>
      </c>
      <c r="B168" s="1">
        <f>_xlfn.NUMBERVALUE(RIGHT(dengue_53_1[[#This Row],[SE]],2))</f>
        <v>19</v>
      </c>
      <c r="C168" s="1" t="s">
        <v>1882</v>
      </c>
      <c r="D168" s="1" t="s">
        <v>1883</v>
      </c>
      <c r="E168" s="1" t="s">
        <v>1884</v>
      </c>
      <c r="F168" s="1" t="s">
        <v>1885</v>
      </c>
      <c r="G168" s="1" t="s">
        <v>1885</v>
      </c>
      <c r="H168" s="1">
        <v>3277</v>
      </c>
      <c r="I168" s="1">
        <v>3.7549537999999999E-4</v>
      </c>
      <c r="J168" s="1">
        <v>107.26154</v>
      </c>
      <c r="K168" s="1" t="s">
        <v>36</v>
      </c>
      <c r="L168" s="1" t="s">
        <v>37</v>
      </c>
      <c r="M168" s="1" t="s">
        <v>1886</v>
      </c>
      <c r="N168" s="1" t="s">
        <v>243</v>
      </c>
      <c r="O168" s="1" t="s">
        <v>40</v>
      </c>
      <c r="P168" s="1" t="s">
        <v>1887</v>
      </c>
      <c r="Q168" s="1" t="s">
        <v>42</v>
      </c>
      <c r="R168" s="1" t="s">
        <v>902</v>
      </c>
      <c r="S168" s="1" t="s">
        <v>1888</v>
      </c>
      <c r="T168" s="1" t="s">
        <v>36</v>
      </c>
      <c r="U168" s="1" t="s">
        <v>36</v>
      </c>
      <c r="V168" s="1" t="s">
        <v>46</v>
      </c>
      <c r="W168" s="1" t="s">
        <v>1889</v>
      </c>
      <c r="X168" s="1" t="s">
        <v>1890</v>
      </c>
      <c r="Y168" s="1" t="s">
        <v>4289</v>
      </c>
      <c r="Z168" s="1">
        <v>26.428571428571399</v>
      </c>
      <c r="AA168" s="1" t="s">
        <v>30</v>
      </c>
      <c r="AB168" s="1" t="s">
        <v>30</v>
      </c>
      <c r="AC168" s="1" t="s">
        <v>30</v>
      </c>
      <c r="AD168" s="1" t="s">
        <v>30</v>
      </c>
      <c r="AE168" s="1" t="s">
        <v>30</v>
      </c>
      <c r="AF168" s="1" t="s">
        <v>49</v>
      </c>
    </row>
    <row r="169" spans="1:32" hidden="1" x14ac:dyDescent="0.25">
      <c r="A169" s="1" t="str">
        <f>LEFT(dengue_53_1[[#This Row],[SE]],4)</f>
        <v>2019</v>
      </c>
      <c r="B169" s="1">
        <f>_xlfn.NUMBERVALUE(RIGHT(dengue_53_1[[#This Row],[SE]],2))</f>
        <v>19</v>
      </c>
      <c r="C169" s="1" t="s">
        <v>2341</v>
      </c>
      <c r="D169" s="1" t="s">
        <v>2342</v>
      </c>
      <c r="E169" s="1" t="s">
        <v>2343</v>
      </c>
      <c r="F169" s="1" t="s">
        <v>2344</v>
      </c>
      <c r="G169" s="1" t="s">
        <v>2344</v>
      </c>
      <c r="H169" s="1">
        <v>2313</v>
      </c>
      <c r="I169" s="1">
        <v>0.99963354999999998</v>
      </c>
      <c r="J169" s="1">
        <v>75.708250000000007</v>
      </c>
      <c r="K169" s="1" t="s">
        <v>36</v>
      </c>
      <c r="L169" s="1" t="s">
        <v>37</v>
      </c>
      <c r="M169" s="1" t="s">
        <v>2345</v>
      </c>
      <c r="N169" s="1" t="s">
        <v>243</v>
      </c>
      <c r="O169" s="1" t="s">
        <v>40</v>
      </c>
      <c r="P169" s="1" t="s">
        <v>2346</v>
      </c>
      <c r="Q169" s="1" t="s">
        <v>42</v>
      </c>
      <c r="R169" s="1" t="s">
        <v>329</v>
      </c>
      <c r="S169" s="1" t="s">
        <v>2347</v>
      </c>
      <c r="T169" s="1" t="s">
        <v>45</v>
      </c>
      <c r="U169" s="1" t="s">
        <v>45</v>
      </c>
      <c r="V169" s="1" t="s">
        <v>46</v>
      </c>
      <c r="W169" s="1" t="s">
        <v>2348</v>
      </c>
      <c r="X169" s="1" t="s">
        <v>2349</v>
      </c>
      <c r="Y169" s="1" t="s">
        <v>4339</v>
      </c>
      <c r="Z169" s="1">
        <v>24</v>
      </c>
      <c r="AA169" s="1" t="s">
        <v>30</v>
      </c>
      <c r="AB169" s="1" t="s">
        <v>30</v>
      </c>
      <c r="AC169" s="1" t="s">
        <v>30</v>
      </c>
      <c r="AD169" s="1" t="s">
        <v>30</v>
      </c>
      <c r="AE169" s="1" t="s">
        <v>30</v>
      </c>
      <c r="AF169" s="1" t="s">
        <v>49</v>
      </c>
    </row>
    <row r="170" spans="1:32" hidden="1" x14ac:dyDescent="0.25">
      <c r="A170" s="1" t="str">
        <f>LEFT(dengue_53_1[[#This Row],[SE]],4)</f>
        <v>2018</v>
      </c>
      <c r="B170" s="1">
        <f>_xlfn.NUMBERVALUE(RIGHT(dengue_53_1[[#This Row],[SE]],2))</f>
        <v>19</v>
      </c>
      <c r="C170" s="1" t="s">
        <v>2779</v>
      </c>
      <c r="D170" s="1" t="s">
        <v>2780</v>
      </c>
      <c r="E170" s="1" t="s">
        <v>2781</v>
      </c>
      <c r="F170" s="1" t="s">
        <v>2782</v>
      </c>
      <c r="G170" s="1" t="s">
        <v>2782</v>
      </c>
      <c r="H170" s="1">
        <v>135</v>
      </c>
      <c r="I170" s="1">
        <v>0.65470724999999996</v>
      </c>
      <c r="J170" s="1">
        <v>4.4187700000000003</v>
      </c>
      <c r="K170" s="1" t="s">
        <v>36</v>
      </c>
      <c r="L170" s="1" t="s">
        <v>45</v>
      </c>
      <c r="M170" s="1" t="s">
        <v>2783</v>
      </c>
      <c r="N170" s="1" t="s">
        <v>243</v>
      </c>
      <c r="O170" s="1" t="s">
        <v>40</v>
      </c>
      <c r="P170" s="1" t="s">
        <v>2784</v>
      </c>
      <c r="Q170" s="1" t="s">
        <v>42</v>
      </c>
      <c r="R170" s="1" t="s">
        <v>1266</v>
      </c>
      <c r="S170" s="1" t="s">
        <v>2785</v>
      </c>
      <c r="T170" s="1" t="s">
        <v>36</v>
      </c>
      <c r="U170" s="1" t="s">
        <v>36</v>
      </c>
      <c r="V170" s="1" t="s">
        <v>45</v>
      </c>
      <c r="W170" s="1" t="s">
        <v>2786</v>
      </c>
      <c r="X170" s="1" t="s">
        <v>2787</v>
      </c>
      <c r="Y170" s="1" t="s">
        <v>4388</v>
      </c>
      <c r="Z170" s="1">
        <v>26</v>
      </c>
      <c r="AA170" s="1" t="s">
        <v>30</v>
      </c>
      <c r="AB170" s="1" t="s">
        <v>30</v>
      </c>
      <c r="AC170" s="1" t="s">
        <v>30</v>
      </c>
      <c r="AD170" s="1" t="s">
        <v>30</v>
      </c>
      <c r="AE170" s="1" t="s">
        <v>30</v>
      </c>
      <c r="AF170" s="1" t="s">
        <v>49</v>
      </c>
    </row>
    <row r="171" spans="1:32" hidden="1" x14ac:dyDescent="0.25">
      <c r="A171" s="1" t="str">
        <f>LEFT(dengue_53_1[[#This Row],[SE]],4)</f>
        <v>2017</v>
      </c>
      <c r="B171" s="1">
        <f>_xlfn.NUMBERVALUE(RIGHT(dengue_53_1[[#This Row],[SE]],2))</f>
        <v>19</v>
      </c>
      <c r="C171" s="1" t="s">
        <v>3190</v>
      </c>
      <c r="D171" s="1" t="s">
        <v>3191</v>
      </c>
      <c r="E171" s="1" t="s">
        <v>3192</v>
      </c>
      <c r="F171" s="1" t="s">
        <v>3193</v>
      </c>
      <c r="G171" s="1" t="s">
        <v>3193</v>
      </c>
      <c r="H171" s="1">
        <v>252</v>
      </c>
      <c r="I171" s="1">
        <v>0.77053950000000004</v>
      </c>
      <c r="J171" s="1">
        <v>8.2483699999999995</v>
      </c>
      <c r="K171" s="1" t="s">
        <v>36</v>
      </c>
      <c r="L171" s="1" t="s">
        <v>45</v>
      </c>
      <c r="M171" s="1" t="s">
        <v>3194</v>
      </c>
      <c r="N171" s="1" t="s">
        <v>243</v>
      </c>
      <c r="O171" s="1" t="s">
        <v>40</v>
      </c>
      <c r="P171" s="1" t="s">
        <v>3195</v>
      </c>
      <c r="Q171" s="1" t="s">
        <v>42</v>
      </c>
      <c r="R171" s="1" t="s">
        <v>1831</v>
      </c>
      <c r="S171" s="1" t="s">
        <v>3196</v>
      </c>
      <c r="T171" s="1" t="s">
        <v>36</v>
      </c>
      <c r="U171" s="1" t="s">
        <v>36</v>
      </c>
      <c r="V171" s="1" t="s">
        <v>45</v>
      </c>
      <c r="W171" s="1" t="s">
        <v>3197</v>
      </c>
      <c r="X171" s="1" t="s">
        <v>3198</v>
      </c>
      <c r="Y171" s="1" t="s">
        <v>4429</v>
      </c>
      <c r="Z171" s="1">
        <v>20.1428571428571</v>
      </c>
      <c r="AA171" s="1" t="s">
        <v>30</v>
      </c>
      <c r="AB171" s="1" t="s">
        <v>30</v>
      </c>
      <c r="AC171" s="1" t="s">
        <v>30</v>
      </c>
      <c r="AD171" s="1" t="s">
        <v>30</v>
      </c>
      <c r="AE171" s="1" t="s">
        <v>30</v>
      </c>
      <c r="AF171" s="1" t="s">
        <v>49</v>
      </c>
    </row>
    <row r="172" spans="1:32" hidden="1" x14ac:dyDescent="0.25">
      <c r="A172" s="1" t="str">
        <f>LEFT(dengue_53_1[[#This Row],[SE]],4)</f>
        <v>2016</v>
      </c>
      <c r="B172" s="1">
        <f>_xlfn.NUMBERVALUE(RIGHT(dengue_53_1[[#This Row],[SE]],2))</f>
        <v>19</v>
      </c>
      <c r="C172" s="1" t="s">
        <v>3567</v>
      </c>
      <c r="D172" s="1" t="s">
        <v>3568</v>
      </c>
      <c r="E172" s="1" t="s">
        <v>3569</v>
      </c>
      <c r="F172" s="1" t="s">
        <v>3570</v>
      </c>
      <c r="G172" s="1" t="s">
        <v>3570</v>
      </c>
      <c r="H172" s="1">
        <v>585</v>
      </c>
      <c r="I172" s="1">
        <v>5.5524182999999998E-4</v>
      </c>
      <c r="J172" s="1">
        <v>19.148002999999999</v>
      </c>
      <c r="K172" s="1" t="s">
        <v>36</v>
      </c>
      <c r="L172" s="1" t="s">
        <v>37</v>
      </c>
      <c r="M172" s="1" t="s">
        <v>3571</v>
      </c>
      <c r="N172" s="1" t="s">
        <v>243</v>
      </c>
      <c r="O172" s="1" t="s">
        <v>40</v>
      </c>
      <c r="P172" s="1" t="s">
        <v>3572</v>
      </c>
      <c r="Q172" s="1" t="s">
        <v>42</v>
      </c>
      <c r="R172" s="1" t="s">
        <v>1878</v>
      </c>
      <c r="S172" s="1" t="s">
        <v>3573</v>
      </c>
      <c r="T172" s="1" t="s">
        <v>36</v>
      </c>
      <c r="U172" s="1" t="s">
        <v>36</v>
      </c>
      <c r="V172" s="1" t="s">
        <v>46</v>
      </c>
      <c r="W172" s="1" t="s">
        <v>3574</v>
      </c>
      <c r="X172" s="1" t="s">
        <v>3575</v>
      </c>
      <c r="Y172" s="1" t="s">
        <v>4480</v>
      </c>
      <c r="Z172" s="1">
        <v>21.428571428571399</v>
      </c>
      <c r="AA172" s="1" t="s">
        <v>30</v>
      </c>
      <c r="AB172" s="1" t="s">
        <v>30</v>
      </c>
      <c r="AC172" s="1" t="s">
        <v>30</v>
      </c>
      <c r="AD172" s="1" t="s">
        <v>30</v>
      </c>
      <c r="AE172" s="1" t="s">
        <v>30</v>
      </c>
      <c r="AF172" s="1" t="s">
        <v>49</v>
      </c>
    </row>
    <row r="173" spans="1:32" hidden="1" x14ac:dyDescent="0.25">
      <c r="A173" s="1" t="str">
        <f>LEFT(dengue_53_1[[#This Row],[SE]],4)</f>
        <v>2015</v>
      </c>
      <c r="B173" s="1">
        <f>_xlfn.NUMBERVALUE(RIGHT(dengue_53_1[[#This Row],[SE]],2))</f>
        <v>19</v>
      </c>
      <c r="C173" s="1" t="s">
        <v>3926</v>
      </c>
      <c r="D173" s="1" t="s">
        <v>3927</v>
      </c>
      <c r="E173" s="1" t="s">
        <v>3928</v>
      </c>
      <c r="F173" s="1" t="s">
        <v>3929</v>
      </c>
      <c r="G173" s="1" t="s">
        <v>3929</v>
      </c>
      <c r="H173" s="1">
        <v>713</v>
      </c>
      <c r="I173" s="1">
        <v>5.8613565000000002E-5</v>
      </c>
      <c r="J173" s="1">
        <v>23.33765</v>
      </c>
      <c r="K173" s="1" t="s">
        <v>36</v>
      </c>
      <c r="L173" s="1" t="s">
        <v>37</v>
      </c>
      <c r="M173" s="1" t="s">
        <v>3930</v>
      </c>
      <c r="N173" s="1" t="s">
        <v>243</v>
      </c>
      <c r="O173" s="1" t="s">
        <v>40</v>
      </c>
      <c r="P173" s="1" t="s">
        <v>3931</v>
      </c>
      <c r="Q173" s="1" t="s">
        <v>42</v>
      </c>
      <c r="R173" s="1" t="s">
        <v>1246</v>
      </c>
      <c r="S173" s="1" t="s">
        <v>3396</v>
      </c>
      <c r="T173" s="1" t="s">
        <v>36</v>
      </c>
      <c r="U173" s="1" t="s">
        <v>36</v>
      </c>
      <c r="V173" s="1" t="s">
        <v>46</v>
      </c>
      <c r="W173" s="1" t="s">
        <v>3932</v>
      </c>
      <c r="X173" s="1" t="s">
        <v>3575</v>
      </c>
      <c r="Y173" s="1" t="s">
        <v>4532</v>
      </c>
      <c r="Z173" s="1">
        <v>22.8571428571429</v>
      </c>
      <c r="AA173" s="1" t="s">
        <v>30</v>
      </c>
      <c r="AB173" s="1" t="s">
        <v>30</v>
      </c>
      <c r="AC173" s="1" t="s">
        <v>30</v>
      </c>
      <c r="AD173" s="1" t="s">
        <v>30</v>
      </c>
      <c r="AE173" s="1" t="s">
        <v>30</v>
      </c>
      <c r="AF173" s="1" t="s">
        <v>49</v>
      </c>
    </row>
    <row r="174" spans="1:32" hidden="1" x14ac:dyDescent="0.25">
      <c r="A174" s="1" t="str">
        <f>LEFT(dengue_53_1[[#This Row],[SE]],4)</f>
        <v>2023</v>
      </c>
      <c r="B174" s="1">
        <f>_xlfn.NUMBERVALUE(RIGHT(dengue_53_1[[#This Row],[SE]],2))</f>
        <v>20</v>
      </c>
      <c r="C174" s="1" t="s">
        <v>383</v>
      </c>
      <c r="D174" s="1" t="s">
        <v>384</v>
      </c>
      <c r="E174" s="1" t="s">
        <v>385</v>
      </c>
      <c r="F174" s="1" t="s">
        <v>386</v>
      </c>
      <c r="G174" s="1" t="s">
        <v>386</v>
      </c>
      <c r="H174" s="1">
        <v>1256</v>
      </c>
      <c r="I174" s="1">
        <v>7.5059063999999995E-2</v>
      </c>
      <c r="J174" s="1">
        <v>41.110923999999997</v>
      </c>
      <c r="K174" s="1" t="s">
        <v>36</v>
      </c>
      <c r="L174" s="1" t="s">
        <v>37</v>
      </c>
      <c r="M174" s="1" t="s">
        <v>387</v>
      </c>
      <c r="N174" s="1" t="s">
        <v>39</v>
      </c>
      <c r="O174" s="1" t="s">
        <v>40</v>
      </c>
      <c r="P174" s="1" t="s">
        <v>388</v>
      </c>
      <c r="Q174" s="1" t="s">
        <v>42</v>
      </c>
      <c r="R174" s="1" t="s">
        <v>389</v>
      </c>
      <c r="S174" s="1" t="s">
        <v>390</v>
      </c>
      <c r="T174" s="1" t="s">
        <v>36</v>
      </c>
      <c r="U174" s="1" t="s">
        <v>36</v>
      </c>
      <c r="V174" s="1" t="s">
        <v>46</v>
      </c>
      <c r="W174" s="1" t="s">
        <v>391</v>
      </c>
      <c r="X174" s="1" t="s">
        <v>392</v>
      </c>
      <c r="Y174" s="1" t="s">
        <v>4135</v>
      </c>
      <c r="Z174" s="1">
        <v>25.4444444444444</v>
      </c>
      <c r="AA174" s="1" t="s">
        <v>30</v>
      </c>
      <c r="AB174" s="1" t="s">
        <v>30</v>
      </c>
      <c r="AC174" s="1" t="s">
        <v>30</v>
      </c>
      <c r="AD174" s="1" t="s">
        <v>30</v>
      </c>
      <c r="AE174" s="1" t="s">
        <v>30</v>
      </c>
      <c r="AF174" s="1" t="s">
        <v>49</v>
      </c>
    </row>
    <row r="175" spans="1:32" hidden="1" x14ac:dyDescent="0.25">
      <c r="A175" s="1" t="str">
        <f>LEFT(dengue_53_1[[#This Row],[SE]],4)</f>
        <v>2022</v>
      </c>
      <c r="B175" s="1">
        <f>_xlfn.NUMBERVALUE(RIGHT(dengue_53_1[[#This Row],[SE]],2))</f>
        <v>20</v>
      </c>
      <c r="C175" s="1" t="s">
        <v>884</v>
      </c>
      <c r="D175" s="1" t="s">
        <v>885</v>
      </c>
      <c r="E175" s="1" t="s">
        <v>886</v>
      </c>
      <c r="F175" s="1" t="s">
        <v>887</v>
      </c>
      <c r="G175" s="1" t="s">
        <v>887</v>
      </c>
      <c r="H175" s="1">
        <v>3489</v>
      </c>
      <c r="I175" s="1">
        <v>1.0781410000000001E-8</v>
      </c>
      <c r="J175" s="1">
        <v>114.20065</v>
      </c>
      <c r="K175" s="1" t="s">
        <v>36</v>
      </c>
      <c r="L175" s="1" t="s">
        <v>37</v>
      </c>
      <c r="M175" s="1" t="s">
        <v>888</v>
      </c>
      <c r="N175" s="1" t="s">
        <v>617</v>
      </c>
      <c r="O175" s="1" t="s">
        <v>889</v>
      </c>
      <c r="P175" s="1" t="s">
        <v>890</v>
      </c>
      <c r="Q175" s="1" t="s">
        <v>42</v>
      </c>
      <c r="R175" s="1" t="s">
        <v>891</v>
      </c>
      <c r="S175" s="1" t="s">
        <v>892</v>
      </c>
      <c r="T175" s="1" t="s">
        <v>36</v>
      </c>
      <c r="U175" s="1" t="s">
        <v>36</v>
      </c>
      <c r="V175" s="1" t="s">
        <v>46</v>
      </c>
      <c r="W175" s="1" t="s">
        <v>893</v>
      </c>
      <c r="X175" s="1" t="s">
        <v>894</v>
      </c>
      <c r="Y175" s="1" t="s">
        <v>4187</v>
      </c>
      <c r="Z175" s="1">
        <v>23.8571428571429</v>
      </c>
      <c r="AA175" s="1" t="s">
        <v>30</v>
      </c>
      <c r="AB175" s="1" t="s">
        <v>30</v>
      </c>
      <c r="AC175" s="1" t="s">
        <v>30</v>
      </c>
      <c r="AD175" s="1" t="s">
        <v>30</v>
      </c>
      <c r="AE175" s="1" t="s">
        <v>30</v>
      </c>
      <c r="AF175" s="1" t="s">
        <v>49</v>
      </c>
    </row>
    <row r="176" spans="1:32" hidden="1" x14ac:dyDescent="0.25">
      <c r="A176" s="1" t="str">
        <f>LEFT(dengue_53_1[[#This Row],[SE]],4)</f>
        <v>2021</v>
      </c>
      <c r="B176" s="1">
        <f>_xlfn.NUMBERVALUE(RIGHT(dengue_53_1[[#This Row],[SE]],2))</f>
        <v>20</v>
      </c>
      <c r="C176" s="1" t="s">
        <v>1386</v>
      </c>
      <c r="D176" s="1" t="s">
        <v>1387</v>
      </c>
      <c r="E176" s="1" t="s">
        <v>1388</v>
      </c>
      <c r="F176" s="1" t="s">
        <v>1389</v>
      </c>
      <c r="G176" s="1" t="s">
        <v>1389</v>
      </c>
      <c r="H176" s="1">
        <v>971</v>
      </c>
      <c r="I176" s="1">
        <v>0.58907699999999996</v>
      </c>
      <c r="J176" s="1">
        <v>31.782409999999999</v>
      </c>
      <c r="K176" s="1" t="s">
        <v>36</v>
      </c>
      <c r="L176" s="1" t="s">
        <v>45</v>
      </c>
      <c r="M176" s="1" t="s">
        <v>1390</v>
      </c>
      <c r="N176" s="1" t="s">
        <v>617</v>
      </c>
      <c r="O176" s="1" t="s">
        <v>1293</v>
      </c>
      <c r="P176" s="1" t="s">
        <v>1391</v>
      </c>
      <c r="Q176" s="1" t="s">
        <v>42</v>
      </c>
      <c r="R176" s="1" t="s">
        <v>1345</v>
      </c>
      <c r="S176" s="1" t="s">
        <v>1392</v>
      </c>
      <c r="T176" s="1" t="s">
        <v>36</v>
      </c>
      <c r="U176" s="1" t="s">
        <v>36</v>
      </c>
      <c r="V176" s="1" t="s">
        <v>45</v>
      </c>
      <c r="W176" s="1" t="s">
        <v>1393</v>
      </c>
      <c r="X176" s="1" t="s">
        <v>1394</v>
      </c>
      <c r="Y176" s="1" t="s">
        <v>4239</v>
      </c>
      <c r="Z176" s="1">
        <v>27.1428571428571</v>
      </c>
      <c r="AA176" s="1" t="s">
        <v>30</v>
      </c>
      <c r="AB176" s="1" t="s">
        <v>30</v>
      </c>
      <c r="AC176" s="1" t="s">
        <v>30</v>
      </c>
      <c r="AD176" s="1" t="s">
        <v>30</v>
      </c>
      <c r="AE176" s="1" t="s">
        <v>30</v>
      </c>
      <c r="AF176" s="1" t="s">
        <v>49</v>
      </c>
    </row>
    <row r="177" spans="1:32" hidden="1" x14ac:dyDescent="0.25">
      <c r="A177" s="1" t="str">
        <f>LEFT(dengue_53_1[[#This Row],[SE]],4)</f>
        <v>2020</v>
      </c>
      <c r="B177" s="1">
        <f>_xlfn.NUMBERVALUE(RIGHT(dengue_53_1[[#This Row],[SE]],2))</f>
        <v>20</v>
      </c>
      <c r="C177" s="1" t="s">
        <v>1872</v>
      </c>
      <c r="D177" s="1" t="s">
        <v>1873</v>
      </c>
      <c r="E177" s="1" t="s">
        <v>1874</v>
      </c>
      <c r="F177" s="1" t="s">
        <v>1875</v>
      </c>
      <c r="G177" s="1" t="s">
        <v>1875</v>
      </c>
      <c r="H177" s="1">
        <v>2813</v>
      </c>
      <c r="I177" s="1">
        <v>0</v>
      </c>
      <c r="J177" s="1">
        <v>92.074066000000002</v>
      </c>
      <c r="K177" s="1" t="s">
        <v>36</v>
      </c>
      <c r="L177" s="1" t="s">
        <v>37</v>
      </c>
      <c r="M177" s="1" t="s">
        <v>1876</v>
      </c>
      <c r="N177" s="1" t="s">
        <v>243</v>
      </c>
      <c r="O177" s="1" t="s">
        <v>40</v>
      </c>
      <c r="P177" s="1" t="s">
        <v>1877</v>
      </c>
      <c r="Q177" s="1" t="s">
        <v>42</v>
      </c>
      <c r="R177" s="1" t="s">
        <v>1878</v>
      </c>
      <c r="S177" s="1" t="s">
        <v>1879</v>
      </c>
      <c r="T177" s="1" t="s">
        <v>36</v>
      </c>
      <c r="U177" s="1" t="s">
        <v>36</v>
      </c>
      <c r="V177" s="1" t="s">
        <v>46</v>
      </c>
      <c r="W177" s="1" t="s">
        <v>1880</v>
      </c>
      <c r="X177" s="1" t="s">
        <v>1881</v>
      </c>
      <c r="Y177" s="1" t="s">
        <v>4288</v>
      </c>
      <c r="Z177" s="1">
        <v>26</v>
      </c>
      <c r="AA177" s="1" t="s">
        <v>30</v>
      </c>
      <c r="AB177" s="1" t="s">
        <v>30</v>
      </c>
      <c r="AC177" s="1" t="s">
        <v>30</v>
      </c>
      <c r="AD177" s="1" t="s">
        <v>30</v>
      </c>
      <c r="AE177" s="1" t="s">
        <v>30</v>
      </c>
      <c r="AF177" s="1" t="s">
        <v>49</v>
      </c>
    </row>
    <row r="178" spans="1:32" hidden="1" x14ac:dyDescent="0.25">
      <c r="A178" s="1" t="str">
        <f>LEFT(dengue_53_1[[#This Row],[SE]],4)</f>
        <v>2019</v>
      </c>
      <c r="B178" s="1">
        <f>_xlfn.NUMBERVALUE(RIGHT(dengue_53_1[[#This Row],[SE]],2))</f>
        <v>20</v>
      </c>
      <c r="C178" s="1" t="s">
        <v>2332</v>
      </c>
      <c r="D178" s="1" t="s">
        <v>2333</v>
      </c>
      <c r="E178" s="1" t="s">
        <v>2334</v>
      </c>
      <c r="F178" s="1" t="s">
        <v>2335</v>
      </c>
      <c r="G178" s="1" t="s">
        <v>2335</v>
      </c>
      <c r="H178" s="1">
        <v>2951</v>
      </c>
      <c r="I178" s="1">
        <v>1</v>
      </c>
      <c r="J178" s="1">
        <v>96.591033999999993</v>
      </c>
      <c r="K178" s="1" t="s">
        <v>36</v>
      </c>
      <c r="L178" s="1" t="s">
        <v>37</v>
      </c>
      <c r="M178" s="1" t="s">
        <v>2336</v>
      </c>
      <c r="N178" s="1" t="s">
        <v>243</v>
      </c>
      <c r="O178" s="1" t="s">
        <v>40</v>
      </c>
      <c r="P178" s="1" t="s">
        <v>2337</v>
      </c>
      <c r="Q178" s="1" t="s">
        <v>42</v>
      </c>
      <c r="R178" s="1" t="s">
        <v>1461</v>
      </c>
      <c r="S178" s="1" t="s">
        <v>2338</v>
      </c>
      <c r="T178" s="1" t="s">
        <v>45</v>
      </c>
      <c r="U178" s="1" t="s">
        <v>45</v>
      </c>
      <c r="V178" s="1" t="s">
        <v>46</v>
      </c>
      <c r="W178" s="1" t="s">
        <v>2339</v>
      </c>
      <c r="X178" s="1" t="s">
        <v>2340</v>
      </c>
      <c r="Y178" s="1" t="s">
        <v>4338</v>
      </c>
      <c r="Z178" s="1">
        <v>21.714285714285701</v>
      </c>
      <c r="AA178" s="1" t="s">
        <v>30</v>
      </c>
      <c r="AB178" s="1" t="s">
        <v>30</v>
      </c>
      <c r="AC178" s="1" t="s">
        <v>30</v>
      </c>
      <c r="AD178" s="1" t="s">
        <v>30</v>
      </c>
      <c r="AE178" s="1" t="s">
        <v>30</v>
      </c>
      <c r="AF178" s="1" t="s">
        <v>49</v>
      </c>
    </row>
    <row r="179" spans="1:32" hidden="1" x14ac:dyDescent="0.25">
      <c r="A179" s="1" t="str">
        <f>LEFT(dengue_53_1[[#This Row],[SE]],4)</f>
        <v>2018</v>
      </c>
      <c r="B179" s="1">
        <f>_xlfn.NUMBERVALUE(RIGHT(dengue_53_1[[#This Row],[SE]],2))</f>
        <v>20</v>
      </c>
      <c r="C179" s="1" t="s">
        <v>2771</v>
      </c>
      <c r="D179" s="1" t="s">
        <v>2772</v>
      </c>
      <c r="E179" s="1" t="s">
        <v>879</v>
      </c>
      <c r="F179" s="1" t="s">
        <v>2773</v>
      </c>
      <c r="G179" s="1" t="s">
        <v>2773</v>
      </c>
      <c r="H179" s="1">
        <v>103</v>
      </c>
      <c r="I179" s="1">
        <v>0.15065664000000001</v>
      </c>
      <c r="J179" s="1">
        <v>3.3713576999999999</v>
      </c>
      <c r="K179" s="1" t="s">
        <v>36</v>
      </c>
      <c r="L179" s="1" t="s">
        <v>45</v>
      </c>
      <c r="M179" s="1" t="s">
        <v>2774</v>
      </c>
      <c r="N179" s="1" t="s">
        <v>243</v>
      </c>
      <c r="O179" s="1" t="s">
        <v>40</v>
      </c>
      <c r="P179" s="1" t="s">
        <v>2775</v>
      </c>
      <c r="Q179" s="1" t="s">
        <v>42</v>
      </c>
      <c r="R179" s="1" t="s">
        <v>786</v>
      </c>
      <c r="S179" s="1" t="s">
        <v>2776</v>
      </c>
      <c r="T179" s="1" t="s">
        <v>36</v>
      </c>
      <c r="U179" s="1" t="s">
        <v>36</v>
      </c>
      <c r="V179" s="1" t="s">
        <v>45</v>
      </c>
      <c r="W179" s="1" t="s">
        <v>2777</v>
      </c>
      <c r="X179" s="1" t="s">
        <v>2778</v>
      </c>
      <c r="Y179" s="1" t="s">
        <v>4387</v>
      </c>
      <c r="Z179" s="1">
        <v>26.714285714285701</v>
      </c>
      <c r="AA179" s="1" t="s">
        <v>30</v>
      </c>
      <c r="AB179" s="1" t="s">
        <v>30</v>
      </c>
      <c r="AC179" s="1" t="s">
        <v>30</v>
      </c>
      <c r="AD179" s="1" t="s">
        <v>30</v>
      </c>
      <c r="AE179" s="1" t="s">
        <v>30</v>
      </c>
      <c r="AF179" s="1" t="s">
        <v>49</v>
      </c>
    </row>
    <row r="180" spans="1:32" hidden="1" x14ac:dyDescent="0.25">
      <c r="A180" s="1" t="str">
        <f>LEFT(dengue_53_1[[#This Row],[SE]],4)</f>
        <v>2017</v>
      </c>
      <c r="B180" s="1">
        <f>_xlfn.NUMBERVALUE(RIGHT(dengue_53_1[[#This Row],[SE]],2))</f>
        <v>20</v>
      </c>
      <c r="C180" s="1" t="s">
        <v>3183</v>
      </c>
      <c r="D180" s="1" t="s">
        <v>3184</v>
      </c>
      <c r="E180" s="1" t="s">
        <v>3159</v>
      </c>
      <c r="F180" s="1" t="s">
        <v>3160</v>
      </c>
      <c r="G180" s="1" t="s">
        <v>3160</v>
      </c>
      <c r="H180" s="1">
        <v>277</v>
      </c>
      <c r="I180" s="1">
        <v>0.87498989999999999</v>
      </c>
      <c r="J180" s="1">
        <v>9.0666609999999999</v>
      </c>
      <c r="K180" s="1" t="s">
        <v>36</v>
      </c>
      <c r="L180" s="1" t="s">
        <v>45</v>
      </c>
      <c r="M180" s="1" t="s">
        <v>3185</v>
      </c>
      <c r="N180" s="1" t="s">
        <v>243</v>
      </c>
      <c r="O180" s="1" t="s">
        <v>40</v>
      </c>
      <c r="P180" s="1" t="s">
        <v>3186</v>
      </c>
      <c r="Q180" s="1" t="s">
        <v>42</v>
      </c>
      <c r="R180" s="1" t="s">
        <v>257</v>
      </c>
      <c r="S180" s="1" t="s">
        <v>3187</v>
      </c>
      <c r="T180" s="1" t="s">
        <v>36</v>
      </c>
      <c r="U180" s="1" t="s">
        <v>36</v>
      </c>
      <c r="V180" s="1" t="s">
        <v>45</v>
      </c>
      <c r="W180" s="1" t="s">
        <v>3188</v>
      </c>
      <c r="X180" s="1" t="s">
        <v>3189</v>
      </c>
      <c r="Y180" s="1" t="s">
        <v>4428</v>
      </c>
      <c r="Z180" s="1">
        <v>20.8571428571429</v>
      </c>
      <c r="AA180" s="1" t="s">
        <v>30</v>
      </c>
      <c r="AB180" s="1" t="s">
        <v>30</v>
      </c>
      <c r="AC180" s="1" t="s">
        <v>30</v>
      </c>
      <c r="AD180" s="1" t="s">
        <v>30</v>
      </c>
      <c r="AE180" s="1" t="s">
        <v>30</v>
      </c>
      <c r="AF180" s="1" t="s">
        <v>49</v>
      </c>
    </row>
    <row r="181" spans="1:32" hidden="1" x14ac:dyDescent="0.25">
      <c r="A181" s="1" t="str">
        <f>LEFT(dengue_53_1[[#This Row],[SE]],4)</f>
        <v>2016</v>
      </c>
      <c r="B181" s="1">
        <f>_xlfn.NUMBERVALUE(RIGHT(dengue_53_1[[#This Row],[SE]],2))</f>
        <v>20</v>
      </c>
      <c r="C181" s="1" t="s">
        <v>3559</v>
      </c>
      <c r="D181" s="1" t="s">
        <v>3560</v>
      </c>
      <c r="E181" s="1" t="s">
        <v>3561</v>
      </c>
      <c r="F181" s="1" t="s">
        <v>3562</v>
      </c>
      <c r="G181" s="1" t="s">
        <v>3562</v>
      </c>
      <c r="H181" s="1">
        <v>405</v>
      </c>
      <c r="I181" s="1">
        <v>2.1300739999999999E-12</v>
      </c>
      <c r="J181" s="1">
        <v>13.2563095</v>
      </c>
      <c r="K181" s="1" t="s">
        <v>36</v>
      </c>
      <c r="L181" s="1" t="s">
        <v>45</v>
      </c>
      <c r="M181" s="1" t="s">
        <v>3563</v>
      </c>
      <c r="N181" s="1" t="s">
        <v>243</v>
      </c>
      <c r="O181" s="1" t="s">
        <v>40</v>
      </c>
      <c r="P181" s="1" t="s">
        <v>3564</v>
      </c>
      <c r="Q181" s="1" t="s">
        <v>42</v>
      </c>
      <c r="R181" s="1" t="s">
        <v>656</v>
      </c>
      <c r="S181" s="1" t="s">
        <v>3163</v>
      </c>
      <c r="T181" s="1" t="s">
        <v>45</v>
      </c>
      <c r="U181" s="1" t="s">
        <v>36</v>
      </c>
      <c r="V181" s="1" t="s">
        <v>45</v>
      </c>
      <c r="W181" s="1" t="s">
        <v>3565</v>
      </c>
      <c r="X181" s="1" t="s">
        <v>3566</v>
      </c>
      <c r="Y181" s="1" t="s">
        <v>4479</v>
      </c>
      <c r="Z181" s="1">
        <v>21.428571428571399</v>
      </c>
      <c r="AA181" s="1" t="s">
        <v>30</v>
      </c>
      <c r="AB181" s="1" t="s">
        <v>30</v>
      </c>
      <c r="AC181" s="1" t="s">
        <v>30</v>
      </c>
      <c r="AD181" s="1" t="s">
        <v>30</v>
      </c>
      <c r="AE181" s="1" t="s">
        <v>30</v>
      </c>
      <c r="AF181" s="1" t="s">
        <v>49</v>
      </c>
    </row>
    <row r="182" spans="1:32" hidden="1" x14ac:dyDescent="0.25">
      <c r="A182" s="1" t="str">
        <f>LEFT(dengue_53_1[[#This Row],[SE]],4)</f>
        <v>2015</v>
      </c>
      <c r="B182" s="1">
        <f>_xlfn.NUMBERVALUE(RIGHT(dengue_53_1[[#This Row],[SE]],2))</f>
        <v>20</v>
      </c>
      <c r="C182" s="1" t="s">
        <v>3918</v>
      </c>
      <c r="D182" s="1" t="s">
        <v>3919</v>
      </c>
      <c r="E182" s="1" t="s">
        <v>3920</v>
      </c>
      <c r="F182" s="1" t="s">
        <v>3921</v>
      </c>
      <c r="G182" s="1" t="s">
        <v>3921</v>
      </c>
      <c r="H182" s="1">
        <v>624</v>
      </c>
      <c r="I182" s="1">
        <v>8.317771E-10</v>
      </c>
      <c r="J182" s="1">
        <v>20.424536</v>
      </c>
      <c r="K182" s="1" t="s">
        <v>36</v>
      </c>
      <c r="L182" s="1" t="s">
        <v>37</v>
      </c>
      <c r="M182" s="1" t="s">
        <v>3922</v>
      </c>
      <c r="N182" s="1" t="s">
        <v>243</v>
      </c>
      <c r="O182" s="1" t="s">
        <v>40</v>
      </c>
      <c r="P182" s="1" t="s">
        <v>3923</v>
      </c>
      <c r="Q182" s="1" t="s">
        <v>42</v>
      </c>
      <c r="R182" s="1" t="s">
        <v>3556</v>
      </c>
      <c r="S182" s="1" t="s">
        <v>3341</v>
      </c>
      <c r="T182" s="1" t="s">
        <v>36</v>
      </c>
      <c r="U182" s="1" t="s">
        <v>36</v>
      </c>
      <c r="V182" s="1" t="s">
        <v>46</v>
      </c>
      <c r="W182" s="1" t="s">
        <v>3924</v>
      </c>
      <c r="X182" s="1" t="s">
        <v>3925</v>
      </c>
      <c r="Y182" s="1" t="s">
        <v>4531</v>
      </c>
      <c r="Z182" s="1">
        <v>24</v>
      </c>
      <c r="AA182" s="1" t="s">
        <v>30</v>
      </c>
      <c r="AB182" s="1" t="s">
        <v>30</v>
      </c>
      <c r="AC182" s="1" t="s">
        <v>30</v>
      </c>
      <c r="AD182" s="1" t="s">
        <v>30</v>
      </c>
      <c r="AE182" s="1" t="s">
        <v>30</v>
      </c>
      <c r="AF182" s="1" t="s">
        <v>49</v>
      </c>
    </row>
    <row r="183" spans="1:32" hidden="1" x14ac:dyDescent="0.25">
      <c r="A183" s="1" t="str">
        <f>LEFT(dengue_53_1[[#This Row],[SE]],4)</f>
        <v>2023</v>
      </c>
      <c r="B183" s="1">
        <f>_xlfn.NUMBERVALUE(RIGHT(dengue_53_1[[#This Row],[SE]],2))</f>
        <v>21</v>
      </c>
      <c r="C183" s="1" t="s">
        <v>373</v>
      </c>
      <c r="D183" s="1" t="s">
        <v>374</v>
      </c>
      <c r="E183" s="1" t="s">
        <v>375</v>
      </c>
      <c r="F183" s="1" t="s">
        <v>376</v>
      </c>
      <c r="G183" s="1" t="s">
        <v>376</v>
      </c>
      <c r="H183" s="1">
        <v>955</v>
      </c>
      <c r="I183" s="1">
        <v>8.0351280000000008E-12</v>
      </c>
      <c r="J183" s="1">
        <v>31.258704999999999</v>
      </c>
      <c r="K183" s="1" t="s">
        <v>36</v>
      </c>
      <c r="L183" s="1" t="s">
        <v>45</v>
      </c>
      <c r="M183" s="1" t="s">
        <v>377</v>
      </c>
      <c r="N183" s="1" t="s">
        <v>39</v>
      </c>
      <c r="O183" s="1" t="s">
        <v>40</v>
      </c>
      <c r="P183" s="1" t="s">
        <v>378</v>
      </c>
      <c r="Q183" s="1" t="s">
        <v>42</v>
      </c>
      <c r="R183" s="1" t="s">
        <v>379</v>
      </c>
      <c r="S183" s="1" t="s">
        <v>380</v>
      </c>
      <c r="T183" s="1" t="s">
        <v>36</v>
      </c>
      <c r="U183" s="1" t="s">
        <v>36</v>
      </c>
      <c r="V183" s="1" t="s">
        <v>45</v>
      </c>
      <c r="W183" s="1" t="s">
        <v>381</v>
      </c>
      <c r="X183" s="1" t="s">
        <v>382</v>
      </c>
      <c r="Y183" s="1" t="s">
        <v>4134</v>
      </c>
      <c r="Z183" s="1">
        <v>24.4</v>
      </c>
      <c r="AA183" s="1" t="s">
        <v>30</v>
      </c>
      <c r="AB183" s="1" t="s">
        <v>30</v>
      </c>
      <c r="AC183" s="1" t="s">
        <v>30</v>
      </c>
      <c r="AD183" s="1" t="s">
        <v>30</v>
      </c>
      <c r="AE183" s="1" t="s">
        <v>30</v>
      </c>
      <c r="AF183" s="1" t="s">
        <v>49</v>
      </c>
    </row>
    <row r="184" spans="1:32" hidden="1" x14ac:dyDescent="0.25">
      <c r="A184" s="1" t="str">
        <f>LEFT(dengue_53_1[[#This Row],[SE]],4)</f>
        <v>2022</v>
      </c>
      <c r="B184" s="1">
        <f>_xlfn.NUMBERVALUE(RIGHT(dengue_53_1[[#This Row],[SE]],2))</f>
        <v>21</v>
      </c>
      <c r="C184" s="1" t="s">
        <v>874</v>
      </c>
      <c r="D184" s="1" t="s">
        <v>875</v>
      </c>
      <c r="E184" s="1" t="s">
        <v>876</v>
      </c>
      <c r="F184" s="1" t="s">
        <v>877</v>
      </c>
      <c r="G184" s="1" t="s">
        <v>877</v>
      </c>
      <c r="H184" s="1">
        <v>2557</v>
      </c>
      <c r="I184" s="1">
        <v>0</v>
      </c>
      <c r="J184" s="1">
        <v>83.694770000000005</v>
      </c>
      <c r="K184" s="1" t="s">
        <v>36</v>
      </c>
      <c r="L184" s="1" t="s">
        <v>37</v>
      </c>
      <c r="M184" s="1" t="s">
        <v>878</v>
      </c>
      <c r="N184" s="1" t="s">
        <v>617</v>
      </c>
      <c r="O184" s="1" t="s">
        <v>879</v>
      </c>
      <c r="P184" s="1" t="s">
        <v>880</v>
      </c>
      <c r="Q184" s="1" t="s">
        <v>42</v>
      </c>
      <c r="R184" s="1" t="s">
        <v>797</v>
      </c>
      <c r="S184" s="1" t="s">
        <v>881</v>
      </c>
      <c r="T184" s="1" t="s">
        <v>36</v>
      </c>
      <c r="U184" s="1" t="s">
        <v>36</v>
      </c>
      <c r="V184" s="1" t="s">
        <v>46</v>
      </c>
      <c r="W184" s="1" t="s">
        <v>882</v>
      </c>
      <c r="X184" s="1" t="s">
        <v>883</v>
      </c>
      <c r="Y184" s="1" t="s">
        <v>4186</v>
      </c>
      <c r="Z184" s="1">
        <v>25.714285714285701</v>
      </c>
      <c r="AA184" s="1" t="s">
        <v>30</v>
      </c>
      <c r="AB184" s="1" t="s">
        <v>30</v>
      </c>
      <c r="AC184" s="1" t="s">
        <v>30</v>
      </c>
      <c r="AD184" s="1" t="s">
        <v>30</v>
      </c>
      <c r="AE184" s="1" t="s">
        <v>30</v>
      </c>
      <c r="AF184" s="1" t="s">
        <v>49</v>
      </c>
    </row>
    <row r="185" spans="1:32" hidden="1" x14ac:dyDescent="0.25">
      <c r="A185" s="1" t="str">
        <f>LEFT(dengue_53_1[[#This Row],[SE]],4)</f>
        <v>2021</v>
      </c>
      <c r="B185" s="1">
        <f>_xlfn.NUMBERVALUE(RIGHT(dengue_53_1[[#This Row],[SE]],2))</f>
        <v>21</v>
      </c>
      <c r="C185" s="1" t="s">
        <v>1375</v>
      </c>
      <c r="D185" s="1" t="s">
        <v>1376</v>
      </c>
      <c r="E185" s="1" t="s">
        <v>1377</v>
      </c>
      <c r="F185" s="1" t="s">
        <v>1378</v>
      </c>
      <c r="G185" s="1" t="s">
        <v>1378</v>
      </c>
      <c r="H185" s="1">
        <v>895</v>
      </c>
      <c r="I185" s="1">
        <v>3.3135774999999999E-2</v>
      </c>
      <c r="J185" s="1">
        <v>29.294806999999999</v>
      </c>
      <c r="K185" s="1" t="s">
        <v>36</v>
      </c>
      <c r="L185" s="1" t="s">
        <v>45</v>
      </c>
      <c r="M185" s="1" t="s">
        <v>1379</v>
      </c>
      <c r="N185" s="1" t="s">
        <v>617</v>
      </c>
      <c r="O185" s="1" t="s">
        <v>1380</v>
      </c>
      <c r="P185" s="1" t="s">
        <v>1381</v>
      </c>
      <c r="Q185" s="1" t="s">
        <v>42</v>
      </c>
      <c r="R185" s="1" t="s">
        <v>318</v>
      </c>
      <c r="S185" s="1" t="s">
        <v>1382</v>
      </c>
      <c r="T185" s="1" t="s">
        <v>36</v>
      </c>
      <c r="U185" s="1" t="s">
        <v>36</v>
      </c>
      <c r="V185" s="1" t="s">
        <v>45</v>
      </c>
      <c r="W185" s="1" t="s">
        <v>1383</v>
      </c>
      <c r="X185" s="1" t="s">
        <v>1384</v>
      </c>
      <c r="Y185" s="1" t="s">
        <v>4238</v>
      </c>
      <c r="Z185" s="1">
        <v>28.428571428571399</v>
      </c>
      <c r="AA185" s="1" t="s">
        <v>30</v>
      </c>
      <c r="AB185" s="1" t="s">
        <v>30</v>
      </c>
      <c r="AC185" s="1" t="s">
        <v>30</v>
      </c>
      <c r="AD185" s="1" t="s">
        <v>30</v>
      </c>
      <c r="AE185" s="1" t="s">
        <v>30</v>
      </c>
      <c r="AF185" s="1" t="s">
        <v>49</v>
      </c>
    </row>
    <row r="186" spans="1:32" hidden="1" x14ac:dyDescent="0.25">
      <c r="A186" s="1" t="str">
        <f>LEFT(dengue_53_1[[#This Row],[SE]],4)</f>
        <v>2020</v>
      </c>
      <c r="B186" s="1">
        <f>_xlfn.NUMBERVALUE(RIGHT(dengue_53_1[[#This Row],[SE]],2))</f>
        <v>21</v>
      </c>
      <c r="C186" s="1" t="s">
        <v>1862</v>
      </c>
      <c r="D186" s="1" t="s">
        <v>1863</v>
      </c>
      <c r="E186" s="1" t="s">
        <v>1864</v>
      </c>
      <c r="F186" s="1" t="s">
        <v>1865</v>
      </c>
      <c r="G186" s="1" t="s">
        <v>1865</v>
      </c>
      <c r="H186" s="1">
        <v>2402</v>
      </c>
      <c r="I186" s="1">
        <v>0</v>
      </c>
      <c r="J186" s="1">
        <v>78.621369999999999</v>
      </c>
      <c r="K186" s="1" t="s">
        <v>36</v>
      </c>
      <c r="L186" s="1" t="s">
        <v>37</v>
      </c>
      <c r="M186" s="1" t="s">
        <v>1866</v>
      </c>
      <c r="N186" s="1" t="s">
        <v>243</v>
      </c>
      <c r="O186" s="1" t="s">
        <v>40</v>
      </c>
      <c r="P186" s="1" t="s">
        <v>1867</v>
      </c>
      <c r="Q186" s="1" t="s">
        <v>42</v>
      </c>
      <c r="R186" s="1" t="s">
        <v>1868</v>
      </c>
      <c r="S186" s="1" t="s">
        <v>1869</v>
      </c>
      <c r="T186" s="1" t="s">
        <v>36</v>
      </c>
      <c r="U186" s="1" t="s">
        <v>36</v>
      </c>
      <c r="V186" s="1" t="s">
        <v>46</v>
      </c>
      <c r="W186" s="1" t="s">
        <v>1870</v>
      </c>
      <c r="X186" s="1" t="s">
        <v>1871</v>
      </c>
      <c r="Y186" s="1" t="s">
        <v>4287</v>
      </c>
      <c r="Z186" s="1">
        <v>26.1428571428571</v>
      </c>
      <c r="AA186" s="1" t="s">
        <v>30</v>
      </c>
      <c r="AB186" s="1" t="s">
        <v>30</v>
      </c>
      <c r="AC186" s="1" t="s">
        <v>30</v>
      </c>
      <c r="AD186" s="1" t="s">
        <v>30</v>
      </c>
      <c r="AE186" s="1" t="s">
        <v>30</v>
      </c>
      <c r="AF186" s="1" t="s">
        <v>49</v>
      </c>
    </row>
    <row r="187" spans="1:32" hidden="1" x14ac:dyDescent="0.25">
      <c r="A187" s="1" t="str">
        <f>LEFT(dengue_53_1[[#This Row],[SE]],4)</f>
        <v>2019</v>
      </c>
      <c r="B187" s="1">
        <f>_xlfn.NUMBERVALUE(RIGHT(dengue_53_1[[#This Row],[SE]],2))</f>
        <v>21</v>
      </c>
      <c r="C187" s="1" t="s">
        <v>2323</v>
      </c>
      <c r="D187" s="1" t="s">
        <v>2324</v>
      </c>
      <c r="E187" s="1" t="s">
        <v>2325</v>
      </c>
      <c r="F187" s="1" t="s">
        <v>2326</v>
      </c>
      <c r="G187" s="1" t="s">
        <v>2326</v>
      </c>
      <c r="H187" s="1">
        <v>3445</v>
      </c>
      <c r="I187" s="1">
        <v>1</v>
      </c>
      <c r="J187" s="1">
        <v>112.76045999999999</v>
      </c>
      <c r="K187" s="1" t="s">
        <v>36</v>
      </c>
      <c r="L187" s="1" t="s">
        <v>37</v>
      </c>
      <c r="M187" s="1" t="s">
        <v>2327</v>
      </c>
      <c r="N187" s="1" t="s">
        <v>243</v>
      </c>
      <c r="O187" s="1" t="s">
        <v>40</v>
      </c>
      <c r="P187" s="1" t="s">
        <v>2328</v>
      </c>
      <c r="Q187" s="1" t="s">
        <v>42</v>
      </c>
      <c r="R187" s="1" t="s">
        <v>1831</v>
      </c>
      <c r="S187" s="1" t="s">
        <v>2329</v>
      </c>
      <c r="T187" s="1" t="s">
        <v>36</v>
      </c>
      <c r="U187" s="1" t="s">
        <v>45</v>
      </c>
      <c r="V187" s="1" t="s">
        <v>46</v>
      </c>
      <c r="W187" s="1" t="s">
        <v>2330</v>
      </c>
      <c r="X187" s="1" t="s">
        <v>2331</v>
      </c>
      <c r="Y187" s="1" t="s">
        <v>4337</v>
      </c>
      <c r="Z187" s="1">
        <v>22.285714285714299</v>
      </c>
      <c r="AA187" s="1" t="s">
        <v>30</v>
      </c>
      <c r="AB187" s="1" t="s">
        <v>30</v>
      </c>
      <c r="AC187" s="1" t="s">
        <v>30</v>
      </c>
      <c r="AD187" s="1" t="s">
        <v>30</v>
      </c>
      <c r="AE187" s="1" t="s">
        <v>30</v>
      </c>
      <c r="AF187" s="1" t="s">
        <v>49</v>
      </c>
    </row>
    <row r="188" spans="1:32" hidden="1" x14ac:dyDescent="0.25">
      <c r="A188" s="1" t="str">
        <f>LEFT(dengue_53_1[[#This Row],[SE]],4)</f>
        <v>2018</v>
      </c>
      <c r="B188" s="1">
        <f>_xlfn.NUMBERVALUE(RIGHT(dengue_53_1[[#This Row],[SE]],2))</f>
        <v>21</v>
      </c>
      <c r="C188" s="1" t="s">
        <v>2762</v>
      </c>
      <c r="D188" s="1" t="s">
        <v>2763</v>
      </c>
      <c r="E188" s="1" t="s">
        <v>2764</v>
      </c>
      <c r="F188" s="1" t="s">
        <v>2765</v>
      </c>
      <c r="G188" s="1" t="s">
        <v>2765</v>
      </c>
      <c r="H188" s="1">
        <v>63</v>
      </c>
      <c r="I188" s="1">
        <v>5.5274035000000002E-5</v>
      </c>
      <c r="J188" s="1">
        <v>2.0620924999999999</v>
      </c>
      <c r="K188" s="1" t="s">
        <v>36</v>
      </c>
      <c r="L188" s="1" t="s">
        <v>45</v>
      </c>
      <c r="M188" s="1" t="s">
        <v>2766</v>
      </c>
      <c r="N188" s="1" t="s">
        <v>243</v>
      </c>
      <c r="O188" s="1" t="s">
        <v>40</v>
      </c>
      <c r="P188" s="1" t="s">
        <v>2767</v>
      </c>
      <c r="Q188" s="1" t="s">
        <v>42</v>
      </c>
      <c r="R188" s="1" t="s">
        <v>2633</v>
      </c>
      <c r="S188" s="1" t="s">
        <v>2768</v>
      </c>
      <c r="T188" s="1" t="s">
        <v>36</v>
      </c>
      <c r="U188" s="1" t="s">
        <v>36</v>
      </c>
      <c r="V188" s="1" t="s">
        <v>36</v>
      </c>
      <c r="W188" s="1" t="s">
        <v>2769</v>
      </c>
      <c r="X188" s="1" t="s">
        <v>2770</v>
      </c>
      <c r="Y188" s="1" t="s">
        <v>4386</v>
      </c>
      <c r="Z188" s="1">
        <v>19.571428571428601</v>
      </c>
      <c r="AA188" s="1" t="s">
        <v>30</v>
      </c>
      <c r="AB188" s="1" t="s">
        <v>30</v>
      </c>
      <c r="AC188" s="1" t="s">
        <v>30</v>
      </c>
      <c r="AD188" s="1" t="s">
        <v>30</v>
      </c>
      <c r="AE188" s="1" t="s">
        <v>30</v>
      </c>
      <c r="AF188" s="1" t="s">
        <v>49</v>
      </c>
    </row>
    <row r="189" spans="1:32" hidden="1" x14ac:dyDescent="0.25">
      <c r="A189" s="1" t="str">
        <f>LEFT(dengue_53_1[[#This Row],[SE]],4)</f>
        <v>2017</v>
      </c>
      <c r="B189" s="1">
        <f>_xlfn.NUMBERVALUE(RIGHT(dengue_53_1[[#This Row],[SE]],2))</f>
        <v>21</v>
      </c>
      <c r="C189" s="1" t="s">
        <v>3175</v>
      </c>
      <c r="D189" s="1" t="s">
        <v>3176</v>
      </c>
      <c r="E189" s="1" t="s">
        <v>3177</v>
      </c>
      <c r="F189" s="1" t="s">
        <v>3178</v>
      </c>
      <c r="G189" s="1" t="s">
        <v>3178</v>
      </c>
      <c r="H189" s="1">
        <v>336</v>
      </c>
      <c r="I189" s="1">
        <v>0.99865490000000001</v>
      </c>
      <c r="J189" s="1">
        <v>10.997826999999999</v>
      </c>
      <c r="K189" s="1" t="s">
        <v>36</v>
      </c>
      <c r="L189" s="1" t="s">
        <v>45</v>
      </c>
      <c r="M189" s="1" t="s">
        <v>3179</v>
      </c>
      <c r="N189" s="1" t="s">
        <v>243</v>
      </c>
      <c r="O189" s="1" t="s">
        <v>40</v>
      </c>
      <c r="P189" s="1" t="s">
        <v>3180</v>
      </c>
      <c r="Q189" s="1" t="s">
        <v>42</v>
      </c>
      <c r="R189" s="1" t="s">
        <v>339</v>
      </c>
      <c r="S189" s="1" t="s">
        <v>900</v>
      </c>
      <c r="T189" s="1" t="s">
        <v>45</v>
      </c>
      <c r="U189" s="1" t="s">
        <v>45</v>
      </c>
      <c r="V189" s="1" t="s">
        <v>45</v>
      </c>
      <c r="W189" s="1" t="s">
        <v>3181</v>
      </c>
      <c r="X189" s="1" t="s">
        <v>3182</v>
      </c>
      <c r="Y189" s="1" t="s">
        <v>4427</v>
      </c>
      <c r="Z189" s="1">
        <v>20.428571428571399</v>
      </c>
      <c r="AA189" s="1" t="s">
        <v>30</v>
      </c>
      <c r="AB189" s="1" t="s">
        <v>30</v>
      </c>
      <c r="AC189" s="1" t="s">
        <v>30</v>
      </c>
      <c r="AD189" s="1" t="s">
        <v>30</v>
      </c>
      <c r="AE189" s="1" t="s">
        <v>30</v>
      </c>
      <c r="AF189" s="1" t="s">
        <v>49</v>
      </c>
    </row>
    <row r="190" spans="1:32" hidden="1" x14ac:dyDescent="0.25">
      <c r="A190" s="1" t="str">
        <f>LEFT(dengue_53_1[[#This Row],[SE]],4)</f>
        <v>2016</v>
      </c>
      <c r="B190" s="1">
        <f>_xlfn.NUMBERVALUE(RIGHT(dengue_53_1[[#This Row],[SE]],2))</f>
        <v>21</v>
      </c>
      <c r="C190" s="1" t="s">
        <v>3552</v>
      </c>
      <c r="D190" s="1" t="s">
        <v>3553</v>
      </c>
      <c r="E190" s="1" t="s">
        <v>1634</v>
      </c>
      <c r="F190" s="1" t="s">
        <v>1635</v>
      </c>
      <c r="G190" s="1" t="s">
        <v>1635</v>
      </c>
      <c r="H190" s="1">
        <v>299</v>
      </c>
      <c r="I190" s="1">
        <v>0</v>
      </c>
      <c r="J190" s="1">
        <v>9.7867564999999992</v>
      </c>
      <c r="K190" s="1" t="s">
        <v>36</v>
      </c>
      <c r="L190" s="1" t="s">
        <v>45</v>
      </c>
      <c r="M190" s="1" t="s">
        <v>3554</v>
      </c>
      <c r="N190" s="1" t="s">
        <v>243</v>
      </c>
      <c r="O190" s="1" t="s">
        <v>40</v>
      </c>
      <c r="P190" s="1" t="s">
        <v>3555</v>
      </c>
      <c r="Q190" s="1" t="s">
        <v>42</v>
      </c>
      <c r="R190" s="1" t="s">
        <v>3556</v>
      </c>
      <c r="S190" s="1" t="s">
        <v>3297</v>
      </c>
      <c r="T190" s="1" t="s">
        <v>36</v>
      </c>
      <c r="U190" s="1" t="s">
        <v>36</v>
      </c>
      <c r="V190" s="1" t="s">
        <v>45</v>
      </c>
      <c r="W190" s="1" t="s">
        <v>3557</v>
      </c>
      <c r="X190" s="1" t="s">
        <v>3558</v>
      </c>
      <c r="Y190" s="1" t="s">
        <v>4478</v>
      </c>
      <c r="Z190" s="1">
        <v>20.8571428571429</v>
      </c>
      <c r="AA190" s="1" t="s">
        <v>30</v>
      </c>
      <c r="AB190" s="1" t="s">
        <v>30</v>
      </c>
      <c r="AC190" s="1" t="s">
        <v>30</v>
      </c>
      <c r="AD190" s="1" t="s">
        <v>30</v>
      </c>
      <c r="AE190" s="1" t="s">
        <v>30</v>
      </c>
      <c r="AF190" s="1" t="s">
        <v>49</v>
      </c>
    </row>
    <row r="191" spans="1:32" hidden="1" x14ac:dyDescent="0.25">
      <c r="A191" s="1" t="str">
        <f>LEFT(dengue_53_1[[#This Row],[SE]],4)</f>
        <v>2015</v>
      </c>
      <c r="B191" s="1">
        <f>_xlfn.NUMBERVALUE(RIGHT(dengue_53_1[[#This Row],[SE]],2))</f>
        <v>21</v>
      </c>
      <c r="C191" s="1" t="s">
        <v>3909</v>
      </c>
      <c r="D191" s="1" t="s">
        <v>3910</v>
      </c>
      <c r="E191" s="1" t="s">
        <v>3911</v>
      </c>
      <c r="F191" s="1" t="s">
        <v>3912</v>
      </c>
      <c r="G191" s="1" t="s">
        <v>3912</v>
      </c>
      <c r="H191" s="1">
        <v>512</v>
      </c>
      <c r="I191" s="1">
        <v>9.2708060000000007E-12</v>
      </c>
      <c r="J191" s="1">
        <v>16.758593000000001</v>
      </c>
      <c r="K191" s="1" t="s">
        <v>36</v>
      </c>
      <c r="L191" s="1" t="s">
        <v>37</v>
      </c>
      <c r="M191" s="1" t="s">
        <v>3913</v>
      </c>
      <c r="N191" s="1" t="s">
        <v>243</v>
      </c>
      <c r="O191" s="1" t="s">
        <v>40</v>
      </c>
      <c r="P191" s="1" t="s">
        <v>3914</v>
      </c>
      <c r="Q191" s="1" t="s">
        <v>42</v>
      </c>
      <c r="R191" s="1" t="s">
        <v>1401</v>
      </c>
      <c r="S191" s="1" t="s">
        <v>3915</v>
      </c>
      <c r="T191" s="1" t="s">
        <v>36</v>
      </c>
      <c r="U191" s="1" t="s">
        <v>36</v>
      </c>
      <c r="V191" s="1" t="s">
        <v>46</v>
      </c>
      <c r="W191" s="1" t="s">
        <v>3916</v>
      </c>
      <c r="X191" s="1" t="s">
        <v>3917</v>
      </c>
      <c r="Y191" s="1" t="s">
        <v>4530</v>
      </c>
      <c r="Z191" s="1">
        <v>26</v>
      </c>
      <c r="AA191" s="1" t="s">
        <v>30</v>
      </c>
      <c r="AB191" s="1" t="s">
        <v>30</v>
      </c>
      <c r="AC191" s="1" t="s">
        <v>30</v>
      </c>
      <c r="AD191" s="1" t="s">
        <v>30</v>
      </c>
      <c r="AE191" s="1" t="s">
        <v>30</v>
      </c>
      <c r="AF191" s="1" t="s">
        <v>49</v>
      </c>
    </row>
    <row r="192" spans="1:32" hidden="1" x14ac:dyDescent="0.25">
      <c r="A192" s="1" t="str">
        <f>LEFT(dengue_53_1[[#This Row],[SE]],4)</f>
        <v>2023</v>
      </c>
      <c r="B192" s="1">
        <f>_xlfn.NUMBERVALUE(RIGHT(dengue_53_1[[#This Row],[SE]],2))</f>
        <v>22</v>
      </c>
      <c r="C192" s="1" t="s">
        <v>363</v>
      </c>
      <c r="D192" s="1" t="s">
        <v>364</v>
      </c>
      <c r="E192" s="1" t="s">
        <v>365</v>
      </c>
      <c r="F192" s="1" t="s">
        <v>366</v>
      </c>
      <c r="G192" s="1" t="s">
        <v>366</v>
      </c>
      <c r="H192" s="1">
        <v>958</v>
      </c>
      <c r="I192" s="1">
        <v>2.5805016E-6</v>
      </c>
      <c r="J192" s="1">
        <v>31.3569</v>
      </c>
      <c r="K192" s="1" t="s">
        <v>36</v>
      </c>
      <c r="L192" s="1" t="s">
        <v>45</v>
      </c>
      <c r="M192" s="1" t="s">
        <v>367</v>
      </c>
      <c r="N192" s="1" t="s">
        <v>39</v>
      </c>
      <c r="O192" s="1" t="s">
        <v>40</v>
      </c>
      <c r="P192" s="1" t="s">
        <v>368</v>
      </c>
      <c r="Q192" s="1" t="s">
        <v>42</v>
      </c>
      <c r="R192" s="1" t="s">
        <v>369</v>
      </c>
      <c r="S192" s="1" t="s">
        <v>370</v>
      </c>
      <c r="T192" s="1" t="s">
        <v>36</v>
      </c>
      <c r="U192" s="1" t="s">
        <v>36</v>
      </c>
      <c r="V192" s="1" t="s">
        <v>45</v>
      </c>
      <c r="W192" s="1" t="s">
        <v>371</v>
      </c>
      <c r="X192" s="1" t="s">
        <v>372</v>
      </c>
      <c r="Y192" s="1" t="s">
        <v>4133</v>
      </c>
      <c r="Z192" s="1">
        <v>21.9</v>
      </c>
      <c r="AA192" s="1" t="s">
        <v>30</v>
      </c>
      <c r="AB192" s="1" t="s">
        <v>30</v>
      </c>
      <c r="AC192" s="1" t="s">
        <v>30</v>
      </c>
      <c r="AD192" s="1" t="s">
        <v>30</v>
      </c>
      <c r="AE192" s="1" t="s">
        <v>30</v>
      </c>
      <c r="AF192" s="1" t="s">
        <v>49</v>
      </c>
    </row>
    <row r="193" spans="1:32" hidden="1" x14ac:dyDescent="0.25">
      <c r="A193" s="1" t="str">
        <f>LEFT(dengue_53_1[[#This Row],[SE]],4)</f>
        <v>2022</v>
      </c>
      <c r="B193" s="1">
        <f>_xlfn.NUMBERVALUE(RIGHT(dengue_53_1[[#This Row],[SE]],2))</f>
        <v>22</v>
      </c>
      <c r="C193" s="1" t="s">
        <v>865</v>
      </c>
      <c r="D193" s="1" t="s">
        <v>866</v>
      </c>
      <c r="E193" s="1" t="s">
        <v>867</v>
      </c>
      <c r="F193" s="1" t="s">
        <v>868</v>
      </c>
      <c r="G193" s="1" t="s">
        <v>868</v>
      </c>
      <c r="H193" s="1">
        <v>2325</v>
      </c>
      <c r="I193" s="1">
        <v>0</v>
      </c>
      <c r="J193" s="1">
        <v>76.101035999999993</v>
      </c>
      <c r="K193" s="1" t="s">
        <v>36</v>
      </c>
      <c r="L193" s="1" t="s">
        <v>37</v>
      </c>
      <c r="M193" s="1" t="s">
        <v>869</v>
      </c>
      <c r="N193" s="1" t="s">
        <v>617</v>
      </c>
      <c r="O193" s="1" t="s">
        <v>239</v>
      </c>
      <c r="P193" s="1" t="s">
        <v>870</v>
      </c>
      <c r="Q193" s="1" t="s">
        <v>42</v>
      </c>
      <c r="R193" s="1" t="s">
        <v>819</v>
      </c>
      <c r="S193" s="1" t="s">
        <v>871</v>
      </c>
      <c r="T193" s="1" t="s">
        <v>36</v>
      </c>
      <c r="U193" s="1" t="s">
        <v>36</v>
      </c>
      <c r="V193" s="1" t="s">
        <v>46</v>
      </c>
      <c r="W193" s="1" t="s">
        <v>872</v>
      </c>
      <c r="X193" s="1" t="s">
        <v>873</v>
      </c>
      <c r="Y193" s="1" t="s">
        <v>4185</v>
      </c>
      <c r="Z193" s="1">
        <v>27.428571428571399</v>
      </c>
      <c r="AA193" s="1" t="s">
        <v>30</v>
      </c>
      <c r="AB193" s="1" t="s">
        <v>30</v>
      </c>
      <c r="AC193" s="1" t="s">
        <v>30</v>
      </c>
      <c r="AD193" s="1" t="s">
        <v>30</v>
      </c>
      <c r="AE193" s="1" t="s">
        <v>30</v>
      </c>
      <c r="AF193" s="1" t="s">
        <v>49</v>
      </c>
    </row>
    <row r="194" spans="1:32" hidden="1" x14ac:dyDescent="0.25">
      <c r="A194" s="1" t="str">
        <f>LEFT(dengue_53_1[[#This Row],[SE]],4)</f>
        <v>2021</v>
      </c>
      <c r="B194" s="1">
        <f>_xlfn.NUMBERVALUE(RIGHT(dengue_53_1[[#This Row],[SE]],2))</f>
        <v>22</v>
      </c>
      <c r="C194" s="1" t="s">
        <v>1366</v>
      </c>
      <c r="D194" s="1" t="s">
        <v>1367</v>
      </c>
      <c r="E194" s="1" t="s">
        <v>1368</v>
      </c>
      <c r="F194" s="1" t="s">
        <v>1369</v>
      </c>
      <c r="G194" s="1" t="s">
        <v>1369</v>
      </c>
      <c r="H194" s="1">
        <v>920</v>
      </c>
      <c r="I194" s="1">
        <v>0.22009875000000001</v>
      </c>
      <c r="J194" s="1">
        <v>30.113098000000001</v>
      </c>
      <c r="K194" s="1" t="s">
        <v>36</v>
      </c>
      <c r="L194" s="1" t="s">
        <v>45</v>
      </c>
      <c r="M194" s="1" t="s">
        <v>1370</v>
      </c>
      <c r="N194" s="1" t="s">
        <v>617</v>
      </c>
      <c r="O194" s="1" t="s">
        <v>1052</v>
      </c>
      <c r="P194" s="1" t="s">
        <v>1371</v>
      </c>
      <c r="Q194" s="1" t="s">
        <v>42</v>
      </c>
      <c r="R194" s="1" t="s">
        <v>379</v>
      </c>
      <c r="S194" s="1" t="s">
        <v>1372</v>
      </c>
      <c r="T194" s="1" t="s">
        <v>36</v>
      </c>
      <c r="U194" s="1" t="s">
        <v>36</v>
      </c>
      <c r="V194" s="1" t="s">
        <v>45</v>
      </c>
      <c r="W194" s="1" t="s">
        <v>1373</v>
      </c>
      <c r="X194" s="1" t="s">
        <v>1374</v>
      </c>
      <c r="Y194" s="1" t="s">
        <v>4237</v>
      </c>
      <c r="Z194" s="1">
        <v>27.285714285714299</v>
      </c>
      <c r="AA194" s="1" t="s">
        <v>30</v>
      </c>
      <c r="AB194" s="1" t="s">
        <v>30</v>
      </c>
      <c r="AC194" s="1" t="s">
        <v>30</v>
      </c>
      <c r="AD194" s="1" t="s">
        <v>30</v>
      </c>
      <c r="AE194" s="1" t="s">
        <v>30</v>
      </c>
      <c r="AF194" s="1" t="s">
        <v>49</v>
      </c>
    </row>
    <row r="195" spans="1:32" hidden="1" x14ac:dyDescent="0.25">
      <c r="A195" s="1" t="str">
        <f>LEFT(dengue_53_1[[#This Row],[SE]],4)</f>
        <v>2020</v>
      </c>
      <c r="B195" s="1">
        <f>_xlfn.NUMBERVALUE(RIGHT(dengue_53_1[[#This Row],[SE]],2))</f>
        <v>22</v>
      </c>
      <c r="C195" s="1" t="s">
        <v>1853</v>
      </c>
      <c r="D195" s="1" t="s">
        <v>1854</v>
      </c>
      <c r="E195" s="1" t="s">
        <v>1855</v>
      </c>
      <c r="F195" s="1" t="s">
        <v>1856</v>
      </c>
      <c r="G195" s="1" t="s">
        <v>1856</v>
      </c>
      <c r="H195" s="1">
        <v>2099</v>
      </c>
      <c r="I195" s="1">
        <v>0</v>
      </c>
      <c r="J195" s="1">
        <v>68.703689999999995</v>
      </c>
      <c r="K195" s="1" t="s">
        <v>36</v>
      </c>
      <c r="L195" s="1" t="s">
        <v>37</v>
      </c>
      <c r="M195" s="1" t="s">
        <v>1857</v>
      </c>
      <c r="N195" s="1" t="s">
        <v>243</v>
      </c>
      <c r="O195" s="1" t="s">
        <v>40</v>
      </c>
      <c r="P195" s="1" t="s">
        <v>1858</v>
      </c>
      <c r="Q195" s="1" t="s">
        <v>42</v>
      </c>
      <c r="R195" s="1" t="s">
        <v>748</v>
      </c>
      <c r="S195" s="1" t="s">
        <v>1859</v>
      </c>
      <c r="T195" s="1" t="s">
        <v>36</v>
      </c>
      <c r="U195" s="1" t="s">
        <v>36</v>
      </c>
      <c r="V195" s="1" t="s">
        <v>46</v>
      </c>
      <c r="W195" s="1" t="s">
        <v>1860</v>
      </c>
      <c r="X195" s="1" t="s">
        <v>1861</v>
      </c>
      <c r="Y195" s="1" t="s">
        <v>4286</v>
      </c>
      <c r="Z195" s="1">
        <v>26.285714285714299</v>
      </c>
      <c r="AA195" s="1" t="s">
        <v>30</v>
      </c>
      <c r="AB195" s="1" t="s">
        <v>30</v>
      </c>
      <c r="AC195" s="1" t="s">
        <v>30</v>
      </c>
      <c r="AD195" s="1" t="s">
        <v>30</v>
      </c>
      <c r="AE195" s="1" t="s">
        <v>30</v>
      </c>
      <c r="AF195" s="1" t="s">
        <v>49</v>
      </c>
    </row>
    <row r="196" spans="1:32" hidden="1" x14ac:dyDescent="0.25">
      <c r="A196" s="1" t="str">
        <f>LEFT(dengue_53_1[[#This Row],[SE]],4)</f>
        <v>2019</v>
      </c>
      <c r="B196" s="1">
        <f>_xlfn.NUMBERVALUE(RIGHT(dengue_53_1[[#This Row],[SE]],2))</f>
        <v>22</v>
      </c>
      <c r="C196" s="1" t="s">
        <v>2314</v>
      </c>
      <c r="D196" s="1" t="s">
        <v>2315</v>
      </c>
      <c r="E196" s="1" t="s">
        <v>2316</v>
      </c>
      <c r="F196" s="1" t="s">
        <v>2317</v>
      </c>
      <c r="G196" s="1" t="s">
        <v>2317</v>
      </c>
      <c r="H196" s="1">
        <v>3883</v>
      </c>
      <c r="I196" s="1">
        <v>1</v>
      </c>
      <c r="J196" s="1">
        <v>127.09690999999999</v>
      </c>
      <c r="K196" s="1" t="s">
        <v>36</v>
      </c>
      <c r="L196" s="1" t="s">
        <v>37</v>
      </c>
      <c r="M196" s="1" t="s">
        <v>2318</v>
      </c>
      <c r="N196" s="1" t="s">
        <v>243</v>
      </c>
      <c r="O196" s="1" t="s">
        <v>40</v>
      </c>
      <c r="P196" s="1" t="s">
        <v>2319</v>
      </c>
      <c r="Q196" s="1" t="s">
        <v>42</v>
      </c>
      <c r="R196" s="1" t="s">
        <v>1471</v>
      </c>
      <c r="S196" s="1" t="s">
        <v>2320</v>
      </c>
      <c r="T196" s="1" t="s">
        <v>36</v>
      </c>
      <c r="U196" s="1" t="s">
        <v>45</v>
      </c>
      <c r="V196" s="1" t="s">
        <v>46</v>
      </c>
      <c r="W196" s="1" t="s">
        <v>2321</v>
      </c>
      <c r="X196" s="1" t="s">
        <v>2322</v>
      </c>
      <c r="Y196" s="1" t="s">
        <v>4336</v>
      </c>
      <c r="Z196" s="1">
        <v>22.285714285714299</v>
      </c>
      <c r="AA196" s="1" t="s">
        <v>30</v>
      </c>
      <c r="AB196" s="1" t="s">
        <v>30</v>
      </c>
      <c r="AC196" s="1" t="s">
        <v>30</v>
      </c>
      <c r="AD196" s="1" t="s">
        <v>30</v>
      </c>
      <c r="AE196" s="1" t="s">
        <v>30</v>
      </c>
      <c r="AF196" s="1" t="s">
        <v>49</v>
      </c>
    </row>
    <row r="197" spans="1:32" hidden="1" x14ac:dyDescent="0.25">
      <c r="A197" s="1" t="str">
        <f>LEFT(dengue_53_1[[#This Row],[SE]],4)</f>
        <v>2018</v>
      </c>
      <c r="B197" s="1">
        <f>_xlfn.NUMBERVALUE(RIGHT(dengue_53_1[[#This Row],[SE]],2))</f>
        <v>22</v>
      </c>
      <c r="C197" s="1" t="s">
        <v>2754</v>
      </c>
      <c r="D197" s="1" t="s">
        <v>2755</v>
      </c>
      <c r="E197" s="1" t="s">
        <v>932</v>
      </c>
      <c r="F197" s="1" t="s">
        <v>2756</v>
      </c>
      <c r="G197" s="1" t="s">
        <v>2756</v>
      </c>
      <c r="H197" s="1">
        <v>76</v>
      </c>
      <c r="I197" s="1">
        <v>4.0126268E-2</v>
      </c>
      <c r="J197" s="1">
        <v>2.4876037000000002</v>
      </c>
      <c r="K197" s="1" t="s">
        <v>36</v>
      </c>
      <c r="L197" s="1" t="s">
        <v>45</v>
      </c>
      <c r="M197" s="1" t="s">
        <v>2757</v>
      </c>
      <c r="N197" s="1" t="s">
        <v>243</v>
      </c>
      <c r="O197" s="1" t="s">
        <v>40</v>
      </c>
      <c r="P197" s="1" t="s">
        <v>2758</v>
      </c>
      <c r="Q197" s="1" t="s">
        <v>42</v>
      </c>
      <c r="R197" s="1" t="s">
        <v>1335</v>
      </c>
      <c r="S197" s="1" t="s">
        <v>2759</v>
      </c>
      <c r="T197" s="1" t="s">
        <v>36</v>
      </c>
      <c r="U197" s="1" t="s">
        <v>36</v>
      </c>
      <c r="V197" s="1" t="s">
        <v>36</v>
      </c>
      <c r="W197" s="1" t="s">
        <v>2760</v>
      </c>
      <c r="X197" s="1" t="s">
        <v>2761</v>
      </c>
      <c r="Y197" s="1" t="s">
        <v>4385</v>
      </c>
      <c r="Z197" s="1">
        <v>17.571428571428601</v>
      </c>
      <c r="AA197" s="1" t="s">
        <v>30</v>
      </c>
      <c r="AB197" s="1" t="s">
        <v>30</v>
      </c>
      <c r="AC197" s="1" t="s">
        <v>30</v>
      </c>
      <c r="AD197" s="1" t="s">
        <v>30</v>
      </c>
      <c r="AE197" s="1" t="s">
        <v>30</v>
      </c>
      <c r="AF197" s="1" t="s">
        <v>49</v>
      </c>
    </row>
    <row r="198" spans="1:32" hidden="1" x14ac:dyDescent="0.25">
      <c r="A198" s="1" t="str">
        <f>LEFT(dengue_53_1[[#This Row],[SE]],4)</f>
        <v>2017</v>
      </c>
      <c r="B198" s="1">
        <f>_xlfn.NUMBERVALUE(RIGHT(dengue_53_1[[#This Row],[SE]],2))</f>
        <v>22</v>
      </c>
      <c r="C198" s="1" t="s">
        <v>3166</v>
      </c>
      <c r="D198" s="1" t="s">
        <v>3167</v>
      </c>
      <c r="E198" s="1" t="s">
        <v>3168</v>
      </c>
      <c r="F198" s="1" t="s">
        <v>3169</v>
      </c>
      <c r="G198" s="1" t="s">
        <v>3169</v>
      </c>
      <c r="H198" s="1">
        <v>321</v>
      </c>
      <c r="I198" s="1">
        <v>0.92686175999999998</v>
      </c>
      <c r="J198" s="1">
        <v>10.506852</v>
      </c>
      <c r="K198" s="1" t="s">
        <v>36</v>
      </c>
      <c r="L198" s="1" t="s">
        <v>45</v>
      </c>
      <c r="M198" s="1" t="s">
        <v>3170</v>
      </c>
      <c r="N198" s="1" t="s">
        <v>243</v>
      </c>
      <c r="O198" s="1" t="s">
        <v>40</v>
      </c>
      <c r="P198" s="1" t="s">
        <v>3171</v>
      </c>
      <c r="Q198" s="1" t="s">
        <v>42</v>
      </c>
      <c r="R198" s="1" t="s">
        <v>1868</v>
      </c>
      <c r="S198" s="1" t="s">
        <v>3172</v>
      </c>
      <c r="T198" s="1" t="s">
        <v>36</v>
      </c>
      <c r="U198" s="1" t="s">
        <v>36</v>
      </c>
      <c r="V198" s="1" t="s">
        <v>45</v>
      </c>
      <c r="W198" s="1" t="s">
        <v>3173</v>
      </c>
      <c r="X198" s="1" t="s">
        <v>3174</v>
      </c>
      <c r="Y198" s="1" t="s">
        <v>4426</v>
      </c>
      <c r="Z198" s="1">
        <v>20.1428571428571</v>
      </c>
      <c r="AA198" s="1" t="s">
        <v>30</v>
      </c>
      <c r="AB198" s="1" t="s">
        <v>30</v>
      </c>
      <c r="AC198" s="1" t="s">
        <v>30</v>
      </c>
      <c r="AD198" s="1" t="s">
        <v>30</v>
      </c>
      <c r="AE198" s="1" t="s">
        <v>30</v>
      </c>
      <c r="AF198" s="1" t="s">
        <v>49</v>
      </c>
    </row>
    <row r="199" spans="1:32" hidden="1" x14ac:dyDescent="0.25">
      <c r="A199" s="1" t="str">
        <f>LEFT(dengue_53_1[[#This Row],[SE]],4)</f>
        <v>2016</v>
      </c>
      <c r="B199" s="1">
        <f>_xlfn.NUMBERVALUE(RIGHT(dengue_53_1[[#This Row],[SE]],2))</f>
        <v>22</v>
      </c>
      <c r="C199" s="1" t="s">
        <v>3545</v>
      </c>
      <c r="D199" s="1" t="s">
        <v>3546</v>
      </c>
      <c r="E199" s="1" t="s">
        <v>3547</v>
      </c>
      <c r="F199" s="1" t="s">
        <v>3548</v>
      </c>
      <c r="G199" s="1" t="s">
        <v>3548</v>
      </c>
      <c r="H199" s="1">
        <v>294</v>
      </c>
      <c r="I199" s="1">
        <v>2.4646623999999998E-7</v>
      </c>
      <c r="J199" s="1">
        <v>9.6230980000000006</v>
      </c>
      <c r="K199" s="1" t="s">
        <v>36</v>
      </c>
      <c r="L199" s="1" t="s">
        <v>45</v>
      </c>
      <c r="M199" s="1" t="s">
        <v>3549</v>
      </c>
      <c r="N199" s="1" t="s">
        <v>243</v>
      </c>
      <c r="O199" s="1" t="s">
        <v>40</v>
      </c>
      <c r="P199" s="1" t="s">
        <v>3550</v>
      </c>
      <c r="Q199" s="1" t="s">
        <v>42</v>
      </c>
      <c r="R199" s="1" t="s">
        <v>1345</v>
      </c>
      <c r="S199" s="1" t="s">
        <v>3172</v>
      </c>
      <c r="T199" s="1" t="s">
        <v>36</v>
      </c>
      <c r="U199" s="1" t="s">
        <v>36</v>
      </c>
      <c r="V199" s="1" t="s">
        <v>45</v>
      </c>
      <c r="W199" s="1" t="s">
        <v>3551</v>
      </c>
      <c r="X199" s="1" t="s">
        <v>3425</v>
      </c>
      <c r="Y199" s="1" t="s">
        <v>4477</v>
      </c>
      <c r="Z199" s="1">
        <v>18.8571428571429</v>
      </c>
      <c r="AA199" s="1" t="s">
        <v>30</v>
      </c>
      <c r="AB199" s="1" t="s">
        <v>30</v>
      </c>
      <c r="AC199" s="1" t="s">
        <v>30</v>
      </c>
      <c r="AD199" s="1" t="s">
        <v>30</v>
      </c>
      <c r="AE199" s="1" t="s">
        <v>30</v>
      </c>
      <c r="AF199" s="1" t="s">
        <v>49</v>
      </c>
    </row>
    <row r="200" spans="1:32" hidden="1" x14ac:dyDescent="0.25">
      <c r="A200" s="1" t="str">
        <f>LEFT(dengue_53_1[[#This Row],[SE]],4)</f>
        <v>2015</v>
      </c>
      <c r="B200" s="1">
        <f>_xlfn.NUMBERVALUE(RIGHT(dengue_53_1[[#This Row],[SE]],2))</f>
        <v>22</v>
      </c>
      <c r="C200" s="1" t="s">
        <v>3902</v>
      </c>
      <c r="D200" s="1" t="s">
        <v>3903</v>
      </c>
      <c r="E200" s="1" t="s">
        <v>3904</v>
      </c>
      <c r="F200" s="1" t="s">
        <v>3905</v>
      </c>
      <c r="G200" s="1" t="s">
        <v>3905</v>
      </c>
      <c r="H200" s="1">
        <v>485</v>
      </c>
      <c r="I200" s="1">
        <v>8.7132885000000003E-6</v>
      </c>
      <c r="J200" s="1">
        <v>15.874840000000001</v>
      </c>
      <c r="K200" s="1" t="s">
        <v>36</v>
      </c>
      <c r="L200" s="1" t="s">
        <v>37</v>
      </c>
      <c r="M200" s="1" t="s">
        <v>3906</v>
      </c>
      <c r="N200" s="1" t="s">
        <v>243</v>
      </c>
      <c r="O200" s="1" t="s">
        <v>40</v>
      </c>
      <c r="P200" s="1" t="s">
        <v>3907</v>
      </c>
      <c r="Q200" s="1" t="s">
        <v>42</v>
      </c>
      <c r="R200" s="1" t="s">
        <v>758</v>
      </c>
      <c r="S200" s="1" t="s">
        <v>3285</v>
      </c>
      <c r="T200" s="1" t="s">
        <v>36</v>
      </c>
      <c r="U200" s="1" t="s">
        <v>36</v>
      </c>
      <c r="V200" s="1" t="s">
        <v>46</v>
      </c>
      <c r="W200" s="1" t="s">
        <v>3908</v>
      </c>
      <c r="X200" s="1" t="s">
        <v>3074</v>
      </c>
      <c r="Y200" s="1" t="s">
        <v>4529</v>
      </c>
      <c r="Z200" s="1">
        <v>25</v>
      </c>
      <c r="AA200" s="1" t="s">
        <v>30</v>
      </c>
      <c r="AB200" s="1" t="s">
        <v>30</v>
      </c>
      <c r="AC200" s="1" t="s">
        <v>30</v>
      </c>
      <c r="AD200" s="1" t="s">
        <v>30</v>
      </c>
      <c r="AE200" s="1" t="s">
        <v>30</v>
      </c>
      <c r="AF200" s="1" t="s">
        <v>49</v>
      </c>
    </row>
    <row r="201" spans="1:32" hidden="1" x14ac:dyDescent="0.25">
      <c r="A201" s="1" t="str">
        <f>LEFT(dengue_53_1[[#This Row],[SE]],4)</f>
        <v>2023</v>
      </c>
      <c r="B201" s="1">
        <f>_xlfn.NUMBERVALUE(RIGHT(dengue_53_1[[#This Row],[SE]],2))</f>
        <v>23</v>
      </c>
      <c r="C201" s="1" t="s">
        <v>353</v>
      </c>
      <c r="D201" s="1" t="s">
        <v>354</v>
      </c>
      <c r="E201" s="1" t="s">
        <v>355</v>
      </c>
      <c r="F201" s="1" t="s">
        <v>356</v>
      </c>
      <c r="G201" s="1" t="s">
        <v>356</v>
      </c>
      <c r="H201" s="1">
        <v>874</v>
      </c>
      <c r="I201" s="1">
        <v>9.0120586000000001E-5</v>
      </c>
      <c r="J201" s="1">
        <v>28.607443</v>
      </c>
      <c r="K201" s="1" t="s">
        <v>36</v>
      </c>
      <c r="L201" s="1" t="s">
        <v>45</v>
      </c>
      <c r="M201" s="1" t="s">
        <v>357</v>
      </c>
      <c r="N201" s="1" t="s">
        <v>39</v>
      </c>
      <c r="O201" s="1" t="s">
        <v>40</v>
      </c>
      <c r="P201" s="1" t="s">
        <v>358</v>
      </c>
      <c r="Q201" s="1" t="s">
        <v>42</v>
      </c>
      <c r="R201" s="1" t="s">
        <v>102</v>
      </c>
      <c r="S201" s="1" t="s">
        <v>359</v>
      </c>
      <c r="T201" s="1" t="s">
        <v>36</v>
      </c>
      <c r="U201" s="1" t="s">
        <v>36</v>
      </c>
      <c r="V201" s="1" t="s">
        <v>45</v>
      </c>
      <c r="W201" s="1" t="s">
        <v>360</v>
      </c>
      <c r="X201" s="1" t="s">
        <v>361</v>
      </c>
      <c r="Y201" s="1" t="s">
        <v>4132</v>
      </c>
      <c r="Z201" s="1">
        <v>20</v>
      </c>
      <c r="AA201" s="1" t="s">
        <v>30</v>
      </c>
      <c r="AB201" s="1" t="s">
        <v>30</v>
      </c>
      <c r="AC201" s="1" t="s">
        <v>30</v>
      </c>
      <c r="AD201" s="1" t="s">
        <v>30</v>
      </c>
      <c r="AE201" s="1" t="s">
        <v>30</v>
      </c>
      <c r="AF201" s="1" t="s">
        <v>49</v>
      </c>
    </row>
    <row r="202" spans="1:32" hidden="1" x14ac:dyDescent="0.25">
      <c r="A202" s="1" t="str">
        <f>LEFT(dengue_53_1[[#This Row],[SE]],4)</f>
        <v>2022</v>
      </c>
      <c r="B202" s="1">
        <f>_xlfn.NUMBERVALUE(RIGHT(dengue_53_1[[#This Row],[SE]],2))</f>
        <v>23</v>
      </c>
      <c r="C202" s="1" t="s">
        <v>854</v>
      </c>
      <c r="D202" s="1" t="s">
        <v>855</v>
      </c>
      <c r="E202" s="1" t="s">
        <v>856</v>
      </c>
      <c r="F202" s="1" t="s">
        <v>857</v>
      </c>
      <c r="G202" s="1" t="s">
        <v>857</v>
      </c>
      <c r="H202" s="1">
        <v>1950</v>
      </c>
      <c r="I202" s="1">
        <v>0</v>
      </c>
      <c r="J202" s="1">
        <v>63.826675000000002</v>
      </c>
      <c r="K202" s="1" t="s">
        <v>36</v>
      </c>
      <c r="L202" s="1" t="s">
        <v>37</v>
      </c>
      <c r="M202" s="1" t="s">
        <v>858</v>
      </c>
      <c r="N202" s="1" t="s">
        <v>617</v>
      </c>
      <c r="O202" s="1" t="s">
        <v>859</v>
      </c>
      <c r="P202" s="1" t="s">
        <v>860</v>
      </c>
      <c r="Q202" s="1" t="s">
        <v>42</v>
      </c>
      <c r="R202" s="1" t="s">
        <v>748</v>
      </c>
      <c r="S202" s="1" t="s">
        <v>861</v>
      </c>
      <c r="T202" s="1" t="s">
        <v>36</v>
      </c>
      <c r="U202" s="1" t="s">
        <v>36</v>
      </c>
      <c r="V202" s="1" t="s">
        <v>46</v>
      </c>
      <c r="W202" s="1" t="s">
        <v>862</v>
      </c>
      <c r="X202" s="1" t="s">
        <v>863</v>
      </c>
      <c r="Y202" s="1" t="s">
        <v>4184</v>
      </c>
      <c r="Z202" s="1">
        <v>24</v>
      </c>
      <c r="AA202" s="1" t="s">
        <v>30</v>
      </c>
      <c r="AB202" s="1" t="s">
        <v>30</v>
      </c>
      <c r="AC202" s="1" t="s">
        <v>30</v>
      </c>
      <c r="AD202" s="1" t="s">
        <v>30</v>
      </c>
      <c r="AE202" s="1" t="s">
        <v>30</v>
      </c>
      <c r="AF202" s="1" t="s">
        <v>49</v>
      </c>
    </row>
    <row r="203" spans="1:32" hidden="1" x14ac:dyDescent="0.25">
      <c r="A203" s="1" t="str">
        <f>LEFT(dengue_53_1[[#This Row],[SE]],4)</f>
        <v>2021</v>
      </c>
      <c r="B203" s="1">
        <f>_xlfn.NUMBERVALUE(RIGHT(dengue_53_1[[#This Row],[SE]],2))</f>
        <v>23</v>
      </c>
      <c r="C203" s="1" t="s">
        <v>1357</v>
      </c>
      <c r="D203" s="1" t="s">
        <v>1358</v>
      </c>
      <c r="E203" s="1" t="s">
        <v>1359</v>
      </c>
      <c r="F203" s="1" t="s">
        <v>1360</v>
      </c>
      <c r="G203" s="1" t="s">
        <v>1360</v>
      </c>
      <c r="H203" s="1">
        <v>799</v>
      </c>
      <c r="I203" s="1">
        <v>2.2901173E-3</v>
      </c>
      <c r="J203" s="1">
        <v>26.152570000000001</v>
      </c>
      <c r="K203" s="1" t="s">
        <v>36</v>
      </c>
      <c r="L203" s="1" t="s">
        <v>45</v>
      </c>
      <c r="M203" s="1" t="s">
        <v>1361</v>
      </c>
      <c r="N203" s="1" t="s">
        <v>617</v>
      </c>
      <c r="O203" s="1" t="s">
        <v>1293</v>
      </c>
      <c r="P203" s="1" t="s">
        <v>1362</v>
      </c>
      <c r="Q203" s="1" t="s">
        <v>42</v>
      </c>
      <c r="R203" s="1" t="s">
        <v>850</v>
      </c>
      <c r="S203" s="1" t="s">
        <v>1363</v>
      </c>
      <c r="T203" s="1" t="s">
        <v>36</v>
      </c>
      <c r="U203" s="1" t="s">
        <v>36</v>
      </c>
      <c r="V203" s="1" t="s">
        <v>45</v>
      </c>
      <c r="W203" s="1" t="s">
        <v>1364</v>
      </c>
      <c r="X203" s="1" t="s">
        <v>1365</v>
      </c>
      <c r="Y203" s="1" t="s">
        <v>4236</v>
      </c>
      <c r="Z203" s="1">
        <v>25.8571428571429</v>
      </c>
      <c r="AA203" s="1" t="s">
        <v>30</v>
      </c>
      <c r="AB203" s="1" t="s">
        <v>30</v>
      </c>
      <c r="AC203" s="1" t="s">
        <v>30</v>
      </c>
      <c r="AD203" s="1" t="s">
        <v>30</v>
      </c>
      <c r="AE203" s="1" t="s">
        <v>30</v>
      </c>
      <c r="AF203" s="1" t="s">
        <v>49</v>
      </c>
    </row>
    <row r="204" spans="1:32" hidden="1" x14ac:dyDescent="0.25">
      <c r="A204" s="1" t="str">
        <f>LEFT(dengue_53_1[[#This Row],[SE]],4)</f>
        <v>2020</v>
      </c>
      <c r="B204" s="1">
        <f>_xlfn.NUMBERVALUE(RIGHT(dengue_53_1[[#This Row],[SE]],2))</f>
        <v>23</v>
      </c>
      <c r="C204" s="1" t="s">
        <v>1845</v>
      </c>
      <c r="D204" s="1" t="s">
        <v>1846</v>
      </c>
      <c r="E204" s="1" t="s">
        <v>1031</v>
      </c>
      <c r="F204" s="1" t="s">
        <v>1032</v>
      </c>
      <c r="G204" s="1" t="s">
        <v>1032</v>
      </c>
      <c r="H204" s="1">
        <v>1787</v>
      </c>
      <c r="I204" s="1">
        <v>0</v>
      </c>
      <c r="J204" s="1">
        <v>58.491419999999998</v>
      </c>
      <c r="K204" s="1" t="s">
        <v>36</v>
      </c>
      <c r="L204" s="1" t="s">
        <v>37</v>
      </c>
      <c r="M204" s="1" t="s">
        <v>1847</v>
      </c>
      <c r="N204" s="1" t="s">
        <v>243</v>
      </c>
      <c r="O204" s="1" t="s">
        <v>40</v>
      </c>
      <c r="P204" s="1" t="s">
        <v>1848</v>
      </c>
      <c r="Q204" s="1" t="s">
        <v>42</v>
      </c>
      <c r="R204" s="1" t="s">
        <v>1849</v>
      </c>
      <c r="S204" s="1" t="s">
        <v>1850</v>
      </c>
      <c r="T204" s="1" t="s">
        <v>36</v>
      </c>
      <c r="U204" s="1" t="s">
        <v>36</v>
      </c>
      <c r="V204" s="1" t="s">
        <v>46</v>
      </c>
      <c r="W204" s="1" t="s">
        <v>1851</v>
      </c>
      <c r="X204" s="1" t="s">
        <v>1852</v>
      </c>
      <c r="Y204" s="1" t="s">
        <v>4285</v>
      </c>
      <c r="Z204" s="1">
        <v>27.571428571428601</v>
      </c>
      <c r="AA204" s="1" t="s">
        <v>30</v>
      </c>
      <c r="AB204" s="1" t="s">
        <v>30</v>
      </c>
      <c r="AC204" s="1" t="s">
        <v>30</v>
      </c>
      <c r="AD204" s="1" t="s">
        <v>30</v>
      </c>
      <c r="AE204" s="1" t="s">
        <v>30</v>
      </c>
      <c r="AF204" s="1" t="s">
        <v>49</v>
      </c>
    </row>
    <row r="205" spans="1:32" hidden="1" x14ac:dyDescent="0.25">
      <c r="A205" s="1" t="str">
        <f>LEFT(dengue_53_1[[#This Row],[SE]],4)</f>
        <v>2019</v>
      </c>
      <c r="B205" s="1">
        <f>_xlfn.NUMBERVALUE(RIGHT(dengue_53_1[[#This Row],[SE]],2))</f>
        <v>23</v>
      </c>
      <c r="C205" s="1" t="s">
        <v>2305</v>
      </c>
      <c r="D205" s="1" t="s">
        <v>2306</v>
      </c>
      <c r="E205" s="1" t="s">
        <v>2307</v>
      </c>
      <c r="F205" s="1" t="s">
        <v>2308</v>
      </c>
      <c r="G205" s="1" t="s">
        <v>2308</v>
      </c>
      <c r="H205" s="1">
        <v>3349</v>
      </c>
      <c r="I205" s="1">
        <v>0.52380709999999997</v>
      </c>
      <c r="J205" s="1">
        <v>109.618225</v>
      </c>
      <c r="K205" s="1" t="s">
        <v>36</v>
      </c>
      <c r="L205" s="1" t="s">
        <v>37</v>
      </c>
      <c r="M205" s="1" t="s">
        <v>2309</v>
      </c>
      <c r="N205" s="1" t="s">
        <v>243</v>
      </c>
      <c r="O205" s="1" t="s">
        <v>40</v>
      </c>
      <c r="P205" s="1" t="s">
        <v>2310</v>
      </c>
      <c r="Q205" s="1" t="s">
        <v>42</v>
      </c>
      <c r="R205" s="1" t="s">
        <v>1246</v>
      </c>
      <c r="S205" s="1" t="s">
        <v>2311</v>
      </c>
      <c r="T205" s="1" t="s">
        <v>36</v>
      </c>
      <c r="U205" s="1" t="s">
        <v>36</v>
      </c>
      <c r="V205" s="1" t="s">
        <v>46</v>
      </c>
      <c r="W205" s="1" t="s">
        <v>2312</v>
      </c>
      <c r="X205" s="1" t="s">
        <v>2313</v>
      </c>
      <c r="Y205" s="1" t="s">
        <v>4335</v>
      </c>
      <c r="Z205" s="1">
        <v>21.571428571428601</v>
      </c>
      <c r="AA205" s="1" t="s">
        <v>30</v>
      </c>
      <c r="AB205" s="1" t="s">
        <v>30</v>
      </c>
      <c r="AC205" s="1" t="s">
        <v>30</v>
      </c>
      <c r="AD205" s="1" t="s">
        <v>30</v>
      </c>
      <c r="AE205" s="1" t="s">
        <v>30</v>
      </c>
      <c r="AF205" s="1" t="s">
        <v>49</v>
      </c>
    </row>
    <row r="206" spans="1:32" hidden="1" x14ac:dyDescent="0.25">
      <c r="A206" s="1" t="str">
        <f>LEFT(dengue_53_1[[#This Row],[SE]],4)</f>
        <v>2018</v>
      </c>
      <c r="B206" s="1">
        <f>_xlfn.NUMBERVALUE(RIGHT(dengue_53_1[[#This Row],[SE]],2))</f>
        <v>23</v>
      </c>
      <c r="C206" s="1" t="s">
        <v>2745</v>
      </c>
      <c r="D206" s="1" t="s">
        <v>2746</v>
      </c>
      <c r="E206" s="1" t="s">
        <v>2747</v>
      </c>
      <c r="F206" s="1" t="s">
        <v>2748</v>
      </c>
      <c r="G206" s="1" t="s">
        <v>2748</v>
      </c>
      <c r="H206" s="1">
        <v>62</v>
      </c>
      <c r="I206" s="1">
        <v>6.9368470000000002E-2</v>
      </c>
      <c r="J206" s="1">
        <v>2.0293610000000002</v>
      </c>
      <c r="K206" s="1" t="s">
        <v>36</v>
      </c>
      <c r="L206" s="1" t="s">
        <v>45</v>
      </c>
      <c r="M206" s="1" t="s">
        <v>2749</v>
      </c>
      <c r="N206" s="1" t="s">
        <v>243</v>
      </c>
      <c r="O206" s="1" t="s">
        <v>40</v>
      </c>
      <c r="P206" s="1" t="s">
        <v>2750</v>
      </c>
      <c r="Q206" s="1" t="s">
        <v>42</v>
      </c>
      <c r="R206" s="1" t="s">
        <v>2666</v>
      </c>
      <c r="S206" s="1" t="s">
        <v>2751</v>
      </c>
      <c r="T206" s="1" t="s">
        <v>36</v>
      </c>
      <c r="U206" s="1" t="s">
        <v>36</v>
      </c>
      <c r="V206" s="1" t="s">
        <v>36</v>
      </c>
      <c r="W206" s="1" t="s">
        <v>2752</v>
      </c>
      <c r="X206" s="1" t="s">
        <v>2753</v>
      </c>
      <c r="Y206" s="1" t="s">
        <v>4384</v>
      </c>
      <c r="Z206" s="1">
        <v>19.1428571428571</v>
      </c>
      <c r="AA206" s="1" t="s">
        <v>30</v>
      </c>
      <c r="AB206" s="1" t="s">
        <v>30</v>
      </c>
      <c r="AC206" s="1" t="s">
        <v>30</v>
      </c>
      <c r="AD206" s="1" t="s">
        <v>30</v>
      </c>
      <c r="AE206" s="1" t="s">
        <v>30</v>
      </c>
      <c r="AF206" s="1" t="s">
        <v>49</v>
      </c>
    </row>
    <row r="207" spans="1:32" hidden="1" x14ac:dyDescent="0.25">
      <c r="A207" s="1" t="str">
        <f>LEFT(dengue_53_1[[#This Row],[SE]],4)</f>
        <v>2017</v>
      </c>
      <c r="B207" s="1">
        <f>_xlfn.NUMBERVALUE(RIGHT(dengue_53_1[[#This Row],[SE]],2))</f>
        <v>23</v>
      </c>
      <c r="C207" s="1" t="s">
        <v>3157</v>
      </c>
      <c r="D207" s="1" t="s">
        <v>3158</v>
      </c>
      <c r="E207" s="1" t="s">
        <v>3159</v>
      </c>
      <c r="F207" s="1" t="s">
        <v>3160</v>
      </c>
      <c r="G207" s="1" t="s">
        <v>3160</v>
      </c>
      <c r="H207" s="1">
        <v>277</v>
      </c>
      <c r="I207" s="1">
        <v>9.6350480000000002E-2</v>
      </c>
      <c r="J207" s="1">
        <v>9.0666609999999999</v>
      </c>
      <c r="K207" s="1" t="s">
        <v>36</v>
      </c>
      <c r="L207" s="1" t="s">
        <v>45</v>
      </c>
      <c r="M207" s="1" t="s">
        <v>3161</v>
      </c>
      <c r="N207" s="1" t="s">
        <v>243</v>
      </c>
      <c r="O207" s="1" t="s">
        <v>40</v>
      </c>
      <c r="P207" s="1" t="s">
        <v>3162</v>
      </c>
      <c r="Q207" s="1" t="s">
        <v>42</v>
      </c>
      <c r="R207" s="1" t="s">
        <v>2223</v>
      </c>
      <c r="S207" s="1" t="s">
        <v>3163</v>
      </c>
      <c r="T207" s="1" t="s">
        <v>36</v>
      </c>
      <c r="U207" s="1" t="s">
        <v>36</v>
      </c>
      <c r="V207" s="1" t="s">
        <v>45</v>
      </c>
      <c r="W207" s="1" t="s">
        <v>3164</v>
      </c>
      <c r="X207" s="1" t="s">
        <v>3165</v>
      </c>
      <c r="Y207" s="1" t="s">
        <v>4425</v>
      </c>
      <c r="Z207" s="1">
        <v>18.571428571428601</v>
      </c>
      <c r="AA207" s="1" t="s">
        <v>30</v>
      </c>
      <c r="AB207" s="1" t="s">
        <v>30</v>
      </c>
      <c r="AC207" s="1" t="s">
        <v>30</v>
      </c>
      <c r="AD207" s="1" t="s">
        <v>30</v>
      </c>
      <c r="AE207" s="1" t="s">
        <v>30</v>
      </c>
      <c r="AF207" s="1" t="s">
        <v>49</v>
      </c>
    </row>
    <row r="208" spans="1:32" hidden="1" x14ac:dyDescent="0.25">
      <c r="A208" s="1" t="str">
        <f>LEFT(dengue_53_1[[#This Row],[SE]],4)</f>
        <v>2016</v>
      </c>
      <c r="B208" s="1">
        <f>_xlfn.NUMBERVALUE(RIGHT(dengue_53_1[[#This Row],[SE]],2))</f>
        <v>23</v>
      </c>
      <c r="C208" s="1" t="s">
        <v>3536</v>
      </c>
      <c r="D208" s="1" t="s">
        <v>3537</v>
      </c>
      <c r="E208" s="1" t="s">
        <v>3538</v>
      </c>
      <c r="F208" s="1" t="s">
        <v>3539</v>
      </c>
      <c r="G208" s="1" t="s">
        <v>3539</v>
      </c>
      <c r="H208" s="1">
        <v>268</v>
      </c>
      <c r="I208" s="1">
        <v>2.3646802000000001E-3</v>
      </c>
      <c r="J208" s="1">
        <v>8.7720769999999995</v>
      </c>
      <c r="K208" s="1" t="s">
        <v>36</v>
      </c>
      <c r="L208" s="1" t="s">
        <v>45</v>
      </c>
      <c r="M208" s="1" t="s">
        <v>3540</v>
      </c>
      <c r="N208" s="1" t="s">
        <v>243</v>
      </c>
      <c r="O208" s="1" t="s">
        <v>40</v>
      </c>
      <c r="P208" s="1" t="s">
        <v>3541</v>
      </c>
      <c r="Q208" s="1" t="s">
        <v>42</v>
      </c>
      <c r="R208" s="1" t="s">
        <v>1730</v>
      </c>
      <c r="S208" s="1" t="s">
        <v>3542</v>
      </c>
      <c r="T208" s="1" t="s">
        <v>36</v>
      </c>
      <c r="U208" s="1" t="s">
        <v>36</v>
      </c>
      <c r="V208" s="1" t="s">
        <v>45</v>
      </c>
      <c r="W208" s="1" t="s">
        <v>3543</v>
      </c>
      <c r="X208" s="1" t="s">
        <v>3544</v>
      </c>
      <c r="Y208" s="1" t="s">
        <v>4476</v>
      </c>
      <c r="Z208" s="1">
        <v>20.285714285714299</v>
      </c>
      <c r="AA208" s="1" t="s">
        <v>30</v>
      </c>
      <c r="AB208" s="1" t="s">
        <v>30</v>
      </c>
      <c r="AC208" s="1" t="s">
        <v>30</v>
      </c>
      <c r="AD208" s="1" t="s">
        <v>30</v>
      </c>
      <c r="AE208" s="1" t="s">
        <v>30</v>
      </c>
      <c r="AF208" s="1" t="s">
        <v>49</v>
      </c>
    </row>
    <row r="209" spans="1:32" hidden="1" x14ac:dyDescent="0.25">
      <c r="A209" s="1" t="str">
        <f>LEFT(dengue_53_1[[#This Row],[SE]],4)</f>
        <v>2015</v>
      </c>
      <c r="B209" s="1">
        <f>_xlfn.NUMBERVALUE(RIGHT(dengue_53_1[[#This Row],[SE]],2))</f>
        <v>23</v>
      </c>
      <c r="C209" s="1" t="s">
        <v>3895</v>
      </c>
      <c r="D209" s="1" t="s">
        <v>3896</v>
      </c>
      <c r="E209" s="1" t="s">
        <v>3897</v>
      </c>
      <c r="F209" s="1" t="s">
        <v>3898</v>
      </c>
      <c r="G209" s="1" t="s">
        <v>3898</v>
      </c>
      <c r="H209" s="1">
        <v>448</v>
      </c>
      <c r="I209" s="1">
        <v>1.7411477E-3</v>
      </c>
      <c r="J209" s="1">
        <v>14.66377</v>
      </c>
      <c r="K209" s="1" t="s">
        <v>36</v>
      </c>
      <c r="L209" s="1" t="s">
        <v>37</v>
      </c>
      <c r="M209" s="1" t="s">
        <v>3899</v>
      </c>
      <c r="N209" s="1" t="s">
        <v>243</v>
      </c>
      <c r="O209" s="1" t="s">
        <v>40</v>
      </c>
      <c r="P209" s="1" t="s">
        <v>3900</v>
      </c>
      <c r="Q209" s="1" t="s">
        <v>42</v>
      </c>
      <c r="R209" s="1" t="s">
        <v>839</v>
      </c>
      <c r="S209" s="1" t="s">
        <v>3285</v>
      </c>
      <c r="T209" s="1" t="s">
        <v>36</v>
      </c>
      <c r="U209" s="1" t="s">
        <v>36</v>
      </c>
      <c r="V209" s="1" t="s">
        <v>46</v>
      </c>
      <c r="W209" s="1" t="s">
        <v>3901</v>
      </c>
      <c r="X209" s="1" t="s">
        <v>1713</v>
      </c>
      <c r="Y209" s="1" t="s">
        <v>4528</v>
      </c>
      <c r="Z209" s="1">
        <v>25.285714285714299</v>
      </c>
      <c r="AA209" s="1" t="s">
        <v>30</v>
      </c>
      <c r="AB209" s="1" t="s">
        <v>30</v>
      </c>
      <c r="AC209" s="1" t="s">
        <v>30</v>
      </c>
      <c r="AD209" s="1" t="s">
        <v>30</v>
      </c>
      <c r="AE209" s="1" t="s">
        <v>30</v>
      </c>
      <c r="AF209" s="1" t="s">
        <v>49</v>
      </c>
    </row>
    <row r="210" spans="1:32" hidden="1" x14ac:dyDescent="0.25">
      <c r="A210" s="1" t="str">
        <f>LEFT(dengue_53_1[[#This Row],[SE]],4)</f>
        <v>2023</v>
      </c>
      <c r="B210" s="1">
        <f>_xlfn.NUMBERVALUE(RIGHT(dengue_53_1[[#This Row],[SE]],2))</f>
        <v>24</v>
      </c>
      <c r="C210" s="1" t="s">
        <v>343</v>
      </c>
      <c r="D210" s="1" t="s">
        <v>344</v>
      </c>
      <c r="E210" s="1" t="s">
        <v>345</v>
      </c>
      <c r="F210" s="1" t="s">
        <v>346</v>
      </c>
      <c r="G210" s="1" t="s">
        <v>346</v>
      </c>
      <c r="H210" s="1">
        <v>918</v>
      </c>
      <c r="I210" s="1">
        <v>0.24480289999999999</v>
      </c>
      <c r="J210" s="1">
        <v>30.047633999999999</v>
      </c>
      <c r="K210" s="1" t="s">
        <v>36</v>
      </c>
      <c r="L210" s="1" t="s">
        <v>45</v>
      </c>
      <c r="M210" s="1" t="s">
        <v>347</v>
      </c>
      <c r="N210" s="1" t="s">
        <v>39</v>
      </c>
      <c r="O210" s="1" t="s">
        <v>40</v>
      </c>
      <c r="P210" s="1" t="s">
        <v>348</v>
      </c>
      <c r="Q210" s="1" t="s">
        <v>42</v>
      </c>
      <c r="R210" s="1" t="s">
        <v>349</v>
      </c>
      <c r="S210" s="1" t="s">
        <v>350</v>
      </c>
      <c r="T210" s="1" t="s">
        <v>36</v>
      </c>
      <c r="U210" s="1" t="s">
        <v>36</v>
      </c>
      <c r="V210" s="1" t="s">
        <v>45</v>
      </c>
      <c r="W210" s="1" t="s">
        <v>351</v>
      </c>
      <c r="X210" s="1" t="s">
        <v>352</v>
      </c>
      <c r="Y210" s="1" t="s">
        <v>4131</v>
      </c>
      <c r="Z210" s="1">
        <v>21.8571428571429</v>
      </c>
      <c r="AA210" s="1" t="s">
        <v>30</v>
      </c>
      <c r="AB210" s="1" t="s">
        <v>30</v>
      </c>
      <c r="AC210" s="1" t="s">
        <v>30</v>
      </c>
      <c r="AD210" s="1" t="s">
        <v>30</v>
      </c>
      <c r="AE210" s="1" t="s">
        <v>30</v>
      </c>
      <c r="AF210" s="1" t="s">
        <v>49</v>
      </c>
    </row>
    <row r="211" spans="1:32" hidden="1" x14ac:dyDescent="0.25">
      <c r="A211" s="1" t="str">
        <f>LEFT(dengue_53_1[[#This Row],[SE]],4)</f>
        <v>2022</v>
      </c>
      <c r="B211" s="1">
        <f>_xlfn.NUMBERVALUE(RIGHT(dengue_53_1[[#This Row],[SE]],2))</f>
        <v>24</v>
      </c>
      <c r="C211" s="1" t="s">
        <v>843</v>
      </c>
      <c r="D211" s="1" t="s">
        <v>844</v>
      </c>
      <c r="E211" s="1" t="s">
        <v>845</v>
      </c>
      <c r="F211" s="1" t="s">
        <v>846</v>
      </c>
      <c r="G211" s="1" t="s">
        <v>846</v>
      </c>
      <c r="H211" s="1">
        <v>1596</v>
      </c>
      <c r="I211" s="1">
        <v>0</v>
      </c>
      <c r="J211" s="1">
        <v>52.239677</v>
      </c>
      <c r="K211" s="1" t="s">
        <v>36</v>
      </c>
      <c r="L211" s="1" t="s">
        <v>37</v>
      </c>
      <c r="M211" s="1" t="s">
        <v>847</v>
      </c>
      <c r="N211" s="1" t="s">
        <v>617</v>
      </c>
      <c r="O211" s="1" t="s">
        <v>848</v>
      </c>
      <c r="P211" s="1" t="s">
        <v>849</v>
      </c>
      <c r="Q211" s="1" t="s">
        <v>42</v>
      </c>
      <c r="R211" s="1" t="s">
        <v>850</v>
      </c>
      <c r="S211" s="1" t="s">
        <v>851</v>
      </c>
      <c r="T211" s="1" t="s">
        <v>36</v>
      </c>
      <c r="U211" s="1" t="s">
        <v>36</v>
      </c>
      <c r="V211" s="1" t="s">
        <v>46</v>
      </c>
      <c r="W211" s="1" t="s">
        <v>852</v>
      </c>
      <c r="X211" s="1" t="s">
        <v>853</v>
      </c>
      <c r="Y211" s="1" t="s">
        <v>4183</v>
      </c>
      <c r="Z211" s="1">
        <v>26.714285714285701</v>
      </c>
      <c r="AA211" s="1" t="s">
        <v>30</v>
      </c>
      <c r="AB211" s="1" t="s">
        <v>30</v>
      </c>
      <c r="AC211" s="1" t="s">
        <v>30</v>
      </c>
      <c r="AD211" s="1" t="s">
        <v>30</v>
      </c>
      <c r="AE211" s="1" t="s">
        <v>30</v>
      </c>
      <c r="AF211" s="1" t="s">
        <v>49</v>
      </c>
    </row>
    <row r="212" spans="1:32" hidden="1" x14ac:dyDescent="0.25">
      <c r="A212" s="1" t="str">
        <f>LEFT(dengue_53_1[[#This Row],[SE]],4)</f>
        <v>2021</v>
      </c>
      <c r="B212" s="1">
        <f>_xlfn.NUMBERVALUE(RIGHT(dengue_53_1[[#This Row],[SE]],2))</f>
        <v>24</v>
      </c>
      <c r="C212" s="1" t="s">
        <v>1349</v>
      </c>
      <c r="D212" s="1" t="s">
        <v>1350</v>
      </c>
      <c r="E212" s="1" t="s">
        <v>633</v>
      </c>
      <c r="F212" s="1" t="s">
        <v>634</v>
      </c>
      <c r="G212" s="1" t="s">
        <v>634</v>
      </c>
      <c r="H212" s="1">
        <v>688</v>
      </c>
      <c r="I212" s="1">
        <v>1.7165504000000001E-6</v>
      </c>
      <c r="J212" s="1">
        <v>22.519359999999999</v>
      </c>
      <c r="K212" s="1" t="s">
        <v>36</v>
      </c>
      <c r="L212" s="1" t="s">
        <v>45</v>
      </c>
      <c r="M212" s="1" t="s">
        <v>1351</v>
      </c>
      <c r="N212" s="1" t="s">
        <v>617</v>
      </c>
      <c r="O212" s="1" t="s">
        <v>1352</v>
      </c>
      <c r="P212" s="1" t="s">
        <v>1353</v>
      </c>
      <c r="Q212" s="1" t="s">
        <v>42</v>
      </c>
      <c r="R212" s="1" t="s">
        <v>1256</v>
      </c>
      <c r="S212" s="1" t="s">
        <v>1354</v>
      </c>
      <c r="T212" s="1" t="s">
        <v>36</v>
      </c>
      <c r="U212" s="1" t="s">
        <v>36</v>
      </c>
      <c r="V212" s="1" t="s">
        <v>45</v>
      </c>
      <c r="W212" s="1" t="s">
        <v>1355</v>
      </c>
      <c r="X212" s="1" t="s">
        <v>1356</v>
      </c>
      <c r="Y212" s="1" t="s">
        <v>4235</v>
      </c>
      <c r="Z212" s="1">
        <v>25.285714285714299</v>
      </c>
      <c r="AA212" s="1" t="s">
        <v>30</v>
      </c>
      <c r="AB212" s="1" t="s">
        <v>30</v>
      </c>
      <c r="AC212" s="1" t="s">
        <v>30</v>
      </c>
      <c r="AD212" s="1" t="s">
        <v>30</v>
      </c>
      <c r="AE212" s="1" t="s">
        <v>30</v>
      </c>
      <c r="AF212" s="1" t="s">
        <v>49</v>
      </c>
    </row>
    <row r="213" spans="1:32" hidden="1" x14ac:dyDescent="0.25">
      <c r="A213" s="1" t="str">
        <f>LEFT(dengue_53_1[[#This Row],[SE]],4)</f>
        <v>2020</v>
      </c>
      <c r="B213" s="1">
        <f>_xlfn.NUMBERVALUE(RIGHT(dengue_53_1[[#This Row],[SE]],2))</f>
        <v>24</v>
      </c>
      <c r="C213" s="1" t="s">
        <v>1835</v>
      </c>
      <c r="D213" s="1" t="s">
        <v>1836</v>
      </c>
      <c r="E213" s="1" t="s">
        <v>1837</v>
      </c>
      <c r="F213" s="1" t="s">
        <v>1838</v>
      </c>
      <c r="G213" s="1" t="s">
        <v>1838</v>
      </c>
      <c r="H213" s="1">
        <v>1410</v>
      </c>
      <c r="I213" s="1">
        <v>0</v>
      </c>
      <c r="J213" s="1">
        <v>46.151595999999998</v>
      </c>
      <c r="K213" s="1" t="s">
        <v>36</v>
      </c>
      <c r="L213" s="1" t="s">
        <v>37</v>
      </c>
      <c r="M213" s="1" t="s">
        <v>1839</v>
      </c>
      <c r="N213" s="1" t="s">
        <v>243</v>
      </c>
      <c r="O213" s="1" t="s">
        <v>40</v>
      </c>
      <c r="P213" s="1" t="s">
        <v>1840</v>
      </c>
      <c r="Q213" s="1" t="s">
        <v>42</v>
      </c>
      <c r="R213" s="1" t="s">
        <v>1841</v>
      </c>
      <c r="S213" s="1" t="s">
        <v>1842</v>
      </c>
      <c r="T213" s="1" t="s">
        <v>36</v>
      </c>
      <c r="U213" s="1" t="s">
        <v>36</v>
      </c>
      <c r="V213" s="1" t="s">
        <v>46</v>
      </c>
      <c r="W213" s="1" t="s">
        <v>1843</v>
      </c>
      <c r="X213" s="1" t="s">
        <v>1844</v>
      </c>
      <c r="Y213" s="1" t="s">
        <v>4284</v>
      </c>
      <c r="Z213" s="1">
        <v>27.3333333333333</v>
      </c>
      <c r="AA213" s="1" t="s">
        <v>30</v>
      </c>
      <c r="AB213" s="1" t="s">
        <v>30</v>
      </c>
      <c r="AC213" s="1" t="s">
        <v>30</v>
      </c>
      <c r="AD213" s="1" t="s">
        <v>30</v>
      </c>
      <c r="AE213" s="1" t="s">
        <v>30</v>
      </c>
      <c r="AF213" s="1" t="s">
        <v>49</v>
      </c>
    </row>
    <row r="214" spans="1:32" hidden="1" x14ac:dyDescent="0.25">
      <c r="A214" s="1" t="str">
        <f>LEFT(dengue_53_1[[#This Row],[SE]],4)</f>
        <v>2019</v>
      </c>
      <c r="B214" s="1">
        <f>_xlfn.NUMBERVALUE(RIGHT(dengue_53_1[[#This Row],[SE]],2))</f>
        <v>24</v>
      </c>
      <c r="C214" s="1" t="s">
        <v>2296</v>
      </c>
      <c r="D214" s="1" t="s">
        <v>2297</v>
      </c>
      <c r="E214" s="1" t="s">
        <v>2298</v>
      </c>
      <c r="F214" s="1" t="s">
        <v>2299</v>
      </c>
      <c r="G214" s="1" t="s">
        <v>2299</v>
      </c>
      <c r="H214" s="1">
        <v>2577</v>
      </c>
      <c r="I214" s="1">
        <v>0</v>
      </c>
      <c r="J214" s="1">
        <v>84.349400000000003</v>
      </c>
      <c r="K214" s="1" t="s">
        <v>36</v>
      </c>
      <c r="L214" s="1" t="s">
        <v>37</v>
      </c>
      <c r="M214" s="1" t="s">
        <v>2300</v>
      </c>
      <c r="N214" s="1" t="s">
        <v>243</v>
      </c>
      <c r="O214" s="1" t="s">
        <v>40</v>
      </c>
      <c r="P214" s="1" t="s">
        <v>2301</v>
      </c>
      <c r="Q214" s="1" t="s">
        <v>42</v>
      </c>
      <c r="R214" s="1" t="s">
        <v>1730</v>
      </c>
      <c r="S214" s="1" t="s">
        <v>2302</v>
      </c>
      <c r="T214" s="1" t="s">
        <v>36</v>
      </c>
      <c r="U214" s="1" t="s">
        <v>36</v>
      </c>
      <c r="V214" s="1" t="s">
        <v>46</v>
      </c>
      <c r="W214" s="1" t="s">
        <v>2303</v>
      </c>
      <c r="X214" s="1" t="s">
        <v>2304</v>
      </c>
      <c r="Y214" s="1" t="s">
        <v>4334</v>
      </c>
      <c r="Z214" s="1">
        <v>20.8571428571429</v>
      </c>
      <c r="AA214" s="1" t="s">
        <v>30</v>
      </c>
      <c r="AB214" s="1" t="s">
        <v>30</v>
      </c>
      <c r="AC214" s="1" t="s">
        <v>30</v>
      </c>
      <c r="AD214" s="1" t="s">
        <v>30</v>
      </c>
      <c r="AE214" s="1" t="s">
        <v>30</v>
      </c>
      <c r="AF214" s="1" t="s">
        <v>49</v>
      </c>
    </row>
    <row r="215" spans="1:32" hidden="1" x14ac:dyDescent="0.25">
      <c r="A215" s="1" t="str">
        <f>LEFT(dengue_53_1[[#This Row],[SE]],4)</f>
        <v>2018</v>
      </c>
      <c r="B215" s="1">
        <f>_xlfn.NUMBERVALUE(RIGHT(dengue_53_1[[#This Row],[SE]],2))</f>
        <v>24</v>
      </c>
      <c r="C215" s="1" t="s">
        <v>2737</v>
      </c>
      <c r="D215" s="1" t="s">
        <v>2738</v>
      </c>
      <c r="E215" s="1" t="s">
        <v>1439</v>
      </c>
      <c r="F215" s="1" t="s">
        <v>2599</v>
      </c>
      <c r="G215" s="1" t="s">
        <v>2599</v>
      </c>
      <c r="H215" s="1">
        <v>70</v>
      </c>
      <c r="I215" s="1">
        <v>0.48251608000000001</v>
      </c>
      <c r="J215" s="1">
        <v>2.2912140000000001</v>
      </c>
      <c r="K215" s="1" t="s">
        <v>36</v>
      </c>
      <c r="L215" s="1" t="s">
        <v>45</v>
      </c>
      <c r="M215" s="1" t="s">
        <v>2739</v>
      </c>
      <c r="N215" s="1" t="s">
        <v>243</v>
      </c>
      <c r="O215" s="1" t="s">
        <v>40</v>
      </c>
      <c r="P215" s="1" t="s">
        <v>2740</v>
      </c>
      <c r="Q215" s="1" t="s">
        <v>42</v>
      </c>
      <c r="R215" s="1" t="s">
        <v>2741</v>
      </c>
      <c r="S215" s="1" t="s">
        <v>2742</v>
      </c>
      <c r="T215" s="1" t="s">
        <v>36</v>
      </c>
      <c r="U215" s="1" t="s">
        <v>36</v>
      </c>
      <c r="V215" s="1" t="s">
        <v>36</v>
      </c>
      <c r="W215" s="1" t="s">
        <v>2743</v>
      </c>
      <c r="X215" s="1" t="s">
        <v>2744</v>
      </c>
      <c r="Y215" s="1" t="s">
        <v>4383</v>
      </c>
      <c r="Z215" s="1">
        <v>19.1428571428571</v>
      </c>
      <c r="AA215" s="1" t="s">
        <v>30</v>
      </c>
      <c r="AB215" s="1" t="s">
        <v>30</v>
      </c>
      <c r="AC215" s="1" t="s">
        <v>30</v>
      </c>
      <c r="AD215" s="1" t="s">
        <v>30</v>
      </c>
      <c r="AE215" s="1" t="s">
        <v>30</v>
      </c>
      <c r="AF215" s="1" t="s">
        <v>49</v>
      </c>
    </row>
    <row r="216" spans="1:32" hidden="1" x14ac:dyDescent="0.25">
      <c r="A216" s="1" t="str">
        <f>LEFT(dengue_53_1[[#This Row],[SE]],4)</f>
        <v>2017</v>
      </c>
      <c r="B216" s="1">
        <f>_xlfn.NUMBERVALUE(RIGHT(dengue_53_1[[#This Row],[SE]],2))</f>
        <v>24</v>
      </c>
      <c r="C216" s="1" t="s">
        <v>3148</v>
      </c>
      <c r="D216" s="1" t="s">
        <v>3149</v>
      </c>
      <c r="E216" s="1" t="s">
        <v>3150</v>
      </c>
      <c r="F216" s="1" t="s">
        <v>3151</v>
      </c>
      <c r="G216" s="1" t="s">
        <v>3151</v>
      </c>
      <c r="H216" s="1">
        <v>240</v>
      </c>
      <c r="I216" s="1">
        <v>2.4917020000000002E-3</v>
      </c>
      <c r="J216" s="1">
        <v>7.8555910000000004</v>
      </c>
      <c r="K216" s="1" t="s">
        <v>36</v>
      </c>
      <c r="L216" s="1" t="s">
        <v>45</v>
      </c>
      <c r="M216" s="1" t="s">
        <v>3152</v>
      </c>
      <c r="N216" s="1" t="s">
        <v>243</v>
      </c>
      <c r="O216" s="1" t="s">
        <v>40</v>
      </c>
      <c r="P216" s="1" t="s">
        <v>3153</v>
      </c>
      <c r="Q216" s="1" t="s">
        <v>42</v>
      </c>
      <c r="R216" s="1" t="s">
        <v>1256</v>
      </c>
      <c r="S216" s="1" t="s">
        <v>3154</v>
      </c>
      <c r="T216" s="1" t="s">
        <v>36</v>
      </c>
      <c r="U216" s="1" t="s">
        <v>36</v>
      </c>
      <c r="V216" s="1" t="s">
        <v>45</v>
      </c>
      <c r="W216" s="1" t="s">
        <v>3155</v>
      </c>
      <c r="X216" s="1" t="s">
        <v>3156</v>
      </c>
      <c r="Y216" s="1" t="s">
        <v>4424</v>
      </c>
      <c r="Z216" s="1">
        <v>18.8571428571429</v>
      </c>
      <c r="AA216" s="1" t="s">
        <v>30</v>
      </c>
      <c r="AB216" s="1" t="s">
        <v>30</v>
      </c>
      <c r="AC216" s="1" t="s">
        <v>30</v>
      </c>
      <c r="AD216" s="1" t="s">
        <v>30</v>
      </c>
      <c r="AE216" s="1" t="s">
        <v>30</v>
      </c>
      <c r="AF216" s="1" t="s">
        <v>49</v>
      </c>
    </row>
    <row r="217" spans="1:32" hidden="1" x14ac:dyDescent="0.25">
      <c r="A217" s="1" t="str">
        <f>LEFT(dengue_53_1[[#This Row],[SE]],4)</f>
        <v>2016</v>
      </c>
      <c r="B217" s="1">
        <f>_xlfn.NUMBERVALUE(RIGHT(dengue_53_1[[#This Row],[SE]],2))</f>
        <v>24</v>
      </c>
      <c r="C217" s="1" t="s">
        <v>3527</v>
      </c>
      <c r="D217" s="1" t="s">
        <v>3528</v>
      </c>
      <c r="E217" s="1" t="s">
        <v>3529</v>
      </c>
      <c r="F217" s="1" t="s">
        <v>3530</v>
      </c>
      <c r="G217" s="1" t="s">
        <v>3530</v>
      </c>
      <c r="H217" s="1">
        <v>190</v>
      </c>
      <c r="I217" s="1">
        <v>2.6094665000000002E-6</v>
      </c>
      <c r="J217" s="1">
        <v>6.2190094</v>
      </c>
      <c r="K217" s="1" t="s">
        <v>36</v>
      </c>
      <c r="L217" s="1" t="s">
        <v>45</v>
      </c>
      <c r="M217" s="1" t="s">
        <v>3531</v>
      </c>
      <c r="N217" s="1" t="s">
        <v>243</v>
      </c>
      <c r="O217" s="1" t="s">
        <v>40</v>
      </c>
      <c r="P217" s="1" t="s">
        <v>3532</v>
      </c>
      <c r="Q217" s="1" t="s">
        <v>42</v>
      </c>
      <c r="R217" s="1" t="s">
        <v>3533</v>
      </c>
      <c r="S217" s="1" t="s">
        <v>3205</v>
      </c>
      <c r="T217" s="1" t="s">
        <v>36</v>
      </c>
      <c r="U217" s="1" t="s">
        <v>36</v>
      </c>
      <c r="V217" s="1" t="s">
        <v>45</v>
      </c>
      <c r="W217" s="1" t="s">
        <v>3534</v>
      </c>
      <c r="X217" s="1" t="s">
        <v>3535</v>
      </c>
      <c r="Y217" s="1" t="s">
        <v>4475</v>
      </c>
      <c r="Z217" s="1">
        <v>16.8571428571429</v>
      </c>
      <c r="AA217" s="1" t="s">
        <v>30</v>
      </c>
      <c r="AB217" s="1" t="s">
        <v>30</v>
      </c>
      <c r="AC217" s="1" t="s">
        <v>30</v>
      </c>
      <c r="AD217" s="1" t="s">
        <v>30</v>
      </c>
      <c r="AE217" s="1" t="s">
        <v>30</v>
      </c>
      <c r="AF217" s="1" t="s">
        <v>49</v>
      </c>
    </row>
    <row r="218" spans="1:32" hidden="1" x14ac:dyDescent="0.25">
      <c r="A218" s="1" t="str">
        <f>LEFT(dengue_53_1[[#This Row],[SE]],4)</f>
        <v>2015</v>
      </c>
      <c r="B218" s="1">
        <f>_xlfn.NUMBERVALUE(RIGHT(dengue_53_1[[#This Row],[SE]],2))</f>
        <v>24</v>
      </c>
      <c r="C218" s="1" t="s">
        <v>3889</v>
      </c>
      <c r="D218" s="1" t="s">
        <v>3890</v>
      </c>
      <c r="E218" s="1" t="s">
        <v>1706</v>
      </c>
      <c r="F218" s="1" t="s">
        <v>1707</v>
      </c>
      <c r="G218" s="1" t="s">
        <v>1707</v>
      </c>
      <c r="H218" s="1">
        <v>364</v>
      </c>
      <c r="I218" s="1">
        <v>2.2629845000000001E-5</v>
      </c>
      <c r="J218" s="1">
        <v>11.914312000000001</v>
      </c>
      <c r="K218" s="1" t="s">
        <v>36</v>
      </c>
      <c r="L218" s="1" t="s">
        <v>45</v>
      </c>
      <c r="M218" s="1" t="s">
        <v>3891</v>
      </c>
      <c r="N218" s="1" t="s">
        <v>243</v>
      </c>
      <c r="O218" s="1" t="s">
        <v>40</v>
      </c>
      <c r="P218" s="1" t="s">
        <v>3892</v>
      </c>
      <c r="Q218" s="1" t="s">
        <v>42</v>
      </c>
      <c r="R218" s="1" t="s">
        <v>379</v>
      </c>
      <c r="S218" s="1" t="s">
        <v>3867</v>
      </c>
      <c r="T218" s="1" t="s">
        <v>36</v>
      </c>
      <c r="U218" s="1" t="s">
        <v>36</v>
      </c>
      <c r="V218" s="1" t="s">
        <v>45</v>
      </c>
      <c r="W218" s="1" t="s">
        <v>3893</v>
      </c>
      <c r="X218" s="1" t="s">
        <v>3894</v>
      </c>
      <c r="Y218" s="1" t="s">
        <v>4527</v>
      </c>
      <c r="Z218" s="1">
        <v>26</v>
      </c>
      <c r="AA218" s="1" t="s">
        <v>30</v>
      </c>
      <c r="AB218" s="1" t="s">
        <v>30</v>
      </c>
      <c r="AC218" s="1" t="s">
        <v>30</v>
      </c>
      <c r="AD218" s="1" t="s">
        <v>30</v>
      </c>
      <c r="AE218" s="1" t="s">
        <v>30</v>
      </c>
      <c r="AF218" s="1" t="s">
        <v>49</v>
      </c>
    </row>
    <row r="219" spans="1:32" hidden="1" x14ac:dyDescent="0.25">
      <c r="A219" s="1" t="str">
        <f>LEFT(dengue_53_1[[#This Row],[SE]],4)</f>
        <v>2023</v>
      </c>
      <c r="B219" s="1">
        <f>_xlfn.NUMBERVALUE(RIGHT(dengue_53_1[[#This Row],[SE]],2))</f>
        <v>25</v>
      </c>
      <c r="C219" s="1" t="s">
        <v>333</v>
      </c>
      <c r="D219" s="1" t="s">
        <v>334</v>
      </c>
      <c r="E219" s="1" t="s">
        <v>335</v>
      </c>
      <c r="F219" s="1" t="s">
        <v>336</v>
      </c>
      <c r="G219" s="1" t="s">
        <v>336</v>
      </c>
      <c r="H219" s="1">
        <v>759</v>
      </c>
      <c r="I219" s="1">
        <v>2.4548802000000001E-4</v>
      </c>
      <c r="J219" s="1">
        <v>24.843305999999998</v>
      </c>
      <c r="K219" s="1" t="s">
        <v>36</v>
      </c>
      <c r="L219" s="1" t="s">
        <v>45</v>
      </c>
      <c r="M219" s="1" t="s">
        <v>337</v>
      </c>
      <c r="N219" s="1" t="s">
        <v>39</v>
      </c>
      <c r="O219" s="1" t="s">
        <v>40</v>
      </c>
      <c r="P219" s="1" t="s">
        <v>338</v>
      </c>
      <c r="Q219" s="1" t="s">
        <v>42</v>
      </c>
      <c r="R219" s="1" t="s">
        <v>339</v>
      </c>
      <c r="S219" s="1" t="s">
        <v>340</v>
      </c>
      <c r="T219" s="1" t="s">
        <v>36</v>
      </c>
      <c r="U219" s="1" t="s">
        <v>36</v>
      </c>
      <c r="V219" s="1" t="s">
        <v>45</v>
      </c>
      <c r="W219" s="1" t="s">
        <v>341</v>
      </c>
      <c r="X219" s="1" t="s">
        <v>342</v>
      </c>
      <c r="Y219" s="1" t="s">
        <v>4130</v>
      </c>
      <c r="Z219" s="1">
        <v>19.428571428571399</v>
      </c>
      <c r="AA219" s="1" t="s">
        <v>30</v>
      </c>
      <c r="AB219" s="1" t="s">
        <v>30</v>
      </c>
      <c r="AC219" s="1" t="s">
        <v>30</v>
      </c>
      <c r="AD219" s="1" t="s">
        <v>30</v>
      </c>
      <c r="AE219" s="1" t="s">
        <v>30</v>
      </c>
      <c r="AF219" s="1" t="s">
        <v>49</v>
      </c>
    </row>
    <row r="220" spans="1:32" hidden="1" x14ac:dyDescent="0.25">
      <c r="A220" s="1" t="str">
        <f>LEFT(dengue_53_1[[#This Row],[SE]],4)</f>
        <v>2022</v>
      </c>
      <c r="B220" s="1">
        <f>_xlfn.NUMBERVALUE(RIGHT(dengue_53_1[[#This Row],[SE]],2))</f>
        <v>25</v>
      </c>
      <c r="C220" s="1" t="s">
        <v>832</v>
      </c>
      <c r="D220" s="1" t="s">
        <v>833</v>
      </c>
      <c r="E220" s="1" t="s">
        <v>834</v>
      </c>
      <c r="F220" s="1" t="s">
        <v>835</v>
      </c>
      <c r="G220" s="1" t="s">
        <v>835</v>
      </c>
      <c r="H220" s="1">
        <v>1455</v>
      </c>
      <c r="I220" s="1">
        <v>0</v>
      </c>
      <c r="J220" s="1">
        <v>47.624519999999997</v>
      </c>
      <c r="K220" s="1" t="s">
        <v>36</v>
      </c>
      <c r="L220" s="1" t="s">
        <v>37</v>
      </c>
      <c r="M220" s="1" t="s">
        <v>836</v>
      </c>
      <c r="N220" s="1" t="s">
        <v>617</v>
      </c>
      <c r="O220" s="1" t="s">
        <v>837</v>
      </c>
      <c r="P220" s="1" t="s">
        <v>838</v>
      </c>
      <c r="Q220" s="1" t="s">
        <v>42</v>
      </c>
      <c r="R220" s="1" t="s">
        <v>839</v>
      </c>
      <c r="S220" s="1" t="s">
        <v>840</v>
      </c>
      <c r="T220" s="1" t="s">
        <v>36</v>
      </c>
      <c r="U220" s="1" t="s">
        <v>36</v>
      </c>
      <c r="V220" s="1" t="s">
        <v>46</v>
      </c>
      <c r="W220" s="1" t="s">
        <v>841</v>
      </c>
      <c r="X220" s="1" t="s">
        <v>842</v>
      </c>
      <c r="Y220" s="1" t="s">
        <v>4182</v>
      </c>
      <c r="Z220" s="1">
        <v>25.428571428571399</v>
      </c>
      <c r="AA220" s="1" t="s">
        <v>30</v>
      </c>
      <c r="AB220" s="1" t="s">
        <v>30</v>
      </c>
      <c r="AC220" s="1" t="s">
        <v>30</v>
      </c>
      <c r="AD220" s="1" t="s">
        <v>30</v>
      </c>
      <c r="AE220" s="1" t="s">
        <v>30</v>
      </c>
      <c r="AF220" s="1" t="s">
        <v>49</v>
      </c>
    </row>
    <row r="221" spans="1:32" hidden="1" x14ac:dyDescent="0.25">
      <c r="A221" s="1" t="str">
        <f>LEFT(dengue_53_1[[#This Row],[SE]],4)</f>
        <v>2021</v>
      </c>
      <c r="B221" s="1">
        <f>_xlfn.NUMBERVALUE(RIGHT(dengue_53_1[[#This Row],[SE]],2))</f>
        <v>25</v>
      </c>
      <c r="C221" s="1" t="s">
        <v>1339</v>
      </c>
      <c r="D221" s="1" t="s">
        <v>1340</v>
      </c>
      <c r="E221" s="1" t="s">
        <v>1341</v>
      </c>
      <c r="F221" s="1" t="s">
        <v>1342</v>
      </c>
      <c r="G221" s="1" t="s">
        <v>1342</v>
      </c>
      <c r="H221" s="1">
        <v>544</v>
      </c>
      <c r="I221" s="1">
        <v>7.0849993000000002E-12</v>
      </c>
      <c r="J221" s="1">
        <v>17.806004999999999</v>
      </c>
      <c r="K221" s="1" t="s">
        <v>36</v>
      </c>
      <c r="L221" s="1" t="s">
        <v>45</v>
      </c>
      <c r="M221" s="1" t="s">
        <v>1343</v>
      </c>
      <c r="N221" s="1" t="s">
        <v>617</v>
      </c>
      <c r="O221" s="1" t="s">
        <v>362</v>
      </c>
      <c r="P221" s="1" t="s">
        <v>1344</v>
      </c>
      <c r="Q221" s="1" t="s">
        <v>42</v>
      </c>
      <c r="R221" s="1" t="s">
        <v>1345</v>
      </c>
      <c r="S221" s="1" t="s">
        <v>1346</v>
      </c>
      <c r="T221" s="1" t="s">
        <v>36</v>
      </c>
      <c r="U221" s="1" t="s">
        <v>36</v>
      </c>
      <c r="V221" s="1" t="s">
        <v>45</v>
      </c>
      <c r="W221" s="1" t="s">
        <v>1347</v>
      </c>
      <c r="X221" s="1" t="s">
        <v>1348</v>
      </c>
      <c r="Y221" s="1" t="s">
        <v>4234</v>
      </c>
      <c r="Z221" s="1">
        <v>26.8571428571429</v>
      </c>
      <c r="AA221" s="1" t="s">
        <v>30</v>
      </c>
      <c r="AB221" s="1" t="s">
        <v>30</v>
      </c>
      <c r="AC221" s="1" t="s">
        <v>30</v>
      </c>
      <c r="AD221" s="1" t="s">
        <v>30</v>
      </c>
      <c r="AE221" s="1" t="s">
        <v>30</v>
      </c>
      <c r="AF221" s="1" t="s">
        <v>49</v>
      </c>
    </row>
    <row r="222" spans="1:32" hidden="1" x14ac:dyDescent="0.25">
      <c r="A222" s="1" t="str">
        <f>LEFT(dengue_53_1[[#This Row],[SE]],4)</f>
        <v>2020</v>
      </c>
      <c r="B222" s="1">
        <f>_xlfn.NUMBERVALUE(RIGHT(dengue_53_1[[#This Row],[SE]],2))</f>
        <v>25</v>
      </c>
      <c r="C222" s="1" t="s">
        <v>1825</v>
      </c>
      <c r="D222" s="1" t="s">
        <v>1826</v>
      </c>
      <c r="E222" s="1" t="s">
        <v>1827</v>
      </c>
      <c r="F222" s="1" t="s">
        <v>1828</v>
      </c>
      <c r="G222" s="1" t="s">
        <v>1828</v>
      </c>
      <c r="H222" s="1">
        <v>944</v>
      </c>
      <c r="I222" s="1">
        <v>0</v>
      </c>
      <c r="J222" s="1">
        <v>30.898657</v>
      </c>
      <c r="K222" s="1" t="s">
        <v>36</v>
      </c>
      <c r="L222" s="1" t="s">
        <v>37</v>
      </c>
      <c r="M222" s="1" t="s">
        <v>1829</v>
      </c>
      <c r="N222" s="1" t="s">
        <v>243</v>
      </c>
      <c r="O222" s="1" t="s">
        <v>40</v>
      </c>
      <c r="P222" s="1" t="s">
        <v>1830</v>
      </c>
      <c r="Q222" s="1" t="s">
        <v>42</v>
      </c>
      <c r="R222" s="1" t="s">
        <v>1831</v>
      </c>
      <c r="S222" s="1" t="s">
        <v>1832</v>
      </c>
      <c r="T222" s="1" t="s">
        <v>36</v>
      </c>
      <c r="U222" s="1" t="s">
        <v>36</v>
      </c>
      <c r="V222" s="1" t="s">
        <v>46</v>
      </c>
      <c r="W222" s="1" t="s">
        <v>1833</v>
      </c>
      <c r="X222" s="1" t="s">
        <v>1834</v>
      </c>
      <c r="Y222" s="1" t="s">
        <v>4283</v>
      </c>
      <c r="Z222" s="1">
        <v>24</v>
      </c>
      <c r="AA222" s="1" t="s">
        <v>30</v>
      </c>
      <c r="AB222" s="1" t="s">
        <v>30</v>
      </c>
      <c r="AC222" s="1" t="s">
        <v>30</v>
      </c>
      <c r="AD222" s="1" t="s">
        <v>30</v>
      </c>
      <c r="AE222" s="1" t="s">
        <v>30</v>
      </c>
      <c r="AF222" s="1" t="s">
        <v>49</v>
      </c>
    </row>
    <row r="223" spans="1:32" hidden="1" x14ac:dyDescent="0.25">
      <c r="A223" s="1" t="str">
        <f>LEFT(dengue_53_1[[#This Row],[SE]],4)</f>
        <v>2019</v>
      </c>
      <c r="B223" s="1">
        <f>_xlfn.NUMBERVALUE(RIGHT(dengue_53_1[[#This Row],[SE]],2))</f>
        <v>25</v>
      </c>
      <c r="C223" s="1" t="s">
        <v>2287</v>
      </c>
      <c r="D223" s="1" t="s">
        <v>2288</v>
      </c>
      <c r="E223" s="1" t="s">
        <v>2289</v>
      </c>
      <c r="F223" s="1" t="s">
        <v>2290</v>
      </c>
      <c r="G223" s="1" t="s">
        <v>2290</v>
      </c>
      <c r="H223" s="1">
        <v>1602</v>
      </c>
      <c r="I223" s="1">
        <v>0</v>
      </c>
      <c r="J223" s="1">
        <v>52.436070000000001</v>
      </c>
      <c r="K223" s="1" t="s">
        <v>36</v>
      </c>
      <c r="L223" s="1" t="s">
        <v>37</v>
      </c>
      <c r="M223" s="1" t="s">
        <v>2291</v>
      </c>
      <c r="N223" s="1" t="s">
        <v>243</v>
      </c>
      <c r="O223" s="1" t="s">
        <v>40</v>
      </c>
      <c r="P223" s="1" t="s">
        <v>2292</v>
      </c>
      <c r="Q223" s="1" t="s">
        <v>42</v>
      </c>
      <c r="R223" s="1" t="s">
        <v>738</v>
      </c>
      <c r="S223" s="1" t="s">
        <v>2293</v>
      </c>
      <c r="T223" s="1" t="s">
        <v>36</v>
      </c>
      <c r="U223" s="1" t="s">
        <v>36</v>
      </c>
      <c r="V223" s="1" t="s">
        <v>46</v>
      </c>
      <c r="W223" s="1" t="s">
        <v>2294</v>
      </c>
      <c r="X223" s="1" t="s">
        <v>2295</v>
      </c>
      <c r="Y223" s="1" t="s">
        <v>4333</v>
      </c>
      <c r="Z223" s="1">
        <v>20</v>
      </c>
      <c r="AA223" s="1" t="s">
        <v>30</v>
      </c>
      <c r="AB223" s="1" t="s">
        <v>30</v>
      </c>
      <c r="AC223" s="1" t="s">
        <v>30</v>
      </c>
      <c r="AD223" s="1" t="s">
        <v>30</v>
      </c>
      <c r="AE223" s="1" t="s">
        <v>30</v>
      </c>
      <c r="AF223" s="1" t="s">
        <v>49</v>
      </c>
    </row>
    <row r="224" spans="1:32" hidden="1" x14ac:dyDescent="0.25">
      <c r="A224" s="1" t="str">
        <f>LEFT(dengue_53_1[[#This Row],[SE]],4)</f>
        <v>2018</v>
      </c>
      <c r="B224" s="1">
        <f>_xlfn.NUMBERVALUE(RIGHT(dengue_53_1[[#This Row],[SE]],2))</f>
        <v>25</v>
      </c>
      <c r="C224" s="1" t="s">
        <v>2730</v>
      </c>
      <c r="D224" s="1" t="s">
        <v>2731</v>
      </c>
      <c r="E224" s="1" t="s">
        <v>2722</v>
      </c>
      <c r="F224" s="1" t="s">
        <v>2723</v>
      </c>
      <c r="G224" s="1" t="s">
        <v>2723</v>
      </c>
      <c r="H224" s="1">
        <v>73</v>
      </c>
      <c r="I224" s="1">
        <v>0.66739289999999996</v>
      </c>
      <c r="J224" s="1">
        <v>2.3894088</v>
      </c>
      <c r="K224" s="1" t="s">
        <v>36</v>
      </c>
      <c r="L224" s="1" t="s">
        <v>45</v>
      </c>
      <c r="M224" s="1" t="s">
        <v>2732</v>
      </c>
      <c r="N224" s="1" t="s">
        <v>243</v>
      </c>
      <c r="O224" s="1" t="s">
        <v>40</v>
      </c>
      <c r="P224" s="1" t="s">
        <v>2733</v>
      </c>
      <c r="Q224" s="1" t="s">
        <v>42</v>
      </c>
      <c r="R224" s="1" t="s">
        <v>1335</v>
      </c>
      <c r="S224" s="1" t="s">
        <v>2734</v>
      </c>
      <c r="T224" s="1" t="s">
        <v>36</v>
      </c>
      <c r="U224" s="1" t="s">
        <v>36</v>
      </c>
      <c r="V224" s="1" t="s">
        <v>36</v>
      </c>
      <c r="W224" s="1" t="s">
        <v>2735</v>
      </c>
      <c r="X224" s="1" t="s">
        <v>2736</v>
      </c>
      <c r="Y224" s="1" t="s">
        <v>4382</v>
      </c>
      <c r="Z224" s="1">
        <v>18.285714285714299</v>
      </c>
      <c r="AA224" s="1" t="s">
        <v>30</v>
      </c>
      <c r="AB224" s="1" t="s">
        <v>30</v>
      </c>
      <c r="AC224" s="1" t="s">
        <v>30</v>
      </c>
      <c r="AD224" s="1" t="s">
        <v>30</v>
      </c>
      <c r="AE224" s="1" t="s">
        <v>30</v>
      </c>
      <c r="AF224" s="1" t="s">
        <v>49</v>
      </c>
    </row>
    <row r="225" spans="1:32" hidden="1" x14ac:dyDescent="0.25">
      <c r="A225" s="1" t="str">
        <f>LEFT(dengue_53_1[[#This Row],[SE]],4)</f>
        <v>2017</v>
      </c>
      <c r="B225" s="1">
        <f>_xlfn.NUMBERVALUE(RIGHT(dengue_53_1[[#This Row],[SE]],2))</f>
        <v>25</v>
      </c>
      <c r="C225" s="1" t="s">
        <v>3142</v>
      </c>
      <c r="D225" s="1" t="s">
        <v>3143</v>
      </c>
      <c r="E225" s="1" t="s">
        <v>1215</v>
      </c>
      <c r="F225" s="1" t="s">
        <v>1216</v>
      </c>
      <c r="G225" s="1" t="s">
        <v>1216</v>
      </c>
      <c r="H225" s="1">
        <v>180</v>
      </c>
      <c r="I225" s="1">
        <v>3.5590219999999999E-6</v>
      </c>
      <c r="J225" s="1">
        <v>5.8916930000000001</v>
      </c>
      <c r="K225" s="1" t="s">
        <v>36</v>
      </c>
      <c r="L225" s="1" t="s">
        <v>45</v>
      </c>
      <c r="M225" s="1" t="s">
        <v>3144</v>
      </c>
      <c r="N225" s="1" t="s">
        <v>243</v>
      </c>
      <c r="O225" s="1" t="s">
        <v>40</v>
      </c>
      <c r="P225" s="1" t="s">
        <v>3145</v>
      </c>
      <c r="Q225" s="1" t="s">
        <v>42</v>
      </c>
      <c r="R225" s="1" t="s">
        <v>1266</v>
      </c>
      <c r="S225" s="1" t="s">
        <v>3122</v>
      </c>
      <c r="T225" s="1" t="s">
        <v>36</v>
      </c>
      <c r="U225" s="1" t="s">
        <v>36</v>
      </c>
      <c r="V225" s="1" t="s">
        <v>45</v>
      </c>
      <c r="W225" s="1" t="s">
        <v>3146</v>
      </c>
      <c r="X225" s="1" t="s">
        <v>3147</v>
      </c>
      <c r="Y225" s="1" t="s">
        <v>4423</v>
      </c>
      <c r="Z225" s="1">
        <v>16.1428571428571</v>
      </c>
      <c r="AA225" s="1" t="s">
        <v>30</v>
      </c>
      <c r="AB225" s="1" t="s">
        <v>30</v>
      </c>
      <c r="AC225" s="1" t="s">
        <v>30</v>
      </c>
      <c r="AD225" s="1" t="s">
        <v>30</v>
      </c>
      <c r="AE225" s="1" t="s">
        <v>30</v>
      </c>
      <c r="AF225" s="1" t="s">
        <v>49</v>
      </c>
    </row>
    <row r="226" spans="1:32" hidden="1" x14ac:dyDescent="0.25">
      <c r="A226" s="1" t="str">
        <f>LEFT(dengue_53_1[[#This Row],[SE]],4)</f>
        <v>2016</v>
      </c>
      <c r="B226" s="1">
        <f>_xlfn.NUMBERVALUE(RIGHT(dengue_53_1[[#This Row],[SE]],2))</f>
        <v>25</v>
      </c>
      <c r="C226" s="1" t="s">
        <v>3521</v>
      </c>
      <c r="D226" s="1" t="s">
        <v>3522</v>
      </c>
      <c r="E226" s="1" t="s">
        <v>2054</v>
      </c>
      <c r="F226" s="1" t="s">
        <v>2055</v>
      </c>
      <c r="G226" s="1" t="s">
        <v>2055</v>
      </c>
      <c r="H226" s="1">
        <v>147</v>
      </c>
      <c r="I226" s="1">
        <v>9.7491790000000003E-8</v>
      </c>
      <c r="J226" s="1">
        <v>4.8115490000000003</v>
      </c>
      <c r="K226" s="1" t="s">
        <v>36</v>
      </c>
      <c r="L226" s="1" t="s">
        <v>45</v>
      </c>
      <c r="M226" s="1" t="s">
        <v>3523</v>
      </c>
      <c r="N226" s="1" t="s">
        <v>243</v>
      </c>
      <c r="O226" s="1" t="s">
        <v>40</v>
      </c>
      <c r="P226" s="1" t="s">
        <v>3524</v>
      </c>
      <c r="Q226" s="1" t="s">
        <v>42</v>
      </c>
      <c r="R226" s="1" t="s">
        <v>891</v>
      </c>
      <c r="S226" s="1" t="s">
        <v>3163</v>
      </c>
      <c r="T226" s="1" t="s">
        <v>36</v>
      </c>
      <c r="U226" s="1" t="s">
        <v>36</v>
      </c>
      <c r="V226" s="1" t="s">
        <v>45</v>
      </c>
      <c r="W226" s="1" t="s">
        <v>3525</v>
      </c>
      <c r="X226" s="1" t="s">
        <v>3526</v>
      </c>
      <c r="Y226" s="1" t="s">
        <v>4474</v>
      </c>
      <c r="Z226" s="1">
        <v>17.285714285714299</v>
      </c>
      <c r="AA226" s="1" t="s">
        <v>30</v>
      </c>
      <c r="AB226" s="1" t="s">
        <v>30</v>
      </c>
      <c r="AC226" s="1" t="s">
        <v>30</v>
      </c>
      <c r="AD226" s="1" t="s">
        <v>30</v>
      </c>
      <c r="AE226" s="1" t="s">
        <v>30</v>
      </c>
      <c r="AF226" s="1" t="s">
        <v>49</v>
      </c>
    </row>
    <row r="227" spans="1:32" hidden="1" x14ac:dyDescent="0.25">
      <c r="A227" s="1" t="str">
        <f>LEFT(dengue_53_1[[#This Row],[SE]],4)</f>
        <v>2015</v>
      </c>
      <c r="B227" s="1">
        <f>_xlfn.NUMBERVALUE(RIGHT(dengue_53_1[[#This Row],[SE]],2))</f>
        <v>25</v>
      </c>
      <c r="C227" s="1" t="s">
        <v>3881</v>
      </c>
      <c r="D227" s="1" t="s">
        <v>3882</v>
      </c>
      <c r="E227" s="1" t="s">
        <v>3883</v>
      </c>
      <c r="F227" s="1" t="s">
        <v>3884</v>
      </c>
      <c r="G227" s="1" t="s">
        <v>3884</v>
      </c>
      <c r="H227" s="1">
        <v>243</v>
      </c>
      <c r="I227" s="1">
        <v>3.3439917999999999E-13</v>
      </c>
      <c r="J227" s="1">
        <v>7.9537854000000001</v>
      </c>
      <c r="K227" s="1" t="s">
        <v>36</v>
      </c>
      <c r="L227" s="1" t="s">
        <v>45</v>
      </c>
      <c r="M227" s="1" t="s">
        <v>3885</v>
      </c>
      <c r="N227" s="1" t="s">
        <v>243</v>
      </c>
      <c r="O227" s="1" t="s">
        <v>40</v>
      </c>
      <c r="P227" s="1" t="s">
        <v>3886</v>
      </c>
      <c r="Q227" s="1" t="s">
        <v>42</v>
      </c>
      <c r="R227" s="1" t="s">
        <v>2633</v>
      </c>
      <c r="S227" s="1" t="s">
        <v>3803</v>
      </c>
      <c r="T227" s="1" t="s">
        <v>36</v>
      </c>
      <c r="U227" s="1" t="s">
        <v>36</v>
      </c>
      <c r="V227" s="1" t="s">
        <v>45</v>
      </c>
      <c r="W227" s="1" t="s">
        <v>3887</v>
      </c>
      <c r="X227" s="1" t="s">
        <v>3888</v>
      </c>
      <c r="Y227" s="1" t="s">
        <v>4526</v>
      </c>
      <c r="Z227" s="1">
        <v>22.714285714285701</v>
      </c>
      <c r="AA227" s="1" t="s">
        <v>30</v>
      </c>
      <c r="AB227" s="1" t="s">
        <v>30</v>
      </c>
      <c r="AC227" s="1" t="s">
        <v>30</v>
      </c>
      <c r="AD227" s="1" t="s">
        <v>30</v>
      </c>
      <c r="AE227" s="1" t="s">
        <v>30</v>
      </c>
      <c r="AF227" s="1" t="s">
        <v>49</v>
      </c>
    </row>
    <row r="228" spans="1:32" hidden="1" x14ac:dyDescent="0.25">
      <c r="A228" s="1" t="str">
        <f>LEFT(dengue_53_1[[#This Row],[SE]],4)</f>
        <v>2023</v>
      </c>
      <c r="B228" s="1">
        <f>_xlfn.NUMBERVALUE(RIGHT(dengue_53_1[[#This Row],[SE]],2))</f>
        <v>26</v>
      </c>
      <c r="C228" s="1" t="s">
        <v>323</v>
      </c>
      <c r="D228" s="1" t="s">
        <v>324</v>
      </c>
      <c r="E228" s="1" t="s">
        <v>325</v>
      </c>
      <c r="F228" s="1" t="s">
        <v>326</v>
      </c>
      <c r="G228" s="1" t="s">
        <v>326</v>
      </c>
      <c r="H228" s="1">
        <v>613</v>
      </c>
      <c r="I228" s="1">
        <v>2.3935787000000001E-10</v>
      </c>
      <c r="J228" s="1">
        <v>20.064487</v>
      </c>
      <c r="K228" s="1" t="s">
        <v>36</v>
      </c>
      <c r="L228" s="1" t="s">
        <v>45</v>
      </c>
      <c r="M228" s="1" t="s">
        <v>327</v>
      </c>
      <c r="N228" s="1" t="s">
        <v>39</v>
      </c>
      <c r="O228" s="1" t="s">
        <v>40</v>
      </c>
      <c r="P228" s="1" t="s">
        <v>328</v>
      </c>
      <c r="Q228" s="1" t="s">
        <v>42</v>
      </c>
      <c r="R228" s="1" t="s">
        <v>329</v>
      </c>
      <c r="S228" s="1" t="s">
        <v>330</v>
      </c>
      <c r="T228" s="1" t="s">
        <v>36</v>
      </c>
      <c r="U228" s="1" t="s">
        <v>36</v>
      </c>
      <c r="V228" s="1" t="s">
        <v>45</v>
      </c>
      <c r="W228" s="1" t="s">
        <v>331</v>
      </c>
      <c r="X228" s="1" t="s">
        <v>332</v>
      </c>
      <c r="Y228" s="1" t="s">
        <v>4129</v>
      </c>
      <c r="Z228" s="1">
        <v>19.571428571428601</v>
      </c>
      <c r="AA228" s="1" t="s">
        <v>30</v>
      </c>
      <c r="AB228" s="1" t="s">
        <v>30</v>
      </c>
      <c r="AC228" s="1" t="s">
        <v>30</v>
      </c>
      <c r="AD228" s="1" t="s">
        <v>30</v>
      </c>
      <c r="AE228" s="1" t="s">
        <v>30</v>
      </c>
      <c r="AF228" s="1" t="s">
        <v>49</v>
      </c>
    </row>
    <row r="229" spans="1:32" hidden="1" x14ac:dyDescent="0.25">
      <c r="A229" s="1" t="str">
        <f>LEFT(dengue_53_1[[#This Row],[SE]],4)</f>
        <v>2022</v>
      </c>
      <c r="B229" s="1">
        <f>_xlfn.NUMBERVALUE(RIGHT(dengue_53_1[[#This Row],[SE]],2))</f>
        <v>26</v>
      </c>
      <c r="C229" s="1" t="s">
        <v>823</v>
      </c>
      <c r="D229" s="1" t="s">
        <v>824</v>
      </c>
      <c r="E229" s="1" t="s">
        <v>825</v>
      </c>
      <c r="F229" s="1" t="s">
        <v>826</v>
      </c>
      <c r="G229" s="1" t="s">
        <v>826</v>
      </c>
      <c r="H229" s="1">
        <v>1162</v>
      </c>
      <c r="I229" s="1">
        <v>0</v>
      </c>
      <c r="J229" s="1">
        <v>38.034153000000003</v>
      </c>
      <c r="K229" s="1" t="s">
        <v>36</v>
      </c>
      <c r="L229" s="1" t="s">
        <v>45</v>
      </c>
      <c r="M229" s="1" t="s">
        <v>827</v>
      </c>
      <c r="N229" s="1" t="s">
        <v>617</v>
      </c>
      <c r="O229" s="1" t="s">
        <v>817</v>
      </c>
      <c r="P229" s="1" t="s">
        <v>828</v>
      </c>
      <c r="Q229" s="1" t="s">
        <v>42</v>
      </c>
      <c r="R229" s="1" t="s">
        <v>808</v>
      </c>
      <c r="S229" s="1" t="s">
        <v>829</v>
      </c>
      <c r="T229" s="1" t="s">
        <v>36</v>
      </c>
      <c r="U229" s="1" t="s">
        <v>36</v>
      </c>
      <c r="V229" s="1" t="s">
        <v>45</v>
      </c>
      <c r="W229" s="1" t="s">
        <v>830</v>
      </c>
      <c r="X229" s="1" t="s">
        <v>831</v>
      </c>
      <c r="Y229" s="1" t="s">
        <v>4181</v>
      </c>
      <c r="Z229" s="1">
        <v>25.714285714285701</v>
      </c>
      <c r="AA229" s="1" t="s">
        <v>30</v>
      </c>
      <c r="AB229" s="1" t="s">
        <v>30</v>
      </c>
      <c r="AC229" s="1" t="s">
        <v>30</v>
      </c>
      <c r="AD229" s="1" t="s">
        <v>30</v>
      </c>
      <c r="AE229" s="1" t="s">
        <v>30</v>
      </c>
      <c r="AF229" s="1" t="s">
        <v>49</v>
      </c>
    </row>
    <row r="230" spans="1:32" hidden="1" x14ac:dyDescent="0.25">
      <c r="A230" s="1" t="str">
        <f>LEFT(dengue_53_1[[#This Row],[SE]],4)</f>
        <v>2021</v>
      </c>
      <c r="B230" s="1">
        <f>_xlfn.NUMBERVALUE(RIGHT(dengue_53_1[[#This Row],[SE]],2))</f>
        <v>26</v>
      </c>
      <c r="C230" s="1" t="s">
        <v>1329</v>
      </c>
      <c r="D230" s="1" t="s">
        <v>1330</v>
      </c>
      <c r="E230" s="1" t="s">
        <v>1331</v>
      </c>
      <c r="F230" s="1" t="s">
        <v>1332</v>
      </c>
      <c r="G230" s="1" t="s">
        <v>1332</v>
      </c>
      <c r="H230" s="1">
        <v>489</v>
      </c>
      <c r="I230" s="1">
        <v>1.1330816E-8</v>
      </c>
      <c r="J230" s="1">
        <v>16.005766000000001</v>
      </c>
      <c r="K230" s="1" t="s">
        <v>36</v>
      </c>
      <c r="L230" s="1" t="s">
        <v>45</v>
      </c>
      <c r="M230" s="1" t="s">
        <v>1333</v>
      </c>
      <c r="N230" s="1" t="s">
        <v>617</v>
      </c>
      <c r="O230" s="1" t="s">
        <v>168</v>
      </c>
      <c r="P230" s="1" t="s">
        <v>1334</v>
      </c>
      <c r="Q230" s="1" t="s">
        <v>42</v>
      </c>
      <c r="R230" s="1" t="s">
        <v>1335</v>
      </c>
      <c r="S230" s="1" t="s">
        <v>1336</v>
      </c>
      <c r="T230" s="1" t="s">
        <v>36</v>
      </c>
      <c r="U230" s="1" t="s">
        <v>36</v>
      </c>
      <c r="V230" s="1" t="s">
        <v>45</v>
      </c>
      <c r="W230" s="1" t="s">
        <v>1337</v>
      </c>
      <c r="X230" s="1" t="s">
        <v>1338</v>
      </c>
      <c r="Y230" s="1" t="s">
        <v>4233</v>
      </c>
      <c r="Z230" s="1">
        <v>24.1428571428571</v>
      </c>
      <c r="AA230" s="1" t="s">
        <v>30</v>
      </c>
      <c r="AB230" s="1" t="s">
        <v>30</v>
      </c>
      <c r="AC230" s="1" t="s">
        <v>30</v>
      </c>
      <c r="AD230" s="1" t="s">
        <v>30</v>
      </c>
      <c r="AE230" s="1" t="s">
        <v>30</v>
      </c>
      <c r="AF230" s="1" t="s">
        <v>49</v>
      </c>
    </row>
    <row r="231" spans="1:32" hidden="1" x14ac:dyDescent="0.25">
      <c r="A231" s="1" t="str">
        <f>LEFT(dengue_53_1[[#This Row],[SE]],4)</f>
        <v>2020</v>
      </c>
      <c r="B231" s="1">
        <f>_xlfn.NUMBERVALUE(RIGHT(dengue_53_1[[#This Row],[SE]],2))</f>
        <v>26</v>
      </c>
      <c r="C231" s="1" t="s">
        <v>1815</v>
      </c>
      <c r="D231" s="1" t="s">
        <v>1816</v>
      </c>
      <c r="E231" s="1" t="s">
        <v>1817</v>
      </c>
      <c r="F231" s="1" t="s">
        <v>1818</v>
      </c>
      <c r="G231" s="1" t="s">
        <v>1818</v>
      </c>
      <c r="H231" s="1">
        <v>812</v>
      </c>
      <c r="I231" s="1">
        <v>0</v>
      </c>
      <c r="J231" s="1">
        <v>26.578081000000001</v>
      </c>
      <c r="K231" s="1" t="s">
        <v>36</v>
      </c>
      <c r="L231" s="1" t="s">
        <v>37</v>
      </c>
      <c r="M231" s="1" t="s">
        <v>1819</v>
      </c>
      <c r="N231" s="1" t="s">
        <v>243</v>
      </c>
      <c r="O231" s="1" t="s">
        <v>40</v>
      </c>
      <c r="P231" s="1" t="s">
        <v>1820</v>
      </c>
      <c r="Q231" s="1" t="s">
        <v>42</v>
      </c>
      <c r="R231" s="1" t="s">
        <v>1821</v>
      </c>
      <c r="S231" s="1" t="s">
        <v>1822</v>
      </c>
      <c r="T231" s="1" t="s">
        <v>36</v>
      </c>
      <c r="U231" s="1" t="s">
        <v>36</v>
      </c>
      <c r="V231" s="1" t="s">
        <v>46</v>
      </c>
      <c r="W231" s="1" t="s">
        <v>1823</v>
      </c>
      <c r="X231" s="1" t="s">
        <v>1824</v>
      </c>
      <c r="Y231" s="1" t="s">
        <v>4282</v>
      </c>
      <c r="Z231" s="1">
        <v>26.5</v>
      </c>
      <c r="AA231" s="1" t="s">
        <v>30</v>
      </c>
      <c r="AB231" s="1" t="s">
        <v>30</v>
      </c>
      <c r="AC231" s="1" t="s">
        <v>30</v>
      </c>
      <c r="AD231" s="1" t="s">
        <v>30</v>
      </c>
      <c r="AE231" s="1" t="s">
        <v>30</v>
      </c>
      <c r="AF231" s="1" t="s">
        <v>49</v>
      </c>
    </row>
    <row r="232" spans="1:32" hidden="1" x14ac:dyDescent="0.25">
      <c r="A232" s="1" t="str">
        <f>LEFT(dengue_53_1[[#This Row],[SE]],4)</f>
        <v>2019</v>
      </c>
      <c r="B232" s="1">
        <f>_xlfn.NUMBERVALUE(RIGHT(dengue_53_1[[#This Row],[SE]],2))</f>
        <v>26</v>
      </c>
      <c r="C232" s="1" t="s">
        <v>2278</v>
      </c>
      <c r="D232" s="1" t="s">
        <v>2279</v>
      </c>
      <c r="E232" s="1" t="s">
        <v>2280</v>
      </c>
      <c r="F232" s="1" t="s">
        <v>2281</v>
      </c>
      <c r="G232" s="1" t="s">
        <v>2281</v>
      </c>
      <c r="H232" s="1">
        <v>1104</v>
      </c>
      <c r="I232" s="1">
        <v>0</v>
      </c>
      <c r="J232" s="1">
        <v>36.135714999999998</v>
      </c>
      <c r="K232" s="1" t="s">
        <v>36</v>
      </c>
      <c r="L232" s="1" t="s">
        <v>37</v>
      </c>
      <c r="M232" s="1" t="s">
        <v>2282</v>
      </c>
      <c r="N232" s="1" t="s">
        <v>243</v>
      </c>
      <c r="O232" s="1" t="s">
        <v>40</v>
      </c>
      <c r="P232" s="1" t="s">
        <v>2283</v>
      </c>
      <c r="Q232" s="1" t="s">
        <v>42</v>
      </c>
      <c r="R232" s="1" t="s">
        <v>1849</v>
      </c>
      <c r="S232" s="1" t="s">
        <v>2284</v>
      </c>
      <c r="T232" s="1" t="s">
        <v>36</v>
      </c>
      <c r="U232" s="1" t="s">
        <v>36</v>
      </c>
      <c r="V232" s="1" t="s">
        <v>46</v>
      </c>
      <c r="W232" s="1" t="s">
        <v>2285</v>
      </c>
      <c r="X232" s="1" t="s">
        <v>2286</v>
      </c>
      <c r="Y232" s="1" t="s">
        <v>4332</v>
      </c>
      <c r="Z232" s="1">
        <v>20.714285714285701</v>
      </c>
      <c r="AA232" s="1" t="s">
        <v>30</v>
      </c>
      <c r="AB232" s="1" t="s">
        <v>30</v>
      </c>
      <c r="AC232" s="1" t="s">
        <v>30</v>
      </c>
      <c r="AD232" s="1" t="s">
        <v>30</v>
      </c>
      <c r="AE232" s="1" t="s">
        <v>30</v>
      </c>
      <c r="AF232" s="1" t="s">
        <v>49</v>
      </c>
    </row>
    <row r="233" spans="1:32" hidden="1" x14ac:dyDescent="0.25">
      <c r="A233" s="1" t="str">
        <f>LEFT(dengue_53_1[[#This Row],[SE]],4)</f>
        <v>2018</v>
      </c>
      <c r="B233" s="1">
        <f>_xlfn.NUMBERVALUE(RIGHT(dengue_53_1[[#This Row],[SE]],2))</f>
        <v>26</v>
      </c>
      <c r="C233" s="1" t="s">
        <v>2720</v>
      </c>
      <c r="D233" s="1" t="s">
        <v>2721</v>
      </c>
      <c r="E233" s="1" t="s">
        <v>2722</v>
      </c>
      <c r="F233" s="1" t="s">
        <v>2723</v>
      </c>
      <c r="G233" s="1" t="s">
        <v>2723</v>
      </c>
      <c r="H233" s="1">
        <v>73</v>
      </c>
      <c r="I233" s="1">
        <v>0.63407754999999999</v>
      </c>
      <c r="J233" s="1">
        <v>2.3894088</v>
      </c>
      <c r="K233" s="1" t="s">
        <v>36</v>
      </c>
      <c r="L233" s="1" t="s">
        <v>45</v>
      </c>
      <c r="M233" s="1" t="s">
        <v>2724</v>
      </c>
      <c r="N233" s="1" t="s">
        <v>243</v>
      </c>
      <c r="O233" s="1" t="s">
        <v>40</v>
      </c>
      <c r="P233" s="1" t="s">
        <v>2725</v>
      </c>
      <c r="Q233" s="1" t="s">
        <v>42</v>
      </c>
      <c r="R233" s="1" t="s">
        <v>2726</v>
      </c>
      <c r="S233" s="1" t="s">
        <v>2727</v>
      </c>
      <c r="T233" s="1" t="s">
        <v>36</v>
      </c>
      <c r="U233" s="1" t="s">
        <v>36</v>
      </c>
      <c r="V233" s="1" t="s">
        <v>36</v>
      </c>
      <c r="W233" s="1" t="s">
        <v>2728</v>
      </c>
      <c r="X233" s="1" t="s">
        <v>2729</v>
      </c>
      <c r="Y233" s="1" t="s">
        <v>4381</v>
      </c>
      <c r="Z233" s="1">
        <v>17</v>
      </c>
      <c r="AA233" s="1" t="s">
        <v>30</v>
      </c>
      <c r="AB233" s="1" t="s">
        <v>30</v>
      </c>
      <c r="AC233" s="1" t="s">
        <v>30</v>
      </c>
      <c r="AD233" s="1" t="s">
        <v>30</v>
      </c>
      <c r="AE233" s="1" t="s">
        <v>30</v>
      </c>
      <c r="AF233" s="1" t="s">
        <v>49</v>
      </c>
    </row>
    <row r="234" spans="1:32" hidden="1" x14ac:dyDescent="0.25">
      <c r="A234" s="1" t="str">
        <f>LEFT(dengue_53_1[[#This Row],[SE]],4)</f>
        <v>2017</v>
      </c>
      <c r="B234" s="1">
        <f>_xlfn.NUMBERVALUE(RIGHT(dengue_53_1[[#This Row],[SE]],2))</f>
        <v>26</v>
      </c>
      <c r="C234" s="1" t="s">
        <v>3133</v>
      </c>
      <c r="D234" s="1" t="s">
        <v>3134</v>
      </c>
      <c r="E234" s="1" t="s">
        <v>3135</v>
      </c>
      <c r="F234" s="1" t="s">
        <v>3136</v>
      </c>
      <c r="G234" s="1" t="s">
        <v>3136</v>
      </c>
      <c r="H234" s="1">
        <v>158</v>
      </c>
      <c r="I234" s="1">
        <v>6.1069619999999997E-5</v>
      </c>
      <c r="J234" s="1">
        <v>5.1715970000000002</v>
      </c>
      <c r="K234" s="1" t="s">
        <v>36</v>
      </c>
      <c r="L234" s="1" t="s">
        <v>45</v>
      </c>
      <c r="M234" s="1" t="s">
        <v>3137</v>
      </c>
      <c r="N234" s="1" t="s">
        <v>243</v>
      </c>
      <c r="O234" s="1" t="s">
        <v>40</v>
      </c>
      <c r="P234" s="1" t="s">
        <v>3138</v>
      </c>
      <c r="Q234" s="1" t="s">
        <v>42</v>
      </c>
      <c r="R234" s="1" t="s">
        <v>839</v>
      </c>
      <c r="S234" s="1" t="s">
        <v>3139</v>
      </c>
      <c r="T234" s="1" t="s">
        <v>36</v>
      </c>
      <c r="U234" s="1" t="s">
        <v>36</v>
      </c>
      <c r="V234" s="1" t="s">
        <v>45</v>
      </c>
      <c r="W234" s="1" t="s">
        <v>3140</v>
      </c>
      <c r="X234" s="1" t="s">
        <v>3141</v>
      </c>
      <c r="Y234" s="1" t="s">
        <v>4422</v>
      </c>
      <c r="Z234" s="1">
        <v>16.8571428571429</v>
      </c>
      <c r="AA234" s="1" t="s">
        <v>30</v>
      </c>
      <c r="AB234" s="1" t="s">
        <v>30</v>
      </c>
      <c r="AC234" s="1" t="s">
        <v>30</v>
      </c>
      <c r="AD234" s="1" t="s">
        <v>30</v>
      </c>
      <c r="AE234" s="1" t="s">
        <v>30</v>
      </c>
      <c r="AF234" s="1" t="s">
        <v>49</v>
      </c>
    </row>
    <row r="235" spans="1:32" hidden="1" x14ac:dyDescent="0.25">
      <c r="A235" s="1" t="str">
        <f>LEFT(dengue_53_1[[#This Row],[SE]],4)</f>
        <v>2016</v>
      </c>
      <c r="B235" s="1">
        <f>_xlfn.NUMBERVALUE(RIGHT(dengue_53_1[[#This Row],[SE]],2))</f>
        <v>26</v>
      </c>
      <c r="C235" s="1" t="s">
        <v>3512</v>
      </c>
      <c r="D235" s="1" t="s">
        <v>3513</v>
      </c>
      <c r="E235" s="1" t="s">
        <v>3514</v>
      </c>
      <c r="F235" s="1" t="s">
        <v>3515</v>
      </c>
      <c r="G235" s="1" t="s">
        <v>3515</v>
      </c>
      <c r="H235" s="1">
        <v>118</v>
      </c>
      <c r="I235" s="1">
        <v>1.8931374000000001E-6</v>
      </c>
      <c r="J235" s="1">
        <v>3.8623319999999999</v>
      </c>
      <c r="K235" s="1" t="s">
        <v>36</v>
      </c>
      <c r="L235" s="1" t="s">
        <v>45</v>
      </c>
      <c r="M235" s="1" t="s">
        <v>3516</v>
      </c>
      <c r="N235" s="1" t="s">
        <v>243</v>
      </c>
      <c r="O235" s="1" t="s">
        <v>40</v>
      </c>
      <c r="P235" s="1" t="s">
        <v>3517</v>
      </c>
      <c r="Q235" s="1" t="s">
        <v>42</v>
      </c>
      <c r="R235" s="1" t="s">
        <v>2666</v>
      </c>
      <c r="S235" s="1" t="s">
        <v>3518</v>
      </c>
      <c r="T235" s="1" t="s">
        <v>36</v>
      </c>
      <c r="U235" s="1" t="s">
        <v>36</v>
      </c>
      <c r="V235" s="1" t="s">
        <v>45</v>
      </c>
      <c r="W235" s="1" t="s">
        <v>3519</v>
      </c>
      <c r="X235" s="1" t="s">
        <v>3520</v>
      </c>
      <c r="Y235" s="1" t="s">
        <v>4473</v>
      </c>
      <c r="Z235" s="1">
        <v>17</v>
      </c>
      <c r="AA235" s="1" t="s">
        <v>30</v>
      </c>
      <c r="AB235" s="1" t="s">
        <v>30</v>
      </c>
      <c r="AC235" s="1" t="s">
        <v>30</v>
      </c>
      <c r="AD235" s="1" t="s">
        <v>30</v>
      </c>
      <c r="AE235" s="1" t="s">
        <v>30</v>
      </c>
      <c r="AF235" s="1" t="s">
        <v>49</v>
      </c>
    </row>
    <row r="236" spans="1:32" hidden="1" x14ac:dyDescent="0.25">
      <c r="A236" s="1" t="str">
        <f>LEFT(dengue_53_1[[#This Row],[SE]],4)</f>
        <v>2015</v>
      </c>
      <c r="B236" s="1">
        <f>_xlfn.NUMBERVALUE(RIGHT(dengue_53_1[[#This Row],[SE]],2))</f>
        <v>26</v>
      </c>
      <c r="C236" s="1" t="s">
        <v>3876</v>
      </c>
      <c r="D236" s="1" t="s">
        <v>3877</v>
      </c>
      <c r="E236" s="1" t="s">
        <v>3727</v>
      </c>
      <c r="F236" s="1" t="s">
        <v>3728</v>
      </c>
      <c r="G236" s="1" t="s">
        <v>3728</v>
      </c>
      <c r="H236" s="1">
        <v>208</v>
      </c>
      <c r="I236" s="1">
        <v>4.3636406000000002E-10</v>
      </c>
      <c r="J236" s="1">
        <v>6.8081784000000001</v>
      </c>
      <c r="K236" s="1" t="s">
        <v>36</v>
      </c>
      <c r="L236" s="1" t="s">
        <v>45</v>
      </c>
      <c r="M236" s="1" t="s">
        <v>3878</v>
      </c>
      <c r="N236" s="1" t="s">
        <v>243</v>
      </c>
      <c r="O236" s="1" t="s">
        <v>40</v>
      </c>
      <c r="P236" s="1" t="s">
        <v>3879</v>
      </c>
      <c r="Q236" s="1" t="s">
        <v>42</v>
      </c>
      <c r="R236" s="1" t="s">
        <v>2741</v>
      </c>
      <c r="S236" s="1" t="s">
        <v>3182</v>
      </c>
      <c r="T236" s="1" t="s">
        <v>36</v>
      </c>
      <c r="U236" s="1" t="s">
        <v>36</v>
      </c>
      <c r="V236" s="1" t="s">
        <v>45</v>
      </c>
      <c r="W236" s="1" t="s">
        <v>3880</v>
      </c>
      <c r="X236" s="1" t="s">
        <v>1028</v>
      </c>
      <c r="Y236" s="1" t="s">
        <v>4525</v>
      </c>
      <c r="Z236" s="1">
        <v>25.714285714285701</v>
      </c>
      <c r="AA236" s="1" t="s">
        <v>30</v>
      </c>
      <c r="AB236" s="1" t="s">
        <v>30</v>
      </c>
      <c r="AC236" s="1" t="s">
        <v>30</v>
      </c>
      <c r="AD236" s="1" t="s">
        <v>30</v>
      </c>
      <c r="AE236" s="1" t="s">
        <v>30</v>
      </c>
      <c r="AF236" s="1" t="s">
        <v>49</v>
      </c>
    </row>
    <row r="237" spans="1:32" hidden="1" x14ac:dyDescent="0.25">
      <c r="A237" s="1" t="str">
        <f>LEFT(dengue_53_1[[#This Row],[SE]],4)</f>
        <v>2023</v>
      </c>
      <c r="B237" s="1">
        <f>_xlfn.NUMBERVALUE(RIGHT(dengue_53_1[[#This Row],[SE]],2))</f>
        <v>27</v>
      </c>
      <c r="C237" s="1" t="s">
        <v>312</v>
      </c>
      <c r="D237" s="1" t="s">
        <v>313</v>
      </c>
      <c r="E237" s="1" t="s">
        <v>314</v>
      </c>
      <c r="F237" s="1" t="s">
        <v>315</v>
      </c>
      <c r="G237" s="1" t="s">
        <v>315</v>
      </c>
      <c r="H237" s="1">
        <v>649</v>
      </c>
      <c r="I237" s="1">
        <v>1.5588945999999999E-3</v>
      </c>
      <c r="J237" s="1">
        <v>21.242826000000001</v>
      </c>
      <c r="K237" s="1" t="s">
        <v>36</v>
      </c>
      <c r="L237" s="1" t="s">
        <v>45</v>
      </c>
      <c r="M237" s="1" t="s">
        <v>316</v>
      </c>
      <c r="N237" s="1" t="s">
        <v>39</v>
      </c>
      <c r="O237" s="1" t="s">
        <v>40</v>
      </c>
      <c r="P237" s="1" t="s">
        <v>317</v>
      </c>
      <c r="Q237" s="1" t="s">
        <v>42</v>
      </c>
      <c r="R237" s="1" t="s">
        <v>318</v>
      </c>
      <c r="S237" s="1" t="s">
        <v>319</v>
      </c>
      <c r="T237" s="1" t="s">
        <v>36</v>
      </c>
      <c r="U237" s="1" t="s">
        <v>36</v>
      </c>
      <c r="V237" s="1" t="s">
        <v>45</v>
      </c>
      <c r="W237" s="1" t="s">
        <v>320</v>
      </c>
      <c r="X237" s="1" t="s">
        <v>321</v>
      </c>
      <c r="Y237" s="1" t="s">
        <v>4128</v>
      </c>
      <c r="Z237" s="1">
        <v>18.285714285714299</v>
      </c>
      <c r="AA237" s="1" t="s">
        <v>30</v>
      </c>
      <c r="AB237" s="1" t="s">
        <v>30</v>
      </c>
      <c r="AC237" s="1" t="s">
        <v>30</v>
      </c>
      <c r="AD237" s="1" t="s">
        <v>30</v>
      </c>
      <c r="AE237" s="1" t="s">
        <v>30</v>
      </c>
      <c r="AF237" s="1" t="s">
        <v>49</v>
      </c>
    </row>
    <row r="238" spans="1:32" hidden="1" x14ac:dyDescent="0.25">
      <c r="A238" s="1" t="str">
        <f>LEFT(dengue_53_1[[#This Row],[SE]],4)</f>
        <v>2022</v>
      </c>
      <c r="B238" s="1">
        <f>_xlfn.NUMBERVALUE(RIGHT(dengue_53_1[[#This Row],[SE]],2))</f>
        <v>27</v>
      </c>
      <c r="C238" s="1" t="s">
        <v>812</v>
      </c>
      <c r="D238" s="1" t="s">
        <v>813</v>
      </c>
      <c r="E238" s="1" t="s">
        <v>814</v>
      </c>
      <c r="F238" s="1" t="s">
        <v>815</v>
      </c>
      <c r="G238" s="1" t="s">
        <v>815</v>
      </c>
      <c r="H238" s="1">
        <v>810</v>
      </c>
      <c r="I238" s="1">
        <v>0</v>
      </c>
      <c r="J238" s="1">
        <v>26.512619000000001</v>
      </c>
      <c r="K238" s="1" t="s">
        <v>36</v>
      </c>
      <c r="L238" s="1" t="s">
        <v>45</v>
      </c>
      <c r="M238" s="1" t="s">
        <v>816</v>
      </c>
      <c r="N238" s="1" t="s">
        <v>617</v>
      </c>
      <c r="O238" s="1" t="s">
        <v>817</v>
      </c>
      <c r="P238" s="1" t="s">
        <v>818</v>
      </c>
      <c r="Q238" s="1" t="s">
        <v>42</v>
      </c>
      <c r="R238" s="1" t="s">
        <v>819</v>
      </c>
      <c r="S238" s="1" t="s">
        <v>820</v>
      </c>
      <c r="T238" s="1" t="s">
        <v>36</v>
      </c>
      <c r="U238" s="1" t="s">
        <v>36</v>
      </c>
      <c r="V238" s="1" t="s">
        <v>45</v>
      </c>
      <c r="W238" s="1" t="s">
        <v>821</v>
      </c>
      <c r="X238" s="1" t="s">
        <v>822</v>
      </c>
      <c r="Y238" s="1" t="s">
        <v>4180</v>
      </c>
      <c r="Z238" s="1">
        <v>24.714285714285701</v>
      </c>
      <c r="AA238" s="1" t="s">
        <v>30</v>
      </c>
      <c r="AB238" s="1" t="s">
        <v>30</v>
      </c>
      <c r="AC238" s="1" t="s">
        <v>30</v>
      </c>
      <c r="AD238" s="1" t="s">
        <v>30</v>
      </c>
      <c r="AE238" s="1" t="s">
        <v>30</v>
      </c>
      <c r="AF238" s="1" t="s">
        <v>49</v>
      </c>
    </row>
    <row r="239" spans="1:32" hidden="1" x14ac:dyDescent="0.25">
      <c r="A239" s="1" t="str">
        <f>LEFT(dengue_53_1[[#This Row],[SE]],4)</f>
        <v>2021</v>
      </c>
      <c r="B239" s="1">
        <f>_xlfn.NUMBERVALUE(RIGHT(dengue_53_1[[#This Row],[SE]],2))</f>
        <v>27</v>
      </c>
      <c r="C239" s="1" t="s">
        <v>1319</v>
      </c>
      <c r="D239" s="1" t="s">
        <v>1320</v>
      </c>
      <c r="E239" s="1" t="s">
        <v>1321</v>
      </c>
      <c r="F239" s="1" t="s">
        <v>1322</v>
      </c>
      <c r="G239" s="1" t="s">
        <v>1322</v>
      </c>
      <c r="H239" s="1">
        <v>361</v>
      </c>
      <c r="I239" s="1">
        <v>3.8933300000000003E-12</v>
      </c>
      <c r="J239" s="1">
        <v>11.816117</v>
      </c>
      <c r="K239" s="1" t="s">
        <v>36</v>
      </c>
      <c r="L239" s="1" t="s">
        <v>45</v>
      </c>
      <c r="M239" s="1" t="s">
        <v>1323</v>
      </c>
      <c r="N239" s="1" t="s">
        <v>617</v>
      </c>
      <c r="O239" s="1" t="s">
        <v>257</v>
      </c>
      <c r="P239" s="1" t="s">
        <v>1324</v>
      </c>
      <c r="Q239" s="1" t="s">
        <v>42</v>
      </c>
      <c r="R239" s="1" t="s">
        <v>1325</v>
      </c>
      <c r="S239" s="1" t="s">
        <v>1326</v>
      </c>
      <c r="T239" s="1" t="s">
        <v>36</v>
      </c>
      <c r="U239" s="1" t="s">
        <v>36</v>
      </c>
      <c r="V239" s="1" t="s">
        <v>45</v>
      </c>
      <c r="W239" s="1" t="s">
        <v>1327</v>
      </c>
      <c r="X239" s="1" t="s">
        <v>1328</v>
      </c>
      <c r="Y239" s="1" t="s">
        <v>4232</v>
      </c>
      <c r="Z239" s="1">
        <v>25.285714285714299</v>
      </c>
      <c r="AA239" s="1" t="s">
        <v>30</v>
      </c>
      <c r="AB239" s="1" t="s">
        <v>30</v>
      </c>
      <c r="AC239" s="1" t="s">
        <v>30</v>
      </c>
      <c r="AD239" s="1" t="s">
        <v>30</v>
      </c>
      <c r="AE239" s="1" t="s">
        <v>30</v>
      </c>
      <c r="AF239" s="1" t="s">
        <v>49</v>
      </c>
    </row>
    <row r="240" spans="1:32" hidden="1" x14ac:dyDescent="0.25">
      <c r="A240" s="1" t="str">
        <f>LEFT(dengue_53_1[[#This Row],[SE]],4)</f>
        <v>2020</v>
      </c>
      <c r="B240" s="1">
        <f>_xlfn.NUMBERVALUE(RIGHT(dengue_53_1[[#This Row],[SE]],2))</f>
        <v>27</v>
      </c>
      <c r="C240" s="1" t="s">
        <v>1805</v>
      </c>
      <c r="D240" s="1" t="s">
        <v>1806</v>
      </c>
      <c r="E240" s="1" t="s">
        <v>1807</v>
      </c>
      <c r="F240" s="1" t="s">
        <v>1808</v>
      </c>
      <c r="G240" s="1" t="s">
        <v>1808</v>
      </c>
      <c r="H240" s="1">
        <v>820</v>
      </c>
      <c r="I240" s="1">
        <v>8.2815034999999999E-9</v>
      </c>
      <c r="J240" s="1">
        <v>26.839935000000001</v>
      </c>
      <c r="K240" s="1" t="s">
        <v>36</v>
      </c>
      <c r="L240" s="1" t="s">
        <v>37</v>
      </c>
      <c r="M240" s="1" t="s">
        <v>1809</v>
      </c>
      <c r="N240" s="1" t="s">
        <v>243</v>
      </c>
      <c r="O240" s="1" t="s">
        <v>40</v>
      </c>
      <c r="P240" s="1" t="s">
        <v>1810</v>
      </c>
      <c r="Q240" s="1" t="s">
        <v>42</v>
      </c>
      <c r="R240" s="1" t="s">
        <v>1811</v>
      </c>
      <c r="S240" s="1" t="s">
        <v>1812</v>
      </c>
      <c r="T240" s="1" t="s">
        <v>36</v>
      </c>
      <c r="U240" s="1" t="s">
        <v>36</v>
      </c>
      <c r="V240" s="1" t="s">
        <v>46</v>
      </c>
      <c r="W240" s="1" t="s">
        <v>1813</v>
      </c>
      <c r="X240" s="1" t="s">
        <v>1814</v>
      </c>
      <c r="Y240" s="1" t="s">
        <v>4281</v>
      </c>
      <c r="Z240" s="1">
        <v>26.25</v>
      </c>
      <c r="AA240" s="1" t="s">
        <v>30</v>
      </c>
      <c r="AB240" s="1" t="s">
        <v>30</v>
      </c>
      <c r="AC240" s="1" t="s">
        <v>30</v>
      </c>
      <c r="AD240" s="1" t="s">
        <v>30</v>
      </c>
      <c r="AE240" s="1" t="s">
        <v>30</v>
      </c>
      <c r="AF240" s="1" t="s">
        <v>49</v>
      </c>
    </row>
    <row r="241" spans="1:32" hidden="1" x14ac:dyDescent="0.25">
      <c r="A241" s="1" t="str">
        <f>LEFT(dengue_53_1[[#This Row],[SE]],4)</f>
        <v>2019</v>
      </c>
      <c r="B241" s="1">
        <f>_xlfn.NUMBERVALUE(RIGHT(dengue_53_1[[#This Row],[SE]],2))</f>
        <v>27</v>
      </c>
      <c r="C241" s="1" t="s">
        <v>2269</v>
      </c>
      <c r="D241" s="1" t="s">
        <v>2270</v>
      </c>
      <c r="E241" s="1" t="s">
        <v>2271</v>
      </c>
      <c r="F241" s="1" t="s">
        <v>2272</v>
      </c>
      <c r="G241" s="1" t="s">
        <v>2272</v>
      </c>
      <c r="H241" s="1">
        <v>787</v>
      </c>
      <c r="I241" s="1">
        <v>0</v>
      </c>
      <c r="J241" s="1">
        <v>25.759789999999999</v>
      </c>
      <c r="K241" s="1" t="s">
        <v>36</v>
      </c>
      <c r="L241" s="1" t="s">
        <v>37</v>
      </c>
      <c r="M241" s="1" t="s">
        <v>2273</v>
      </c>
      <c r="N241" s="1" t="s">
        <v>243</v>
      </c>
      <c r="O241" s="1" t="s">
        <v>40</v>
      </c>
      <c r="P241" s="1" t="s">
        <v>2274</v>
      </c>
      <c r="Q241" s="1" t="s">
        <v>42</v>
      </c>
      <c r="R241" s="1" t="s">
        <v>738</v>
      </c>
      <c r="S241" s="1" t="s">
        <v>2275</v>
      </c>
      <c r="T241" s="1" t="s">
        <v>36</v>
      </c>
      <c r="U241" s="1" t="s">
        <v>36</v>
      </c>
      <c r="V241" s="1" t="s">
        <v>46</v>
      </c>
      <c r="W241" s="1" t="s">
        <v>2276</v>
      </c>
      <c r="X241" s="1" t="s">
        <v>2277</v>
      </c>
      <c r="Y241" s="1" t="s">
        <v>4331</v>
      </c>
      <c r="Z241" s="1">
        <v>20.1428571428571</v>
      </c>
      <c r="AA241" s="1" t="s">
        <v>30</v>
      </c>
      <c r="AB241" s="1" t="s">
        <v>30</v>
      </c>
      <c r="AC241" s="1" t="s">
        <v>30</v>
      </c>
      <c r="AD241" s="1" t="s">
        <v>30</v>
      </c>
      <c r="AE241" s="1" t="s">
        <v>30</v>
      </c>
      <c r="AF241" s="1" t="s">
        <v>49</v>
      </c>
    </row>
    <row r="242" spans="1:32" hidden="1" x14ac:dyDescent="0.25">
      <c r="A242" s="1" t="str">
        <f>LEFT(dengue_53_1[[#This Row],[SE]],4)</f>
        <v>2018</v>
      </c>
      <c r="B242" s="1">
        <f>_xlfn.NUMBERVALUE(RIGHT(dengue_53_1[[#This Row],[SE]],2))</f>
        <v>27</v>
      </c>
      <c r="C242" s="1" t="s">
        <v>2710</v>
      </c>
      <c r="D242" s="1" t="s">
        <v>2711</v>
      </c>
      <c r="E242" s="1" t="s">
        <v>2712</v>
      </c>
      <c r="F242" s="1" t="s">
        <v>2713</v>
      </c>
      <c r="G242" s="1" t="s">
        <v>2713</v>
      </c>
      <c r="H242" s="1">
        <v>41</v>
      </c>
      <c r="I242" s="1">
        <v>2.9957257000000001E-3</v>
      </c>
      <c r="J242" s="1">
        <v>1.3419968</v>
      </c>
      <c r="K242" s="1" t="s">
        <v>36</v>
      </c>
      <c r="L242" s="1" t="s">
        <v>45</v>
      </c>
      <c r="M242" s="1" t="s">
        <v>2714</v>
      </c>
      <c r="N242" s="1" t="s">
        <v>243</v>
      </c>
      <c r="O242" s="1" t="s">
        <v>40</v>
      </c>
      <c r="P242" s="1" t="s">
        <v>2715</v>
      </c>
      <c r="Q242" s="1" t="s">
        <v>42</v>
      </c>
      <c r="R242" s="1" t="s">
        <v>2716</v>
      </c>
      <c r="S242" s="1" t="s">
        <v>2717</v>
      </c>
      <c r="T242" s="1" t="s">
        <v>36</v>
      </c>
      <c r="U242" s="1" t="s">
        <v>36</v>
      </c>
      <c r="V242" s="1" t="s">
        <v>36</v>
      </c>
      <c r="W242" s="1" t="s">
        <v>2718</v>
      </c>
      <c r="X242" s="1" t="s">
        <v>2719</v>
      </c>
      <c r="Y242" s="1" t="s">
        <v>4380</v>
      </c>
      <c r="Z242" s="1">
        <v>17</v>
      </c>
      <c r="AA242" s="1" t="s">
        <v>30</v>
      </c>
      <c r="AB242" s="1" t="s">
        <v>30</v>
      </c>
      <c r="AC242" s="1" t="s">
        <v>30</v>
      </c>
      <c r="AD242" s="1" t="s">
        <v>30</v>
      </c>
      <c r="AE242" s="1" t="s">
        <v>30</v>
      </c>
      <c r="AF242" s="1" t="s">
        <v>49</v>
      </c>
    </row>
    <row r="243" spans="1:32" hidden="1" x14ac:dyDescent="0.25">
      <c r="A243" s="1" t="str">
        <f>LEFT(dengue_53_1[[#This Row],[SE]],4)</f>
        <v>2017</v>
      </c>
      <c r="B243" s="1">
        <f>_xlfn.NUMBERVALUE(RIGHT(dengue_53_1[[#This Row],[SE]],2))</f>
        <v>27</v>
      </c>
      <c r="C243" s="1" t="s">
        <v>3124</v>
      </c>
      <c r="D243" s="1" t="s">
        <v>3125</v>
      </c>
      <c r="E243" s="1" t="s">
        <v>3126</v>
      </c>
      <c r="F243" s="1" t="s">
        <v>3127</v>
      </c>
      <c r="G243" s="1" t="s">
        <v>3127</v>
      </c>
      <c r="H243" s="1">
        <v>90</v>
      </c>
      <c r="I243" s="1">
        <v>8.6300680000000001E-10</v>
      </c>
      <c r="J243" s="1">
        <v>2.9458465999999999</v>
      </c>
      <c r="K243" s="1" t="s">
        <v>36</v>
      </c>
      <c r="L243" s="1" t="s">
        <v>45</v>
      </c>
      <c r="M243" s="1" t="s">
        <v>3128</v>
      </c>
      <c r="N243" s="1" t="s">
        <v>243</v>
      </c>
      <c r="O243" s="1" t="s">
        <v>40</v>
      </c>
      <c r="P243" s="1" t="s">
        <v>3129</v>
      </c>
      <c r="Q243" s="1" t="s">
        <v>42</v>
      </c>
      <c r="R243" s="1" t="s">
        <v>3130</v>
      </c>
      <c r="S243" s="1" t="s">
        <v>2885</v>
      </c>
      <c r="T243" s="1" t="s">
        <v>36</v>
      </c>
      <c r="U243" s="1" t="s">
        <v>36</v>
      </c>
      <c r="V243" s="1" t="s">
        <v>36</v>
      </c>
      <c r="W243" s="1" t="s">
        <v>3131</v>
      </c>
      <c r="X243" s="1" t="s">
        <v>3132</v>
      </c>
      <c r="Y243" s="1" t="s">
        <v>4421</v>
      </c>
      <c r="Z243" s="1">
        <v>14</v>
      </c>
      <c r="AA243" s="1" t="s">
        <v>30</v>
      </c>
      <c r="AB243" s="1" t="s">
        <v>30</v>
      </c>
      <c r="AC243" s="1" t="s">
        <v>30</v>
      </c>
      <c r="AD243" s="1" t="s">
        <v>30</v>
      </c>
      <c r="AE243" s="1" t="s">
        <v>30</v>
      </c>
      <c r="AF243" s="1" t="s">
        <v>49</v>
      </c>
    </row>
    <row r="244" spans="1:32" hidden="1" x14ac:dyDescent="0.25">
      <c r="A244" s="1" t="str">
        <f>LEFT(dengue_53_1[[#This Row],[SE]],4)</f>
        <v>2016</v>
      </c>
      <c r="B244" s="1">
        <f>_xlfn.NUMBERVALUE(RIGHT(dengue_53_1[[#This Row],[SE]],2))</f>
        <v>27</v>
      </c>
      <c r="C244" s="1" t="s">
        <v>3506</v>
      </c>
      <c r="D244" s="1" t="s">
        <v>3507</v>
      </c>
      <c r="E244" s="1" t="s">
        <v>2541</v>
      </c>
      <c r="F244" s="1" t="s">
        <v>2542</v>
      </c>
      <c r="G244" s="1" t="s">
        <v>2542</v>
      </c>
      <c r="H244" s="1">
        <v>100</v>
      </c>
      <c r="I244" s="1">
        <v>3.0325989999999999E-4</v>
      </c>
      <c r="J244" s="1">
        <v>3.2731628000000001</v>
      </c>
      <c r="K244" s="1" t="s">
        <v>36</v>
      </c>
      <c r="L244" s="1" t="s">
        <v>45</v>
      </c>
      <c r="M244" s="1" t="s">
        <v>3508</v>
      </c>
      <c r="N244" s="1" t="s">
        <v>243</v>
      </c>
      <c r="O244" s="1" t="s">
        <v>40</v>
      </c>
      <c r="P244" s="1" t="s">
        <v>3509</v>
      </c>
      <c r="Q244" s="1" t="s">
        <v>42</v>
      </c>
      <c r="R244" s="1" t="s">
        <v>1401</v>
      </c>
      <c r="S244" s="1" t="s">
        <v>3510</v>
      </c>
      <c r="T244" s="1" t="s">
        <v>36</v>
      </c>
      <c r="U244" s="1" t="s">
        <v>36</v>
      </c>
      <c r="V244" s="1" t="s">
        <v>45</v>
      </c>
      <c r="W244" s="1" t="s">
        <v>3511</v>
      </c>
      <c r="X244" s="1" t="s">
        <v>3336</v>
      </c>
      <c r="Y244" s="1" t="s">
        <v>4472</v>
      </c>
      <c r="Z244" s="1">
        <v>18.8571428571429</v>
      </c>
      <c r="AA244" s="1" t="s">
        <v>30</v>
      </c>
      <c r="AB244" s="1" t="s">
        <v>30</v>
      </c>
      <c r="AC244" s="1" t="s">
        <v>30</v>
      </c>
      <c r="AD244" s="1" t="s">
        <v>30</v>
      </c>
      <c r="AE244" s="1" t="s">
        <v>30</v>
      </c>
      <c r="AF244" s="1" t="s">
        <v>49</v>
      </c>
    </row>
    <row r="245" spans="1:32" hidden="1" x14ac:dyDescent="0.25">
      <c r="A245" s="1" t="str">
        <f>LEFT(dengue_53_1[[#This Row],[SE]],4)</f>
        <v>2015</v>
      </c>
      <c r="B245" s="1">
        <f>_xlfn.NUMBERVALUE(RIGHT(dengue_53_1[[#This Row],[SE]],2))</f>
        <v>27</v>
      </c>
      <c r="C245" s="1" t="s">
        <v>3869</v>
      </c>
      <c r="D245" s="1" t="s">
        <v>3870</v>
      </c>
      <c r="E245" s="1" t="s">
        <v>2510</v>
      </c>
      <c r="F245" s="1" t="s">
        <v>2511</v>
      </c>
      <c r="G245" s="1" t="s">
        <v>2511</v>
      </c>
      <c r="H245" s="1">
        <v>130</v>
      </c>
      <c r="I245" s="1">
        <v>1.0287326999999999E-12</v>
      </c>
      <c r="J245" s="1">
        <v>4.2551116999999996</v>
      </c>
      <c r="K245" s="1" t="s">
        <v>36</v>
      </c>
      <c r="L245" s="1" t="s">
        <v>45</v>
      </c>
      <c r="M245" s="1" t="s">
        <v>3871</v>
      </c>
      <c r="N245" s="1" t="s">
        <v>243</v>
      </c>
      <c r="O245" s="1" t="s">
        <v>40</v>
      </c>
      <c r="P245" s="1" t="s">
        <v>3872</v>
      </c>
      <c r="Q245" s="1" t="s">
        <v>42</v>
      </c>
      <c r="R245" s="1" t="s">
        <v>1256</v>
      </c>
      <c r="S245" s="1" t="s">
        <v>3873</v>
      </c>
      <c r="T245" s="1" t="s">
        <v>36</v>
      </c>
      <c r="U245" s="1" t="s">
        <v>36</v>
      </c>
      <c r="V245" s="1" t="s">
        <v>45</v>
      </c>
      <c r="W245" s="1" t="s">
        <v>3874</v>
      </c>
      <c r="X245" s="1" t="s">
        <v>3875</v>
      </c>
      <c r="Y245" s="1" t="s">
        <v>4524</v>
      </c>
      <c r="Z245" s="1">
        <v>26</v>
      </c>
      <c r="AA245" s="1" t="s">
        <v>30</v>
      </c>
      <c r="AB245" s="1" t="s">
        <v>30</v>
      </c>
      <c r="AC245" s="1" t="s">
        <v>30</v>
      </c>
      <c r="AD245" s="1" t="s">
        <v>30</v>
      </c>
      <c r="AE245" s="1" t="s">
        <v>30</v>
      </c>
      <c r="AF245" s="1" t="s">
        <v>49</v>
      </c>
    </row>
    <row r="246" spans="1:32" hidden="1" x14ac:dyDescent="0.25">
      <c r="A246" s="1" t="str">
        <f>LEFT(dengue_53_1[[#This Row],[SE]],4)</f>
        <v>2023</v>
      </c>
      <c r="B246" s="1">
        <f>_xlfn.NUMBERVALUE(RIGHT(dengue_53_1[[#This Row],[SE]],2))</f>
        <v>28</v>
      </c>
      <c r="C246" s="1" t="s">
        <v>302</v>
      </c>
      <c r="D246" s="1" t="s">
        <v>303</v>
      </c>
      <c r="E246" s="1" t="s">
        <v>304</v>
      </c>
      <c r="F246" s="1" t="s">
        <v>123</v>
      </c>
      <c r="G246" s="1" t="s">
        <v>123</v>
      </c>
      <c r="H246" s="1">
        <v>667</v>
      </c>
      <c r="I246" s="1">
        <v>0.41539502</v>
      </c>
      <c r="J246" s="1">
        <v>21.831994999999999</v>
      </c>
      <c r="K246" s="1" t="s">
        <v>36</v>
      </c>
      <c r="L246" s="1" t="s">
        <v>45</v>
      </c>
      <c r="M246" s="1" t="s">
        <v>305</v>
      </c>
      <c r="N246" s="1" t="s">
        <v>39</v>
      </c>
      <c r="O246" s="1" t="s">
        <v>40</v>
      </c>
      <c r="P246" s="1" t="s">
        <v>306</v>
      </c>
      <c r="Q246" s="1" t="s">
        <v>42</v>
      </c>
      <c r="R246" s="1" t="s">
        <v>307</v>
      </c>
      <c r="S246" s="1" t="s">
        <v>308</v>
      </c>
      <c r="T246" s="1" t="s">
        <v>36</v>
      </c>
      <c r="U246" s="1" t="s">
        <v>36</v>
      </c>
      <c r="V246" s="1" t="s">
        <v>45</v>
      </c>
      <c r="W246" s="1" t="s">
        <v>309</v>
      </c>
      <c r="X246" s="1" t="s">
        <v>310</v>
      </c>
      <c r="Y246" s="1" t="s">
        <v>4127</v>
      </c>
      <c r="Z246" s="1">
        <v>21</v>
      </c>
      <c r="AA246" s="1" t="s">
        <v>30</v>
      </c>
      <c r="AB246" s="1" t="s">
        <v>30</v>
      </c>
      <c r="AC246" s="1" t="s">
        <v>30</v>
      </c>
      <c r="AD246" s="1" t="s">
        <v>30</v>
      </c>
      <c r="AE246" s="1" t="s">
        <v>30</v>
      </c>
      <c r="AF246" s="1" t="s">
        <v>49</v>
      </c>
    </row>
    <row r="247" spans="1:32" hidden="1" x14ac:dyDescent="0.25">
      <c r="A247" s="1" t="str">
        <f>LEFT(dengue_53_1[[#This Row],[SE]],4)</f>
        <v>2022</v>
      </c>
      <c r="B247" s="1">
        <f>_xlfn.NUMBERVALUE(RIGHT(dengue_53_1[[#This Row],[SE]],2))</f>
        <v>28</v>
      </c>
      <c r="C247" s="1" t="s">
        <v>801</v>
      </c>
      <c r="D247" s="1" t="s">
        <v>802</v>
      </c>
      <c r="E247" s="1" t="s">
        <v>803</v>
      </c>
      <c r="F247" s="1" t="s">
        <v>804</v>
      </c>
      <c r="G247" s="1" t="s">
        <v>804</v>
      </c>
      <c r="H247" s="1">
        <v>689</v>
      </c>
      <c r="I247" s="1">
        <v>0</v>
      </c>
      <c r="J247" s="1">
        <v>22.552091999999998</v>
      </c>
      <c r="K247" s="1" t="s">
        <v>36</v>
      </c>
      <c r="L247" s="1" t="s">
        <v>45</v>
      </c>
      <c r="M247" s="1" t="s">
        <v>805</v>
      </c>
      <c r="N247" s="1" t="s">
        <v>617</v>
      </c>
      <c r="O247" s="1" t="s">
        <v>806</v>
      </c>
      <c r="P247" s="1" t="s">
        <v>807</v>
      </c>
      <c r="Q247" s="1" t="s">
        <v>42</v>
      </c>
      <c r="R247" s="1" t="s">
        <v>808</v>
      </c>
      <c r="S247" s="1" t="s">
        <v>809</v>
      </c>
      <c r="T247" s="1" t="s">
        <v>36</v>
      </c>
      <c r="U247" s="1" t="s">
        <v>36</v>
      </c>
      <c r="V247" s="1" t="s">
        <v>45</v>
      </c>
      <c r="W247" s="1" t="s">
        <v>810</v>
      </c>
      <c r="X247" s="1" t="s">
        <v>811</v>
      </c>
      <c r="Y247" s="1" t="s">
        <v>4179</v>
      </c>
      <c r="Z247" s="1">
        <v>24.1428571428571</v>
      </c>
      <c r="AA247" s="1" t="s">
        <v>30</v>
      </c>
      <c r="AB247" s="1" t="s">
        <v>30</v>
      </c>
      <c r="AC247" s="1" t="s">
        <v>30</v>
      </c>
      <c r="AD247" s="1" t="s">
        <v>30</v>
      </c>
      <c r="AE247" s="1" t="s">
        <v>30</v>
      </c>
      <c r="AF247" s="1" t="s">
        <v>49</v>
      </c>
    </row>
    <row r="248" spans="1:32" hidden="1" x14ac:dyDescent="0.25">
      <c r="A248" s="1" t="str">
        <f>LEFT(dengue_53_1[[#This Row],[SE]],4)</f>
        <v>2021</v>
      </c>
      <c r="B248" s="1">
        <f>_xlfn.NUMBERVALUE(RIGHT(dengue_53_1[[#This Row],[SE]],2))</f>
        <v>28</v>
      </c>
      <c r="C248" s="1" t="s">
        <v>1309</v>
      </c>
      <c r="D248" s="1" t="s">
        <v>1310</v>
      </c>
      <c r="E248" s="1" t="s">
        <v>1311</v>
      </c>
      <c r="F248" s="1" t="s">
        <v>1312</v>
      </c>
      <c r="G248" s="1" t="s">
        <v>1312</v>
      </c>
      <c r="H248" s="1">
        <v>289</v>
      </c>
      <c r="I248" s="1">
        <v>1.7843504E-11</v>
      </c>
      <c r="J248" s="1">
        <v>9.4594400000000007</v>
      </c>
      <c r="K248" s="1" t="s">
        <v>36</v>
      </c>
      <c r="L248" s="1" t="s">
        <v>45</v>
      </c>
      <c r="M248" s="1" t="s">
        <v>1313</v>
      </c>
      <c r="N248" s="1" t="s">
        <v>617</v>
      </c>
      <c r="O248" s="1" t="s">
        <v>301</v>
      </c>
      <c r="P248" s="1" t="s">
        <v>1314</v>
      </c>
      <c r="Q248" s="1" t="s">
        <v>42</v>
      </c>
      <c r="R248" s="1" t="s">
        <v>1315</v>
      </c>
      <c r="S248" s="1" t="s">
        <v>1316</v>
      </c>
      <c r="T248" s="1" t="s">
        <v>36</v>
      </c>
      <c r="U248" s="1" t="s">
        <v>36</v>
      </c>
      <c r="V248" s="1" t="s">
        <v>45</v>
      </c>
      <c r="W248" s="1" t="s">
        <v>1317</v>
      </c>
      <c r="X248" s="1" t="s">
        <v>1318</v>
      </c>
      <c r="Y248" s="1" t="s">
        <v>4231</v>
      </c>
      <c r="Z248" s="1">
        <v>26.1428571428571</v>
      </c>
      <c r="AA248" s="1" t="s">
        <v>30</v>
      </c>
      <c r="AB248" s="1" t="s">
        <v>30</v>
      </c>
      <c r="AC248" s="1" t="s">
        <v>30</v>
      </c>
      <c r="AD248" s="1" t="s">
        <v>30</v>
      </c>
      <c r="AE248" s="1" t="s">
        <v>30</v>
      </c>
      <c r="AF248" s="1" t="s">
        <v>49</v>
      </c>
    </row>
    <row r="249" spans="1:32" hidden="1" x14ac:dyDescent="0.25">
      <c r="A249" s="1" t="str">
        <f>LEFT(dengue_53_1[[#This Row],[SE]],4)</f>
        <v>2020</v>
      </c>
      <c r="B249" s="1">
        <f>_xlfn.NUMBERVALUE(RIGHT(dengue_53_1[[#This Row],[SE]],2))</f>
        <v>28</v>
      </c>
      <c r="C249" s="1" t="s">
        <v>1798</v>
      </c>
      <c r="D249" s="1" t="s">
        <v>1799</v>
      </c>
      <c r="E249" s="1" t="s">
        <v>754</v>
      </c>
      <c r="F249" s="1" t="s">
        <v>755</v>
      </c>
      <c r="G249" s="1" t="s">
        <v>755</v>
      </c>
      <c r="H249" s="1">
        <v>619</v>
      </c>
      <c r="I249" s="1">
        <v>4.3800520000000003E-11</v>
      </c>
      <c r="J249" s="1">
        <v>20.260878000000002</v>
      </c>
      <c r="K249" s="1" t="s">
        <v>36</v>
      </c>
      <c r="L249" s="1" t="s">
        <v>37</v>
      </c>
      <c r="M249" s="1" t="s">
        <v>1800</v>
      </c>
      <c r="N249" s="1" t="s">
        <v>243</v>
      </c>
      <c r="O249" s="1" t="s">
        <v>40</v>
      </c>
      <c r="P249" s="1" t="s">
        <v>1801</v>
      </c>
      <c r="Q249" s="1" t="s">
        <v>42</v>
      </c>
      <c r="R249" s="1" t="s">
        <v>797</v>
      </c>
      <c r="S249" s="1" t="s">
        <v>1802</v>
      </c>
      <c r="T249" s="1" t="s">
        <v>36</v>
      </c>
      <c r="U249" s="1" t="s">
        <v>36</v>
      </c>
      <c r="V249" s="1" t="s">
        <v>46</v>
      </c>
      <c r="W249" s="1" t="s">
        <v>1803</v>
      </c>
      <c r="X249" s="1" t="s">
        <v>1804</v>
      </c>
      <c r="Y249" s="1" t="s">
        <v>4280</v>
      </c>
      <c r="Z249" s="1">
        <v>26.1428571428571</v>
      </c>
      <c r="AA249" s="1" t="s">
        <v>30</v>
      </c>
      <c r="AB249" s="1" t="s">
        <v>30</v>
      </c>
      <c r="AC249" s="1" t="s">
        <v>30</v>
      </c>
      <c r="AD249" s="1" t="s">
        <v>30</v>
      </c>
      <c r="AE249" s="1" t="s">
        <v>30</v>
      </c>
      <c r="AF249" s="1" t="s">
        <v>49</v>
      </c>
    </row>
    <row r="250" spans="1:32" hidden="1" x14ac:dyDescent="0.25">
      <c r="A250" s="1" t="str">
        <f>LEFT(dengue_53_1[[#This Row],[SE]],4)</f>
        <v>2019</v>
      </c>
      <c r="B250" s="1">
        <f>_xlfn.NUMBERVALUE(RIGHT(dengue_53_1[[#This Row],[SE]],2))</f>
        <v>28</v>
      </c>
      <c r="C250" s="1" t="s">
        <v>2260</v>
      </c>
      <c r="D250" s="1" t="s">
        <v>2261</v>
      </c>
      <c r="E250" s="1" t="s">
        <v>2262</v>
      </c>
      <c r="F250" s="1" t="s">
        <v>2263</v>
      </c>
      <c r="G250" s="1" t="s">
        <v>2263</v>
      </c>
      <c r="H250" s="1">
        <v>400</v>
      </c>
      <c r="I250" s="1">
        <v>0</v>
      </c>
      <c r="J250" s="1">
        <v>13.092651</v>
      </c>
      <c r="K250" s="1" t="s">
        <v>36</v>
      </c>
      <c r="L250" s="1" t="s">
        <v>45</v>
      </c>
      <c r="M250" s="1" t="s">
        <v>2264</v>
      </c>
      <c r="N250" s="1" t="s">
        <v>243</v>
      </c>
      <c r="O250" s="1" t="s">
        <v>40</v>
      </c>
      <c r="P250" s="1" t="s">
        <v>2265</v>
      </c>
      <c r="Q250" s="1" t="s">
        <v>42</v>
      </c>
      <c r="R250" s="1" t="s">
        <v>808</v>
      </c>
      <c r="S250" s="1" t="s">
        <v>2266</v>
      </c>
      <c r="T250" s="1" t="s">
        <v>36</v>
      </c>
      <c r="U250" s="1" t="s">
        <v>36</v>
      </c>
      <c r="V250" s="1" t="s">
        <v>45</v>
      </c>
      <c r="W250" s="1" t="s">
        <v>2267</v>
      </c>
      <c r="X250" s="1" t="s">
        <v>2268</v>
      </c>
      <c r="Y250" s="1" t="s">
        <v>4330</v>
      </c>
      <c r="Z250" s="1">
        <v>18.571428571428601</v>
      </c>
      <c r="AA250" s="1" t="s">
        <v>30</v>
      </c>
      <c r="AB250" s="1" t="s">
        <v>30</v>
      </c>
      <c r="AC250" s="1" t="s">
        <v>30</v>
      </c>
      <c r="AD250" s="1" t="s">
        <v>30</v>
      </c>
      <c r="AE250" s="1" t="s">
        <v>30</v>
      </c>
      <c r="AF250" s="1" t="s">
        <v>49</v>
      </c>
    </row>
    <row r="251" spans="1:32" hidden="1" x14ac:dyDescent="0.25">
      <c r="A251" s="1" t="str">
        <f>LEFT(dengue_53_1[[#This Row],[SE]],4)</f>
        <v>2018</v>
      </c>
      <c r="B251" s="1">
        <f>_xlfn.NUMBERVALUE(RIGHT(dengue_53_1[[#This Row],[SE]],2))</f>
        <v>28</v>
      </c>
      <c r="C251" s="1" t="s">
        <v>2702</v>
      </c>
      <c r="D251" s="1" t="s">
        <v>2703</v>
      </c>
      <c r="E251" s="1" t="s">
        <v>806</v>
      </c>
      <c r="F251" s="1" t="s">
        <v>2639</v>
      </c>
      <c r="G251" s="1" t="s">
        <v>2639</v>
      </c>
      <c r="H251" s="1">
        <v>52</v>
      </c>
      <c r="I251" s="1">
        <v>0.13965090999999999</v>
      </c>
      <c r="J251" s="1">
        <v>1.7020446</v>
      </c>
      <c r="K251" s="1" t="s">
        <v>36</v>
      </c>
      <c r="L251" s="1" t="s">
        <v>45</v>
      </c>
      <c r="M251" s="1" t="s">
        <v>2704</v>
      </c>
      <c r="N251" s="1" t="s">
        <v>243</v>
      </c>
      <c r="O251" s="1" t="s">
        <v>40</v>
      </c>
      <c r="P251" s="1" t="s">
        <v>2705</v>
      </c>
      <c r="Q251" s="1" t="s">
        <v>42</v>
      </c>
      <c r="R251" s="1" t="s">
        <v>2706</v>
      </c>
      <c r="S251" s="1" t="s">
        <v>2707</v>
      </c>
      <c r="T251" s="1" t="s">
        <v>36</v>
      </c>
      <c r="U251" s="1" t="s">
        <v>36</v>
      </c>
      <c r="V251" s="1" t="s">
        <v>36</v>
      </c>
      <c r="W251" s="1" t="s">
        <v>2708</v>
      </c>
      <c r="X251" s="1" t="s">
        <v>2709</v>
      </c>
      <c r="Y251" s="1" t="s">
        <v>4379</v>
      </c>
      <c r="Z251" s="1">
        <v>18.571428571428601</v>
      </c>
      <c r="AA251" s="1" t="s">
        <v>30</v>
      </c>
      <c r="AB251" s="1" t="s">
        <v>30</v>
      </c>
      <c r="AC251" s="1" t="s">
        <v>30</v>
      </c>
      <c r="AD251" s="1" t="s">
        <v>30</v>
      </c>
      <c r="AE251" s="1" t="s">
        <v>30</v>
      </c>
      <c r="AF251" s="1" t="s">
        <v>49</v>
      </c>
    </row>
    <row r="252" spans="1:32" hidden="1" x14ac:dyDescent="0.25">
      <c r="A252" s="1" t="str">
        <f>LEFT(dengue_53_1[[#This Row],[SE]],4)</f>
        <v>2017</v>
      </c>
      <c r="B252" s="1">
        <f>_xlfn.NUMBERVALUE(RIGHT(dengue_53_1[[#This Row],[SE]],2))</f>
        <v>28</v>
      </c>
      <c r="C252" s="1" t="s">
        <v>3118</v>
      </c>
      <c r="D252" s="1" t="s">
        <v>3119</v>
      </c>
      <c r="E252" s="1" t="s">
        <v>982</v>
      </c>
      <c r="F252" s="1" t="s">
        <v>3060</v>
      </c>
      <c r="G252" s="1" t="s">
        <v>3060</v>
      </c>
      <c r="H252" s="1">
        <v>53</v>
      </c>
      <c r="I252" s="1">
        <v>9.8993039999999999E-12</v>
      </c>
      <c r="J252" s="1">
        <v>1.7347763</v>
      </c>
      <c r="K252" s="1" t="s">
        <v>36</v>
      </c>
      <c r="L252" s="1" t="s">
        <v>45</v>
      </c>
      <c r="M252" s="1" t="s">
        <v>3120</v>
      </c>
      <c r="N252" s="1" t="s">
        <v>243</v>
      </c>
      <c r="O252" s="1" t="s">
        <v>40</v>
      </c>
      <c r="P252" s="1" t="s">
        <v>3121</v>
      </c>
      <c r="Q252" s="1" t="s">
        <v>42</v>
      </c>
      <c r="R252" s="1" t="s">
        <v>786</v>
      </c>
      <c r="S252" s="1" t="s">
        <v>3122</v>
      </c>
      <c r="T252" s="1" t="s">
        <v>36</v>
      </c>
      <c r="U252" s="1" t="s">
        <v>36</v>
      </c>
      <c r="V252" s="1" t="s">
        <v>36</v>
      </c>
      <c r="W252" s="1" t="s">
        <v>3123</v>
      </c>
      <c r="X252" s="1" t="s">
        <v>2747</v>
      </c>
      <c r="Y252" s="1" t="s">
        <v>4420</v>
      </c>
      <c r="Z252" s="1">
        <v>15.1428571428571</v>
      </c>
      <c r="AA252" s="1" t="s">
        <v>30</v>
      </c>
      <c r="AB252" s="1" t="s">
        <v>30</v>
      </c>
      <c r="AC252" s="1" t="s">
        <v>30</v>
      </c>
      <c r="AD252" s="1" t="s">
        <v>30</v>
      </c>
      <c r="AE252" s="1" t="s">
        <v>30</v>
      </c>
      <c r="AF252" s="1" t="s">
        <v>49</v>
      </c>
    </row>
    <row r="253" spans="1:32" hidden="1" x14ac:dyDescent="0.25">
      <c r="A253" s="1" t="str">
        <f>LEFT(dengue_53_1[[#This Row],[SE]],4)</f>
        <v>2016</v>
      </c>
      <c r="B253" s="1">
        <f>_xlfn.NUMBERVALUE(RIGHT(dengue_53_1[[#This Row],[SE]],2))</f>
        <v>28</v>
      </c>
      <c r="C253" s="1" t="s">
        <v>3498</v>
      </c>
      <c r="D253" s="1" t="s">
        <v>3499</v>
      </c>
      <c r="E253" s="1" t="s">
        <v>900</v>
      </c>
      <c r="F253" s="1" t="s">
        <v>3331</v>
      </c>
      <c r="G253" s="1" t="s">
        <v>3331</v>
      </c>
      <c r="H253" s="1">
        <v>95</v>
      </c>
      <c r="I253" s="1">
        <v>2.6693702E-2</v>
      </c>
      <c r="J253" s="1">
        <v>3.1095047</v>
      </c>
      <c r="K253" s="1" t="s">
        <v>36</v>
      </c>
      <c r="L253" s="1" t="s">
        <v>45</v>
      </c>
      <c r="M253" s="1" t="s">
        <v>3500</v>
      </c>
      <c r="N253" s="1" t="s">
        <v>243</v>
      </c>
      <c r="O253" s="1" t="s">
        <v>40</v>
      </c>
      <c r="P253" s="1" t="s">
        <v>3501</v>
      </c>
      <c r="Q253" s="1" t="s">
        <v>42</v>
      </c>
      <c r="R253" s="1" t="s">
        <v>3502</v>
      </c>
      <c r="S253" s="1" t="s">
        <v>3503</v>
      </c>
      <c r="T253" s="1" t="s">
        <v>36</v>
      </c>
      <c r="U253" s="1" t="s">
        <v>36</v>
      </c>
      <c r="V253" s="1" t="s">
        <v>45</v>
      </c>
      <c r="W253" s="1" t="s">
        <v>3504</v>
      </c>
      <c r="X253" s="1" t="s">
        <v>3505</v>
      </c>
      <c r="Y253" s="1" t="s">
        <v>4471</v>
      </c>
      <c r="Z253" s="1">
        <v>17.428571428571399</v>
      </c>
      <c r="AA253" s="1" t="s">
        <v>30</v>
      </c>
      <c r="AB253" s="1" t="s">
        <v>30</v>
      </c>
      <c r="AC253" s="1" t="s">
        <v>30</v>
      </c>
      <c r="AD253" s="1" t="s">
        <v>30</v>
      </c>
      <c r="AE253" s="1" t="s">
        <v>30</v>
      </c>
      <c r="AF253" s="1" t="s">
        <v>49</v>
      </c>
    </row>
    <row r="254" spans="1:32" hidden="1" x14ac:dyDescent="0.25">
      <c r="A254" s="1" t="str">
        <f>LEFT(dengue_53_1[[#This Row],[SE]],4)</f>
        <v>2015</v>
      </c>
      <c r="B254" s="1">
        <f>_xlfn.NUMBERVALUE(RIGHT(dengue_53_1[[#This Row],[SE]],2))</f>
        <v>28</v>
      </c>
      <c r="C254" s="1" t="s">
        <v>3861</v>
      </c>
      <c r="D254" s="1" t="s">
        <v>3862</v>
      </c>
      <c r="E254" s="1" t="s">
        <v>3863</v>
      </c>
      <c r="F254" s="1" t="s">
        <v>3864</v>
      </c>
      <c r="G254" s="1" t="s">
        <v>3864</v>
      </c>
      <c r="H254" s="1">
        <v>120</v>
      </c>
      <c r="I254" s="1">
        <v>2.4122404999999999E-6</v>
      </c>
      <c r="J254" s="1">
        <v>3.9277953999999999</v>
      </c>
      <c r="K254" s="1" t="s">
        <v>36</v>
      </c>
      <c r="L254" s="1" t="s">
        <v>45</v>
      </c>
      <c r="M254" s="1" t="s">
        <v>3865</v>
      </c>
      <c r="N254" s="1" t="s">
        <v>243</v>
      </c>
      <c r="O254" s="1" t="s">
        <v>40</v>
      </c>
      <c r="P254" s="1" t="s">
        <v>3866</v>
      </c>
      <c r="Q254" s="1" t="s">
        <v>42</v>
      </c>
      <c r="R254" s="1" t="s">
        <v>2240</v>
      </c>
      <c r="S254" s="1" t="s">
        <v>3867</v>
      </c>
      <c r="T254" s="1" t="s">
        <v>36</v>
      </c>
      <c r="U254" s="1" t="s">
        <v>36</v>
      </c>
      <c r="V254" s="1" t="s">
        <v>45</v>
      </c>
      <c r="W254" s="1" t="s">
        <v>3868</v>
      </c>
      <c r="X254" s="1" t="s">
        <v>212</v>
      </c>
      <c r="Y254" s="1" t="s">
        <v>4523</v>
      </c>
      <c r="Z254" s="1">
        <v>26</v>
      </c>
      <c r="AA254" s="1" t="s">
        <v>30</v>
      </c>
      <c r="AB254" s="1" t="s">
        <v>30</v>
      </c>
      <c r="AC254" s="1" t="s">
        <v>30</v>
      </c>
      <c r="AD254" s="1" t="s">
        <v>30</v>
      </c>
      <c r="AE254" s="1" t="s">
        <v>30</v>
      </c>
      <c r="AF254" s="1" t="s">
        <v>49</v>
      </c>
    </row>
    <row r="255" spans="1:32" hidden="1" x14ac:dyDescent="0.25">
      <c r="A255" s="1" t="str">
        <f>LEFT(dengue_53_1[[#This Row],[SE]],4)</f>
        <v>2023</v>
      </c>
      <c r="B255" s="1">
        <f>_xlfn.NUMBERVALUE(RIGHT(dengue_53_1[[#This Row],[SE]],2))</f>
        <v>29</v>
      </c>
      <c r="C255" s="1" t="s">
        <v>291</v>
      </c>
      <c r="D255" s="1" t="s">
        <v>292</v>
      </c>
      <c r="E255" s="1" t="s">
        <v>293</v>
      </c>
      <c r="F255" s="1" t="s">
        <v>294</v>
      </c>
      <c r="G255" s="1" t="s">
        <v>294</v>
      </c>
      <c r="H255" s="1">
        <v>560</v>
      </c>
      <c r="I255" s="1">
        <v>7.6817813999999996E-3</v>
      </c>
      <c r="J255" s="1">
        <v>18.329712000000001</v>
      </c>
      <c r="K255" s="1" t="s">
        <v>36</v>
      </c>
      <c r="L255" s="1" t="s">
        <v>45</v>
      </c>
      <c r="M255" s="1" t="s">
        <v>295</v>
      </c>
      <c r="N255" s="1" t="s">
        <v>39</v>
      </c>
      <c r="O255" s="1" t="s">
        <v>40</v>
      </c>
      <c r="P255" s="1" t="s">
        <v>296</v>
      </c>
      <c r="Q255" s="1" t="s">
        <v>42</v>
      </c>
      <c r="R255" s="1" t="s">
        <v>297</v>
      </c>
      <c r="S255" s="1" t="s">
        <v>298</v>
      </c>
      <c r="T255" s="1" t="s">
        <v>36</v>
      </c>
      <c r="U255" s="1" t="s">
        <v>36</v>
      </c>
      <c r="V255" s="1" t="s">
        <v>45</v>
      </c>
      <c r="W255" s="1" t="s">
        <v>299</v>
      </c>
      <c r="X255" s="1" t="s">
        <v>300</v>
      </c>
      <c r="Y255" s="1" t="s">
        <v>4126</v>
      </c>
      <c r="Z255" s="1">
        <v>22</v>
      </c>
      <c r="AA255" s="1" t="s">
        <v>30</v>
      </c>
      <c r="AB255" s="1" t="s">
        <v>30</v>
      </c>
      <c r="AC255" s="1" t="s">
        <v>30</v>
      </c>
      <c r="AD255" s="1" t="s">
        <v>30</v>
      </c>
      <c r="AE255" s="1" t="s">
        <v>30</v>
      </c>
      <c r="AF255" s="1" t="s">
        <v>49</v>
      </c>
    </row>
    <row r="256" spans="1:32" hidden="1" x14ac:dyDescent="0.25">
      <c r="A256" s="1" t="str">
        <f>LEFT(dengue_53_1[[#This Row],[SE]],4)</f>
        <v>2022</v>
      </c>
      <c r="B256" s="1">
        <f>_xlfn.NUMBERVALUE(RIGHT(dengue_53_1[[#This Row],[SE]],2))</f>
        <v>29</v>
      </c>
      <c r="C256" s="1" t="s">
        <v>790</v>
      </c>
      <c r="D256" s="1" t="s">
        <v>791</v>
      </c>
      <c r="E256" s="1" t="s">
        <v>792</v>
      </c>
      <c r="F256" s="1" t="s">
        <v>793</v>
      </c>
      <c r="G256" s="1" t="s">
        <v>793</v>
      </c>
      <c r="H256" s="1">
        <v>581</v>
      </c>
      <c r="I256" s="1">
        <v>4.4408919999999998E-16</v>
      </c>
      <c r="J256" s="1">
        <v>19.017075999999999</v>
      </c>
      <c r="K256" s="1" t="s">
        <v>36</v>
      </c>
      <c r="L256" s="1" t="s">
        <v>45</v>
      </c>
      <c r="M256" s="1" t="s">
        <v>794</v>
      </c>
      <c r="N256" s="1" t="s">
        <v>617</v>
      </c>
      <c r="O256" s="1" t="s">
        <v>795</v>
      </c>
      <c r="P256" s="1" t="s">
        <v>796</v>
      </c>
      <c r="Q256" s="1" t="s">
        <v>42</v>
      </c>
      <c r="R256" s="1" t="s">
        <v>797</v>
      </c>
      <c r="S256" s="1" t="s">
        <v>798</v>
      </c>
      <c r="T256" s="1" t="s">
        <v>36</v>
      </c>
      <c r="U256" s="1" t="s">
        <v>36</v>
      </c>
      <c r="V256" s="1" t="s">
        <v>45</v>
      </c>
      <c r="W256" s="1" t="s">
        <v>799</v>
      </c>
      <c r="X256" s="1" t="s">
        <v>800</v>
      </c>
      <c r="Y256" s="1" t="s">
        <v>4178</v>
      </c>
      <c r="Z256" s="1">
        <v>24.571428571428601</v>
      </c>
      <c r="AA256" s="1" t="s">
        <v>30</v>
      </c>
      <c r="AB256" s="1" t="s">
        <v>30</v>
      </c>
      <c r="AC256" s="1" t="s">
        <v>30</v>
      </c>
      <c r="AD256" s="1" t="s">
        <v>30</v>
      </c>
      <c r="AE256" s="1" t="s">
        <v>30</v>
      </c>
      <c r="AF256" s="1" t="s">
        <v>49</v>
      </c>
    </row>
    <row r="257" spans="1:32" hidden="1" x14ac:dyDescent="0.25">
      <c r="A257" s="1" t="str">
        <f>LEFT(dengue_53_1[[#This Row],[SE]],4)</f>
        <v>2021</v>
      </c>
      <c r="B257" s="1">
        <f>_xlfn.NUMBERVALUE(RIGHT(dengue_53_1[[#This Row],[SE]],2))</f>
        <v>29</v>
      </c>
      <c r="C257" s="1" t="s">
        <v>1299</v>
      </c>
      <c r="D257" s="1" t="s">
        <v>1300</v>
      </c>
      <c r="E257" s="1" t="s">
        <v>1301</v>
      </c>
      <c r="F257" s="1" t="s">
        <v>1302</v>
      </c>
      <c r="G257" s="1" t="s">
        <v>1302</v>
      </c>
      <c r="H257" s="1">
        <v>282</v>
      </c>
      <c r="I257" s="1">
        <v>6.6934659999999999E-5</v>
      </c>
      <c r="J257" s="1">
        <v>9.2303189999999997</v>
      </c>
      <c r="K257" s="1" t="s">
        <v>36</v>
      </c>
      <c r="L257" s="1" t="s">
        <v>45</v>
      </c>
      <c r="M257" s="1" t="s">
        <v>1303</v>
      </c>
      <c r="N257" s="1" t="s">
        <v>617</v>
      </c>
      <c r="O257" s="1" t="s">
        <v>1304</v>
      </c>
      <c r="P257" s="1" t="s">
        <v>1305</v>
      </c>
      <c r="Q257" s="1" t="s">
        <v>42</v>
      </c>
      <c r="R257" s="1" t="s">
        <v>1266</v>
      </c>
      <c r="S257" s="1" t="s">
        <v>1306</v>
      </c>
      <c r="T257" s="1" t="s">
        <v>36</v>
      </c>
      <c r="U257" s="1" t="s">
        <v>36</v>
      </c>
      <c r="V257" s="1" t="s">
        <v>45</v>
      </c>
      <c r="W257" s="1" t="s">
        <v>1307</v>
      </c>
      <c r="X257" s="1" t="s">
        <v>1308</v>
      </c>
      <c r="Y257" s="1" t="s">
        <v>4230</v>
      </c>
      <c r="Z257" s="1">
        <v>26.285714285714299</v>
      </c>
      <c r="AA257" s="1" t="s">
        <v>30</v>
      </c>
      <c r="AB257" s="1" t="s">
        <v>30</v>
      </c>
      <c r="AC257" s="1" t="s">
        <v>30</v>
      </c>
      <c r="AD257" s="1" t="s">
        <v>30</v>
      </c>
      <c r="AE257" s="1" t="s">
        <v>30</v>
      </c>
      <c r="AF257" s="1" t="s">
        <v>49</v>
      </c>
    </row>
    <row r="258" spans="1:32" hidden="1" x14ac:dyDescent="0.25">
      <c r="A258" s="1" t="str">
        <f>LEFT(dengue_53_1[[#This Row],[SE]],4)</f>
        <v>2020</v>
      </c>
      <c r="B258" s="1">
        <f>_xlfn.NUMBERVALUE(RIGHT(dengue_53_1[[#This Row],[SE]],2))</f>
        <v>29</v>
      </c>
      <c r="C258" s="1" t="s">
        <v>1789</v>
      </c>
      <c r="D258" s="1" t="s">
        <v>1790</v>
      </c>
      <c r="E258" s="1" t="s">
        <v>1791</v>
      </c>
      <c r="F258" s="1" t="s">
        <v>1792</v>
      </c>
      <c r="G258" s="1" t="s">
        <v>1792</v>
      </c>
      <c r="H258" s="1">
        <v>588</v>
      </c>
      <c r="I258" s="1">
        <v>9.7257669999999998E-7</v>
      </c>
      <c r="J258" s="1">
        <v>19.246196999999999</v>
      </c>
      <c r="K258" s="1" t="s">
        <v>36</v>
      </c>
      <c r="L258" s="1" t="s">
        <v>37</v>
      </c>
      <c r="M258" s="1" t="s">
        <v>1793</v>
      </c>
      <c r="N258" s="1" t="s">
        <v>243</v>
      </c>
      <c r="O258" s="1" t="s">
        <v>40</v>
      </c>
      <c r="P258" s="1" t="s">
        <v>1794</v>
      </c>
      <c r="Q258" s="1" t="s">
        <v>42</v>
      </c>
      <c r="R258" s="1" t="s">
        <v>1785</v>
      </c>
      <c r="S258" s="1" t="s">
        <v>1795</v>
      </c>
      <c r="T258" s="1" t="s">
        <v>36</v>
      </c>
      <c r="U258" s="1" t="s">
        <v>36</v>
      </c>
      <c r="V258" s="1" t="s">
        <v>46</v>
      </c>
      <c r="W258" s="1" t="s">
        <v>1796</v>
      </c>
      <c r="X258" s="1" t="s">
        <v>1797</v>
      </c>
      <c r="Y258" s="1" t="s">
        <v>4279</v>
      </c>
      <c r="Z258" s="1">
        <v>27.1428571428571</v>
      </c>
      <c r="AA258" s="1" t="s">
        <v>30</v>
      </c>
      <c r="AB258" s="1" t="s">
        <v>30</v>
      </c>
      <c r="AC258" s="1" t="s">
        <v>30</v>
      </c>
      <c r="AD258" s="1" t="s">
        <v>30</v>
      </c>
      <c r="AE258" s="1" t="s">
        <v>30</v>
      </c>
      <c r="AF258" s="1" t="s">
        <v>49</v>
      </c>
    </row>
    <row r="259" spans="1:32" hidden="1" x14ac:dyDescent="0.25">
      <c r="A259" s="1" t="str">
        <f>LEFT(dengue_53_1[[#This Row],[SE]],4)</f>
        <v>2019</v>
      </c>
      <c r="B259" s="1">
        <f>_xlfn.NUMBERVALUE(RIGHT(dengue_53_1[[#This Row],[SE]],2))</f>
        <v>29</v>
      </c>
      <c r="C259" s="1" t="s">
        <v>2253</v>
      </c>
      <c r="D259" s="1" t="s">
        <v>2254</v>
      </c>
      <c r="E259" s="1" t="s">
        <v>1745</v>
      </c>
      <c r="F259" s="1" t="s">
        <v>1746</v>
      </c>
      <c r="G259" s="1" t="s">
        <v>1746</v>
      </c>
      <c r="H259" s="1">
        <v>322</v>
      </c>
      <c r="I259" s="1">
        <v>0</v>
      </c>
      <c r="J259" s="1">
        <v>10.539584</v>
      </c>
      <c r="K259" s="1" t="s">
        <v>36</v>
      </c>
      <c r="L259" s="1" t="s">
        <v>45</v>
      </c>
      <c r="M259" s="1" t="s">
        <v>2255</v>
      </c>
      <c r="N259" s="1" t="s">
        <v>243</v>
      </c>
      <c r="O259" s="1" t="s">
        <v>40</v>
      </c>
      <c r="P259" s="1" t="s">
        <v>2256</v>
      </c>
      <c r="Q259" s="1" t="s">
        <v>42</v>
      </c>
      <c r="R259" s="1" t="s">
        <v>839</v>
      </c>
      <c r="S259" s="1" t="s">
        <v>2257</v>
      </c>
      <c r="T259" s="1" t="s">
        <v>36</v>
      </c>
      <c r="U259" s="1" t="s">
        <v>36</v>
      </c>
      <c r="V259" s="1" t="s">
        <v>45</v>
      </c>
      <c r="W259" s="1" t="s">
        <v>2258</v>
      </c>
      <c r="X259" s="1" t="s">
        <v>2259</v>
      </c>
      <c r="Y259" s="1" t="s">
        <v>4329</v>
      </c>
      <c r="Z259" s="1">
        <v>20.285714285714299</v>
      </c>
      <c r="AA259" s="1" t="s">
        <v>30</v>
      </c>
      <c r="AB259" s="1" t="s">
        <v>30</v>
      </c>
      <c r="AC259" s="1" t="s">
        <v>30</v>
      </c>
      <c r="AD259" s="1" t="s">
        <v>30</v>
      </c>
      <c r="AE259" s="1" t="s">
        <v>30</v>
      </c>
      <c r="AF259" s="1" t="s">
        <v>49</v>
      </c>
    </row>
    <row r="260" spans="1:32" hidden="1" x14ac:dyDescent="0.25">
      <c r="A260" s="1" t="str">
        <f>LEFT(dengue_53_1[[#This Row],[SE]],4)</f>
        <v>2018</v>
      </c>
      <c r="B260" s="1">
        <f>_xlfn.NUMBERVALUE(RIGHT(dengue_53_1[[#This Row],[SE]],2))</f>
        <v>29</v>
      </c>
      <c r="C260" s="1" t="s">
        <v>2694</v>
      </c>
      <c r="D260" s="1" t="s">
        <v>2695</v>
      </c>
      <c r="E260" s="1" t="s">
        <v>1052</v>
      </c>
      <c r="F260" s="1" t="s">
        <v>2696</v>
      </c>
      <c r="G260" s="1" t="s">
        <v>2696</v>
      </c>
      <c r="H260" s="1">
        <v>47</v>
      </c>
      <c r="I260" s="1">
        <v>0.26054832</v>
      </c>
      <c r="J260" s="1">
        <v>1.5383865000000001</v>
      </c>
      <c r="K260" s="1" t="s">
        <v>36</v>
      </c>
      <c r="L260" s="1" t="s">
        <v>45</v>
      </c>
      <c r="M260" s="1" t="s">
        <v>2697</v>
      </c>
      <c r="N260" s="1" t="s">
        <v>243</v>
      </c>
      <c r="O260" s="1" t="s">
        <v>40</v>
      </c>
      <c r="P260" s="1" t="s">
        <v>2698</v>
      </c>
      <c r="Q260" s="1" t="s">
        <v>42</v>
      </c>
      <c r="R260" s="1" t="s">
        <v>1295</v>
      </c>
      <c r="S260" s="1" t="s">
        <v>2699</v>
      </c>
      <c r="T260" s="1" t="s">
        <v>36</v>
      </c>
      <c r="U260" s="1" t="s">
        <v>36</v>
      </c>
      <c r="V260" s="1" t="s">
        <v>36</v>
      </c>
      <c r="W260" s="1" t="s">
        <v>2700</v>
      </c>
      <c r="X260" s="1" t="s">
        <v>2701</v>
      </c>
      <c r="Y260" s="1" t="s">
        <v>4378</v>
      </c>
      <c r="Z260" s="1">
        <v>22.714285714285701</v>
      </c>
      <c r="AA260" s="1" t="s">
        <v>30</v>
      </c>
      <c r="AB260" s="1" t="s">
        <v>30</v>
      </c>
      <c r="AC260" s="1" t="s">
        <v>30</v>
      </c>
      <c r="AD260" s="1" t="s">
        <v>30</v>
      </c>
      <c r="AE260" s="1" t="s">
        <v>30</v>
      </c>
      <c r="AF260" s="1" t="s">
        <v>49</v>
      </c>
    </row>
    <row r="261" spans="1:32" hidden="1" x14ac:dyDescent="0.25">
      <c r="A261" s="1" t="str">
        <f>LEFT(dengue_53_1[[#This Row],[SE]],4)</f>
        <v>2017</v>
      </c>
      <c r="B261" s="1">
        <f>_xlfn.NUMBERVALUE(RIGHT(dengue_53_1[[#This Row],[SE]],2))</f>
        <v>29</v>
      </c>
      <c r="C261" s="1" t="s">
        <v>3112</v>
      </c>
      <c r="D261" s="1" t="s">
        <v>3113</v>
      </c>
      <c r="E261" s="1" t="s">
        <v>952</v>
      </c>
      <c r="F261" s="1" t="s">
        <v>2630</v>
      </c>
      <c r="G261" s="1" t="s">
        <v>2630</v>
      </c>
      <c r="H261" s="1">
        <v>44</v>
      </c>
      <c r="I261" s="1">
        <v>9.9543000000000001E-7</v>
      </c>
      <c r="J261" s="1">
        <v>1.4401915999999999</v>
      </c>
      <c r="K261" s="1" t="s">
        <v>36</v>
      </c>
      <c r="L261" s="1" t="s">
        <v>45</v>
      </c>
      <c r="M261" s="1" t="s">
        <v>3114</v>
      </c>
      <c r="N261" s="1" t="s">
        <v>243</v>
      </c>
      <c r="O261" s="1" t="s">
        <v>40</v>
      </c>
      <c r="P261" s="1" t="s">
        <v>3115</v>
      </c>
      <c r="Q261" s="1" t="s">
        <v>42</v>
      </c>
      <c r="R261" s="1" t="s">
        <v>1315</v>
      </c>
      <c r="S261" s="1" t="s">
        <v>3116</v>
      </c>
      <c r="T261" s="1" t="s">
        <v>36</v>
      </c>
      <c r="U261" s="1" t="s">
        <v>36</v>
      </c>
      <c r="V261" s="1" t="s">
        <v>36</v>
      </c>
      <c r="W261" s="1" t="s">
        <v>3117</v>
      </c>
      <c r="X261" s="1" t="s">
        <v>3030</v>
      </c>
      <c r="Y261" s="1" t="s">
        <v>4419</v>
      </c>
      <c r="Z261" s="1">
        <v>14.714285714285699</v>
      </c>
      <c r="AA261" s="1" t="s">
        <v>30</v>
      </c>
      <c r="AB261" s="1" t="s">
        <v>30</v>
      </c>
      <c r="AC261" s="1" t="s">
        <v>30</v>
      </c>
      <c r="AD261" s="1" t="s">
        <v>30</v>
      </c>
      <c r="AE261" s="1" t="s">
        <v>30</v>
      </c>
      <c r="AF261" s="1" t="s">
        <v>49</v>
      </c>
    </row>
    <row r="262" spans="1:32" hidden="1" x14ac:dyDescent="0.25">
      <c r="A262" s="1" t="str">
        <f>LEFT(dengue_53_1[[#This Row],[SE]],4)</f>
        <v>2016</v>
      </c>
      <c r="B262" s="1">
        <f>_xlfn.NUMBERVALUE(RIGHT(dengue_53_1[[#This Row],[SE]],2))</f>
        <v>29</v>
      </c>
      <c r="C262" s="1" t="s">
        <v>3491</v>
      </c>
      <c r="D262" s="1" t="s">
        <v>3492</v>
      </c>
      <c r="E262" s="1" t="s">
        <v>2510</v>
      </c>
      <c r="F262" s="1" t="s">
        <v>2511</v>
      </c>
      <c r="G262" s="1" t="s">
        <v>2511</v>
      </c>
      <c r="H262" s="1">
        <v>130</v>
      </c>
      <c r="I262" s="1">
        <v>0.93049890000000002</v>
      </c>
      <c r="J262" s="1">
        <v>4.2551116999999996</v>
      </c>
      <c r="K262" s="1" t="s">
        <v>36</v>
      </c>
      <c r="L262" s="1" t="s">
        <v>45</v>
      </c>
      <c r="M262" s="1" t="s">
        <v>3493</v>
      </c>
      <c r="N262" s="1" t="s">
        <v>243</v>
      </c>
      <c r="O262" s="1" t="s">
        <v>40</v>
      </c>
      <c r="P262" s="1" t="s">
        <v>3494</v>
      </c>
      <c r="Q262" s="1" t="s">
        <v>42</v>
      </c>
      <c r="R262" s="1" t="s">
        <v>3495</v>
      </c>
      <c r="S262" s="1" t="s">
        <v>962</v>
      </c>
      <c r="T262" s="1" t="s">
        <v>36</v>
      </c>
      <c r="U262" s="1" t="s">
        <v>36</v>
      </c>
      <c r="V262" s="1" t="s">
        <v>45</v>
      </c>
      <c r="W262" s="1" t="s">
        <v>3496</v>
      </c>
      <c r="X262" s="1" t="s">
        <v>3497</v>
      </c>
      <c r="Y262" s="1" t="s">
        <v>4470</v>
      </c>
      <c r="Z262" s="1">
        <v>17.8571428571429</v>
      </c>
      <c r="AA262" s="1" t="s">
        <v>30</v>
      </c>
      <c r="AB262" s="1" t="s">
        <v>30</v>
      </c>
      <c r="AC262" s="1" t="s">
        <v>30</v>
      </c>
      <c r="AD262" s="1" t="s">
        <v>30</v>
      </c>
      <c r="AE262" s="1" t="s">
        <v>30</v>
      </c>
      <c r="AF262" s="1" t="s">
        <v>49</v>
      </c>
    </row>
    <row r="263" spans="1:32" hidden="1" x14ac:dyDescent="0.25">
      <c r="A263" s="1" t="str">
        <f>LEFT(dengue_53_1[[#This Row],[SE]],4)</f>
        <v>2015</v>
      </c>
      <c r="B263" s="1">
        <f>_xlfn.NUMBERVALUE(RIGHT(dengue_53_1[[#This Row],[SE]],2))</f>
        <v>29</v>
      </c>
      <c r="C263" s="1" t="s">
        <v>3856</v>
      </c>
      <c r="D263" s="1" t="s">
        <v>3857</v>
      </c>
      <c r="E263" s="1" t="s">
        <v>2798</v>
      </c>
      <c r="F263" s="1" t="s">
        <v>2799</v>
      </c>
      <c r="G263" s="1" t="s">
        <v>2799</v>
      </c>
      <c r="H263" s="1">
        <v>132</v>
      </c>
      <c r="I263" s="1">
        <v>0.104763895</v>
      </c>
      <c r="J263" s="1">
        <v>4.3205748000000002</v>
      </c>
      <c r="K263" s="1" t="s">
        <v>36</v>
      </c>
      <c r="L263" s="1" t="s">
        <v>45</v>
      </c>
      <c r="M263" s="1" t="s">
        <v>3858</v>
      </c>
      <c r="N263" s="1" t="s">
        <v>243</v>
      </c>
      <c r="O263" s="1" t="s">
        <v>40</v>
      </c>
      <c r="P263" s="1" t="s">
        <v>3859</v>
      </c>
      <c r="Q263" s="1" t="s">
        <v>42</v>
      </c>
      <c r="R263" s="1" t="s">
        <v>1345</v>
      </c>
      <c r="S263" s="1" t="s">
        <v>3842</v>
      </c>
      <c r="T263" s="1" t="s">
        <v>36</v>
      </c>
      <c r="U263" s="1" t="s">
        <v>36</v>
      </c>
      <c r="V263" s="1" t="s">
        <v>45</v>
      </c>
      <c r="W263" s="1" t="s">
        <v>3860</v>
      </c>
      <c r="X263" s="1" t="s">
        <v>539</v>
      </c>
      <c r="Y263" s="1" t="s">
        <v>4522</v>
      </c>
      <c r="Z263" s="1">
        <v>26</v>
      </c>
      <c r="AA263" s="1" t="s">
        <v>30</v>
      </c>
      <c r="AB263" s="1" t="s">
        <v>30</v>
      </c>
      <c r="AC263" s="1" t="s">
        <v>30</v>
      </c>
      <c r="AD263" s="1" t="s">
        <v>30</v>
      </c>
      <c r="AE263" s="1" t="s">
        <v>30</v>
      </c>
      <c r="AF263" s="1" t="s">
        <v>49</v>
      </c>
    </row>
    <row r="264" spans="1:32" hidden="1" x14ac:dyDescent="0.25">
      <c r="A264" s="1" t="str">
        <f>LEFT(dengue_53_1[[#This Row],[SE]],4)</f>
        <v>2023</v>
      </c>
      <c r="B264" s="1">
        <f>_xlfn.NUMBERVALUE(RIGHT(dengue_53_1[[#This Row],[SE]],2))</f>
        <v>30</v>
      </c>
      <c r="C264" s="1" t="s">
        <v>280</v>
      </c>
      <c r="D264" s="1" t="s">
        <v>281</v>
      </c>
      <c r="E264" s="1" t="s">
        <v>282</v>
      </c>
      <c r="F264" s="1" t="s">
        <v>283</v>
      </c>
      <c r="G264" s="1" t="s">
        <v>283</v>
      </c>
      <c r="H264" s="1">
        <v>487</v>
      </c>
      <c r="I264" s="1">
        <v>2.5973597E-5</v>
      </c>
      <c r="J264" s="1">
        <v>15.940303</v>
      </c>
      <c r="K264" s="1" t="s">
        <v>36</v>
      </c>
      <c r="L264" s="1" t="s">
        <v>45</v>
      </c>
      <c r="M264" s="1" t="s">
        <v>284</v>
      </c>
      <c r="N264" s="1" t="s">
        <v>39</v>
      </c>
      <c r="O264" s="1" t="s">
        <v>40</v>
      </c>
      <c r="P264" s="1" t="s">
        <v>285</v>
      </c>
      <c r="Q264" s="1" t="s">
        <v>42</v>
      </c>
      <c r="R264" s="1" t="s">
        <v>286</v>
      </c>
      <c r="S264" s="1" t="s">
        <v>287</v>
      </c>
      <c r="T264" s="1" t="s">
        <v>36</v>
      </c>
      <c r="U264" s="1" t="s">
        <v>36</v>
      </c>
      <c r="V264" s="1" t="s">
        <v>45</v>
      </c>
      <c r="W264" s="1" t="s">
        <v>288</v>
      </c>
      <c r="X264" s="1" t="s">
        <v>289</v>
      </c>
      <c r="Y264" s="1" t="s">
        <v>4125</v>
      </c>
      <c r="Z264" s="1">
        <v>20.8571428571429</v>
      </c>
      <c r="AA264" s="1" t="s">
        <v>30</v>
      </c>
      <c r="AB264" s="1" t="s">
        <v>30</v>
      </c>
      <c r="AC264" s="1" t="s">
        <v>30</v>
      </c>
      <c r="AD264" s="1" t="s">
        <v>30</v>
      </c>
      <c r="AE264" s="1" t="s">
        <v>30</v>
      </c>
      <c r="AF264" s="1" t="s">
        <v>49</v>
      </c>
    </row>
    <row r="265" spans="1:32" hidden="1" x14ac:dyDescent="0.25">
      <c r="A265" s="1" t="str">
        <f>LEFT(dengue_53_1[[#This Row],[SE]],4)</f>
        <v>2022</v>
      </c>
      <c r="B265" s="1">
        <f>_xlfn.NUMBERVALUE(RIGHT(dengue_53_1[[#This Row],[SE]],2))</f>
        <v>30</v>
      </c>
      <c r="C265" s="1" t="s">
        <v>780</v>
      </c>
      <c r="D265" s="1" t="s">
        <v>781</v>
      </c>
      <c r="E265" s="1" t="s">
        <v>782</v>
      </c>
      <c r="F265" s="1" t="s">
        <v>783</v>
      </c>
      <c r="G265" s="1" t="s">
        <v>783</v>
      </c>
      <c r="H265" s="1">
        <v>576</v>
      </c>
      <c r="I265" s="1">
        <v>7.4409359999999997E-5</v>
      </c>
      <c r="J265" s="1">
        <v>18.853418000000001</v>
      </c>
      <c r="K265" s="1" t="s">
        <v>36</v>
      </c>
      <c r="L265" s="1" t="s">
        <v>45</v>
      </c>
      <c r="M265" s="1" t="s">
        <v>784</v>
      </c>
      <c r="N265" s="1" t="s">
        <v>617</v>
      </c>
      <c r="O265" s="1" t="s">
        <v>433</v>
      </c>
      <c r="P265" s="1" t="s">
        <v>785</v>
      </c>
      <c r="Q265" s="1" t="s">
        <v>42</v>
      </c>
      <c r="R265" s="1" t="s">
        <v>786</v>
      </c>
      <c r="S265" s="1" t="s">
        <v>787</v>
      </c>
      <c r="T265" s="1" t="s">
        <v>36</v>
      </c>
      <c r="U265" s="1" t="s">
        <v>36</v>
      </c>
      <c r="V265" s="1" t="s">
        <v>45</v>
      </c>
      <c r="W265" s="1" t="s">
        <v>788</v>
      </c>
      <c r="X265" s="1" t="s">
        <v>789</v>
      </c>
      <c r="Y265" s="1" t="s">
        <v>4177</v>
      </c>
      <c r="Z265" s="1">
        <v>26.1428571428571</v>
      </c>
      <c r="AA265" s="1" t="s">
        <v>30</v>
      </c>
      <c r="AB265" s="1" t="s">
        <v>30</v>
      </c>
      <c r="AC265" s="1" t="s">
        <v>30</v>
      </c>
      <c r="AD265" s="1" t="s">
        <v>30</v>
      </c>
      <c r="AE265" s="1" t="s">
        <v>30</v>
      </c>
      <c r="AF265" s="1" t="s">
        <v>49</v>
      </c>
    </row>
    <row r="266" spans="1:32" hidden="1" x14ac:dyDescent="0.25">
      <c r="A266" s="1" t="str">
        <f>LEFT(dengue_53_1[[#This Row],[SE]],4)</f>
        <v>2021</v>
      </c>
      <c r="B266" s="1">
        <f>_xlfn.NUMBERVALUE(RIGHT(dengue_53_1[[#This Row],[SE]],2))</f>
        <v>30</v>
      </c>
      <c r="C266" s="1" t="s">
        <v>1288</v>
      </c>
      <c r="D266" s="1" t="s">
        <v>1289</v>
      </c>
      <c r="E266" s="1" t="s">
        <v>1290</v>
      </c>
      <c r="F266" s="1" t="s">
        <v>1291</v>
      </c>
      <c r="G266" s="1" t="s">
        <v>1291</v>
      </c>
      <c r="H266" s="1">
        <v>249</v>
      </c>
      <c r="I266" s="1">
        <v>3.3253520000000002E-3</v>
      </c>
      <c r="J266" s="1">
        <v>8.1501750000000008</v>
      </c>
      <c r="K266" s="1" t="s">
        <v>36</v>
      </c>
      <c r="L266" s="1" t="s">
        <v>45</v>
      </c>
      <c r="M266" s="1" t="s">
        <v>1292</v>
      </c>
      <c r="N266" s="1" t="s">
        <v>617</v>
      </c>
      <c r="O266" s="1" t="s">
        <v>1293</v>
      </c>
      <c r="P266" s="1" t="s">
        <v>1294</v>
      </c>
      <c r="Q266" s="1" t="s">
        <v>42</v>
      </c>
      <c r="R266" s="1" t="s">
        <v>1295</v>
      </c>
      <c r="S266" s="1" t="s">
        <v>1296</v>
      </c>
      <c r="T266" s="1" t="s">
        <v>36</v>
      </c>
      <c r="U266" s="1" t="s">
        <v>36</v>
      </c>
      <c r="V266" s="1" t="s">
        <v>45</v>
      </c>
      <c r="W266" s="1" t="s">
        <v>1297</v>
      </c>
      <c r="X266" s="1" t="s">
        <v>1298</v>
      </c>
      <c r="Y266" s="1" t="s">
        <v>4229</v>
      </c>
      <c r="Z266" s="1">
        <v>26.714285714285701</v>
      </c>
      <c r="AA266" s="1" t="s">
        <v>30</v>
      </c>
      <c r="AB266" s="1" t="s">
        <v>30</v>
      </c>
      <c r="AC266" s="1" t="s">
        <v>30</v>
      </c>
      <c r="AD266" s="1" t="s">
        <v>30</v>
      </c>
      <c r="AE266" s="1" t="s">
        <v>30</v>
      </c>
      <c r="AF266" s="1" t="s">
        <v>49</v>
      </c>
    </row>
    <row r="267" spans="1:32" hidden="1" x14ac:dyDescent="0.25">
      <c r="A267" s="1" t="str">
        <f>LEFT(dengue_53_1[[#This Row],[SE]],4)</f>
        <v>2020</v>
      </c>
      <c r="B267" s="1">
        <f>_xlfn.NUMBERVALUE(RIGHT(dengue_53_1[[#This Row],[SE]],2))</f>
        <v>30</v>
      </c>
      <c r="C267" s="1" t="s">
        <v>1779</v>
      </c>
      <c r="D267" s="1" t="s">
        <v>1780</v>
      </c>
      <c r="E267" s="1" t="s">
        <v>1781</v>
      </c>
      <c r="F267" s="1" t="s">
        <v>1782</v>
      </c>
      <c r="G267" s="1" t="s">
        <v>1782</v>
      </c>
      <c r="H267" s="1">
        <v>509</v>
      </c>
      <c r="I267" s="1">
        <v>3.1545878E-6</v>
      </c>
      <c r="J267" s="1">
        <v>16.660398000000001</v>
      </c>
      <c r="K267" s="1" t="s">
        <v>36</v>
      </c>
      <c r="L267" s="1" t="s">
        <v>37</v>
      </c>
      <c r="M267" s="1" t="s">
        <v>1783</v>
      </c>
      <c r="N267" s="1" t="s">
        <v>243</v>
      </c>
      <c r="O267" s="1" t="s">
        <v>40</v>
      </c>
      <c r="P267" s="1" t="s">
        <v>1784</v>
      </c>
      <c r="Q267" s="1" t="s">
        <v>42</v>
      </c>
      <c r="R267" s="1" t="s">
        <v>1785</v>
      </c>
      <c r="S267" s="1" t="s">
        <v>1786</v>
      </c>
      <c r="T267" s="1" t="s">
        <v>36</v>
      </c>
      <c r="U267" s="1" t="s">
        <v>36</v>
      </c>
      <c r="V267" s="1" t="s">
        <v>46</v>
      </c>
      <c r="W267" s="1" t="s">
        <v>1787</v>
      </c>
      <c r="X267" s="1" t="s">
        <v>1788</v>
      </c>
      <c r="Y267" s="1" t="s">
        <v>4278</v>
      </c>
      <c r="Z267" s="1">
        <v>26.1428571428571</v>
      </c>
      <c r="AA267" s="1" t="s">
        <v>30</v>
      </c>
      <c r="AB267" s="1" t="s">
        <v>30</v>
      </c>
      <c r="AC267" s="1" t="s">
        <v>30</v>
      </c>
      <c r="AD267" s="1" t="s">
        <v>30</v>
      </c>
      <c r="AE267" s="1" t="s">
        <v>30</v>
      </c>
      <c r="AF267" s="1" t="s">
        <v>49</v>
      </c>
    </row>
    <row r="268" spans="1:32" hidden="1" x14ac:dyDescent="0.25">
      <c r="A268" s="1" t="str">
        <f>LEFT(dengue_53_1[[#This Row],[SE]],4)</f>
        <v>2019</v>
      </c>
      <c r="B268" s="1">
        <f>_xlfn.NUMBERVALUE(RIGHT(dengue_53_1[[#This Row],[SE]],2))</f>
        <v>30</v>
      </c>
      <c r="C268" s="1" t="s">
        <v>2244</v>
      </c>
      <c r="D268" s="1" t="s">
        <v>2245</v>
      </c>
      <c r="E268" s="1" t="s">
        <v>2246</v>
      </c>
      <c r="F268" s="1" t="s">
        <v>2247</v>
      </c>
      <c r="G268" s="1" t="s">
        <v>2247</v>
      </c>
      <c r="H268" s="1">
        <v>247</v>
      </c>
      <c r="I268" s="1">
        <v>0</v>
      </c>
      <c r="J268" s="1">
        <v>8.0847119999999997</v>
      </c>
      <c r="K268" s="1" t="s">
        <v>36</v>
      </c>
      <c r="L268" s="1" t="s">
        <v>45</v>
      </c>
      <c r="M268" s="1" t="s">
        <v>2248</v>
      </c>
      <c r="N268" s="1" t="s">
        <v>243</v>
      </c>
      <c r="O268" s="1" t="s">
        <v>40</v>
      </c>
      <c r="P268" s="1" t="s">
        <v>2249</v>
      </c>
      <c r="Q268" s="1" t="s">
        <v>42</v>
      </c>
      <c r="R268" s="1" t="s">
        <v>738</v>
      </c>
      <c r="S268" s="1" t="s">
        <v>2250</v>
      </c>
      <c r="T268" s="1" t="s">
        <v>36</v>
      </c>
      <c r="U268" s="1" t="s">
        <v>36</v>
      </c>
      <c r="V268" s="1" t="s">
        <v>45</v>
      </c>
      <c r="W268" s="1" t="s">
        <v>2251</v>
      </c>
      <c r="X268" s="1" t="s">
        <v>2252</v>
      </c>
      <c r="Y268" s="1" t="s">
        <v>4328</v>
      </c>
      <c r="Z268" s="1">
        <v>19.285714285714299</v>
      </c>
      <c r="AA268" s="1" t="s">
        <v>30</v>
      </c>
      <c r="AB268" s="1" t="s">
        <v>30</v>
      </c>
      <c r="AC268" s="1" t="s">
        <v>30</v>
      </c>
      <c r="AD268" s="1" t="s">
        <v>30</v>
      </c>
      <c r="AE268" s="1" t="s">
        <v>30</v>
      </c>
      <c r="AF268" s="1" t="s">
        <v>49</v>
      </c>
    </row>
    <row r="269" spans="1:32" hidden="1" x14ac:dyDescent="0.25">
      <c r="A269" s="1" t="str">
        <f>LEFT(dengue_53_1[[#This Row],[SE]],4)</f>
        <v>2018</v>
      </c>
      <c r="B269" s="1">
        <f>_xlfn.NUMBERVALUE(RIGHT(dengue_53_1[[#This Row],[SE]],2))</f>
        <v>30</v>
      </c>
      <c r="C269" s="1" t="s">
        <v>2686</v>
      </c>
      <c r="D269" s="1" t="s">
        <v>2687</v>
      </c>
      <c r="E269" s="1" t="s">
        <v>1163</v>
      </c>
      <c r="F269" s="1" t="s">
        <v>2688</v>
      </c>
      <c r="G269" s="1" t="s">
        <v>2688</v>
      </c>
      <c r="H269" s="1">
        <v>37</v>
      </c>
      <c r="I269" s="1">
        <v>0.10889811000000001</v>
      </c>
      <c r="J269" s="1">
        <v>1.2110702</v>
      </c>
      <c r="K269" s="1" t="s">
        <v>36</v>
      </c>
      <c r="L269" s="1" t="s">
        <v>45</v>
      </c>
      <c r="M269" s="1" t="s">
        <v>2689</v>
      </c>
      <c r="N269" s="1" t="s">
        <v>243</v>
      </c>
      <c r="O269" s="1" t="s">
        <v>40</v>
      </c>
      <c r="P269" s="1" t="s">
        <v>2690</v>
      </c>
      <c r="Q269" s="1" t="s">
        <v>42</v>
      </c>
      <c r="R269" s="1" t="s">
        <v>1325</v>
      </c>
      <c r="S269" s="1" t="s">
        <v>2691</v>
      </c>
      <c r="T269" s="1" t="s">
        <v>36</v>
      </c>
      <c r="U269" s="1" t="s">
        <v>36</v>
      </c>
      <c r="V269" s="1" t="s">
        <v>36</v>
      </c>
      <c r="W269" s="1" t="s">
        <v>2692</v>
      </c>
      <c r="X269" s="1" t="s">
        <v>2693</v>
      </c>
      <c r="Y269" s="1" t="s">
        <v>4377</v>
      </c>
      <c r="Z269" s="1">
        <v>25.1428571428571</v>
      </c>
      <c r="AA269" s="1" t="s">
        <v>30</v>
      </c>
      <c r="AB269" s="1" t="s">
        <v>30</v>
      </c>
      <c r="AC269" s="1" t="s">
        <v>30</v>
      </c>
      <c r="AD269" s="1" t="s">
        <v>30</v>
      </c>
      <c r="AE269" s="1" t="s">
        <v>30</v>
      </c>
      <c r="AF269" s="1" t="s">
        <v>49</v>
      </c>
    </row>
    <row r="270" spans="1:32" hidden="1" x14ac:dyDescent="0.25">
      <c r="A270" s="1" t="str">
        <f>LEFT(dengue_53_1[[#This Row],[SE]],4)</f>
        <v>2017</v>
      </c>
      <c r="B270" s="1">
        <f>_xlfn.NUMBERVALUE(RIGHT(dengue_53_1[[#This Row],[SE]],2))</f>
        <v>30</v>
      </c>
      <c r="C270" s="1" t="s">
        <v>3105</v>
      </c>
      <c r="D270" s="1" t="s">
        <v>3106</v>
      </c>
      <c r="E270" s="1" t="s">
        <v>837</v>
      </c>
      <c r="F270" s="1" t="s">
        <v>2605</v>
      </c>
      <c r="G270" s="1" t="s">
        <v>2605</v>
      </c>
      <c r="H270" s="1">
        <v>45</v>
      </c>
      <c r="I270" s="1">
        <v>2.5530592000000001E-2</v>
      </c>
      <c r="J270" s="1">
        <v>1.4729232999999999</v>
      </c>
      <c r="K270" s="1" t="s">
        <v>36</v>
      </c>
      <c r="L270" s="1" t="s">
        <v>45</v>
      </c>
      <c r="M270" s="1" t="s">
        <v>3107</v>
      </c>
      <c r="N270" s="1" t="s">
        <v>243</v>
      </c>
      <c r="O270" s="1" t="s">
        <v>40</v>
      </c>
      <c r="P270" s="1" t="s">
        <v>3108</v>
      </c>
      <c r="Q270" s="1" t="s">
        <v>42</v>
      </c>
      <c r="R270" s="1" t="s">
        <v>808</v>
      </c>
      <c r="S270" s="1" t="s">
        <v>3109</v>
      </c>
      <c r="T270" s="1" t="s">
        <v>36</v>
      </c>
      <c r="U270" s="1" t="s">
        <v>36</v>
      </c>
      <c r="V270" s="1" t="s">
        <v>36</v>
      </c>
      <c r="W270" s="1" t="s">
        <v>3110</v>
      </c>
      <c r="X270" s="1" t="s">
        <v>3111</v>
      </c>
      <c r="Y270" s="1" t="s">
        <v>4418</v>
      </c>
      <c r="Z270" s="1">
        <v>15.8571428571429</v>
      </c>
      <c r="AA270" s="1" t="s">
        <v>30</v>
      </c>
      <c r="AB270" s="1" t="s">
        <v>30</v>
      </c>
      <c r="AC270" s="1" t="s">
        <v>30</v>
      </c>
      <c r="AD270" s="1" t="s">
        <v>30</v>
      </c>
      <c r="AE270" s="1" t="s">
        <v>30</v>
      </c>
      <c r="AF270" s="1" t="s">
        <v>49</v>
      </c>
    </row>
    <row r="271" spans="1:32" hidden="1" x14ac:dyDescent="0.25">
      <c r="A271" s="1" t="str">
        <f>LEFT(dengue_53_1[[#This Row],[SE]],4)</f>
        <v>2016</v>
      </c>
      <c r="B271" s="1">
        <f>_xlfn.NUMBERVALUE(RIGHT(dengue_53_1[[#This Row],[SE]],2))</f>
        <v>30</v>
      </c>
      <c r="C271" s="1" t="s">
        <v>3485</v>
      </c>
      <c r="D271" s="1" t="s">
        <v>3486</v>
      </c>
      <c r="E271" s="1" t="s">
        <v>3323</v>
      </c>
      <c r="F271" s="1" t="s">
        <v>3324</v>
      </c>
      <c r="G271" s="1" t="s">
        <v>3324</v>
      </c>
      <c r="H271" s="1">
        <v>91</v>
      </c>
      <c r="I271" s="1">
        <v>0.14962396</v>
      </c>
      <c r="J271" s="1">
        <v>2.9785780000000002</v>
      </c>
      <c r="K271" s="1" t="s">
        <v>36</v>
      </c>
      <c r="L271" s="1" t="s">
        <v>45</v>
      </c>
      <c r="M271" s="1" t="s">
        <v>3487</v>
      </c>
      <c r="N271" s="1" t="s">
        <v>243</v>
      </c>
      <c r="O271" s="1" t="s">
        <v>40</v>
      </c>
      <c r="P271" s="1" t="s">
        <v>3488</v>
      </c>
      <c r="Q271" s="1" t="s">
        <v>42</v>
      </c>
      <c r="R271" s="1" t="s">
        <v>786</v>
      </c>
      <c r="S271" s="1" t="s">
        <v>3489</v>
      </c>
      <c r="T271" s="1" t="s">
        <v>36</v>
      </c>
      <c r="U271" s="1" t="s">
        <v>36</v>
      </c>
      <c r="V271" s="1" t="s">
        <v>45</v>
      </c>
      <c r="W271" s="1" t="s">
        <v>3490</v>
      </c>
      <c r="X271" s="1" t="s">
        <v>3437</v>
      </c>
      <c r="Y271" s="1" t="s">
        <v>4469</v>
      </c>
      <c r="Z271" s="1">
        <v>18.571428571428601</v>
      </c>
      <c r="AA271" s="1" t="s">
        <v>30</v>
      </c>
      <c r="AB271" s="1" t="s">
        <v>30</v>
      </c>
      <c r="AC271" s="1" t="s">
        <v>30</v>
      </c>
      <c r="AD271" s="1" t="s">
        <v>30</v>
      </c>
      <c r="AE271" s="1" t="s">
        <v>30</v>
      </c>
      <c r="AF271" s="1" t="s">
        <v>49</v>
      </c>
    </row>
    <row r="272" spans="1:32" hidden="1" x14ac:dyDescent="0.25">
      <c r="A272" s="1" t="str">
        <f>LEFT(dengue_53_1[[#This Row],[SE]],4)</f>
        <v>2015</v>
      </c>
      <c r="B272" s="1">
        <f>_xlfn.NUMBERVALUE(RIGHT(dengue_53_1[[#This Row],[SE]],2))</f>
        <v>30</v>
      </c>
      <c r="C272" s="1" t="s">
        <v>3851</v>
      </c>
      <c r="D272" s="1" t="s">
        <v>3852</v>
      </c>
      <c r="E272" s="1" t="s">
        <v>3102</v>
      </c>
      <c r="F272" s="1" t="s">
        <v>3751</v>
      </c>
      <c r="G272" s="1" t="s">
        <v>3751</v>
      </c>
      <c r="H272" s="1">
        <v>78</v>
      </c>
      <c r="I272" s="1">
        <v>2.3414656999999999E-4</v>
      </c>
      <c r="J272" s="1">
        <v>2.553067</v>
      </c>
      <c r="K272" s="1" t="s">
        <v>36</v>
      </c>
      <c r="L272" s="1" t="s">
        <v>45</v>
      </c>
      <c r="M272" s="1" t="s">
        <v>3853</v>
      </c>
      <c r="N272" s="1" t="s">
        <v>243</v>
      </c>
      <c r="O272" s="1" t="s">
        <v>40</v>
      </c>
      <c r="P272" s="1" t="s">
        <v>3854</v>
      </c>
      <c r="Q272" s="1" t="s">
        <v>42</v>
      </c>
      <c r="R272" s="1" t="s">
        <v>738</v>
      </c>
      <c r="S272" s="1" t="s">
        <v>3510</v>
      </c>
      <c r="T272" s="1" t="s">
        <v>36</v>
      </c>
      <c r="U272" s="1" t="s">
        <v>36</v>
      </c>
      <c r="V272" s="1" t="s">
        <v>36</v>
      </c>
      <c r="W272" s="1" t="s">
        <v>3855</v>
      </c>
      <c r="X272" s="1" t="s">
        <v>984</v>
      </c>
      <c r="Y272" s="1" t="s">
        <v>4521</v>
      </c>
      <c r="Z272" s="1">
        <v>27.285714285714299</v>
      </c>
      <c r="AA272" s="1" t="s">
        <v>30</v>
      </c>
      <c r="AB272" s="1" t="s">
        <v>30</v>
      </c>
      <c r="AC272" s="1" t="s">
        <v>30</v>
      </c>
      <c r="AD272" s="1" t="s">
        <v>30</v>
      </c>
      <c r="AE272" s="1" t="s">
        <v>30</v>
      </c>
      <c r="AF272" s="1" t="s">
        <v>49</v>
      </c>
    </row>
    <row r="273" spans="1:32" hidden="1" x14ac:dyDescent="0.25">
      <c r="A273" s="1" t="str">
        <f>LEFT(dengue_53_1[[#This Row],[SE]],4)</f>
        <v>2023</v>
      </c>
      <c r="B273" s="1">
        <f>_xlfn.NUMBERVALUE(RIGHT(dengue_53_1[[#This Row],[SE]],2))</f>
        <v>31</v>
      </c>
      <c r="C273" s="1" t="s">
        <v>271</v>
      </c>
      <c r="D273" s="1" t="s">
        <v>272</v>
      </c>
      <c r="E273" s="1" t="s">
        <v>273</v>
      </c>
      <c r="F273" s="1" t="s">
        <v>274</v>
      </c>
      <c r="G273" s="1" t="s">
        <v>274</v>
      </c>
      <c r="H273" s="1">
        <v>567</v>
      </c>
      <c r="I273" s="1">
        <v>0.45144593999999999</v>
      </c>
      <c r="J273" s="1">
        <v>18.558831999999999</v>
      </c>
      <c r="K273" s="1" t="s">
        <v>36</v>
      </c>
      <c r="L273" s="1" t="s">
        <v>45</v>
      </c>
      <c r="M273" s="1" t="s">
        <v>275</v>
      </c>
      <c r="N273" s="1" t="s">
        <v>39</v>
      </c>
      <c r="O273" s="1" t="s">
        <v>40</v>
      </c>
      <c r="P273" s="1" t="s">
        <v>276</v>
      </c>
      <c r="Q273" s="1" t="s">
        <v>42</v>
      </c>
      <c r="R273" s="1" t="s">
        <v>113</v>
      </c>
      <c r="S273" s="1" t="s">
        <v>277</v>
      </c>
      <c r="T273" s="1" t="s">
        <v>36</v>
      </c>
      <c r="U273" s="1" t="s">
        <v>36</v>
      </c>
      <c r="V273" s="1" t="s">
        <v>45</v>
      </c>
      <c r="W273" s="1" t="s">
        <v>278</v>
      </c>
      <c r="X273" s="1" t="s">
        <v>279</v>
      </c>
      <c r="Y273" s="1" t="s">
        <v>4124</v>
      </c>
      <c r="Z273" s="1">
        <v>21.285714285714299</v>
      </c>
      <c r="AA273" s="1" t="s">
        <v>30</v>
      </c>
      <c r="AB273" s="1" t="s">
        <v>30</v>
      </c>
      <c r="AC273" s="1" t="s">
        <v>30</v>
      </c>
      <c r="AD273" s="1" t="s">
        <v>30</v>
      </c>
      <c r="AE273" s="1" t="s">
        <v>30</v>
      </c>
      <c r="AF273" s="1" t="s">
        <v>49</v>
      </c>
    </row>
    <row r="274" spans="1:32" hidden="1" x14ac:dyDescent="0.25">
      <c r="A274" s="1" t="str">
        <f>LEFT(dengue_53_1[[#This Row],[SE]],4)</f>
        <v>2022</v>
      </c>
      <c r="B274" s="1">
        <f>_xlfn.NUMBERVALUE(RIGHT(dengue_53_1[[#This Row],[SE]],2))</f>
        <v>31</v>
      </c>
      <c r="C274" s="1" t="s">
        <v>771</v>
      </c>
      <c r="D274" s="1" t="s">
        <v>772</v>
      </c>
      <c r="E274" s="1" t="s">
        <v>773</v>
      </c>
      <c r="F274" s="1" t="s">
        <v>774</v>
      </c>
      <c r="G274" s="1" t="s">
        <v>774</v>
      </c>
      <c r="H274" s="1">
        <v>515</v>
      </c>
      <c r="I274" s="1">
        <v>1.4835537999999999E-3</v>
      </c>
      <c r="J274" s="1">
        <v>16.856788999999999</v>
      </c>
      <c r="K274" s="1" t="s">
        <v>36</v>
      </c>
      <c r="L274" s="1" t="s">
        <v>45</v>
      </c>
      <c r="M274" s="1" t="s">
        <v>775</v>
      </c>
      <c r="N274" s="1" t="s">
        <v>617</v>
      </c>
      <c r="O274" s="1" t="s">
        <v>168</v>
      </c>
      <c r="P274" s="1" t="s">
        <v>776</v>
      </c>
      <c r="Q274" s="1" t="s">
        <v>42</v>
      </c>
      <c r="R274" s="1" t="s">
        <v>738</v>
      </c>
      <c r="S274" s="1" t="s">
        <v>777</v>
      </c>
      <c r="T274" s="1" t="s">
        <v>36</v>
      </c>
      <c r="U274" s="1" t="s">
        <v>36</v>
      </c>
      <c r="V274" s="1" t="s">
        <v>45</v>
      </c>
      <c r="W274" s="1" t="s">
        <v>778</v>
      </c>
      <c r="X274" s="1" t="s">
        <v>779</v>
      </c>
      <c r="Y274" s="1" t="s">
        <v>4176</v>
      </c>
      <c r="Z274" s="1">
        <v>26.1428571428571</v>
      </c>
      <c r="AA274" s="1" t="s">
        <v>30</v>
      </c>
      <c r="AB274" s="1" t="s">
        <v>30</v>
      </c>
      <c r="AC274" s="1" t="s">
        <v>30</v>
      </c>
      <c r="AD274" s="1" t="s">
        <v>30</v>
      </c>
      <c r="AE274" s="1" t="s">
        <v>30</v>
      </c>
      <c r="AF274" s="1" t="s">
        <v>49</v>
      </c>
    </row>
    <row r="275" spans="1:32" hidden="1" x14ac:dyDescent="0.25">
      <c r="A275" s="1" t="str">
        <f>LEFT(dengue_53_1[[#This Row],[SE]],4)</f>
        <v>2021</v>
      </c>
      <c r="B275" s="1">
        <f>_xlfn.NUMBERVALUE(RIGHT(dengue_53_1[[#This Row],[SE]],2))</f>
        <v>31</v>
      </c>
      <c r="C275" s="1" t="s">
        <v>1279</v>
      </c>
      <c r="D275" s="1" t="s">
        <v>1280</v>
      </c>
      <c r="E275" s="1" t="s">
        <v>1281</v>
      </c>
      <c r="F275" s="1" t="s">
        <v>1282</v>
      </c>
      <c r="G275" s="1" t="s">
        <v>1282</v>
      </c>
      <c r="H275" s="1">
        <v>262</v>
      </c>
      <c r="I275" s="1">
        <v>0.23797317000000001</v>
      </c>
      <c r="J275" s="1">
        <v>8.5756859999999993</v>
      </c>
      <c r="K275" s="1" t="s">
        <v>36</v>
      </c>
      <c r="L275" s="1" t="s">
        <v>45</v>
      </c>
      <c r="M275" s="1" t="s">
        <v>1283</v>
      </c>
      <c r="N275" s="1" t="s">
        <v>617</v>
      </c>
      <c r="O275" s="1" t="s">
        <v>168</v>
      </c>
      <c r="P275" s="1" t="s">
        <v>1284</v>
      </c>
      <c r="Q275" s="1" t="s">
        <v>42</v>
      </c>
      <c r="R275" s="1" t="s">
        <v>748</v>
      </c>
      <c r="S275" s="1" t="s">
        <v>1285</v>
      </c>
      <c r="T275" s="1" t="s">
        <v>36</v>
      </c>
      <c r="U275" s="1" t="s">
        <v>36</v>
      </c>
      <c r="V275" s="1" t="s">
        <v>45</v>
      </c>
      <c r="W275" s="1" t="s">
        <v>1286</v>
      </c>
      <c r="X275" s="1" t="s">
        <v>1287</v>
      </c>
      <c r="Y275" s="1" t="s">
        <v>4228</v>
      </c>
      <c r="Z275" s="1">
        <v>24.714285714285701</v>
      </c>
      <c r="AA275" s="1" t="s">
        <v>30</v>
      </c>
      <c r="AB275" s="1" t="s">
        <v>30</v>
      </c>
      <c r="AC275" s="1" t="s">
        <v>30</v>
      </c>
      <c r="AD275" s="1" t="s">
        <v>30</v>
      </c>
      <c r="AE275" s="1" t="s">
        <v>30</v>
      </c>
      <c r="AF275" s="1" t="s">
        <v>49</v>
      </c>
    </row>
    <row r="276" spans="1:32" hidden="1" x14ac:dyDescent="0.25">
      <c r="A276" s="1" t="str">
        <f>LEFT(dengue_53_1[[#This Row],[SE]],4)</f>
        <v>2020</v>
      </c>
      <c r="B276" s="1">
        <f>_xlfn.NUMBERVALUE(RIGHT(dengue_53_1[[#This Row],[SE]],2))</f>
        <v>31</v>
      </c>
      <c r="C276" s="1" t="s">
        <v>1770</v>
      </c>
      <c r="D276" s="1" t="s">
        <v>1771</v>
      </c>
      <c r="E276" s="1" t="s">
        <v>1772</v>
      </c>
      <c r="F276" s="1" t="s">
        <v>1773</v>
      </c>
      <c r="G276" s="1" t="s">
        <v>1773</v>
      </c>
      <c r="H276" s="1">
        <v>409</v>
      </c>
      <c r="I276" s="1">
        <v>3.6571530000000001E-8</v>
      </c>
      <c r="J276" s="1">
        <v>13.387236</v>
      </c>
      <c r="K276" s="1" t="s">
        <v>36</v>
      </c>
      <c r="L276" s="1" t="s">
        <v>45</v>
      </c>
      <c r="M276" s="1" t="s">
        <v>1774</v>
      </c>
      <c r="N276" s="1" t="s">
        <v>243</v>
      </c>
      <c r="O276" s="1" t="s">
        <v>40</v>
      </c>
      <c r="P276" s="1" t="s">
        <v>1775</v>
      </c>
      <c r="Q276" s="1" t="s">
        <v>42</v>
      </c>
      <c r="R276" s="1" t="s">
        <v>748</v>
      </c>
      <c r="S276" s="1" t="s">
        <v>1776</v>
      </c>
      <c r="T276" s="1" t="s">
        <v>36</v>
      </c>
      <c r="U276" s="1" t="s">
        <v>36</v>
      </c>
      <c r="V276" s="1" t="s">
        <v>45</v>
      </c>
      <c r="W276" s="1" t="s">
        <v>1777</v>
      </c>
      <c r="X276" s="1" t="s">
        <v>1778</v>
      </c>
      <c r="Y276" s="1" t="s">
        <v>4277</v>
      </c>
      <c r="Z276" s="1">
        <v>27</v>
      </c>
      <c r="AA276" s="1" t="s">
        <v>30</v>
      </c>
      <c r="AB276" s="1" t="s">
        <v>30</v>
      </c>
      <c r="AC276" s="1" t="s">
        <v>30</v>
      </c>
      <c r="AD276" s="1" t="s">
        <v>30</v>
      </c>
      <c r="AE276" s="1" t="s">
        <v>30</v>
      </c>
      <c r="AF276" s="1" t="s">
        <v>49</v>
      </c>
    </row>
    <row r="277" spans="1:32" hidden="1" x14ac:dyDescent="0.25">
      <c r="A277" s="1" t="str">
        <f>LEFT(dengue_53_1[[#This Row],[SE]],4)</f>
        <v>2019</v>
      </c>
      <c r="B277" s="1">
        <f>_xlfn.NUMBERVALUE(RIGHT(dengue_53_1[[#This Row],[SE]],2))</f>
        <v>31</v>
      </c>
      <c r="C277" s="1" t="s">
        <v>2236</v>
      </c>
      <c r="D277" s="1" t="s">
        <v>2237</v>
      </c>
      <c r="E277" s="1" t="s">
        <v>1290</v>
      </c>
      <c r="F277" s="1" t="s">
        <v>1291</v>
      </c>
      <c r="G277" s="1" t="s">
        <v>1291</v>
      </c>
      <c r="H277" s="1">
        <v>249</v>
      </c>
      <c r="I277" s="1">
        <v>3.2952545999999999E-5</v>
      </c>
      <c r="J277" s="1">
        <v>8.1501750000000008</v>
      </c>
      <c r="K277" s="1" t="s">
        <v>36</v>
      </c>
      <c r="L277" s="1" t="s">
        <v>45</v>
      </c>
      <c r="M277" s="1" t="s">
        <v>2238</v>
      </c>
      <c r="N277" s="1" t="s">
        <v>243</v>
      </c>
      <c r="O277" s="1" t="s">
        <v>40</v>
      </c>
      <c r="P277" s="1" t="s">
        <v>2239</v>
      </c>
      <c r="Q277" s="1" t="s">
        <v>42</v>
      </c>
      <c r="R277" s="1" t="s">
        <v>2240</v>
      </c>
      <c r="S277" s="1" t="s">
        <v>2241</v>
      </c>
      <c r="T277" s="1" t="s">
        <v>36</v>
      </c>
      <c r="U277" s="1" t="s">
        <v>36</v>
      </c>
      <c r="V277" s="1" t="s">
        <v>45</v>
      </c>
      <c r="W277" s="1" t="s">
        <v>2242</v>
      </c>
      <c r="X277" s="1" t="s">
        <v>2243</v>
      </c>
      <c r="Y277" s="1" t="s">
        <v>4327</v>
      </c>
      <c r="Z277" s="1">
        <v>21.714285714285701</v>
      </c>
      <c r="AA277" s="1" t="s">
        <v>30</v>
      </c>
      <c r="AB277" s="1" t="s">
        <v>30</v>
      </c>
      <c r="AC277" s="1" t="s">
        <v>30</v>
      </c>
      <c r="AD277" s="1" t="s">
        <v>30</v>
      </c>
      <c r="AE277" s="1" t="s">
        <v>30</v>
      </c>
      <c r="AF277" s="1" t="s">
        <v>49</v>
      </c>
    </row>
    <row r="278" spans="1:32" hidden="1" x14ac:dyDescent="0.25">
      <c r="A278" s="1" t="str">
        <f>LEFT(dengue_53_1[[#This Row],[SE]],4)</f>
        <v>2018</v>
      </c>
      <c r="B278" s="1">
        <f>_xlfn.NUMBERVALUE(RIGHT(dengue_53_1[[#This Row],[SE]],2))</f>
        <v>31</v>
      </c>
      <c r="C278" s="1" t="s">
        <v>2678</v>
      </c>
      <c r="D278" s="1" t="s">
        <v>2679</v>
      </c>
      <c r="E278" s="1" t="s">
        <v>117</v>
      </c>
      <c r="F278" s="1" t="s">
        <v>2680</v>
      </c>
      <c r="G278" s="1" t="s">
        <v>2680</v>
      </c>
      <c r="H278" s="1">
        <v>30</v>
      </c>
      <c r="I278" s="1">
        <v>4.5527324000000001E-2</v>
      </c>
      <c r="J278" s="1">
        <v>0.98194884999999998</v>
      </c>
      <c r="K278" s="1" t="s">
        <v>36</v>
      </c>
      <c r="L278" s="1" t="s">
        <v>45</v>
      </c>
      <c r="M278" s="1" t="s">
        <v>2681</v>
      </c>
      <c r="N278" s="1" t="s">
        <v>243</v>
      </c>
      <c r="O278" s="1" t="s">
        <v>40</v>
      </c>
      <c r="P278" s="1" t="s">
        <v>2682</v>
      </c>
      <c r="Q278" s="1" t="s">
        <v>42</v>
      </c>
      <c r="R278" s="1" t="s">
        <v>808</v>
      </c>
      <c r="S278" s="1" t="s">
        <v>2683</v>
      </c>
      <c r="T278" s="1" t="s">
        <v>36</v>
      </c>
      <c r="U278" s="1" t="s">
        <v>36</v>
      </c>
      <c r="V278" s="1" t="s">
        <v>36</v>
      </c>
      <c r="W278" s="1" t="s">
        <v>2684</v>
      </c>
      <c r="X278" s="1" t="s">
        <v>2685</v>
      </c>
      <c r="Y278" s="1" t="s">
        <v>4376</v>
      </c>
      <c r="Z278" s="1">
        <v>28.428571428571399</v>
      </c>
      <c r="AA278" s="1" t="s">
        <v>30</v>
      </c>
      <c r="AB278" s="1" t="s">
        <v>30</v>
      </c>
      <c r="AC278" s="1" t="s">
        <v>30</v>
      </c>
      <c r="AD278" s="1" t="s">
        <v>30</v>
      </c>
      <c r="AE278" s="1" t="s">
        <v>30</v>
      </c>
      <c r="AF278" s="1" t="s">
        <v>49</v>
      </c>
    </row>
    <row r="279" spans="1:32" hidden="1" x14ac:dyDescent="0.25">
      <c r="A279" s="1" t="str">
        <f>LEFT(dengue_53_1[[#This Row],[SE]],4)</f>
        <v>2017</v>
      </c>
      <c r="B279" s="1">
        <f>_xlfn.NUMBERVALUE(RIGHT(dengue_53_1[[#This Row],[SE]],2))</f>
        <v>31</v>
      </c>
      <c r="C279" s="1" t="s">
        <v>3097</v>
      </c>
      <c r="D279" s="1" t="s">
        <v>3098</v>
      </c>
      <c r="E279" s="1" t="s">
        <v>1163</v>
      </c>
      <c r="F279" s="1" t="s">
        <v>2688</v>
      </c>
      <c r="G279" s="1" t="s">
        <v>2688</v>
      </c>
      <c r="H279" s="1">
        <v>37</v>
      </c>
      <c r="I279" s="1">
        <v>9.9034369999999997E-2</v>
      </c>
      <c r="J279" s="1">
        <v>1.2110702</v>
      </c>
      <c r="K279" s="1" t="s">
        <v>36</v>
      </c>
      <c r="L279" s="1" t="s">
        <v>45</v>
      </c>
      <c r="M279" s="1" t="s">
        <v>3099</v>
      </c>
      <c r="N279" s="1" t="s">
        <v>243</v>
      </c>
      <c r="O279" s="1" t="s">
        <v>40</v>
      </c>
      <c r="P279" s="1" t="s">
        <v>3100</v>
      </c>
      <c r="Q279" s="1" t="s">
        <v>42</v>
      </c>
      <c r="R279" s="1" t="s">
        <v>3101</v>
      </c>
      <c r="S279" s="1" t="s">
        <v>3102</v>
      </c>
      <c r="T279" s="1" t="s">
        <v>36</v>
      </c>
      <c r="U279" s="1" t="s">
        <v>36</v>
      </c>
      <c r="V279" s="1" t="s">
        <v>36</v>
      </c>
      <c r="W279" s="1" t="s">
        <v>3103</v>
      </c>
      <c r="X279" s="1" t="s">
        <v>3104</v>
      </c>
      <c r="Y279" s="1" t="s">
        <v>4417</v>
      </c>
      <c r="Z279" s="1">
        <v>14.8571428571429</v>
      </c>
      <c r="AA279" s="1" t="s">
        <v>30</v>
      </c>
      <c r="AB279" s="1" t="s">
        <v>30</v>
      </c>
      <c r="AC279" s="1" t="s">
        <v>30</v>
      </c>
      <c r="AD279" s="1" t="s">
        <v>30</v>
      </c>
      <c r="AE279" s="1" t="s">
        <v>30</v>
      </c>
      <c r="AF279" s="1" t="s">
        <v>49</v>
      </c>
    </row>
    <row r="280" spans="1:32" hidden="1" x14ac:dyDescent="0.25">
      <c r="A280" s="1" t="str">
        <f>LEFT(dengue_53_1[[#This Row],[SE]],4)</f>
        <v>2016</v>
      </c>
      <c r="B280" s="1">
        <f>_xlfn.NUMBERVALUE(RIGHT(dengue_53_1[[#This Row],[SE]],2))</f>
        <v>31</v>
      </c>
      <c r="C280" s="1" t="s">
        <v>3478</v>
      </c>
      <c r="D280" s="1" t="s">
        <v>3479</v>
      </c>
      <c r="E280" s="1" t="s">
        <v>1052</v>
      </c>
      <c r="F280" s="1" t="s">
        <v>2696</v>
      </c>
      <c r="G280" s="1" t="s">
        <v>2696</v>
      </c>
      <c r="H280" s="1">
        <v>47</v>
      </c>
      <c r="I280" s="1">
        <v>7.8438177E-7</v>
      </c>
      <c r="J280" s="1">
        <v>1.5383865000000001</v>
      </c>
      <c r="K280" s="1" t="s">
        <v>36</v>
      </c>
      <c r="L280" s="1" t="s">
        <v>45</v>
      </c>
      <c r="M280" s="1" t="s">
        <v>3480</v>
      </c>
      <c r="N280" s="1" t="s">
        <v>243</v>
      </c>
      <c r="O280" s="1" t="s">
        <v>40</v>
      </c>
      <c r="P280" s="1" t="s">
        <v>3481</v>
      </c>
      <c r="Q280" s="1" t="s">
        <v>42</v>
      </c>
      <c r="R280" s="1" t="s">
        <v>891</v>
      </c>
      <c r="S280" s="1" t="s">
        <v>3482</v>
      </c>
      <c r="T280" s="1" t="s">
        <v>36</v>
      </c>
      <c r="U280" s="1" t="s">
        <v>36</v>
      </c>
      <c r="V280" s="1" t="s">
        <v>36</v>
      </c>
      <c r="W280" s="1" t="s">
        <v>3483</v>
      </c>
      <c r="X280" s="1" t="s">
        <v>3484</v>
      </c>
      <c r="Y280" s="1" t="s">
        <v>4468</v>
      </c>
      <c r="Z280" s="1">
        <v>18.8571428571429</v>
      </c>
      <c r="AA280" s="1" t="s">
        <v>30</v>
      </c>
      <c r="AB280" s="1" t="s">
        <v>30</v>
      </c>
      <c r="AC280" s="1" t="s">
        <v>30</v>
      </c>
      <c r="AD280" s="1" t="s">
        <v>30</v>
      </c>
      <c r="AE280" s="1" t="s">
        <v>30</v>
      </c>
      <c r="AF280" s="1" t="s">
        <v>49</v>
      </c>
    </row>
    <row r="281" spans="1:32" hidden="1" x14ac:dyDescent="0.25">
      <c r="A281" s="1" t="str">
        <f>LEFT(dengue_53_1[[#This Row],[SE]],4)</f>
        <v>2015</v>
      </c>
      <c r="B281" s="1">
        <f>_xlfn.NUMBERVALUE(RIGHT(dengue_53_1[[#This Row],[SE]],2))</f>
        <v>31</v>
      </c>
      <c r="C281" s="1" t="s">
        <v>3844</v>
      </c>
      <c r="D281" s="1" t="s">
        <v>3845</v>
      </c>
      <c r="E281" s="1" t="s">
        <v>3084</v>
      </c>
      <c r="F281" s="1" t="s">
        <v>3085</v>
      </c>
      <c r="G281" s="1" t="s">
        <v>3085</v>
      </c>
      <c r="H281" s="1">
        <v>55</v>
      </c>
      <c r="I281" s="1">
        <v>4.6028085000000001E-6</v>
      </c>
      <c r="J281" s="1">
        <v>1.8002396000000001</v>
      </c>
      <c r="K281" s="1" t="s">
        <v>36</v>
      </c>
      <c r="L281" s="1" t="s">
        <v>45</v>
      </c>
      <c r="M281" s="1" t="s">
        <v>3846</v>
      </c>
      <c r="N281" s="1" t="s">
        <v>243</v>
      </c>
      <c r="O281" s="1" t="s">
        <v>40</v>
      </c>
      <c r="P281" s="1" t="s">
        <v>3847</v>
      </c>
      <c r="Q281" s="1" t="s">
        <v>42</v>
      </c>
      <c r="R281" s="1" t="s">
        <v>3848</v>
      </c>
      <c r="S281" s="1" t="s">
        <v>3849</v>
      </c>
      <c r="T281" s="1" t="s">
        <v>36</v>
      </c>
      <c r="U281" s="1" t="s">
        <v>36</v>
      </c>
      <c r="V281" s="1" t="s">
        <v>36</v>
      </c>
      <c r="W281" s="1" t="s">
        <v>3850</v>
      </c>
      <c r="X281" s="1" t="s">
        <v>850</v>
      </c>
      <c r="Y281" s="1" t="s">
        <v>4520</v>
      </c>
      <c r="Z281" s="1">
        <v>27.285714285714299</v>
      </c>
      <c r="AA281" s="1" t="s">
        <v>30</v>
      </c>
      <c r="AB281" s="1" t="s">
        <v>30</v>
      </c>
      <c r="AC281" s="1" t="s">
        <v>30</v>
      </c>
      <c r="AD281" s="1" t="s">
        <v>30</v>
      </c>
      <c r="AE281" s="1" t="s">
        <v>30</v>
      </c>
      <c r="AF281" s="1" t="s">
        <v>49</v>
      </c>
    </row>
    <row r="282" spans="1:32" hidden="1" x14ac:dyDescent="0.25">
      <c r="A282" s="1" t="str">
        <f>LEFT(dengue_53_1[[#This Row],[SE]],4)</f>
        <v>2023</v>
      </c>
      <c r="B282" s="1">
        <f>_xlfn.NUMBERVALUE(RIGHT(dengue_53_1[[#This Row],[SE]],2))</f>
        <v>32</v>
      </c>
      <c r="C282" s="1" t="s">
        <v>261</v>
      </c>
      <c r="D282" s="1" t="s">
        <v>262</v>
      </c>
      <c r="E282" s="1" t="s">
        <v>263</v>
      </c>
      <c r="F282" s="1" t="s">
        <v>264</v>
      </c>
      <c r="G282" s="1" t="s">
        <v>264</v>
      </c>
      <c r="H282" s="1">
        <v>488</v>
      </c>
      <c r="I282" s="1">
        <v>8.2596199999999995E-2</v>
      </c>
      <c r="J282" s="1">
        <v>15.973034</v>
      </c>
      <c r="K282" s="1" t="s">
        <v>36</v>
      </c>
      <c r="L282" s="1" t="s">
        <v>45</v>
      </c>
      <c r="M282" s="1" t="s">
        <v>265</v>
      </c>
      <c r="N282" s="1" t="s">
        <v>39</v>
      </c>
      <c r="O282" s="1" t="s">
        <v>40</v>
      </c>
      <c r="P282" s="1" t="s">
        <v>266</v>
      </c>
      <c r="Q282" s="1" t="s">
        <v>42</v>
      </c>
      <c r="R282" s="1" t="s">
        <v>267</v>
      </c>
      <c r="S282" s="1" t="s">
        <v>268</v>
      </c>
      <c r="T282" s="1" t="s">
        <v>36</v>
      </c>
      <c r="U282" s="1" t="s">
        <v>36</v>
      </c>
      <c r="V282" s="1" t="s">
        <v>45</v>
      </c>
      <c r="W282" s="1" t="s">
        <v>269</v>
      </c>
      <c r="X282" s="1" t="s">
        <v>270</v>
      </c>
      <c r="Y282" s="1" t="s">
        <v>4123</v>
      </c>
      <c r="Z282" s="1">
        <v>23.714285714285701</v>
      </c>
      <c r="AA282" s="1" t="s">
        <v>30</v>
      </c>
      <c r="AB282" s="1" t="s">
        <v>30</v>
      </c>
      <c r="AC282" s="1" t="s">
        <v>30</v>
      </c>
      <c r="AD282" s="1" t="s">
        <v>30</v>
      </c>
      <c r="AE282" s="1" t="s">
        <v>30</v>
      </c>
      <c r="AF282" s="1" t="s">
        <v>49</v>
      </c>
    </row>
    <row r="283" spans="1:32" hidden="1" x14ac:dyDescent="0.25">
      <c r="A283" s="1" t="str">
        <f>LEFT(dengue_53_1[[#This Row],[SE]],4)</f>
        <v>2022</v>
      </c>
      <c r="B283" s="1">
        <f>_xlfn.NUMBERVALUE(RIGHT(dengue_53_1[[#This Row],[SE]],2))</f>
        <v>32</v>
      </c>
      <c r="C283" s="1" t="s">
        <v>762</v>
      </c>
      <c r="D283" s="1" t="s">
        <v>763</v>
      </c>
      <c r="E283" s="1" t="s">
        <v>764</v>
      </c>
      <c r="F283" s="1" t="s">
        <v>765</v>
      </c>
      <c r="G283" s="1" t="s">
        <v>765</v>
      </c>
      <c r="H283" s="1">
        <v>564</v>
      </c>
      <c r="I283" s="1">
        <v>0.47166809999999998</v>
      </c>
      <c r="J283" s="1">
        <v>18.460637999999999</v>
      </c>
      <c r="K283" s="1" t="s">
        <v>36</v>
      </c>
      <c r="L283" s="1" t="s">
        <v>45</v>
      </c>
      <c r="M283" s="1" t="s">
        <v>766</v>
      </c>
      <c r="N283" s="1" t="s">
        <v>617</v>
      </c>
      <c r="O283" s="1" t="s">
        <v>239</v>
      </c>
      <c r="P283" s="1" t="s">
        <v>767</v>
      </c>
      <c r="Q283" s="1" t="s">
        <v>42</v>
      </c>
      <c r="R283" s="1" t="s">
        <v>379</v>
      </c>
      <c r="S283" s="1" t="s">
        <v>768</v>
      </c>
      <c r="T283" s="1" t="s">
        <v>36</v>
      </c>
      <c r="U283" s="1" t="s">
        <v>36</v>
      </c>
      <c r="V283" s="1" t="s">
        <v>45</v>
      </c>
      <c r="W283" s="1" t="s">
        <v>769</v>
      </c>
      <c r="X283" s="1" t="s">
        <v>770</v>
      </c>
      <c r="Y283" s="1" t="s">
        <v>4175</v>
      </c>
      <c r="Z283" s="1">
        <v>29.1428571428571</v>
      </c>
      <c r="AA283" s="1" t="s">
        <v>30</v>
      </c>
      <c r="AB283" s="1" t="s">
        <v>30</v>
      </c>
      <c r="AC283" s="1" t="s">
        <v>30</v>
      </c>
      <c r="AD283" s="1" t="s">
        <v>30</v>
      </c>
      <c r="AE283" s="1" t="s">
        <v>30</v>
      </c>
      <c r="AF283" s="1" t="s">
        <v>49</v>
      </c>
    </row>
    <row r="284" spans="1:32" hidden="1" x14ac:dyDescent="0.25">
      <c r="A284" s="1" t="str">
        <f>LEFT(dengue_53_1[[#This Row],[SE]],4)</f>
        <v>2021</v>
      </c>
      <c r="B284" s="1">
        <f>_xlfn.NUMBERVALUE(RIGHT(dengue_53_1[[#This Row],[SE]],2))</f>
        <v>32</v>
      </c>
      <c r="C284" s="1" t="s">
        <v>1270</v>
      </c>
      <c r="D284" s="1" t="s">
        <v>1271</v>
      </c>
      <c r="E284" s="1" t="s">
        <v>1272</v>
      </c>
      <c r="F284" s="1" t="s">
        <v>1273</v>
      </c>
      <c r="G284" s="1" t="s">
        <v>1273</v>
      </c>
      <c r="H284" s="1">
        <v>223</v>
      </c>
      <c r="I284" s="1">
        <v>4.4750165000000001E-2</v>
      </c>
      <c r="J284" s="1">
        <v>7.2991529999999996</v>
      </c>
      <c r="K284" s="1" t="s">
        <v>36</v>
      </c>
      <c r="L284" s="1" t="s">
        <v>45</v>
      </c>
      <c r="M284" s="1" t="s">
        <v>1274</v>
      </c>
      <c r="N284" s="1" t="s">
        <v>617</v>
      </c>
      <c r="O284" s="1" t="s">
        <v>573</v>
      </c>
      <c r="P284" s="1" t="s">
        <v>1275</v>
      </c>
      <c r="Q284" s="1" t="s">
        <v>42</v>
      </c>
      <c r="R284" s="1" t="s">
        <v>819</v>
      </c>
      <c r="S284" s="1" t="s">
        <v>1276</v>
      </c>
      <c r="T284" s="1" t="s">
        <v>36</v>
      </c>
      <c r="U284" s="1" t="s">
        <v>36</v>
      </c>
      <c r="V284" s="1" t="s">
        <v>45</v>
      </c>
      <c r="W284" s="1" t="s">
        <v>1277</v>
      </c>
      <c r="X284" s="1" t="s">
        <v>1278</v>
      </c>
      <c r="Y284" s="1" t="s">
        <v>4227</v>
      </c>
      <c r="Z284" s="1">
        <v>27.571428571428601</v>
      </c>
      <c r="AA284" s="1" t="s">
        <v>30</v>
      </c>
      <c r="AB284" s="1" t="s">
        <v>30</v>
      </c>
      <c r="AC284" s="1" t="s">
        <v>30</v>
      </c>
      <c r="AD284" s="1" t="s">
        <v>30</v>
      </c>
      <c r="AE284" s="1" t="s">
        <v>30</v>
      </c>
      <c r="AF284" s="1" t="s">
        <v>49</v>
      </c>
    </row>
    <row r="285" spans="1:32" hidden="1" x14ac:dyDescent="0.25">
      <c r="A285" s="1" t="str">
        <f>LEFT(dengue_53_1[[#This Row],[SE]],4)</f>
        <v>2020</v>
      </c>
      <c r="B285" s="1">
        <f>_xlfn.NUMBERVALUE(RIGHT(dengue_53_1[[#This Row],[SE]],2))</f>
        <v>32</v>
      </c>
      <c r="C285" s="1" t="s">
        <v>1761</v>
      </c>
      <c r="D285" s="1" t="s">
        <v>1762</v>
      </c>
      <c r="E285" s="1" t="s">
        <v>1763</v>
      </c>
      <c r="F285" s="1" t="s">
        <v>1764</v>
      </c>
      <c r="G285" s="1" t="s">
        <v>1764</v>
      </c>
      <c r="H285" s="1">
        <v>286</v>
      </c>
      <c r="I285" s="1">
        <v>1.6209255999999999E-14</v>
      </c>
      <c r="J285" s="1">
        <v>9.3612450000000003</v>
      </c>
      <c r="K285" s="1" t="s">
        <v>36</v>
      </c>
      <c r="L285" s="1" t="s">
        <v>45</v>
      </c>
      <c r="M285" s="1" t="s">
        <v>1765</v>
      </c>
      <c r="N285" s="1" t="s">
        <v>243</v>
      </c>
      <c r="O285" s="1" t="s">
        <v>40</v>
      </c>
      <c r="P285" s="1" t="s">
        <v>1766</v>
      </c>
      <c r="Q285" s="1" t="s">
        <v>42</v>
      </c>
      <c r="R285" s="1" t="s">
        <v>839</v>
      </c>
      <c r="S285" s="1" t="s">
        <v>1767</v>
      </c>
      <c r="T285" s="1" t="s">
        <v>36</v>
      </c>
      <c r="U285" s="1" t="s">
        <v>36</v>
      </c>
      <c r="V285" s="1" t="s">
        <v>45</v>
      </c>
      <c r="W285" s="1" t="s">
        <v>1768</v>
      </c>
      <c r="X285" s="1" t="s">
        <v>1769</v>
      </c>
      <c r="Y285" s="1" t="s">
        <v>4276</v>
      </c>
      <c r="Z285" s="1">
        <v>24.428571428571399</v>
      </c>
      <c r="AA285" s="1" t="s">
        <v>30</v>
      </c>
      <c r="AB285" s="1" t="s">
        <v>30</v>
      </c>
      <c r="AC285" s="1" t="s">
        <v>30</v>
      </c>
      <c r="AD285" s="1" t="s">
        <v>30</v>
      </c>
      <c r="AE285" s="1" t="s">
        <v>30</v>
      </c>
      <c r="AF285" s="1" t="s">
        <v>49</v>
      </c>
    </row>
    <row r="286" spans="1:32" hidden="1" x14ac:dyDescent="0.25">
      <c r="A286" s="1" t="str">
        <f>LEFT(dengue_53_1[[#This Row],[SE]],4)</f>
        <v>2019</v>
      </c>
      <c r="B286" s="1">
        <f>_xlfn.NUMBERVALUE(RIGHT(dengue_53_1[[#This Row],[SE]],2))</f>
        <v>32</v>
      </c>
      <c r="C286" s="1" t="s">
        <v>2227</v>
      </c>
      <c r="D286" s="1" t="s">
        <v>2228</v>
      </c>
      <c r="E286" s="1" t="s">
        <v>2229</v>
      </c>
      <c r="F286" s="1" t="s">
        <v>2230</v>
      </c>
      <c r="G286" s="1" t="s">
        <v>2230</v>
      </c>
      <c r="H286" s="1">
        <v>183</v>
      </c>
      <c r="I286" s="1">
        <v>1.4446309000000001E-5</v>
      </c>
      <c r="J286" s="1">
        <v>5.9898876999999997</v>
      </c>
      <c r="K286" s="1" t="s">
        <v>36</v>
      </c>
      <c r="L286" s="1" t="s">
        <v>45</v>
      </c>
      <c r="M286" s="1" t="s">
        <v>2231</v>
      </c>
      <c r="N286" s="1" t="s">
        <v>243</v>
      </c>
      <c r="O286" s="1" t="s">
        <v>40</v>
      </c>
      <c r="P286" s="1" t="s">
        <v>2232</v>
      </c>
      <c r="Q286" s="1" t="s">
        <v>42</v>
      </c>
      <c r="R286" s="1" t="s">
        <v>1730</v>
      </c>
      <c r="S286" s="1" t="s">
        <v>2233</v>
      </c>
      <c r="T286" s="1" t="s">
        <v>36</v>
      </c>
      <c r="U286" s="1" t="s">
        <v>36</v>
      </c>
      <c r="V286" s="1" t="s">
        <v>45</v>
      </c>
      <c r="W286" s="1" t="s">
        <v>2234</v>
      </c>
      <c r="X286" s="1" t="s">
        <v>2235</v>
      </c>
      <c r="Y286" s="1" t="s">
        <v>4326</v>
      </c>
      <c r="Z286" s="1">
        <v>21.1428571428571</v>
      </c>
      <c r="AA286" s="1" t="s">
        <v>30</v>
      </c>
      <c r="AB286" s="1" t="s">
        <v>30</v>
      </c>
      <c r="AC286" s="1" t="s">
        <v>30</v>
      </c>
      <c r="AD286" s="1" t="s">
        <v>30</v>
      </c>
      <c r="AE286" s="1" t="s">
        <v>30</v>
      </c>
      <c r="AF286" s="1" t="s">
        <v>49</v>
      </c>
    </row>
    <row r="287" spans="1:32" hidden="1" x14ac:dyDescent="0.25">
      <c r="A287" s="1" t="str">
        <f>LEFT(dengue_53_1[[#This Row],[SE]],4)</f>
        <v>2018</v>
      </c>
      <c r="B287" s="1">
        <f>_xlfn.NUMBERVALUE(RIGHT(dengue_53_1[[#This Row],[SE]],2))</f>
        <v>32</v>
      </c>
      <c r="C287" s="1" t="s">
        <v>2670</v>
      </c>
      <c r="D287" s="1" t="s">
        <v>2671</v>
      </c>
      <c r="E287" s="1" t="s">
        <v>433</v>
      </c>
      <c r="F287" s="1" t="s">
        <v>2672</v>
      </c>
      <c r="G287" s="1" t="s">
        <v>2672</v>
      </c>
      <c r="H287" s="1">
        <v>27</v>
      </c>
      <c r="I287" s="1">
        <v>8.7032219999999993E-2</v>
      </c>
      <c r="J287" s="1">
        <v>0.88375395999999995</v>
      </c>
      <c r="K287" s="1" t="s">
        <v>36</v>
      </c>
      <c r="L287" s="1" t="s">
        <v>45</v>
      </c>
      <c r="M287" s="1" t="s">
        <v>2673</v>
      </c>
      <c r="N287" s="1" t="s">
        <v>243</v>
      </c>
      <c r="O287" s="1" t="s">
        <v>40</v>
      </c>
      <c r="P287" s="1" t="s">
        <v>2674</v>
      </c>
      <c r="Q287" s="1" t="s">
        <v>42</v>
      </c>
      <c r="R287" s="1" t="s">
        <v>1401</v>
      </c>
      <c r="S287" s="1" t="s">
        <v>2675</v>
      </c>
      <c r="T287" s="1" t="s">
        <v>36</v>
      </c>
      <c r="U287" s="1" t="s">
        <v>36</v>
      </c>
      <c r="V287" s="1" t="s">
        <v>36</v>
      </c>
      <c r="W287" s="1" t="s">
        <v>2676</v>
      </c>
      <c r="X287" s="1" t="s">
        <v>2677</v>
      </c>
      <c r="Y287" s="1" t="s">
        <v>4375</v>
      </c>
      <c r="Z287" s="1">
        <v>28.714285714285701</v>
      </c>
      <c r="AA287" s="1" t="s">
        <v>30</v>
      </c>
      <c r="AB287" s="1" t="s">
        <v>30</v>
      </c>
      <c r="AC287" s="1" t="s">
        <v>30</v>
      </c>
      <c r="AD287" s="1" t="s">
        <v>30</v>
      </c>
      <c r="AE287" s="1" t="s">
        <v>30</v>
      </c>
      <c r="AF287" s="1" t="s">
        <v>49</v>
      </c>
    </row>
    <row r="288" spans="1:32" hidden="1" x14ac:dyDescent="0.25">
      <c r="A288" s="1" t="str">
        <f>LEFT(dengue_53_1[[#This Row],[SE]],4)</f>
        <v>2017</v>
      </c>
      <c r="B288" s="1">
        <f>_xlfn.NUMBERVALUE(RIGHT(dengue_53_1[[#This Row],[SE]],2))</f>
        <v>32</v>
      </c>
      <c r="C288" s="1" t="s">
        <v>3091</v>
      </c>
      <c r="D288" s="1" t="s">
        <v>3092</v>
      </c>
      <c r="E288" s="1" t="s">
        <v>3038</v>
      </c>
      <c r="F288" s="1" t="s">
        <v>3039</v>
      </c>
      <c r="G288" s="1" t="s">
        <v>3039</v>
      </c>
      <c r="H288" s="1">
        <v>43</v>
      </c>
      <c r="I288" s="1">
        <v>0.49328685</v>
      </c>
      <c r="J288" s="1">
        <v>1.4074599999999999</v>
      </c>
      <c r="K288" s="1" t="s">
        <v>36</v>
      </c>
      <c r="L288" s="1" t="s">
        <v>45</v>
      </c>
      <c r="M288" s="1" t="s">
        <v>3093</v>
      </c>
      <c r="N288" s="1" t="s">
        <v>243</v>
      </c>
      <c r="O288" s="1" t="s">
        <v>40</v>
      </c>
      <c r="P288" s="1" t="s">
        <v>3094</v>
      </c>
      <c r="Q288" s="1" t="s">
        <v>42</v>
      </c>
      <c r="R288" s="1" t="s">
        <v>379</v>
      </c>
      <c r="S288" s="1" t="s">
        <v>3095</v>
      </c>
      <c r="T288" s="1" t="s">
        <v>36</v>
      </c>
      <c r="U288" s="1" t="s">
        <v>36</v>
      </c>
      <c r="V288" s="1" t="s">
        <v>36</v>
      </c>
      <c r="W288" s="1" t="s">
        <v>3096</v>
      </c>
      <c r="X288" s="1" t="s">
        <v>982</v>
      </c>
      <c r="Y288" s="1" t="s">
        <v>4416</v>
      </c>
      <c r="Z288" s="1">
        <v>17.714285714285701</v>
      </c>
      <c r="AA288" s="1" t="s">
        <v>30</v>
      </c>
      <c r="AB288" s="1" t="s">
        <v>30</v>
      </c>
      <c r="AC288" s="1" t="s">
        <v>30</v>
      </c>
      <c r="AD288" s="1" t="s">
        <v>30</v>
      </c>
      <c r="AE288" s="1" t="s">
        <v>30</v>
      </c>
      <c r="AF288" s="1" t="s">
        <v>49</v>
      </c>
    </row>
    <row r="289" spans="1:32" hidden="1" x14ac:dyDescent="0.25">
      <c r="A289" s="1" t="str">
        <f>LEFT(dengue_53_1[[#This Row],[SE]],4)</f>
        <v>2016</v>
      </c>
      <c r="B289" s="1">
        <f>_xlfn.NUMBERVALUE(RIGHT(dengue_53_1[[#This Row],[SE]],2))</f>
        <v>32</v>
      </c>
      <c r="C289" s="1" t="s">
        <v>3471</v>
      </c>
      <c r="D289" s="1" t="s">
        <v>3472</v>
      </c>
      <c r="E289" s="1" t="s">
        <v>1081</v>
      </c>
      <c r="F289" s="1" t="s">
        <v>3473</v>
      </c>
      <c r="G289" s="1" t="s">
        <v>3473</v>
      </c>
      <c r="H289" s="1">
        <v>40</v>
      </c>
      <c r="I289" s="1">
        <v>1.1872171E-5</v>
      </c>
      <c r="J289" s="1">
        <v>1.3092651</v>
      </c>
      <c r="K289" s="1" t="s">
        <v>36</v>
      </c>
      <c r="L289" s="1" t="s">
        <v>45</v>
      </c>
      <c r="M289" s="1" t="s">
        <v>3474</v>
      </c>
      <c r="N289" s="1" t="s">
        <v>243</v>
      </c>
      <c r="O289" s="1" t="s">
        <v>40</v>
      </c>
      <c r="P289" s="1" t="s">
        <v>3475</v>
      </c>
      <c r="Q289" s="1" t="s">
        <v>42</v>
      </c>
      <c r="R289" s="1" t="s">
        <v>738</v>
      </c>
      <c r="S289" s="1" t="s">
        <v>3109</v>
      </c>
      <c r="T289" s="1" t="s">
        <v>36</v>
      </c>
      <c r="U289" s="1" t="s">
        <v>36</v>
      </c>
      <c r="V289" s="1" t="s">
        <v>36</v>
      </c>
      <c r="W289" s="1" t="s">
        <v>3476</v>
      </c>
      <c r="X289" s="1" t="s">
        <v>3477</v>
      </c>
      <c r="Y289" s="1" t="s">
        <v>4467</v>
      </c>
      <c r="Z289" s="1">
        <v>20.1428571428571</v>
      </c>
      <c r="AA289" s="1" t="s">
        <v>30</v>
      </c>
      <c r="AB289" s="1" t="s">
        <v>30</v>
      </c>
      <c r="AC289" s="1" t="s">
        <v>30</v>
      </c>
      <c r="AD289" s="1" t="s">
        <v>30</v>
      </c>
      <c r="AE289" s="1" t="s">
        <v>30</v>
      </c>
      <c r="AF289" s="1" t="s">
        <v>49</v>
      </c>
    </row>
    <row r="290" spans="1:32" hidden="1" x14ac:dyDescent="0.25">
      <c r="A290" s="1" t="str">
        <f>LEFT(dengue_53_1[[#This Row],[SE]],4)</f>
        <v>2015</v>
      </c>
      <c r="B290" s="1">
        <f>_xlfn.NUMBERVALUE(RIGHT(dengue_53_1[[#This Row],[SE]],2))</f>
        <v>32</v>
      </c>
      <c r="C290" s="1" t="s">
        <v>3838</v>
      </c>
      <c r="D290" s="1" t="s">
        <v>3839</v>
      </c>
      <c r="E290" s="1" t="s">
        <v>2525</v>
      </c>
      <c r="F290" s="1" t="s">
        <v>2526</v>
      </c>
      <c r="G290" s="1" t="s">
        <v>2526</v>
      </c>
      <c r="H290" s="1">
        <v>117</v>
      </c>
      <c r="I290" s="1">
        <v>0.97131990000000001</v>
      </c>
      <c r="J290" s="1">
        <v>3.8296006</v>
      </c>
      <c r="K290" s="1" t="s">
        <v>36</v>
      </c>
      <c r="L290" s="1" t="s">
        <v>45</v>
      </c>
      <c r="M290" s="1" t="s">
        <v>3840</v>
      </c>
      <c r="N290" s="1" t="s">
        <v>243</v>
      </c>
      <c r="O290" s="1" t="s">
        <v>40</v>
      </c>
      <c r="P290" s="1" t="s">
        <v>3841</v>
      </c>
      <c r="Q290" s="1" t="s">
        <v>42</v>
      </c>
      <c r="R290" s="1" t="s">
        <v>2706</v>
      </c>
      <c r="S290" s="1" t="s">
        <v>3842</v>
      </c>
      <c r="T290" s="1" t="s">
        <v>36</v>
      </c>
      <c r="U290" s="1" t="s">
        <v>45</v>
      </c>
      <c r="V290" s="1" t="s">
        <v>45</v>
      </c>
      <c r="W290" s="1" t="s">
        <v>3843</v>
      </c>
      <c r="X290" s="1" t="s">
        <v>2110</v>
      </c>
      <c r="Y290" s="1" t="s">
        <v>4519</v>
      </c>
      <c r="Z290" s="1">
        <v>25.8571428571429</v>
      </c>
      <c r="AA290" s="1" t="s">
        <v>30</v>
      </c>
      <c r="AB290" s="1" t="s">
        <v>30</v>
      </c>
      <c r="AC290" s="1" t="s">
        <v>30</v>
      </c>
      <c r="AD290" s="1" t="s">
        <v>30</v>
      </c>
      <c r="AE290" s="1" t="s">
        <v>30</v>
      </c>
      <c r="AF290" s="1" t="s">
        <v>49</v>
      </c>
    </row>
    <row r="291" spans="1:32" hidden="1" x14ac:dyDescent="0.25">
      <c r="A291" s="1" t="str">
        <f>LEFT(dengue_53_1[[#This Row],[SE]],4)</f>
        <v>2023</v>
      </c>
      <c r="B291" s="1">
        <f>_xlfn.NUMBERVALUE(RIGHT(dengue_53_1[[#This Row],[SE]],2))</f>
        <v>33</v>
      </c>
      <c r="C291" s="1" t="s">
        <v>253</v>
      </c>
      <c r="D291" s="1" t="s">
        <v>254</v>
      </c>
      <c r="E291" s="1" t="s">
        <v>204</v>
      </c>
      <c r="F291" s="1" t="s">
        <v>205</v>
      </c>
      <c r="G291" s="1" t="s">
        <v>205</v>
      </c>
      <c r="H291" s="1">
        <v>547</v>
      </c>
      <c r="I291" s="1">
        <v>0.74992966999999999</v>
      </c>
      <c r="J291" s="1">
        <v>17.904199999999999</v>
      </c>
      <c r="K291" s="1" t="s">
        <v>36</v>
      </c>
      <c r="L291" s="1" t="s">
        <v>45</v>
      </c>
      <c r="M291" s="1" t="s">
        <v>255</v>
      </c>
      <c r="N291" s="1" t="s">
        <v>39</v>
      </c>
      <c r="O291" s="1" t="s">
        <v>40</v>
      </c>
      <c r="P291" s="1" t="s">
        <v>256</v>
      </c>
      <c r="Q291" s="1" t="s">
        <v>42</v>
      </c>
      <c r="R291" s="1" t="s">
        <v>257</v>
      </c>
      <c r="S291" s="1" t="s">
        <v>258</v>
      </c>
      <c r="T291" s="1" t="s">
        <v>36</v>
      </c>
      <c r="U291" s="1" t="s">
        <v>36</v>
      </c>
      <c r="V291" s="1" t="s">
        <v>45</v>
      </c>
      <c r="W291" s="1" t="s">
        <v>259</v>
      </c>
      <c r="X291" s="1" t="s">
        <v>260</v>
      </c>
      <c r="Y291" s="1" t="s">
        <v>4122</v>
      </c>
      <c r="Z291" s="1">
        <v>25.714285714285701</v>
      </c>
      <c r="AA291" s="1" t="s">
        <v>30</v>
      </c>
      <c r="AB291" s="1" t="s">
        <v>30</v>
      </c>
      <c r="AC291" s="1" t="s">
        <v>30</v>
      </c>
      <c r="AD291" s="1" t="s">
        <v>30</v>
      </c>
      <c r="AE291" s="1" t="s">
        <v>30</v>
      </c>
      <c r="AF291" s="1" t="s">
        <v>49</v>
      </c>
    </row>
    <row r="292" spans="1:32" hidden="1" x14ac:dyDescent="0.25">
      <c r="A292" s="1" t="str">
        <f>LEFT(dengue_53_1[[#This Row],[SE]],4)</f>
        <v>2022</v>
      </c>
      <c r="B292" s="1">
        <f>_xlfn.NUMBERVALUE(RIGHT(dengue_53_1[[#This Row],[SE]],2))</f>
        <v>33</v>
      </c>
      <c r="C292" s="1" t="s">
        <v>752</v>
      </c>
      <c r="D292" s="1" t="s">
        <v>753</v>
      </c>
      <c r="E292" s="1" t="s">
        <v>754</v>
      </c>
      <c r="F292" s="1" t="s">
        <v>755</v>
      </c>
      <c r="G292" s="1" t="s">
        <v>755</v>
      </c>
      <c r="H292" s="1">
        <v>619</v>
      </c>
      <c r="I292" s="1">
        <v>0.97941829999999996</v>
      </c>
      <c r="J292" s="1">
        <v>20.260878000000002</v>
      </c>
      <c r="K292" s="1" t="s">
        <v>36</v>
      </c>
      <c r="L292" s="1" t="s">
        <v>45</v>
      </c>
      <c r="M292" s="1" t="s">
        <v>756</v>
      </c>
      <c r="N292" s="1" t="s">
        <v>617</v>
      </c>
      <c r="O292" s="1" t="s">
        <v>339</v>
      </c>
      <c r="P292" s="1" t="s">
        <v>757</v>
      </c>
      <c r="Q292" s="1" t="s">
        <v>42</v>
      </c>
      <c r="R292" s="1" t="s">
        <v>758</v>
      </c>
      <c r="S292" s="1" t="s">
        <v>759</v>
      </c>
      <c r="T292" s="1" t="s">
        <v>36</v>
      </c>
      <c r="U292" s="1" t="s">
        <v>45</v>
      </c>
      <c r="V292" s="1" t="s">
        <v>45</v>
      </c>
      <c r="W292" s="1" t="s">
        <v>760</v>
      </c>
      <c r="X292" s="1" t="s">
        <v>761</v>
      </c>
      <c r="Y292" s="1" t="s">
        <v>4174</v>
      </c>
      <c r="Z292" s="1">
        <v>26.285714285714299</v>
      </c>
      <c r="AA292" s="1" t="s">
        <v>30</v>
      </c>
      <c r="AB292" s="1" t="s">
        <v>30</v>
      </c>
      <c r="AC292" s="1" t="s">
        <v>30</v>
      </c>
      <c r="AD292" s="1" t="s">
        <v>30</v>
      </c>
      <c r="AE292" s="1" t="s">
        <v>30</v>
      </c>
      <c r="AF292" s="1" t="s">
        <v>49</v>
      </c>
    </row>
    <row r="293" spans="1:32" hidden="1" x14ac:dyDescent="0.25">
      <c r="A293" s="1" t="str">
        <f>LEFT(dengue_53_1[[#This Row],[SE]],4)</f>
        <v>2021</v>
      </c>
      <c r="B293" s="1">
        <f>_xlfn.NUMBERVALUE(RIGHT(dengue_53_1[[#This Row],[SE]],2))</f>
        <v>33</v>
      </c>
      <c r="C293" s="1" t="s">
        <v>1260</v>
      </c>
      <c r="D293" s="1" t="s">
        <v>1261</v>
      </c>
      <c r="E293" s="1" t="s">
        <v>1262</v>
      </c>
      <c r="F293" s="1" t="s">
        <v>1263</v>
      </c>
      <c r="G293" s="1" t="s">
        <v>1263</v>
      </c>
      <c r="H293" s="1">
        <v>159</v>
      </c>
      <c r="I293" s="1">
        <v>1.0743577E-5</v>
      </c>
      <c r="J293" s="1">
        <v>5.2043290000000004</v>
      </c>
      <c r="K293" s="1" t="s">
        <v>36</v>
      </c>
      <c r="L293" s="1" t="s">
        <v>45</v>
      </c>
      <c r="M293" s="1" t="s">
        <v>1264</v>
      </c>
      <c r="N293" s="1" t="s">
        <v>617</v>
      </c>
      <c r="O293" s="1" t="s">
        <v>168</v>
      </c>
      <c r="P293" s="1" t="s">
        <v>1265</v>
      </c>
      <c r="Q293" s="1" t="s">
        <v>42</v>
      </c>
      <c r="R293" s="1" t="s">
        <v>1266</v>
      </c>
      <c r="S293" s="1" t="s">
        <v>1267</v>
      </c>
      <c r="T293" s="1" t="s">
        <v>36</v>
      </c>
      <c r="U293" s="1" t="s">
        <v>36</v>
      </c>
      <c r="V293" s="1" t="s">
        <v>36</v>
      </c>
      <c r="W293" s="1" t="s">
        <v>1268</v>
      </c>
      <c r="X293" s="1" t="s">
        <v>1269</v>
      </c>
      <c r="Y293" s="1" t="s">
        <v>4226</v>
      </c>
      <c r="Z293" s="1">
        <v>27.8571428571429</v>
      </c>
      <c r="AA293" s="1" t="s">
        <v>30</v>
      </c>
      <c r="AB293" s="1" t="s">
        <v>30</v>
      </c>
      <c r="AC293" s="1" t="s">
        <v>30</v>
      </c>
      <c r="AD293" s="1" t="s">
        <v>30</v>
      </c>
      <c r="AE293" s="1" t="s">
        <v>30</v>
      </c>
      <c r="AF293" s="1" t="s">
        <v>49</v>
      </c>
    </row>
    <row r="294" spans="1:32" hidden="1" x14ac:dyDescent="0.25">
      <c r="A294" s="1" t="str">
        <f>LEFT(dengue_53_1[[#This Row],[SE]],4)</f>
        <v>2020</v>
      </c>
      <c r="B294" s="1">
        <f>_xlfn.NUMBERVALUE(RIGHT(dengue_53_1[[#This Row],[SE]],2))</f>
        <v>33</v>
      </c>
      <c r="C294" s="1" t="s">
        <v>1752</v>
      </c>
      <c r="D294" s="1" t="s">
        <v>1753</v>
      </c>
      <c r="E294" s="1" t="s">
        <v>1754</v>
      </c>
      <c r="F294" s="1" t="s">
        <v>1755</v>
      </c>
      <c r="G294" s="1" t="s">
        <v>1755</v>
      </c>
      <c r="H294" s="1">
        <v>342</v>
      </c>
      <c r="I294" s="1">
        <v>7.4691860000000001E-3</v>
      </c>
      <c r="J294" s="1">
        <v>11.194217</v>
      </c>
      <c r="K294" s="1" t="s">
        <v>36</v>
      </c>
      <c r="L294" s="1" t="s">
        <v>45</v>
      </c>
      <c r="M294" s="1" t="s">
        <v>1756</v>
      </c>
      <c r="N294" s="1" t="s">
        <v>243</v>
      </c>
      <c r="O294" s="1" t="s">
        <v>40</v>
      </c>
      <c r="P294" s="1" t="s">
        <v>1757</v>
      </c>
      <c r="Q294" s="1" t="s">
        <v>42</v>
      </c>
      <c r="R294" s="1" t="s">
        <v>379</v>
      </c>
      <c r="S294" s="1" t="s">
        <v>1758</v>
      </c>
      <c r="T294" s="1" t="s">
        <v>36</v>
      </c>
      <c r="U294" s="1" t="s">
        <v>36</v>
      </c>
      <c r="V294" s="1" t="s">
        <v>45</v>
      </c>
      <c r="W294" s="1" t="s">
        <v>1759</v>
      </c>
      <c r="X294" s="1" t="s">
        <v>1760</v>
      </c>
      <c r="Y294" s="1" t="s">
        <v>4275</v>
      </c>
      <c r="Z294" s="1">
        <v>28.428571428571399</v>
      </c>
      <c r="AA294" s="1" t="s">
        <v>30</v>
      </c>
      <c r="AB294" s="1" t="s">
        <v>30</v>
      </c>
      <c r="AC294" s="1" t="s">
        <v>30</v>
      </c>
      <c r="AD294" s="1" t="s">
        <v>30</v>
      </c>
      <c r="AE294" s="1" t="s">
        <v>30</v>
      </c>
      <c r="AF294" s="1" t="s">
        <v>49</v>
      </c>
    </row>
    <row r="295" spans="1:32" hidden="1" x14ac:dyDescent="0.25">
      <c r="A295" s="1" t="str">
        <f>LEFT(dengue_53_1[[#This Row],[SE]],4)</f>
        <v>2019</v>
      </c>
      <c r="B295" s="1">
        <f>_xlfn.NUMBERVALUE(RIGHT(dengue_53_1[[#This Row],[SE]],2))</f>
        <v>33</v>
      </c>
      <c r="C295" s="1" t="s">
        <v>2217</v>
      </c>
      <c r="D295" s="1" t="s">
        <v>2218</v>
      </c>
      <c r="E295" s="1" t="s">
        <v>2219</v>
      </c>
      <c r="F295" s="1" t="s">
        <v>2220</v>
      </c>
      <c r="G295" s="1" t="s">
        <v>2220</v>
      </c>
      <c r="H295" s="1">
        <v>179</v>
      </c>
      <c r="I295" s="1">
        <v>4.2051989999999997E-3</v>
      </c>
      <c r="J295" s="1">
        <v>5.8589615999999998</v>
      </c>
      <c r="K295" s="1" t="s">
        <v>36</v>
      </c>
      <c r="L295" s="1" t="s">
        <v>45</v>
      </c>
      <c r="M295" s="1" t="s">
        <v>2221</v>
      </c>
      <c r="N295" s="1" t="s">
        <v>243</v>
      </c>
      <c r="O295" s="1" t="s">
        <v>40</v>
      </c>
      <c r="P295" s="1" t="s">
        <v>2222</v>
      </c>
      <c r="Q295" s="1" t="s">
        <v>42</v>
      </c>
      <c r="R295" s="1" t="s">
        <v>2223</v>
      </c>
      <c r="S295" s="1" t="s">
        <v>2224</v>
      </c>
      <c r="T295" s="1" t="s">
        <v>36</v>
      </c>
      <c r="U295" s="1" t="s">
        <v>36</v>
      </c>
      <c r="V295" s="1" t="s">
        <v>45</v>
      </c>
      <c r="W295" s="1" t="s">
        <v>2225</v>
      </c>
      <c r="X295" s="1" t="s">
        <v>2226</v>
      </c>
      <c r="Y295" s="1" t="s">
        <v>4325</v>
      </c>
      <c r="Z295" s="1">
        <v>22</v>
      </c>
      <c r="AA295" s="1" t="s">
        <v>30</v>
      </c>
      <c r="AB295" s="1" t="s">
        <v>30</v>
      </c>
      <c r="AC295" s="1" t="s">
        <v>30</v>
      </c>
      <c r="AD295" s="1" t="s">
        <v>30</v>
      </c>
      <c r="AE295" s="1" t="s">
        <v>30</v>
      </c>
      <c r="AF295" s="1" t="s">
        <v>49</v>
      </c>
    </row>
    <row r="296" spans="1:32" hidden="1" x14ac:dyDescent="0.25">
      <c r="A296" s="1" t="str">
        <f>LEFT(dengue_53_1[[#This Row],[SE]],4)</f>
        <v>2018</v>
      </c>
      <c r="B296" s="1">
        <f>_xlfn.NUMBERVALUE(RIGHT(dengue_53_1[[#This Row],[SE]],2))</f>
        <v>33</v>
      </c>
      <c r="C296" s="1" t="s">
        <v>2660</v>
      </c>
      <c r="D296" s="1" t="s">
        <v>2661</v>
      </c>
      <c r="E296" s="1" t="s">
        <v>2662</v>
      </c>
      <c r="F296" s="1" t="s">
        <v>2663</v>
      </c>
      <c r="G296" s="1" t="s">
        <v>2663</v>
      </c>
      <c r="H296" s="1">
        <v>46</v>
      </c>
      <c r="I296" s="1">
        <v>0.93440900000000005</v>
      </c>
      <c r="J296" s="1">
        <v>1.5056548999999999</v>
      </c>
      <c r="K296" s="1" t="s">
        <v>36</v>
      </c>
      <c r="L296" s="1" t="s">
        <v>45</v>
      </c>
      <c r="M296" s="1" t="s">
        <v>2664</v>
      </c>
      <c r="N296" s="1" t="s">
        <v>243</v>
      </c>
      <c r="O296" s="1" t="s">
        <v>40</v>
      </c>
      <c r="P296" s="1" t="s">
        <v>2665</v>
      </c>
      <c r="Q296" s="1" t="s">
        <v>42</v>
      </c>
      <c r="R296" s="1" t="s">
        <v>2666</v>
      </c>
      <c r="S296" s="1" t="s">
        <v>2667</v>
      </c>
      <c r="T296" s="1" t="s">
        <v>36</v>
      </c>
      <c r="U296" s="1" t="s">
        <v>36</v>
      </c>
      <c r="V296" s="1" t="s">
        <v>36</v>
      </c>
      <c r="W296" s="1" t="s">
        <v>2668</v>
      </c>
      <c r="X296" s="1" t="s">
        <v>2669</v>
      </c>
      <c r="Y296" s="1" t="s">
        <v>4374</v>
      </c>
      <c r="Z296" s="1">
        <v>22.1428571428571</v>
      </c>
      <c r="AA296" s="1" t="s">
        <v>30</v>
      </c>
      <c r="AB296" s="1" t="s">
        <v>30</v>
      </c>
      <c r="AC296" s="1" t="s">
        <v>30</v>
      </c>
      <c r="AD296" s="1" t="s">
        <v>30</v>
      </c>
      <c r="AE296" s="1" t="s">
        <v>30</v>
      </c>
      <c r="AF296" s="1" t="s">
        <v>49</v>
      </c>
    </row>
    <row r="297" spans="1:32" hidden="1" x14ac:dyDescent="0.25">
      <c r="A297" s="1" t="str">
        <f>LEFT(dengue_53_1[[#This Row],[SE]],4)</f>
        <v>2017</v>
      </c>
      <c r="B297" s="1">
        <f>_xlfn.NUMBERVALUE(RIGHT(dengue_53_1[[#This Row],[SE]],2))</f>
        <v>33</v>
      </c>
      <c r="C297" s="1" t="s">
        <v>3082</v>
      </c>
      <c r="D297" s="1" t="s">
        <v>3083</v>
      </c>
      <c r="E297" s="1" t="s">
        <v>3084</v>
      </c>
      <c r="F297" s="1" t="s">
        <v>3085</v>
      </c>
      <c r="G297" s="1" t="s">
        <v>3085</v>
      </c>
      <c r="H297" s="1">
        <v>55</v>
      </c>
      <c r="I297" s="1">
        <v>0.91409569999999996</v>
      </c>
      <c r="J297" s="1">
        <v>1.8002396000000001</v>
      </c>
      <c r="K297" s="1" t="s">
        <v>36</v>
      </c>
      <c r="L297" s="1" t="s">
        <v>45</v>
      </c>
      <c r="M297" s="1" t="s">
        <v>3086</v>
      </c>
      <c r="N297" s="1" t="s">
        <v>243</v>
      </c>
      <c r="O297" s="1" t="s">
        <v>40</v>
      </c>
      <c r="P297" s="1" t="s">
        <v>3087</v>
      </c>
      <c r="Q297" s="1" t="s">
        <v>42</v>
      </c>
      <c r="R297" s="1" t="s">
        <v>748</v>
      </c>
      <c r="S297" s="1" t="s">
        <v>3088</v>
      </c>
      <c r="T297" s="1" t="s">
        <v>36</v>
      </c>
      <c r="U297" s="1" t="s">
        <v>36</v>
      </c>
      <c r="V297" s="1" t="s">
        <v>36</v>
      </c>
      <c r="W297" s="1" t="s">
        <v>3089</v>
      </c>
      <c r="X297" s="1" t="s">
        <v>3090</v>
      </c>
      <c r="Y297" s="1" t="s">
        <v>4415</v>
      </c>
      <c r="Z297" s="1">
        <v>19.285714285714299</v>
      </c>
      <c r="AA297" s="1" t="s">
        <v>30</v>
      </c>
      <c r="AB297" s="1" t="s">
        <v>30</v>
      </c>
      <c r="AC297" s="1" t="s">
        <v>30</v>
      </c>
      <c r="AD297" s="1" t="s">
        <v>30</v>
      </c>
      <c r="AE297" s="1" t="s">
        <v>30</v>
      </c>
      <c r="AF297" s="1" t="s">
        <v>49</v>
      </c>
    </row>
    <row r="298" spans="1:32" hidden="1" x14ac:dyDescent="0.25">
      <c r="A298" s="1" t="str">
        <f>LEFT(dengue_53_1[[#This Row],[SE]],4)</f>
        <v>2016</v>
      </c>
      <c r="B298" s="1">
        <f>_xlfn.NUMBERVALUE(RIGHT(dengue_53_1[[#This Row],[SE]],2))</f>
        <v>33</v>
      </c>
      <c r="C298" s="1" t="s">
        <v>3464</v>
      </c>
      <c r="D298" s="1" t="s">
        <v>3465</v>
      </c>
      <c r="E298" s="1" t="s">
        <v>2662</v>
      </c>
      <c r="F298" s="1" t="s">
        <v>2663</v>
      </c>
      <c r="G298" s="1" t="s">
        <v>2663</v>
      </c>
      <c r="H298" s="1">
        <v>46</v>
      </c>
      <c r="I298" s="1">
        <v>8.0402605000000002E-2</v>
      </c>
      <c r="J298" s="1">
        <v>1.5056548999999999</v>
      </c>
      <c r="K298" s="1" t="s">
        <v>36</v>
      </c>
      <c r="L298" s="1" t="s">
        <v>45</v>
      </c>
      <c r="M298" s="1" t="s">
        <v>3466</v>
      </c>
      <c r="N298" s="1" t="s">
        <v>243</v>
      </c>
      <c r="O298" s="1" t="s">
        <v>40</v>
      </c>
      <c r="P298" s="1" t="s">
        <v>3467</v>
      </c>
      <c r="Q298" s="1" t="s">
        <v>42</v>
      </c>
      <c r="R298" s="1" t="s">
        <v>1471</v>
      </c>
      <c r="S298" s="1" t="s">
        <v>3468</v>
      </c>
      <c r="T298" s="1" t="s">
        <v>36</v>
      </c>
      <c r="U298" s="1" t="s">
        <v>36</v>
      </c>
      <c r="V298" s="1" t="s">
        <v>36</v>
      </c>
      <c r="W298" s="1" t="s">
        <v>3469</v>
      </c>
      <c r="X298" s="1" t="s">
        <v>3470</v>
      </c>
      <c r="Y298" s="1" t="s">
        <v>4466</v>
      </c>
      <c r="Z298" s="1">
        <v>20.8571428571429</v>
      </c>
      <c r="AA298" s="1" t="s">
        <v>30</v>
      </c>
      <c r="AB298" s="1" t="s">
        <v>30</v>
      </c>
      <c r="AC298" s="1" t="s">
        <v>30</v>
      </c>
      <c r="AD298" s="1" t="s">
        <v>30</v>
      </c>
      <c r="AE298" s="1" t="s">
        <v>30</v>
      </c>
      <c r="AF298" s="1" t="s">
        <v>49</v>
      </c>
    </row>
    <row r="299" spans="1:32" hidden="1" x14ac:dyDescent="0.25">
      <c r="A299" s="1" t="str">
        <f>LEFT(dengue_53_1[[#This Row],[SE]],4)</f>
        <v>2015</v>
      </c>
      <c r="B299" s="1">
        <f>_xlfn.NUMBERVALUE(RIGHT(dengue_53_1[[#This Row],[SE]],2))</f>
        <v>33</v>
      </c>
      <c r="C299" s="1" t="s">
        <v>3832</v>
      </c>
      <c r="D299" s="1" t="s">
        <v>3833</v>
      </c>
      <c r="E299" s="1" t="s">
        <v>3323</v>
      </c>
      <c r="F299" s="1" t="s">
        <v>3324</v>
      </c>
      <c r="G299" s="1" t="s">
        <v>3324</v>
      </c>
      <c r="H299" s="1">
        <v>91</v>
      </c>
      <c r="I299" s="1">
        <v>0.76063234000000002</v>
      </c>
      <c r="J299" s="1">
        <v>2.9785780000000002</v>
      </c>
      <c r="K299" s="1" t="s">
        <v>36</v>
      </c>
      <c r="L299" s="1" t="s">
        <v>45</v>
      </c>
      <c r="M299" s="1" t="s">
        <v>3834</v>
      </c>
      <c r="N299" s="1" t="s">
        <v>243</v>
      </c>
      <c r="O299" s="1" t="s">
        <v>40</v>
      </c>
      <c r="P299" s="1" t="s">
        <v>3835</v>
      </c>
      <c r="Q299" s="1" t="s">
        <v>42</v>
      </c>
      <c r="R299" s="1" t="s">
        <v>1266</v>
      </c>
      <c r="S299" s="1" t="s">
        <v>3836</v>
      </c>
      <c r="T299" s="1" t="s">
        <v>36</v>
      </c>
      <c r="U299" s="1" t="s">
        <v>36</v>
      </c>
      <c r="V299" s="1" t="s">
        <v>45</v>
      </c>
      <c r="W299" s="1" t="s">
        <v>3837</v>
      </c>
      <c r="X299" s="1" t="s">
        <v>1461</v>
      </c>
      <c r="Y299" s="1" t="s">
        <v>4518</v>
      </c>
      <c r="Z299" s="1">
        <v>28.571428571428601</v>
      </c>
      <c r="AA299" s="1" t="s">
        <v>30</v>
      </c>
      <c r="AB299" s="1" t="s">
        <v>30</v>
      </c>
      <c r="AC299" s="1" t="s">
        <v>30</v>
      </c>
      <c r="AD299" s="1" t="s">
        <v>30</v>
      </c>
      <c r="AE299" s="1" t="s">
        <v>30</v>
      </c>
      <c r="AF299" s="1" t="s">
        <v>49</v>
      </c>
    </row>
    <row r="300" spans="1:32" hidden="1" x14ac:dyDescent="0.25">
      <c r="A300" s="1" t="str">
        <f>LEFT(dengue_53_1[[#This Row],[SE]],4)</f>
        <v>2023</v>
      </c>
      <c r="B300" s="1">
        <f>_xlfn.NUMBERVALUE(RIGHT(dengue_53_1[[#This Row],[SE]],2))</f>
        <v>34</v>
      </c>
      <c r="C300" s="1" t="s">
        <v>243</v>
      </c>
      <c r="D300" s="1" t="s">
        <v>244</v>
      </c>
      <c r="E300" s="1" t="s">
        <v>245</v>
      </c>
      <c r="F300" s="1" t="s">
        <v>246</v>
      </c>
      <c r="G300" s="1" t="s">
        <v>246</v>
      </c>
      <c r="H300" s="1">
        <v>502</v>
      </c>
      <c r="I300" s="1">
        <v>0.28442131999999998</v>
      </c>
      <c r="J300" s="1">
        <v>16.431276</v>
      </c>
      <c r="K300" s="1" t="s">
        <v>36</v>
      </c>
      <c r="L300" s="1" t="s">
        <v>45</v>
      </c>
      <c r="M300" s="1" t="s">
        <v>247</v>
      </c>
      <c r="N300" s="1" t="s">
        <v>39</v>
      </c>
      <c r="O300" s="1" t="s">
        <v>40</v>
      </c>
      <c r="P300" s="1" t="s">
        <v>248</v>
      </c>
      <c r="Q300" s="1" t="s">
        <v>42</v>
      </c>
      <c r="R300" s="1" t="s">
        <v>249</v>
      </c>
      <c r="S300" s="1" t="s">
        <v>250</v>
      </c>
      <c r="T300" s="1" t="s">
        <v>36</v>
      </c>
      <c r="U300" s="1" t="s">
        <v>36</v>
      </c>
      <c r="V300" s="1" t="s">
        <v>45</v>
      </c>
      <c r="W300" s="1" t="s">
        <v>251</v>
      </c>
      <c r="X300" s="1" t="s">
        <v>252</v>
      </c>
      <c r="Y300" s="1" t="s">
        <v>4121</v>
      </c>
      <c r="Z300" s="1">
        <v>30.875</v>
      </c>
      <c r="AA300" s="1" t="s">
        <v>30</v>
      </c>
      <c r="AB300" s="1" t="s">
        <v>30</v>
      </c>
      <c r="AC300" s="1" t="s">
        <v>30</v>
      </c>
      <c r="AD300" s="1" t="s">
        <v>30</v>
      </c>
      <c r="AE300" s="1" t="s">
        <v>30</v>
      </c>
      <c r="AF300" s="1" t="s">
        <v>49</v>
      </c>
    </row>
    <row r="301" spans="1:32" hidden="1" x14ac:dyDescent="0.25">
      <c r="A301" s="1" t="str">
        <f>LEFT(dengue_53_1[[#This Row],[SE]],4)</f>
        <v>2022</v>
      </c>
      <c r="B301" s="1">
        <f>_xlfn.NUMBERVALUE(RIGHT(dengue_53_1[[#This Row],[SE]],2))</f>
        <v>34</v>
      </c>
      <c r="C301" s="1" t="s">
        <v>742</v>
      </c>
      <c r="D301" s="1" t="s">
        <v>743</v>
      </c>
      <c r="E301" s="1" t="s">
        <v>744</v>
      </c>
      <c r="F301" s="1" t="s">
        <v>745</v>
      </c>
      <c r="G301" s="1" t="s">
        <v>745</v>
      </c>
      <c r="H301" s="1">
        <v>571</v>
      </c>
      <c r="I301" s="1">
        <v>0.58239629999999998</v>
      </c>
      <c r="J301" s="1">
        <v>18.68976</v>
      </c>
      <c r="K301" s="1" t="s">
        <v>36</v>
      </c>
      <c r="L301" s="1" t="s">
        <v>45</v>
      </c>
      <c r="M301" s="1" t="s">
        <v>746</v>
      </c>
      <c r="N301" s="1" t="s">
        <v>617</v>
      </c>
      <c r="O301" s="1" t="s">
        <v>339</v>
      </c>
      <c r="P301" s="1" t="s">
        <v>747</v>
      </c>
      <c r="Q301" s="1" t="s">
        <v>42</v>
      </c>
      <c r="R301" s="1" t="s">
        <v>748</v>
      </c>
      <c r="S301" s="1" t="s">
        <v>749</v>
      </c>
      <c r="T301" s="1" t="s">
        <v>36</v>
      </c>
      <c r="U301" s="1" t="s">
        <v>36</v>
      </c>
      <c r="V301" s="1" t="s">
        <v>45</v>
      </c>
      <c r="W301" s="1" t="s">
        <v>750</v>
      </c>
      <c r="X301" s="1" t="s">
        <v>751</v>
      </c>
      <c r="Y301" s="1" t="s">
        <v>4173</v>
      </c>
      <c r="Z301" s="1">
        <v>25.1428571428571</v>
      </c>
      <c r="AA301" s="1" t="s">
        <v>30</v>
      </c>
      <c r="AB301" s="1" t="s">
        <v>30</v>
      </c>
      <c r="AC301" s="1" t="s">
        <v>30</v>
      </c>
      <c r="AD301" s="1" t="s">
        <v>30</v>
      </c>
      <c r="AE301" s="1" t="s">
        <v>30</v>
      </c>
      <c r="AF301" s="1" t="s">
        <v>49</v>
      </c>
    </row>
    <row r="302" spans="1:32" hidden="1" x14ac:dyDescent="0.25">
      <c r="A302" s="1" t="str">
        <f>LEFT(dengue_53_1[[#This Row],[SE]],4)</f>
        <v>2021</v>
      </c>
      <c r="B302" s="1">
        <f>_xlfn.NUMBERVALUE(RIGHT(dengue_53_1[[#This Row],[SE]],2))</f>
        <v>34</v>
      </c>
      <c r="C302" s="1" t="s">
        <v>1250</v>
      </c>
      <c r="D302" s="1" t="s">
        <v>1251</v>
      </c>
      <c r="E302" s="1" t="s">
        <v>1252</v>
      </c>
      <c r="F302" s="1" t="s">
        <v>1253</v>
      </c>
      <c r="G302" s="1" t="s">
        <v>1253</v>
      </c>
      <c r="H302" s="1">
        <v>145</v>
      </c>
      <c r="I302" s="1">
        <v>1.4270615000000001E-4</v>
      </c>
      <c r="J302" s="1">
        <v>4.746086</v>
      </c>
      <c r="K302" s="1" t="s">
        <v>36</v>
      </c>
      <c r="L302" s="1" t="s">
        <v>45</v>
      </c>
      <c r="M302" s="1" t="s">
        <v>1254</v>
      </c>
      <c r="N302" s="1" t="s">
        <v>617</v>
      </c>
      <c r="O302" s="1" t="s">
        <v>864</v>
      </c>
      <c r="P302" s="1" t="s">
        <v>1255</v>
      </c>
      <c r="Q302" s="1" t="s">
        <v>42</v>
      </c>
      <c r="R302" s="1" t="s">
        <v>1256</v>
      </c>
      <c r="S302" s="1" t="s">
        <v>1257</v>
      </c>
      <c r="T302" s="1" t="s">
        <v>36</v>
      </c>
      <c r="U302" s="1" t="s">
        <v>36</v>
      </c>
      <c r="V302" s="1" t="s">
        <v>36</v>
      </c>
      <c r="W302" s="1" t="s">
        <v>1258</v>
      </c>
      <c r="X302" s="1" t="s">
        <v>1259</v>
      </c>
      <c r="Y302" s="1" t="s">
        <v>4225</v>
      </c>
      <c r="Z302" s="1">
        <v>30</v>
      </c>
      <c r="AA302" s="1" t="s">
        <v>30</v>
      </c>
      <c r="AB302" s="1" t="s">
        <v>30</v>
      </c>
      <c r="AC302" s="1" t="s">
        <v>30</v>
      </c>
      <c r="AD302" s="1" t="s">
        <v>30</v>
      </c>
      <c r="AE302" s="1" t="s">
        <v>30</v>
      </c>
      <c r="AF302" s="1" t="s">
        <v>49</v>
      </c>
    </row>
    <row r="303" spans="1:32" hidden="1" x14ac:dyDescent="0.25">
      <c r="A303" s="1" t="str">
        <f>LEFT(dengue_53_1[[#This Row],[SE]],4)</f>
        <v>2020</v>
      </c>
      <c r="B303" s="1">
        <f>_xlfn.NUMBERVALUE(RIGHT(dengue_53_1[[#This Row],[SE]],2))</f>
        <v>34</v>
      </c>
      <c r="C303" s="1" t="s">
        <v>1743</v>
      </c>
      <c r="D303" s="1" t="s">
        <v>1744</v>
      </c>
      <c r="E303" s="1" t="s">
        <v>1745</v>
      </c>
      <c r="F303" s="1" t="s">
        <v>1746</v>
      </c>
      <c r="G303" s="1" t="s">
        <v>1746</v>
      </c>
      <c r="H303" s="1">
        <v>322</v>
      </c>
      <c r="I303" s="1">
        <v>0.20349406</v>
      </c>
      <c r="J303" s="1">
        <v>10.539584</v>
      </c>
      <c r="K303" s="1" t="s">
        <v>36</v>
      </c>
      <c r="L303" s="1" t="s">
        <v>45</v>
      </c>
      <c r="M303" s="1" t="s">
        <v>1747</v>
      </c>
      <c r="N303" s="1" t="s">
        <v>243</v>
      </c>
      <c r="O303" s="1" t="s">
        <v>40</v>
      </c>
      <c r="P303" s="1" t="s">
        <v>1748</v>
      </c>
      <c r="Q303" s="1" t="s">
        <v>42</v>
      </c>
      <c r="R303" s="1" t="s">
        <v>902</v>
      </c>
      <c r="S303" s="1" t="s">
        <v>1749</v>
      </c>
      <c r="T303" s="1" t="s">
        <v>36</v>
      </c>
      <c r="U303" s="1" t="s">
        <v>36</v>
      </c>
      <c r="V303" s="1" t="s">
        <v>45</v>
      </c>
      <c r="W303" s="1" t="s">
        <v>1750</v>
      </c>
      <c r="X303" s="1" t="s">
        <v>1751</v>
      </c>
      <c r="Y303" s="1" t="s">
        <v>4274</v>
      </c>
      <c r="Z303" s="1">
        <v>30.714285714285701</v>
      </c>
      <c r="AA303" s="1" t="s">
        <v>30</v>
      </c>
      <c r="AB303" s="1" t="s">
        <v>30</v>
      </c>
      <c r="AC303" s="1" t="s">
        <v>30</v>
      </c>
      <c r="AD303" s="1" t="s">
        <v>30</v>
      </c>
      <c r="AE303" s="1" t="s">
        <v>30</v>
      </c>
      <c r="AF303" s="1" t="s">
        <v>49</v>
      </c>
    </row>
    <row r="304" spans="1:32" hidden="1" x14ac:dyDescent="0.25">
      <c r="A304" s="1" t="str">
        <f>LEFT(dengue_53_1[[#This Row],[SE]],4)</f>
        <v>2019</v>
      </c>
      <c r="B304" s="1">
        <f>_xlfn.NUMBERVALUE(RIGHT(dengue_53_1[[#This Row],[SE]],2))</f>
        <v>34</v>
      </c>
      <c r="C304" s="1" t="s">
        <v>2208</v>
      </c>
      <c r="D304" s="1" t="s">
        <v>2209</v>
      </c>
      <c r="E304" s="1" t="s">
        <v>2210</v>
      </c>
      <c r="F304" s="1" t="s">
        <v>2211</v>
      </c>
      <c r="G304" s="1" t="s">
        <v>2211</v>
      </c>
      <c r="H304" s="1">
        <v>150</v>
      </c>
      <c r="I304" s="1">
        <v>3.9686024999999996E-3</v>
      </c>
      <c r="J304" s="1">
        <v>4.9097442999999998</v>
      </c>
      <c r="K304" s="1" t="s">
        <v>36</v>
      </c>
      <c r="L304" s="1" t="s">
        <v>45</v>
      </c>
      <c r="M304" s="1" t="s">
        <v>2212</v>
      </c>
      <c r="N304" s="1" t="s">
        <v>243</v>
      </c>
      <c r="O304" s="1" t="s">
        <v>40</v>
      </c>
      <c r="P304" s="1" t="s">
        <v>2213</v>
      </c>
      <c r="Q304" s="1" t="s">
        <v>42</v>
      </c>
      <c r="R304" s="1" t="s">
        <v>1868</v>
      </c>
      <c r="S304" s="1" t="s">
        <v>2214</v>
      </c>
      <c r="T304" s="1" t="s">
        <v>36</v>
      </c>
      <c r="U304" s="1" t="s">
        <v>36</v>
      </c>
      <c r="V304" s="1" t="s">
        <v>45</v>
      </c>
      <c r="W304" s="1" t="s">
        <v>2215</v>
      </c>
      <c r="X304" s="1" t="s">
        <v>2216</v>
      </c>
      <c r="Y304" s="1" t="s">
        <v>4324</v>
      </c>
      <c r="Z304" s="1">
        <v>24.285714285714299</v>
      </c>
      <c r="AA304" s="1" t="s">
        <v>30</v>
      </c>
      <c r="AB304" s="1" t="s">
        <v>30</v>
      </c>
      <c r="AC304" s="1" t="s">
        <v>30</v>
      </c>
      <c r="AD304" s="1" t="s">
        <v>30</v>
      </c>
      <c r="AE304" s="1" t="s">
        <v>30</v>
      </c>
      <c r="AF304" s="1" t="s">
        <v>49</v>
      </c>
    </row>
    <row r="305" spans="1:32" hidden="1" x14ac:dyDescent="0.25">
      <c r="A305" s="1" t="str">
        <f>LEFT(dengue_53_1[[#This Row],[SE]],4)</f>
        <v>2018</v>
      </c>
      <c r="B305" s="1">
        <f>_xlfn.NUMBERVALUE(RIGHT(dengue_53_1[[#This Row],[SE]],2))</f>
        <v>34</v>
      </c>
      <c r="C305" s="1" t="s">
        <v>2652</v>
      </c>
      <c r="D305" s="1" t="s">
        <v>2653</v>
      </c>
      <c r="E305" s="1" t="s">
        <v>817</v>
      </c>
      <c r="F305" s="1" t="s">
        <v>2654</v>
      </c>
      <c r="G305" s="1" t="s">
        <v>2654</v>
      </c>
      <c r="H305" s="1">
        <v>38</v>
      </c>
      <c r="I305" s="1">
        <v>0.70698309999999998</v>
      </c>
      <c r="J305" s="1">
        <v>1.2438018</v>
      </c>
      <c r="K305" s="1" t="s">
        <v>36</v>
      </c>
      <c r="L305" s="1" t="s">
        <v>45</v>
      </c>
      <c r="M305" s="1" t="s">
        <v>2655</v>
      </c>
      <c r="N305" s="1" t="s">
        <v>243</v>
      </c>
      <c r="O305" s="1" t="s">
        <v>40</v>
      </c>
      <c r="P305" s="1" t="s">
        <v>2656</v>
      </c>
      <c r="Q305" s="1" t="s">
        <v>42</v>
      </c>
      <c r="R305" s="1" t="s">
        <v>2633</v>
      </c>
      <c r="S305" s="1" t="s">
        <v>2657</v>
      </c>
      <c r="T305" s="1" t="s">
        <v>36</v>
      </c>
      <c r="U305" s="1" t="s">
        <v>36</v>
      </c>
      <c r="V305" s="1" t="s">
        <v>36</v>
      </c>
      <c r="W305" s="1" t="s">
        <v>2658</v>
      </c>
      <c r="X305" s="1" t="s">
        <v>2659</v>
      </c>
      <c r="Y305" s="1" t="s">
        <v>4373</v>
      </c>
      <c r="Z305" s="1">
        <v>19.8571428571429</v>
      </c>
      <c r="AA305" s="1" t="s">
        <v>30</v>
      </c>
      <c r="AB305" s="1" t="s">
        <v>30</v>
      </c>
      <c r="AC305" s="1" t="s">
        <v>30</v>
      </c>
      <c r="AD305" s="1" t="s">
        <v>30</v>
      </c>
      <c r="AE305" s="1" t="s">
        <v>30</v>
      </c>
      <c r="AF305" s="1" t="s">
        <v>49</v>
      </c>
    </row>
    <row r="306" spans="1:32" hidden="1" x14ac:dyDescent="0.25">
      <c r="A306" s="1" t="str">
        <f>LEFT(dengue_53_1[[#This Row],[SE]],4)</f>
        <v>2017</v>
      </c>
      <c r="B306" s="1">
        <f>_xlfn.NUMBERVALUE(RIGHT(dengue_53_1[[#This Row],[SE]],2))</f>
        <v>34</v>
      </c>
      <c r="C306" s="1" t="s">
        <v>3075</v>
      </c>
      <c r="D306" s="1" t="s">
        <v>3076</v>
      </c>
      <c r="E306" s="1" t="s">
        <v>2975</v>
      </c>
      <c r="F306" s="1" t="s">
        <v>2976</v>
      </c>
      <c r="G306" s="1" t="s">
        <v>2976</v>
      </c>
      <c r="H306" s="1">
        <v>42</v>
      </c>
      <c r="I306" s="1">
        <v>0.40112817000000001</v>
      </c>
      <c r="J306" s="1">
        <v>1.3747282999999999</v>
      </c>
      <c r="K306" s="1" t="s">
        <v>36</v>
      </c>
      <c r="L306" s="1" t="s">
        <v>45</v>
      </c>
      <c r="M306" s="1" t="s">
        <v>3077</v>
      </c>
      <c r="N306" s="1" t="s">
        <v>243</v>
      </c>
      <c r="O306" s="1" t="s">
        <v>40</v>
      </c>
      <c r="P306" s="1" t="s">
        <v>3078</v>
      </c>
      <c r="Q306" s="1" t="s">
        <v>42</v>
      </c>
      <c r="R306" s="1" t="s">
        <v>1430</v>
      </c>
      <c r="S306" s="1" t="s">
        <v>3079</v>
      </c>
      <c r="T306" s="1" t="s">
        <v>36</v>
      </c>
      <c r="U306" s="1" t="s">
        <v>36</v>
      </c>
      <c r="V306" s="1" t="s">
        <v>36</v>
      </c>
      <c r="W306" s="1" t="s">
        <v>3080</v>
      </c>
      <c r="X306" s="1" t="s">
        <v>3081</v>
      </c>
      <c r="Y306" s="1" t="s">
        <v>4414</v>
      </c>
      <c r="Z306" s="1">
        <v>19.1428571428571</v>
      </c>
      <c r="AA306" s="1" t="s">
        <v>30</v>
      </c>
      <c r="AB306" s="1" t="s">
        <v>30</v>
      </c>
      <c r="AC306" s="1" t="s">
        <v>30</v>
      </c>
      <c r="AD306" s="1" t="s">
        <v>30</v>
      </c>
      <c r="AE306" s="1" t="s">
        <v>30</v>
      </c>
      <c r="AF306" s="1" t="s">
        <v>49</v>
      </c>
    </row>
    <row r="307" spans="1:32" hidden="1" x14ac:dyDescent="0.25">
      <c r="A307" s="1" t="str">
        <f>LEFT(dengue_53_1[[#This Row],[SE]],4)</f>
        <v>2016</v>
      </c>
      <c r="B307" s="1">
        <f>_xlfn.NUMBERVALUE(RIGHT(dengue_53_1[[#This Row],[SE]],2))</f>
        <v>34</v>
      </c>
      <c r="C307" s="1" t="s">
        <v>3457</v>
      </c>
      <c r="D307" s="1" t="s">
        <v>3458</v>
      </c>
      <c r="E307" s="1" t="s">
        <v>2966</v>
      </c>
      <c r="F307" s="1" t="s">
        <v>2967</v>
      </c>
      <c r="G307" s="1" t="s">
        <v>2967</v>
      </c>
      <c r="H307" s="1">
        <v>49</v>
      </c>
      <c r="I307" s="1">
        <v>0.59702014999999997</v>
      </c>
      <c r="J307" s="1">
        <v>1.6038498000000001</v>
      </c>
      <c r="K307" s="1" t="s">
        <v>36</v>
      </c>
      <c r="L307" s="1" t="s">
        <v>45</v>
      </c>
      <c r="M307" s="1" t="s">
        <v>3459</v>
      </c>
      <c r="N307" s="1" t="s">
        <v>243</v>
      </c>
      <c r="O307" s="1" t="s">
        <v>40</v>
      </c>
      <c r="P307" s="1" t="s">
        <v>3460</v>
      </c>
      <c r="Q307" s="1" t="s">
        <v>42</v>
      </c>
      <c r="R307" s="1" t="s">
        <v>738</v>
      </c>
      <c r="S307" s="1" t="s">
        <v>3461</v>
      </c>
      <c r="T307" s="1" t="s">
        <v>36</v>
      </c>
      <c r="U307" s="1" t="s">
        <v>36</v>
      </c>
      <c r="V307" s="1" t="s">
        <v>36</v>
      </c>
      <c r="W307" s="1" t="s">
        <v>3462</v>
      </c>
      <c r="X307" s="1" t="s">
        <v>3463</v>
      </c>
      <c r="Y307" s="1" t="s">
        <v>4465</v>
      </c>
      <c r="Z307" s="1">
        <v>21</v>
      </c>
      <c r="AA307" s="1" t="s">
        <v>30</v>
      </c>
      <c r="AB307" s="1" t="s">
        <v>30</v>
      </c>
      <c r="AC307" s="1" t="s">
        <v>30</v>
      </c>
      <c r="AD307" s="1" t="s">
        <v>30</v>
      </c>
      <c r="AE307" s="1" t="s">
        <v>30</v>
      </c>
      <c r="AF307" s="1" t="s">
        <v>49</v>
      </c>
    </row>
    <row r="308" spans="1:32" hidden="1" x14ac:dyDescent="0.25">
      <c r="A308" s="1" t="str">
        <f>LEFT(dengue_53_1[[#This Row],[SE]],4)</f>
        <v>2015</v>
      </c>
      <c r="B308" s="1">
        <f>_xlfn.NUMBERVALUE(RIGHT(dengue_53_1[[#This Row],[SE]],2))</f>
        <v>34</v>
      </c>
      <c r="C308" s="1" t="s">
        <v>3827</v>
      </c>
      <c r="D308" s="1" t="s">
        <v>3828</v>
      </c>
      <c r="E308" s="1" t="s">
        <v>3022</v>
      </c>
      <c r="F308" s="1" t="s">
        <v>3023</v>
      </c>
      <c r="G308" s="1" t="s">
        <v>3023</v>
      </c>
      <c r="H308" s="1">
        <v>50</v>
      </c>
      <c r="I308" s="1">
        <v>3.6382736000000002E-4</v>
      </c>
      <c r="J308" s="1">
        <v>1.6365814000000001</v>
      </c>
      <c r="K308" s="1" t="s">
        <v>36</v>
      </c>
      <c r="L308" s="1" t="s">
        <v>45</v>
      </c>
      <c r="M308" s="1" t="s">
        <v>3829</v>
      </c>
      <c r="N308" s="1" t="s">
        <v>243</v>
      </c>
      <c r="O308" s="1" t="s">
        <v>40</v>
      </c>
      <c r="P308" s="1" t="s">
        <v>3830</v>
      </c>
      <c r="Q308" s="1" t="s">
        <v>42</v>
      </c>
      <c r="R308" s="1" t="s">
        <v>379</v>
      </c>
      <c r="S308" s="1" t="s">
        <v>3765</v>
      </c>
      <c r="T308" s="1" t="s">
        <v>36</v>
      </c>
      <c r="U308" s="1" t="s">
        <v>36</v>
      </c>
      <c r="V308" s="1" t="s">
        <v>36</v>
      </c>
      <c r="W308" s="1" t="s">
        <v>3831</v>
      </c>
      <c r="X308" s="1" t="s">
        <v>2223</v>
      </c>
      <c r="Y308" s="1" t="s">
        <v>4517</v>
      </c>
      <c r="Z308" s="1">
        <v>30.714285714285701</v>
      </c>
      <c r="AA308" s="1" t="s">
        <v>30</v>
      </c>
      <c r="AB308" s="1" t="s">
        <v>30</v>
      </c>
      <c r="AC308" s="1" t="s">
        <v>30</v>
      </c>
      <c r="AD308" s="1" t="s">
        <v>30</v>
      </c>
      <c r="AE308" s="1" t="s">
        <v>30</v>
      </c>
      <c r="AF308" s="1" t="s">
        <v>49</v>
      </c>
    </row>
    <row r="309" spans="1:32" hidden="1" x14ac:dyDescent="0.25">
      <c r="A309" s="1" t="str">
        <f>LEFT(dengue_53_1[[#This Row],[SE]],4)</f>
        <v>2023</v>
      </c>
      <c r="B309" s="1">
        <f>_xlfn.NUMBERVALUE(RIGHT(dengue_53_1[[#This Row],[SE]],2))</f>
        <v>35</v>
      </c>
      <c r="C309" s="1" t="s">
        <v>233</v>
      </c>
      <c r="D309" s="1" t="s">
        <v>234</v>
      </c>
      <c r="E309" s="1" t="s">
        <v>235</v>
      </c>
      <c r="F309" s="1" t="s">
        <v>236</v>
      </c>
      <c r="G309" s="1" t="s">
        <v>236</v>
      </c>
      <c r="H309" s="1">
        <v>545</v>
      </c>
      <c r="I309" s="1">
        <v>0.77786849999999996</v>
      </c>
      <c r="J309" s="1">
        <v>17.838736999999998</v>
      </c>
      <c r="K309" s="1" t="s">
        <v>36</v>
      </c>
      <c r="L309" s="1" t="s">
        <v>45</v>
      </c>
      <c r="M309" s="1" t="s">
        <v>237</v>
      </c>
      <c r="N309" s="1" t="s">
        <v>39</v>
      </c>
      <c r="O309" s="1" t="s">
        <v>40</v>
      </c>
      <c r="P309" s="1" t="s">
        <v>238</v>
      </c>
      <c r="Q309" s="1" t="s">
        <v>42</v>
      </c>
      <c r="R309" s="1" t="s">
        <v>239</v>
      </c>
      <c r="S309" s="1" t="s">
        <v>240</v>
      </c>
      <c r="T309" s="1" t="s">
        <v>45</v>
      </c>
      <c r="U309" s="1" t="s">
        <v>36</v>
      </c>
      <c r="V309" s="1" t="s">
        <v>45</v>
      </c>
      <c r="W309" s="1" t="s">
        <v>241</v>
      </c>
      <c r="X309" s="1" t="s">
        <v>242</v>
      </c>
      <c r="Y309" s="1" t="s">
        <v>4120</v>
      </c>
      <c r="Z309" s="1">
        <v>28.428571428571399</v>
      </c>
      <c r="AA309" s="1" t="s">
        <v>30</v>
      </c>
      <c r="AB309" s="1" t="s">
        <v>30</v>
      </c>
      <c r="AC309" s="1" t="s">
        <v>30</v>
      </c>
      <c r="AD309" s="1" t="s">
        <v>30</v>
      </c>
      <c r="AE309" s="1" t="s">
        <v>30</v>
      </c>
      <c r="AF309" s="1" t="s">
        <v>49</v>
      </c>
    </row>
    <row r="310" spans="1:32" hidden="1" x14ac:dyDescent="0.25">
      <c r="A310" s="1" t="str">
        <f>LEFT(dengue_53_1[[#This Row],[SE]],4)</f>
        <v>2022</v>
      </c>
      <c r="B310" s="1">
        <f>_xlfn.NUMBERVALUE(RIGHT(dengue_53_1[[#This Row],[SE]],2))</f>
        <v>35</v>
      </c>
      <c r="C310" s="1" t="s">
        <v>732</v>
      </c>
      <c r="D310" s="1" t="s">
        <v>733</v>
      </c>
      <c r="E310" s="1" t="s">
        <v>734</v>
      </c>
      <c r="F310" s="1" t="s">
        <v>735</v>
      </c>
      <c r="G310" s="1" t="s">
        <v>735</v>
      </c>
      <c r="H310" s="1">
        <v>625</v>
      </c>
      <c r="I310" s="1">
        <v>0.87036279999999999</v>
      </c>
      <c r="J310" s="1">
        <v>20.457267999999999</v>
      </c>
      <c r="K310" s="1" t="s">
        <v>36</v>
      </c>
      <c r="L310" s="1" t="s">
        <v>45</v>
      </c>
      <c r="M310" s="1" t="s">
        <v>736</v>
      </c>
      <c r="N310" s="1" t="s">
        <v>617</v>
      </c>
      <c r="O310" s="1" t="s">
        <v>40</v>
      </c>
      <c r="P310" s="1" t="s">
        <v>737</v>
      </c>
      <c r="Q310" s="1" t="s">
        <v>42</v>
      </c>
      <c r="R310" s="1" t="s">
        <v>738</v>
      </c>
      <c r="S310" s="1" t="s">
        <v>739</v>
      </c>
      <c r="T310" s="1" t="s">
        <v>36</v>
      </c>
      <c r="U310" s="1" t="s">
        <v>36</v>
      </c>
      <c r="V310" s="1" t="s">
        <v>45</v>
      </c>
      <c r="W310" s="1" t="s">
        <v>740</v>
      </c>
      <c r="X310" s="1" t="s">
        <v>741</v>
      </c>
      <c r="Y310" s="1" t="s">
        <v>4172</v>
      </c>
      <c r="Z310" s="1">
        <v>25</v>
      </c>
      <c r="AA310" s="1" t="s">
        <v>30</v>
      </c>
      <c r="AB310" s="1" t="s">
        <v>30</v>
      </c>
      <c r="AC310" s="1" t="s">
        <v>30</v>
      </c>
      <c r="AD310" s="1" t="s">
        <v>30</v>
      </c>
      <c r="AE310" s="1" t="s">
        <v>30</v>
      </c>
      <c r="AF310" s="1" t="s">
        <v>49</v>
      </c>
    </row>
    <row r="311" spans="1:32" hidden="1" x14ac:dyDescent="0.25">
      <c r="A311" s="1" t="str">
        <f>LEFT(dengue_53_1[[#This Row],[SE]],4)</f>
        <v>2021</v>
      </c>
      <c r="B311" s="1">
        <f>_xlfn.NUMBERVALUE(RIGHT(dengue_53_1[[#This Row],[SE]],2))</f>
        <v>35</v>
      </c>
      <c r="C311" s="1" t="s">
        <v>1240</v>
      </c>
      <c r="D311" s="1" t="s">
        <v>1241</v>
      </c>
      <c r="E311" s="1" t="s">
        <v>1242</v>
      </c>
      <c r="F311" s="1" t="s">
        <v>1243</v>
      </c>
      <c r="G311" s="1" t="s">
        <v>1243</v>
      </c>
      <c r="H311" s="1">
        <v>189</v>
      </c>
      <c r="I311" s="1">
        <v>0.71787924000000003</v>
      </c>
      <c r="J311" s="1">
        <v>6.1862779999999997</v>
      </c>
      <c r="K311" s="1" t="s">
        <v>36</v>
      </c>
      <c r="L311" s="1" t="s">
        <v>45</v>
      </c>
      <c r="M311" s="1" t="s">
        <v>1244</v>
      </c>
      <c r="N311" s="1" t="s">
        <v>617</v>
      </c>
      <c r="O311" s="1" t="s">
        <v>239</v>
      </c>
      <c r="P311" s="1" t="s">
        <v>1245</v>
      </c>
      <c r="Q311" s="1" t="s">
        <v>42</v>
      </c>
      <c r="R311" s="1" t="s">
        <v>1246</v>
      </c>
      <c r="S311" s="1" t="s">
        <v>1247</v>
      </c>
      <c r="T311" s="1" t="s">
        <v>36</v>
      </c>
      <c r="U311" s="1" t="s">
        <v>36</v>
      </c>
      <c r="V311" s="1" t="s">
        <v>36</v>
      </c>
      <c r="W311" s="1" t="s">
        <v>1248</v>
      </c>
      <c r="X311" s="1" t="s">
        <v>1249</v>
      </c>
      <c r="Y311" s="1" t="s">
        <v>4224</v>
      </c>
      <c r="Z311" s="1">
        <v>28.714285714285701</v>
      </c>
      <c r="AA311" s="1" t="s">
        <v>30</v>
      </c>
      <c r="AB311" s="1" t="s">
        <v>30</v>
      </c>
      <c r="AC311" s="1" t="s">
        <v>30</v>
      </c>
      <c r="AD311" s="1" t="s">
        <v>30</v>
      </c>
      <c r="AE311" s="1" t="s">
        <v>30</v>
      </c>
      <c r="AF311" s="1" t="s">
        <v>49</v>
      </c>
    </row>
    <row r="312" spans="1:32" hidden="1" x14ac:dyDescent="0.25">
      <c r="A312" s="1" t="str">
        <f>LEFT(dengue_53_1[[#This Row],[SE]],4)</f>
        <v>2020</v>
      </c>
      <c r="B312" s="1">
        <f>_xlfn.NUMBERVALUE(RIGHT(dengue_53_1[[#This Row],[SE]],2))</f>
        <v>35</v>
      </c>
      <c r="C312" s="1" t="s">
        <v>1734</v>
      </c>
      <c r="D312" s="1" t="s">
        <v>1735</v>
      </c>
      <c r="E312" s="1" t="s">
        <v>1736</v>
      </c>
      <c r="F312" s="1" t="s">
        <v>1737</v>
      </c>
      <c r="G312" s="1" t="s">
        <v>1737</v>
      </c>
      <c r="H312" s="1">
        <v>296</v>
      </c>
      <c r="I312" s="1">
        <v>0.13056867</v>
      </c>
      <c r="J312" s="1">
        <v>9.688561</v>
      </c>
      <c r="K312" s="1" t="s">
        <v>36</v>
      </c>
      <c r="L312" s="1" t="s">
        <v>45</v>
      </c>
      <c r="M312" s="1" t="s">
        <v>1738</v>
      </c>
      <c r="N312" s="1" t="s">
        <v>243</v>
      </c>
      <c r="O312" s="1" t="s">
        <v>40</v>
      </c>
      <c r="P312" s="1" t="s">
        <v>1739</v>
      </c>
      <c r="Q312" s="1" t="s">
        <v>42</v>
      </c>
      <c r="R312" s="1" t="s">
        <v>738</v>
      </c>
      <c r="S312" s="1" t="s">
        <v>1740</v>
      </c>
      <c r="T312" s="1" t="s">
        <v>36</v>
      </c>
      <c r="U312" s="1" t="s">
        <v>36</v>
      </c>
      <c r="V312" s="1" t="s">
        <v>45</v>
      </c>
      <c r="W312" s="1" t="s">
        <v>1741</v>
      </c>
      <c r="X312" s="1" t="s">
        <v>1742</v>
      </c>
      <c r="Y312" s="1" t="s">
        <v>4273</v>
      </c>
      <c r="Z312" s="1">
        <v>28.8571428571429</v>
      </c>
      <c r="AA312" s="1" t="s">
        <v>30</v>
      </c>
      <c r="AB312" s="1" t="s">
        <v>30</v>
      </c>
      <c r="AC312" s="1" t="s">
        <v>30</v>
      </c>
      <c r="AD312" s="1" t="s">
        <v>30</v>
      </c>
      <c r="AE312" s="1" t="s">
        <v>30</v>
      </c>
      <c r="AF312" s="1" t="s">
        <v>49</v>
      </c>
    </row>
    <row r="313" spans="1:32" hidden="1" x14ac:dyDescent="0.25">
      <c r="A313" s="1" t="str">
        <f>LEFT(dengue_53_1[[#This Row],[SE]],4)</f>
        <v>2019</v>
      </c>
      <c r="B313" s="1">
        <f>_xlfn.NUMBERVALUE(RIGHT(dengue_53_1[[#This Row],[SE]],2))</f>
        <v>35</v>
      </c>
      <c r="C313" s="1" t="s">
        <v>2199</v>
      </c>
      <c r="D313" s="1" t="s">
        <v>2200</v>
      </c>
      <c r="E313" s="1" t="s">
        <v>2201</v>
      </c>
      <c r="F313" s="1" t="s">
        <v>2202</v>
      </c>
      <c r="G313" s="1" t="s">
        <v>2202</v>
      </c>
      <c r="H313" s="1">
        <v>116</v>
      </c>
      <c r="I313" s="1">
        <v>3.8987001999999998E-4</v>
      </c>
      <c r="J313" s="1">
        <v>3.7968687999999999</v>
      </c>
      <c r="K313" s="1" t="s">
        <v>36</v>
      </c>
      <c r="L313" s="1" t="s">
        <v>45</v>
      </c>
      <c r="M313" s="1" t="s">
        <v>2203</v>
      </c>
      <c r="N313" s="1" t="s">
        <v>243</v>
      </c>
      <c r="O313" s="1" t="s">
        <v>40</v>
      </c>
      <c r="P313" s="1" t="s">
        <v>2204</v>
      </c>
      <c r="Q313" s="1" t="s">
        <v>42</v>
      </c>
      <c r="R313" s="1" t="s">
        <v>1471</v>
      </c>
      <c r="S313" s="1" t="s">
        <v>2205</v>
      </c>
      <c r="T313" s="1" t="s">
        <v>36</v>
      </c>
      <c r="U313" s="1" t="s">
        <v>36</v>
      </c>
      <c r="V313" s="1" t="s">
        <v>45</v>
      </c>
      <c r="W313" s="1" t="s">
        <v>2206</v>
      </c>
      <c r="X313" s="1" t="s">
        <v>2207</v>
      </c>
      <c r="Y313" s="1" t="s">
        <v>4323</v>
      </c>
      <c r="Z313" s="1">
        <v>23.1428571428571</v>
      </c>
      <c r="AA313" s="1" t="s">
        <v>30</v>
      </c>
      <c r="AB313" s="1" t="s">
        <v>30</v>
      </c>
      <c r="AC313" s="1" t="s">
        <v>30</v>
      </c>
      <c r="AD313" s="1" t="s">
        <v>30</v>
      </c>
      <c r="AE313" s="1" t="s">
        <v>30</v>
      </c>
      <c r="AF313" s="1" t="s">
        <v>49</v>
      </c>
    </row>
    <row r="314" spans="1:32" hidden="1" x14ac:dyDescent="0.25">
      <c r="A314" s="1" t="str">
        <f>LEFT(dengue_53_1[[#This Row],[SE]],4)</f>
        <v>2018</v>
      </c>
      <c r="B314" s="1">
        <f>_xlfn.NUMBERVALUE(RIGHT(dengue_53_1[[#This Row],[SE]],2))</f>
        <v>35</v>
      </c>
      <c r="C314" s="1" t="s">
        <v>2645</v>
      </c>
      <c r="D314" s="1" t="s">
        <v>2646</v>
      </c>
      <c r="E314" s="1" t="s">
        <v>952</v>
      </c>
      <c r="F314" s="1" t="s">
        <v>2630</v>
      </c>
      <c r="G314" s="1" t="s">
        <v>2630</v>
      </c>
      <c r="H314" s="1">
        <v>44</v>
      </c>
      <c r="I314" s="1">
        <v>0.73828470000000002</v>
      </c>
      <c r="J314" s="1">
        <v>1.4401915999999999</v>
      </c>
      <c r="K314" s="1" t="s">
        <v>36</v>
      </c>
      <c r="L314" s="1" t="s">
        <v>45</v>
      </c>
      <c r="M314" s="1" t="s">
        <v>2647</v>
      </c>
      <c r="N314" s="1" t="s">
        <v>243</v>
      </c>
      <c r="O314" s="1" t="s">
        <v>40</v>
      </c>
      <c r="P314" s="1" t="s">
        <v>2648</v>
      </c>
      <c r="Q314" s="1" t="s">
        <v>42</v>
      </c>
      <c r="R314" s="1" t="s">
        <v>379</v>
      </c>
      <c r="S314" s="1" t="s">
        <v>2649</v>
      </c>
      <c r="T314" s="1" t="s">
        <v>36</v>
      </c>
      <c r="U314" s="1" t="s">
        <v>36</v>
      </c>
      <c r="V314" s="1" t="s">
        <v>36</v>
      </c>
      <c r="W314" s="1" t="s">
        <v>2650</v>
      </c>
      <c r="X314" s="1" t="s">
        <v>2651</v>
      </c>
      <c r="Y314" s="1" t="s">
        <v>4372</v>
      </c>
      <c r="Z314" s="1">
        <v>21.428571428571399</v>
      </c>
      <c r="AA314" s="1" t="s">
        <v>30</v>
      </c>
      <c r="AB314" s="1" t="s">
        <v>30</v>
      </c>
      <c r="AC314" s="1" t="s">
        <v>30</v>
      </c>
      <c r="AD314" s="1" t="s">
        <v>30</v>
      </c>
      <c r="AE314" s="1" t="s">
        <v>30</v>
      </c>
      <c r="AF314" s="1" t="s">
        <v>49</v>
      </c>
    </row>
    <row r="315" spans="1:32" hidden="1" x14ac:dyDescent="0.25">
      <c r="A315" s="1" t="str">
        <f>LEFT(dengue_53_1[[#This Row],[SE]],4)</f>
        <v>2017</v>
      </c>
      <c r="B315" s="1">
        <f>_xlfn.NUMBERVALUE(RIGHT(dengue_53_1[[#This Row],[SE]],2))</f>
        <v>35</v>
      </c>
      <c r="C315" s="1" t="s">
        <v>3067</v>
      </c>
      <c r="D315" s="1" t="s">
        <v>3068</v>
      </c>
      <c r="E315" s="1" t="s">
        <v>952</v>
      </c>
      <c r="F315" s="1" t="s">
        <v>2630</v>
      </c>
      <c r="G315" s="1" t="s">
        <v>2630</v>
      </c>
      <c r="H315" s="1">
        <v>44</v>
      </c>
      <c r="I315" s="1">
        <v>0.37256348</v>
      </c>
      <c r="J315" s="1">
        <v>1.4401915999999999</v>
      </c>
      <c r="K315" s="1" t="s">
        <v>36</v>
      </c>
      <c r="L315" s="1" t="s">
        <v>45</v>
      </c>
      <c r="M315" s="1" t="s">
        <v>3069</v>
      </c>
      <c r="N315" s="1" t="s">
        <v>243</v>
      </c>
      <c r="O315" s="1" t="s">
        <v>40</v>
      </c>
      <c r="P315" s="1" t="s">
        <v>3070</v>
      </c>
      <c r="Q315" s="1" t="s">
        <v>42</v>
      </c>
      <c r="R315" s="1" t="s">
        <v>3071</v>
      </c>
      <c r="S315" s="1" t="s">
        <v>3072</v>
      </c>
      <c r="T315" s="1" t="s">
        <v>36</v>
      </c>
      <c r="U315" s="1" t="s">
        <v>36</v>
      </c>
      <c r="V315" s="1" t="s">
        <v>36</v>
      </c>
      <c r="W315" s="1" t="s">
        <v>3073</v>
      </c>
      <c r="X315" s="1" t="s">
        <v>3074</v>
      </c>
      <c r="Y315" s="1" t="s">
        <v>4413</v>
      </c>
      <c r="Z315" s="1">
        <v>18.714285714285701</v>
      </c>
      <c r="AA315" s="1" t="s">
        <v>30</v>
      </c>
      <c r="AB315" s="1" t="s">
        <v>30</v>
      </c>
      <c r="AC315" s="1" t="s">
        <v>30</v>
      </c>
      <c r="AD315" s="1" t="s">
        <v>30</v>
      </c>
      <c r="AE315" s="1" t="s">
        <v>30</v>
      </c>
      <c r="AF315" s="1" t="s">
        <v>49</v>
      </c>
    </row>
    <row r="316" spans="1:32" hidden="1" x14ac:dyDescent="0.25">
      <c r="A316" s="1" t="str">
        <f>LEFT(dengue_53_1[[#This Row],[SE]],4)</f>
        <v>2016</v>
      </c>
      <c r="B316" s="1">
        <f>_xlfn.NUMBERVALUE(RIGHT(dengue_53_1[[#This Row],[SE]],2))</f>
        <v>35</v>
      </c>
      <c r="C316" s="1" t="s">
        <v>3451</v>
      </c>
      <c r="D316" s="1" t="s">
        <v>3452</v>
      </c>
      <c r="E316" s="1" t="s">
        <v>1352</v>
      </c>
      <c r="F316" s="1" t="s">
        <v>3386</v>
      </c>
      <c r="G316" s="1" t="s">
        <v>3386</v>
      </c>
      <c r="H316" s="1">
        <v>34</v>
      </c>
      <c r="I316" s="1">
        <v>0.11267168</v>
      </c>
      <c r="J316" s="1">
        <v>1.1128753</v>
      </c>
      <c r="K316" s="1" t="s">
        <v>36</v>
      </c>
      <c r="L316" s="1" t="s">
        <v>45</v>
      </c>
      <c r="M316" s="1" t="s">
        <v>3453</v>
      </c>
      <c r="N316" s="1" t="s">
        <v>243</v>
      </c>
      <c r="O316" s="1" t="s">
        <v>40</v>
      </c>
      <c r="P316" s="1" t="s">
        <v>3454</v>
      </c>
      <c r="Q316" s="1" t="s">
        <v>42</v>
      </c>
      <c r="R316" s="1" t="s">
        <v>1430</v>
      </c>
      <c r="S316" s="1" t="s">
        <v>972</v>
      </c>
      <c r="T316" s="1" t="s">
        <v>36</v>
      </c>
      <c r="U316" s="1" t="s">
        <v>36</v>
      </c>
      <c r="V316" s="1" t="s">
        <v>36</v>
      </c>
      <c r="W316" s="1" t="s">
        <v>3455</v>
      </c>
      <c r="X316" s="1" t="s">
        <v>3456</v>
      </c>
      <c r="Y316" s="1" t="s">
        <v>4464</v>
      </c>
      <c r="Z316" s="1">
        <v>23.8571428571429</v>
      </c>
      <c r="AA316" s="1" t="s">
        <v>30</v>
      </c>
      <c r="AB316" s="1" t="s">
        <v>30</v>
      </c>
      <c r="AC316" s="1" t="s">
        <v>30</v>
      </c>
      <c r="AD316" s="1" t="s">
        <v>30</v>
      </c>
      <c r="AE316" s="1" t="s">
        <v>30</v>
      </c>
      <c r="AF316" s="1" t="s">
        <v>49</v>
      </c>
    </row>
    <row r="317" spans="1:32" hidden="1" x14ac:dyDescent="0.25">
      <c r="A317" s="1" t="str">
        <f>LEFT(dengue_53_1[[#This Row],[SE]],4)</f>
        <v>2015</v>
      </c>
      <c r="B317" s="1">
        <f>_xlfn.NUMBERVALUE(RIGHT(dengue_53_1[[#This Row],[SE]],2))</f>
        <v>35</v>
      </c>
      <c r="C317" s="1" t="s">
        <v>3822</v>
      </c>
      <c r="D317" s="1" t="s">
        <v>3823</v>
      </c>
      <c r="E317" s="1" t="s">
        <v>3038</v>
      </c>
      <c r="F317" s="1" t="s">
        <v>3039</v>
      </c>
      <c r="G317" s="1" t="s">
        <v>3039</v>
      </c>
      <c r="H317" s="1">
        <v>43</v>
      </c>
      <c r="I317" s="1">
        <v>1.8669018999999999E-4</v>
      </c>
      <c r="J317" s="1">
        <v>1.4074599999999999</v>
      </c>
      <c r="K317" s="1" t="s">
        <v>36</v>
      </c>
      <c r="L317" s="1" t="s">
        <v>45</v>
      </c>
      <c r="M317" s="1" t="s">
        <v>3824</v>
      </c>
      <c r="N317" s="1" t="s">
        <v>243</v>
      </c>
      <c r="O317" s="1" t="s">
        <v>40</v>
      </c>
      <c r="P317" s="1" t="s">
        <v>3825</v>
      </c>
      <c r="Q317" s="1" t="s">
        <v>42</v>
      </c>
      <c r="R317" s="1" t="s">
        <v>1266</v>
      </c>
      <c r="S317" s="1" t="s">
        <v>3256</v>
      </c>
      <c r="T317" s="1" t="s">
        <v>36</v>
      </c>
      <c r="U317" s="1" t="s">
        <v>36</v>
      </c>
      <c r="V317" s="1" t="s">
        <v>36</v>
      </c>
      <c r="W317" s="1" t="s">
        <v>3826</v>
      </c>
      <c r="X317" s="1" t="s">
        <v>1345</v>
      </c>
      <c r="Y317" s="1" t="s">
        <v>4516</v>
      </c>
      <c r="Z317" s="1">
        <v>31.285714285714299</v>
      </c>
      <c r="AA317" s="1" t="s">
        <v>30</v>
      </c>
      <c r="AB317" s="1" t="s">
        <v>30</v>
      </c>
      <c r="AC317" s="1" t="s">
        <v>30</v>
      </c>
      <c r="AD317" s="1" t="s">
        <v>30</v>
      </c>
      <c r="AE317" s="1" t="s">
        <v>30</v>
      </c>
      <c r="AF317" s="1" t="s">
        <v>49</v>
      </c>
    </row>
    <row r="318" spans="1:32" hidden="1" x14ac:dyDescent="0.25">
      <c r="A318" s="1" t="str">
        <f>LEFT(dengue_53_1[[#This Row],[SE]],4)</f>
        <v>2023</v>
      </c>
      <c r="B318" s="1">
        <f>_xlfn.NUMBERVALUE(RIGHT(dengue_53_1[[#This Row],[SE]],2))</f>
        <v>36</v>
      </c>
      <c r="C318" s="1" t="s">
        <v>223</v>
      </c>
      <c r="D318" s="1" t="s">
        <v>224</v>
      </c>
      <c r="E318" s="1" t="s">
        <v>225</v>
      </c>
      <c r="F318" s="1" t="s">
        <v>226</v>
      </c>
      <c r="G318" s="1" t="s">
        <v>226</v>
      </c>
      <c r="H318" s="1">
        <v>565</v>
      </c>
      <c r="I318" s="1">
        <v>0.89345896000000002</v>
      </c>
      <c r="J318" s="1">
        <v>18.493369999999999</v>
      </c>
      <c r="K318" s="1" t="s">
        <v>36</v>
      </c>
      <c r="L318" s="1" t="s">
        <v>45</v>
      </c>
      <c r="M318" s="1" t="s">
        <v>227</v>
      </c>
      <c r="N318" s="1" t="s">
        <v>39</v>
      </c>
      <c r="O318" s="1" t="s">
        <v>40</v>
      </c>
      <c r="P318" s="1" t="s">
        <v>228</v>
      </c>
      <c r="Q318" s="1" t="s">
        <v>42</v>
      </c>
      <c r="R318" s="1" t="s">
        <v>229</v>
      </c>
      <c r="S318" s="1" t="s">
        <v>230</v>
      </c>
      <c r="T318" s="1" t="s">
        <v>36</v>
      </c>
      <c r="U318" s="1" t="s">
        <v>36</v>
      </c>
      <c r="V318" s="1" t="s">
        <v>45</v>
      </c>
      <c r="W318" s="1" t="s">
        <v>231</v>
      </c>
      <c r="X318" s="1" t="s">
        <v>232</v>
      </c>
      <c r="Y318" s="1" t="s">
        <v>4119</v>
      </c>
      <c r="Z318" s="1">
        <v>29.8571428571429</v>
      </c>
      <c r="AA318" s="1" t="s">
        <v>30</v>
      </c>
      <c r="AB318" s="1" t="s">
        <v>30</v>
      </c>
      <c r="AC318" s="1" t="s">
        <v>30</v>
      </c>
      <c r="AD318" s="1" t="s">
        <v>30</v>
      </c>
      <c r="AE318" s="1" t="s">
        <v>30</v>
      </c>
      <c r="AF318" s="1" t="s">
        <v>49</v>
      </c>
    </row>
    <row r="319" spans="1:32" hidden="1" x14ac:dyDescent="0.25">
      <c r="A319" s="1" t="str">
        <f>LEFT(dengue_53_1[[#This Row],[SE]],4)</f>
        <v>2022</v>
      </c>
      <c r="B319" s="1">
        <f>_xlfn.NUMBERVALUE(RIGHT(dengue_53_1[[#This Row],[SE]],2))</f>
        <v>36</v>
      </c>
      <c r="C319" s="1" t="s">
        <v>721</v>
      </c>
      <c r="D319" s="1" t="s">
        <v>722</v>
      </c>
      <c r="E319" s="1" t="s">
        <v>723</v>
      </c>
      <c r="F319" s="1" t="s">
        <v>724</v>
      </c>
      <c r="G319" s="1" t="s">
        <v>724</v>
      </c>
      <c r="H319" s="1">
        <v>639</v>
      </c>
      <c r="I319" s="1">
        <v>0.8888952</v>
      </c>
      <c r="J319" s="1">
        <v>20.915510000000001</v>
      </c>
      <c r="K319" s="1" t="s">
        <v>36</v>
      </c>
      <c r="L319" s="1" t="s">
        <v>45</v>
      </c>
      <c r="M319" s="1" t="s">
        <v>725</v>
      </c>
      <c r="N319" s="1" t="s">
        <v>617</v>
      </c>
      <c r="O319" s="1" t="s">
        <v>726</v>
      </c>
      <c r="P319" s="1" t="s">
        <v>727</v>
      </c>
      <c r="Q319" s="1" t="s">
        <v>42</v>
      </c>
      <c r="R319" s="1" t="s">
        <v>728</v>
      </c>
      <c r="S319" s="1" t="s">
        <v>729</v>
      </c>
      <c r="T319" s="1" t="s">
        <v>36</v>
      </c>
      <c r="U319" s="1" t="s">
        <v>36</v>
      </c>
      <c r="V319" s="1" t="s">
        <v>45</v>
      </c>
      <c r="W319" s="1" t="s">
        <v>730</v>
      </c>
      <c r="X319" s="1" t="s">
        <v>731</v>
      </c>
      <c r="Y319" s="1" t="s">
        <v>4171</v>
      </c>
      <c r="Z319" s="1">
        <v>29.714285714285701</v>
      </c>
      <c r="AA319" s="1" t="s">
        <v>30</v>
      </c>
      <c r="AB319" s="1" t="s">
        <v>30</v>
      </c>
      <c r="AC319" s="1" t="s">
        <v>30</v>
      </c>
      <c r="AD319" s="1" t="s">
        <v>30</v>
      </c>
      <c r="AE319" s="1" t="s">
        <v>30</v>
      </c>
      <c r="AF319" s="1" t="s">
        <v>49</v>
      </c>
    </row>
    <row r="320" spans="1:32" hidden="1" x14ac:dyDescent="0.25">
      <c r="A320" s="1" t="str">
        <f>LEFT(dengue_53_1[[#This Row],[SE]],4)</f>
        <v>2021</v>
      </c>
      <c r="B320" s="1">
        <f>_xlfn.NUMBERVALUE(RIGHT(dengue_53_1[[#This Row],[SE]],2))</f>
        <v>36</v>
      </c>
      <c r="C320" s="1" t="s">
        <v>1230</v>
      </c>
      <c r="D320" s="1" t="s">
        <v>1231</v>
      </c>
      <c r="E320" s="1" t="s">
        <v>1232</v>
      </c>
      <c r="F320" s="1" t="s">
        <v>1233</v>
      </c>
      <c r="G320" s="1" t="s">
        <v>1233</v>
      </c>
      <c r="H320" s="1">
        <v>175</v>
      </c>
      <c r="I320" s="1">
        <v>0.7114414</v>
      </c>
      <c r="J320" s="1">
        <v>5.7280350000000002</v>
      </c>
      <c r="K320" s="1" t="s">
        <v>36</v>
      </c>
      <c r="L320" s="1" t="s">
        <v>45</v>
      </c>
      <c r="M320" s="1" t="s">
        <v>1234</v>
      </c>
      <c r="N320" s="1" t="s">
        <v>617</v>
      </c>
      <c r="O320" s="1" t="s">
        <v>808</v>
      </c>
      <c r="P320" s="1" t="s">
        <v>1235</v>
      </c>
      <c r="Q320" s="1" t="s">
        <v>42</v>
      </c>
      <c r="R320" s="1" t="s">
        <v>1236</v>
      </c>
      <c r="S320" s="1" t="s">
        <v>1237</v>
      </c>
      <c r="T320" s="1" t="s">
        <v>36</v>
      </c>
      <c r="U320" s="1" t="s">
        <v>36</v>
      </c>
      <c r="V320" s="1" t="s">
        <v>36</v>
      </c>
      <c r="W320" s="1" t="s">
        <v>1238</v>
      </c>
      <c r="X320" s="1" t="s">
        <v>1239</v>
      </c>
      <c r="Y320" s="1" t="s">
        <v>4223</v>
      </c>
      <c r="Z320" s="1">
        <v>33.428571428571402</v>
      </c>
      <c r="AA320" s="1" t="s">
        <v>30</v>
      </c>
      <c r="AB320" s="1" t="s">
        <v>30</v>
      </c>
      <c r="AC320" s="1" t="s">
        <v>30</v>
      </c>
      <c r="AD320" s="1" t="s">
        <v>30</v>
      </c>
      <c r="AE320" s="1" t="s">
        <v>30</v>
      </c>
      <c r="AF320" s="1" t="s">
        <v>49</v>
      </c>
    </row>
    <row r="321" spans="1:32" hidden="1" x14ac:dyDescent="0.25">
      <c r="A321" s="1" t="str">
        <f>LEFT(dengue_53_1[[#This Row],[SE]],4)</f>
        <v>2020</v>
      </c>
      <c r="B321" s="1">
        <f>_xlfn.NUMBERVALUE(RIGHT(dengue_53_1[[#This Row],[SE]],2))</f>
        <v>36</v>
      </c>
      <c r="C321" s="1" t="s">
        <v>1724</v>
      </c>
      <c r="D321" s="1" t="s">
        <v>1725</v>
      </c>
      <c r="E321" s="1" t="s">
        <v>1726</v>
      </c>
      <c r="F321" s="1" t="s">
        <v>1727</v>
      </c>
      <c r="G321" s="1" t="s">
        <v>1727</v>
      </c>
      <c r="H321" s="1">
        <v>349</v>
      </c>
      <c r="I321" s="1">
        <v>0.87729109999999999</v>
      </c>
      <c r="J321" s="1">
        <v>11.423337999999999</v>
      </c>
      <c r="K321" s="1" t="s">
        <v>36</v>
      </c>
      <c r="L321" s="1" t="s">
        <v>45</v>
      </c>
      <c r="M321" s="1" t="s">
        <v>1728</v>
      </c>
      <c r="N321" s="1" t="s">
        <v>243</v>
      </c>
      <c r="O321" s="1" t="s">
        <v>40</v>
      </c>
      <c r="P321" s="1" t="s">
        <v>1729</v>
      </c>
      <c r="Q321" s="1" t="s">
        <v>42</v>
      </c>
      <c r="R321" s="1" t="s">
        <v>1730</v>
      </c>
      <c r="S321" s="1" t="s">
        <v>1731</v>
      </c>
      <c r="T321" s="1" t="s">
        <v>36</v>
      </c>
      <c r="U321" s="1" t="s">
        <v>36</v>
      </c>
      <c r="V321" s="1" t="s">
        <v>45</v>
      </c>
      <c r="W321" s="1" t="s">
        <v>1732</v>
      </c>
      <c r="X321" s="1" t="s">
        <v>1733</v>
      </c>
      <c r="Y321" s="1" t="s">
        <v>4272</v>
      </c>
      <c r="Z321" s="1">
        <v>29.8571428571429</v>
      </c>
      <c r="AA321" s="1" t="s">
        <v>30</v>
      </c>
      <c r="AB321" s="1" t="s">
        <v>30</v>
      </c>
      <c r="AC321" s="1" t="s">
        <v>30</v>
      </c>
      <c r="AD321" s="1" t="s">
        <v>30</v>
      </c>
      <c r="AE321" s="1" t="s">
        <v>30</v>
      </c>
      <c r="AF321" s="1" t="s">
        <v>49</v>
      </c>
    </row>
    <row r="322" spans="1:32" hidden="1" x14ac:dyDescent="0.25">
      <c r="A322" s="1" t="str">
        <f>LEFT(dengue_53_1[[#This Row],[SE]],4)</f>
        <v>2019</v>
      </c>
      <c r="B322" s="1">
        <f>_xlfn.NUMBERVALUE(RIGHT(dengue_53_1[[#This Row],[SE]],2))</f>
        <v>36</v>
      </c>
      <c r="C322" s="1" t="s">
        <v>2190</v>
      </c>
      <c r="D322" s="1" t="s">
        <v>2191</v>
      </c>
      <c r="E322" s="1" t="s">
        <v>2192</v>
      </c>
      <c r="F322" s="1" t="s">
        <v>2193</v>
      </c>
      <c r="G322" s="1" t="s">
        <v>2193</v>
      </c>
      <c r="H322" s="1">
        <v>141</v>
      </c>
      <c r="I322" s="1">
        <v>0.30157390000000001</v>
      </c>
      <c r="J322" s="1">
        <v>4.6151594999999999</v>
      </c>
      <c r="K322" s="1" t="s">
        <v>36</v>
      </c>
      <c r="L322" s="1" t="s">
        <v>45</v>
      </c>
      <c r="M322" s="1" t="s">
        <v>2194</v>
      </c>
      <c r="N322" s="1" t="s">
        <v>243</v>
      </c>
      <c r="O322" s="1" t="s">
        <v>40</v>
      </c>
      <c r="P322" s="1" t="s">
        <v>2195</v>
      </c>
      <c r="Q322" s="1" t="s">
        <v>42</v>
      </c>
      <c r="R322" s="1" t="s">
        <v>318</v>
      </c>
      <c r="S322" s="1" t="s">
        <v>2196</v>
      </c>
      <c r="T322" s="1" t="s">
        <v>36</v>
      </c>
      <c r="U322" s="1" t="s">
        <v>36</v>
      </c>
      <c r="V322" s="1" t="s">
        <v>45</v>
      </c>
      <c r="W322" s="1" t="s">
        <v>2197</v>
      </c>
      <c r="X322" s="1" t="s">
        <v>2198</v>
      </c>
      <c r="Y322" s="1" t="s">
        <v>4322</v>
      </c>
      <c r="Z322" s="1">
        <v>25.1428571428571</v>
      </c>
      <c r="AA322" s="1" t="s">
        <v>30</v>
      </c>
      <c r="AB322" s="1" t="s">
        <v>30</v>
      </c>
      <c r="AC322" s="1" t="s">
        <v>30</v>
      </c>
      <c r="AD322" s="1" t="s">
        <v>30</v>
      </c>
      <c r="AE322" s="1" t="s">
        <v>30</v>
      </c>
      <c r="AF322" s="1" t="s">
        <v>49</v>
      </c>
    </row>
    <row r="323" spans="1:32" hidden="1" x14ac:dyDescent="0.25">
      <c r="A323" s="1" t="str">
        <f>LEFT(dengue_53_1[[#This Row],[SE]],4)</f>
        <v>2018</v>
      </c>
      <c r="B323" s="1">
        <f>_xlfn.NUMBERVALUE(RIGHT(dengue_53_1[[#This Row],[SE]],2))</f>
        <v>36</v>
      </c>
      <c r="C323" s="1" t="s">
        <v>2637</v>
      </c>
      <c r="D323" s="1" t="s">
        <v>2638</v>
      </c>
      <c r="E323" s="1" t="s">
        <v>806</v>
      </c>
      <c r="F323" s="1" t="s">
        <v>2639</v>
      </c>
      <c r="G323" s="1" t="s">
        <v>2639</v>
      </c>
      <c r="H323" s="1">
        <v>52</v>
      </c>
      <c r="I323" s="1">
        <v>0.86639356999999995</v>
      </c>
      <c r="J323" s="1">
        <v>1.7020446</v>
      </c>
      <c r="K323" s="1" t="s">
        <v>36</v>
      </c>
      <c r="L323" s="1" t="s">
        <v>45</v>
      </c>
      <c r="M323" s="1" t="s">
        <v>2640</v>
      </c>
      <c r="N323" s="1" t="s">
        <v>243</v>
      </c>
      <c r="O323" s="1" t="s">
        <v>40</v>
      </c>
      <c r="P323" s="1" t="s">
        <v>2641</v>
      </c>
      <c r="Q323" s="1" t="s">
        <v>42</v>
      </c>
      <c r="R323" s="1" t="s">
        <v>1345</v>
      </c>
      <c r="S323" s="1" t="s">
        <v>2642</v>
      </c>
      <c r="T323" s="1" t="s">
        <v>36</v>
      </c>
      <c r="U323" s="1" t="s">
        <v>36</v>
      </c>
      <c r="V323" s="1" t="s">
        <v>36</v>
      </c>
      <c r="W323" s="1" t="s">
        <v>2643</v>
      </c>
      <c r="X323" s="1" t="s">
        <v>2644</v>
      </c>
      <c r="Y323" s="1" t="s">
        <v>4371</v>
      </c>
      <c r="Z323" s="1">
        <v>22</v>
      </c>
      <c r="AA323" s="1" t="s">
        <v>30</v>
      </c>
      <c r="AB323" s="1" t="s">
        <v>30</v>
      </c>
      <c r="AC323" s="1" t="s">
        <v>30</v>
      </c>
      <c r="AD323" s="1" t="s">
        <v>30</v>
      </c>
      <c r="AE323" s="1" t="s">
        <v>30</v>
      </c>
      <c r="AF323" s="1" t="s">
        <v>49</v>
      </c>
    </row>
    <row r="324" spans="1:32" hidden="1" x14ac:dyDescent="0.25">
      <c r="A324" s="1" t="str">
        <f>LEFT(dengue_53_1[[#This Row],[SE]],4)</f>
        <v>2017</v>
      </c>
      <c r="B324" s="1">
        <f>_xlfn.NUMBERVALUE(RIGHT(dengue_53_1[[#This Row],[SE]],2))</f>
        <v>36</v>
      </c>
      <c r="C324" s="1" t="s">
        <v>3058</v>
      </c>
      <c r="D324" s="1" t="s">
        <v>3059</v>
      </c>
      <c r="E324" s="1" t="s">
        <v>982</v>
      </c>
      <c r="F324" s="1" t="s">
        <v>3060</v>
      </c>
      <c r="G324" s="1" t="s">
        <v>3060</v>
      </c>
      <c r="H324" s="1">
        <v>53</v>
      </c>
      <c r="I324" s="1">
        <v>0.75807195999999999</v>
      </c>
      <c r="J324" s="1">
        <v>1.7347763</v>
      </c>
      <c r="K324" s="1" t="s">
        <v>36</v>
      </c>
      <c r="L324" s="1" t="s">
        <v>45</v>
      </c>
      <c r="M324" s="1" t="s">
        <v>3061</v>
      </c>
      <c r="N324" s="1" t="s">
        <v>243</v>
      </c>
      <c r="O324" s="1" t="s">
        <v>40</v>
      </c>
      <c r="P324" s="1" t="s">
        <v>3062</v>
      </c>
      <c r="Q324" s="1" t="s">
        <v>42</v>
      </c>
      <c r="R324" s="1" t="s">
        <v>3063</v>
      </c>
      <c r="S324" s="1" t="s">
        <v>3064</v>
      </c>
      <c r="T324" s="1" t="s">
        <v>36</v>
      </c>
      <c r="U324" s="1" t="s">
        <v>36</v>
      </c>
      <c r="V324" s="1" t="s">
        <v>36</v>
      </c>
      <c r="W324" s="1" t="s">
        <v>3065</v>
      </c>
      <c r="X324" s="1" t="s">
        <v>3066</v>
      </c>
      <c r="Y324" s="1" t="s">
        <v>4412</v>
      </c>
      <c r="Z324" s="1">
        <v>19.600000000000001</v>
      </c>
      <c r="AA324" s="1" t="s">
        <v>30</v>
      </c>
      <c r="AB324" s="1" t="s">
        <v>30</v>
      </c>
      <c r="AC324" s="1" t="s">
        <v>30</v>
      </c>
      <c r="AD324" s="1" t="s">
        <v>30</v>
      </c>
      <c r="AE324" s="1" t="s">
        <v>30</v>
      </c>
      <c r="AF324" s="1" t="s">
        <v>49</v>
      </c>
    </row>
    <row r="325" spans="1:32" hidden="1" x14ac:dyDescent="0.25">
      <c r="A325" s="1" t="str">
        <f>LEFT(dengue_53_1[[#This Row],[SE]],4)</f>
        <v>2016</v>
      </c>
      <c r="B325" s="1">
        <f>_xlfn.NUMBERVALUE(RIGHT(dengue_53_1[[#This Row],[SE]],2))</f>
        <v>36</v>
      </c>
      <c r="C325" s="1" t="s">
        <v>3445</v>
      </c>
      <c r="D325" s="1" t="s">
        <v>3446</v>
      </c>
      <c r="E325" s="1" t="s">
        <v>117</v>
      </c>
      <c r="F325" s="1" t="s">
        <v>2680</v>
      </c>
      <c r="G325" s="1" t="s">
        <v>2680</v>
      </c>
      <c r="H325" s="1">
        <v>30</v>
      </c>
      <c r="I325" s="1">
        <v>6.3718570000000002E-2</v>
      </c>
      <c r="J325" s="1">
        <v>0.98194884999999998</v>
      </c>
      <c r="K325" s="1" t="s">
        <v>36</v>
      </c>
      <c r="L325" s="1" t="s">
        <v>45</v>
      </c>
      <c r="M325" s="1" t="s">
        <v>3447</v>
      </c>
      <c r="N325" s="1" t="s">
        <v>243</v>
      </c>
      <c r="O325" s="1" t="s">
        <v>40</v>
      </c>
      <c r="P325" s="1" t="s">
        <v>3448</v>
      </c>
      <c r="Q325" s="1" t="s">
        <v>42</v>
      </c>
      <c r="R325" s="1" t="s">
        <v>1411</v>
      </c>
      <c r="S325" s="1" t="s">
        <v>3442</v>
      </c>
      <c r="T325" s="1" t="s">
        <v>36</v>
      </c>
      <c r="U325" s="1" t="s">
        <v>36</v>
      </c>
      <c r="V325" s="1" t="s">
        <v>36</v>
      </c>
      <c r="W325" s="1" t="s">
        <v>3449</v>
      </c>
      <c r="X325" s="1" t="s">
        <v>3450</v>
      </c>
      <c r="Y325" s="1" t="s">
        <v>4463</v>
      </c>
      <c r="Z325" s="1">
        <v>20.428571428571399</v>
      </c>
      <c r="AA325" s="1" t="s">
        <v>30</v>
      </c>
      <c r="AB325" s="1" t="s">
        <v>30</v>
      </c>
      <c r="AC325" s="1" t="s">
        <v>30</v>
      </c>
      <c r="AD325" s="1" t="s">
        <v>30</v>
      </c>
      <c r="AE325" s="1" t="s">
        <v>30</v>
      </c>
      <c r="AF325" s="1" t="s">
        <v>49</v>
      </c>
    </row>
    <row r="326" spans="1:32" hidden="1" x14ac:dyDescent="0.25">
      <c r="A326" s="1" t="str">
        <f>LEFT(dengue_53_1[[#This Row],[SE]],4)</f>
        <v>2015</v>
      </c>
      <c r="B326" s="1">
        <f>_xlfn.NUMBERVALUE(RIGHT(dengue_53_1[[#This Row],[SE]],2))</f>
        <v>36</v>
      </c>
      <c r="C326" s="1" t="s">
        <v>3816</v>
      </c>
      <c r="D326" s="1" t="s">
        <v>3817</v>
      </c>
      <c r="E326" s="1" t="s">
        <v>301</v>
      </c>
      <c r="F326" s="1" t="s">
        <v>3818</v>
      </c>
      <c r="G326" s="1" t="s">
        <v>3818</v>
      </c>
      <c r="H326" s="1">
        <v>22</v>
      </c>
      <c r="I326" s="1">
        <v>8.0343670000000003E-6</v>
      </c>
      <c r="J326" s="1">
        <v>0.72009579999999995</v>
      </c>
      <c r="K326" s="1" t="s">
        <v>36</v>
      </c>
      <c r="L326" s="1" t="s">
        <v>45</v>
      </c>
      <c r="M326" s="1" t="s">
        <v>3819</v>
      </c>
      <c r="N326" s="1" t="s">
        <v>243</v>
      </c>
      <c r="O326" s="1" t="s">
        <v>40</v>
      </c>
      <c r="P326" s="1" t="s">
        <v>3820</v>
      </c>
      <c r="Q326" s="1" t="s">
        <v>42</v>
      </c>
      <c r="R326" s="1" t="s">
        <v>257</v>
      </c>
      <c r="S326" s="1" t="s">
        <v>3116</v>
      </c>
      <c r="T326" s="1" t="s">
        <v>36</v>
      </c>
      <c r="U326" s="1" t="s">
        <v>36</v>
      </c>
      <c r="V326" s="1" t="s">
        <v>36</v>
      </c>
      <c r="W326" s="1" t="s">
        <v>3821</v>
      </c>
      <c r="X326" s="1" t="s">
        <v>528</v>
      </c>
      <c r="Y326" s="1" t="s">
        <v>4515</v>
      </c>
      <c r="Z326" s="1">
        <v>30.8571428571429</v>
      </c>
      <c r="AA326" s="1" t="s">
        <v>30</v>
      </c>
      <c r="AB326" s="1" t="s">
        <v>30</v>
      </c>
      <c r="AC326" s="1" t="s">
        <v>30</v>
      </c>
      <c r="AD326" s="1" t="s">
        <v>30</v>
      </c>
      <c r="AE326" s="1" t="s">
        <v>30</v>
      </c>
      <c r="AF326" s="1" t="s">
        <v>49</v>
      </c>
    </row>
    <row r="327" spans="1:32" hidden="1" x14ac:dyDescent="0.25">
      <c r="A327" s="1" t="str">
        <f>LEFT(dengue_53_1[[#This Row],[SE]],4)</f>
        <v>2023</v>
      </c>
      <c r="B327" s="1">
        <f>_xlfn.NUMBERVALUE(RIGHT(dengue_53_1[[#This Row],[SE]],2))</f>
        <v>37</v>
      </c>
      <c r="C327" s="1" t="s">
        <v>213</v>
      </c>
      <c r="D327" s="1" t="s">
        <v>214</v>
      </c>
      <c r="E327" s="1" t="s">
        <v>215</v>
      </c>
      <c r="F327" s="1" t="s">
        <v>216</v>
      </c>
      <c r="G327" s="1" t="s">
        <v>216</v>
      </c>
      <c r="H327" s="1">
        <v>648</v>
      </c>
      <c r="I327" s="1">
        <v>0.99891099999999999</v>
      </c>
      <c r="J327" s="1">
        <v>21.210094000000002</v>
      </c>
      <c r="K327" s="1" t="s">
        <v>36</v>
      </c>
      <c r="L327" s="1" t="s">
        <v>45</v>
      </c>
      <c r="M327" s="1" t="s">
        <v>217</v>
      </c>
      <c r="N327" s="1" t="s">
        <v>39</v>
      </c>
      <c r="O327" s="1" t="s">
        <v>40</v>
      </c>
      <c r="P327" s="1" t="s">
        <v>218</v>
      </c>
      <c r="Q327" s="1" t="s">
        <v>42</v>
      </c>
      <c r="R327" s="1" t="s">
        <v>219</v>
      </c>
      <c r="S327" s="1" t="s">
        <v>220</v>
      </c>
      <c r="T327" s="1" t="s">
        <v>36</v>
      </c>
      <c r="U327" s="1" t="s">
        <v>45</v>
      </c>
      <c r="V327" s="1" t="s">
        <v>45</v>
      </c>
      <c r="W327" s="1" t="s">
        <v>221</v>
      </c>
      <c r="X327" s="1" t="s">
        <v>222</v>
      </c>
      <c r="Y327" s="1" t="s">
        <v>4118</v>
      </c>
      <c r="Z327" s="1">
        <v>29.1428571428571</v>
      </c>
      <c r="AA327" s="1" t="s">
        <v>30</v>
      </c>
      <c r="AB327" s="1" t="s">
        <v>30</v>
      </c>
      <c r="AC327" s="1" t="s">
        <v>30</v>
      </c>
      <c r="AD327" s="1" t="s">
        <v>30</v>
      </c>
      <c r="AE327" s="1" t="s">
        <v>30</v>
      </c>
      <c r="AF327" s="1" t="s">
        <v>49</v>
      </c>
    </row>
    <row r="328" spans="1:32" hidden="1" x14ac:dyDescent="0.25">
      <c r="A328" s="1" t="str">
        <f>LEFT(dengue_53_1[[#This Row],[SE]],4)</f>
        <v>2022</v>
      </c>
      <c r="B328" s="1">
        <f>_xlfn.NUMBERVALUE(RIGHT(dengue_53_1[[#This Row],[SE]],2))</f>
        <v>37</v>
      </c>
      <c r="C328" s="1" t="s">
        <v>712</v>
      </c>
      <c r="D328" s="1" t="s">
        <v>713</v>
      </c>
      <c r="E328" s="1" t="s">
        <v>714</v>
      </c>
      <c r="F328" s="1" t="s">
        <v>715</v>
      </c>
      <c r="G328" s="1" t="s">
        <v>715</v>
      </c>
      <c r="H328" s="1">
        <v>671</v>
      </c>
      <c r="I328" s="1">
        <v>0.94307660000000004</v>
      </c>
      <c r="J328" s="1">
        <v>21.962923</v>
      </c>
      <c r="K328" s="1" t="s">
        <v>36</v>
      </c>
      <c r="L328" s="1" t="s">
        <v>45</v>
      </c>
      <c r="M328" s="1" t="s">
        <v>716</v>
      </c>
      <c r="N328" s="1" t="s">
        <v>617</v>
      </c>
      <c r="O328" s="1" t="s">
        <v>40</v>
      </c>
      <c r="P328" s="1" t="s">
        <v>717</v>
      </c>
      <c r="Q328" s="1" t="s">
        <v>42</v>
      </c>
      <c r="R328" s="1" t="s">
        <v>646</v>
      </c>
      <c r="S328" s="1" t="s">
        <v>718</v>
      </c>
      <c r="T328" s="1" t="s">
        <v>36</v>
      </c>
      <c r="U328" s="1" t="s">
        <v>36</v>
      </c>
      <c r="V328" s="1" t="s">
        <v>45</v>
      </c>
      <c r="W328" s="1" t="s">
        <v>719</v>
      </c>
      <c r="X328" s="1" t="s">
        <v>720</v>
      </c>
      <c r="Y328" s="1" t="s">
        <v>4170</v>
      </c>
      <c r="Z328" s="1">
        <v>29.428571428571399</v>
      </c>
      <c r="AA328" s="1" t="s">
        <v>30</v>
      </c>
      <c r="AB328" s="1" t="s">
        <v>30</v>
      </c>
      <c r="AC328" s="1" t="s">
        <v>30</v>
      </c>
      <c r="AD328" s="1" t="s">
        <v>30</v>
      </c>
      <c r="AE328" s="1" t="s">
        <v>30</v>
      </c>
      <c r="AF328" s="1" t="s">
        <v>49</v>
      </c>
    </row>
    <row r="329" spans="1:32" hidden="1" x14ac:dyDescent="0.25">
      <c r="A329" s="1" t="str">
        <f>LEFT(dengue_53_1[[#This Row],[SE]],4)</f>
        <v>2021</v>
      </c>
      <c r="B329" s="1">
        <f>_xlfn.NUMBERVALUE(RIGHT(dengue_53_1[[#This Row],[SE]],2))</f>
        <v>37</v>
      </c>
      <c r="C329" s="1" t="s">
        <v>1223</v>
      </c>
      <c r="D329" s="1" t="s">
        <v>1224</v>
      </c>
      <c r="E329" s="1" t="s">
        <v>1206</v>
      </c>
      <c r="F329" s="1" t="s">
        <v>1207</v>
      </c>
      <c r="G329" s="1" t="s">
        <v>1207</v>
      </c>
      <c r="H329" s="1">
        <v>193</v>
      </c>
      <c r="I329" s="1">
        <v>0.85415989999999997</v>
      </c>
      <c r="J329" s="1">
        <v>6.3172040000000003</v>
      </c>
      <c r="K329" s="1" t="s">
        <v>36</v>
      </c>
      <c r="L329" s="1" t="s">
        <v>45</v>
      </c>
      <c r="M329" s="1" t="s">
        <v>1225</v>
      </c>
      <c r="N329" s="1" t="s">
        <v>617</v>
      </c>
      <c r="O329" s="1" t="s">
        <v>239</v>
      </c>
      <c r="P329" s="1" t="s">
        <v>1226</v>
      </c>
      <c r="Q329" s="1" t="s">
        <v>42</v>
      </c>
      <c r="R329" s="1" t="s">
        <v>902</v>
      </c>
      <c r="S329" s="1" t="s">
        <v>1227</v>
      </c>
      <c r="T329" s="1" t="s">
        <v>36</v>
      </c>
      <c r="U329" s="1" t="s">
        <v>36</v>
      </c>
      <c r="V329" s="1" t="s">
        <v>36</v>
      </c>
      <c r="W329" s="1" t="s">
        <v>1228</v>
      </c>
      <c r="X329" s="1" t="s">
        <v>1229</v>
      </c>
      <c r="Y329" s="1" t="s">
        <v>4222</v>
      </c>
      <c r="Z329" s="1">
        <v>32.142857142857103</v>
      </c>
      <c r="AA329" s="1" t="s">
        <v>30</v>
      </c>
      <c r="AB329" s="1" t="s">
        <v>30</v>
      </c>
      <c r="AC329" s="1" t="s">
        <v>30</v>
      </c>
      <c r="AD329" s="1" t="s">
        <v>30</v>
      </c>
      <c r="AE329" s="1" t="s">
        <v>30</v>
      </c>
      <c r="AF329" s="1" t="s">
        <v>49</v>
      </c>
    </row>
    <row r="330" spans="1:32" hidden="1" x14ac:dyDescent="0.25">
      <c r="A330" s="1" t="str">
        <f>LEFT(dengue_53_1[[#This Row],[SE]],4)</f>
        <v>2020</v>
      </c>
      <c r="B330" s="1">
        <f>_xlfn.NUMBERVALUE(RIGHT(dengue_53_1[[#This Row],[SE]],2))</f>
        <v>37</v>
      </c>
      <c r="C330" s="1" t="s">
        <v>1714</v>
      </c>
      <c r="D330" s="1" t="s">
        <v>1715</v>
      </c>
      <c r="E330" s="1" t="s">
        <v>1716</v>
      </c>
      <c r="F330" s="1" t="s">
        <v>1717</v>
      </c>
      <c r="G330" s="1" t="s">
        <v>1717</v>
      </c>
      <c r="H330" s="1">
        <v>356</v>
      </c>
      <c r="I330" s="1">
        <v>0.92032170000000002</v>
      </c>
      <c r="J330" s="1">
        <v>11.652459</v>
      </c>
      <c r="K330" s="1" t="s">
        <v>36</v>
      </c>
      <c r="L330" s="1" t="s">
        <v>45</v>
      </c>
      <c r="M330" s="1" t="s">
        <v>1718</v>
      </c>
      <c r="N330" s="1" t="s">
        <v>243</v>
      </c>
      <c r="O330" s="1" t="s">
        <v>40</v>
      </c>
      <c r="P330" s="1" t="s">
        <v>1719</v>
      </c>
      <c r="Q330" s="1" t="s">
        <v>42</v>
      </c>
      <c r="R330" s="1" t="s">
        <v>1411</v>
      </c>
      <c r="S330" s="1" t="s">
        <v>1720</v>
      </c>
      <c r="T330" s="1" t="s">
        <v>36</v>
      </c>
      <c r="U330" s="1" t="s">
        <v>36</v>
      </c>
      <c r="V330" s="1" t="s">
        <v>45</v>
      </c>
      <c r="W330" s="1" t="s">
        <v>1721</v>
      </c>
      <c r="X330" s="1" t="s">
        <v>1722</v>
      </c>
      <c r="Y330" s="1" t="s">
        <v>4271</v>
      </c>
      <c r="Z330" s="1">
        <v>31.285714285714299</v>
      </c>
      <c r="AA330" s="1" t="s">
        <v>30</v>
      </c>
      <c r="AB330" s="1" t="s">
        <v>30</v>
      </c>
      <c r="AC330" s="1" t="s">
        <v>30</v>
      </c>
      <c r="AD330" s="1" t="s">
        <v>30</v>
      </c>
      <c r="AE330" s="1" t="s">
        <v>30</v>
      </c>
      <c r="AF330" s="1" t="s">
        <v>49</v>
      </c>
    </row>
    <row r="331" spans="1:32" hidden="1" x14ac:dyDescent="0.25">
      <c r="A331" s="1" t="str">
        <f>LEFT(dengue_53_1[[#This Row],[SE]],4)</f>
        <v>2019</v>
      </c>
      <c r="B331" s="1">
        <f>_xlfn.NUMBERVALUE(RIGHT(dengue_53_1[[#This Row],[SE]],2))</f>
        <v>37</v>
      </c>
      <c r="C331" s="1" t="s">
        <v>2183</v>
      </c>
      <c r="D331" s="1" t="s">
        <v>2184</v>
      </c>
      <c r="E331" s="1" t="s">
        <v>2054</v>
      </c>
      <c r="F331" s="1" t="s">
        <v>2055</v>
      </c>
      <c r="G331" s="1" t="s">
        <v>2055</v>
      </c>
      <c r="H331" s="1">
        <v>147</v>
      </c>
      <c r="I331" s="1">
        <v>0.76035213000000001</v>
      </c>
      <c r="J331" s="1">
        <v>4.8115490000000003</v>
      </c>
      <c r="K331" s="1" t="s">
        <v>36</v>
      </c>
      <c r="L331" s="1" t="s">
        <v>45</v>
      </c>
      <c r="M331" s="1" t="s">
        <v>2185</v>
      </c>
      <c r="N331" s="1" t="s">
        <v>243</v>
      </c>
      <c r="O331" s="1" t="s">
        <v>40</v>
      </c>
      <c r="P331" s="1" t="s">
        <v>2186</v>
      </c>
      <c r="Q331" s="1" t="s">
        <v>42</v>
      </c>
      <c r="R331" s="1" t="s">
        <v>1236</v>
      </c>
      <c r="S331" s="1" t="s">
        <v>2187</v>
      </c>
      <c r="T331" s="1" t="s">
        <v>36</v>
      </c>
      <c r="U331" s="1" t="s">
        <v>36</v>
      </c>
      <c r="V331" s="1" t="s">
        <v>45</v>
      </c>
      <c r="W331" s="1" t="s">
        <v>2188</v>
      </c>
      <c r="X331" s="1" t="s">
        <v>2189</v>
      </c>
      <c r="Y331" s="1" t="s">
        <v>4321</v>
      </c>
      <c r="Z331" s="1">
        <v>25.285714285714299</v>
      </c>
      <c r="AA331" s="1" t="s">
        <v>30</v>
      </c>
      <c r="AB331" s="1" t="s">
        <v>30</v>
      </c>
      <c r="AC331" s="1" t="s">
        <v>30</v>
      </c>
      <c r="AD331" s="1" t="s">
        <v>30</v>
      </c>
      <c r="AE331" s="1" t="s">
        <v>30</v>
      </c>
      <c r="AF331" s="1" t="s">
        <v>49</v>
      </c>
    </row>
    <row r="332" spans="1:32" hidden="1" x14ac:dyDescent="0.25">
      <c r="A332" s="1" t="str">
        <f>LEFT(dengue_53_1[[#This Row],[SE]],4)</f>
        <v>2018</v>
      </c>
      <c r="B332" s="1">
        <f>_xlfn.NUMBERVALUE(RIGHT(dengue_53_1[[#This Row],[SE]],2))</f>
        <v>37</v>
      </c>
      <c r="C332" s="1" t="s">
        <v>2628</v>
      </c>
      <c r="D332" s="1" t="s">
        <v>2629</v>
      </c>
      <c r="E332" s="1" t="s">
        <v>952</v>
      </c>
      <c r="F332" s="1" t="s">
        <v>2630</v>
      </c>
      <c r="G332" s="1" t="s">
        <v>2630</v>
      </c>
      <c r="H332" s="1">
        <v>44</v>
      </c>
      <c r="I332" s="1">
        <v>0.48662050000000001</v>
      </c>
      <c r="J332" s="1">
        <v>1.4401915999999999</v>
      </c>
      <c r="K332" s="1" t="s">
        <v>36</v>
      </c>
      <c r="L332" s="1" t="s">
        <v>45</v>
      </c>
      <c r="M332" s="1" t="s">
        <v>2631</v>
      </c>
      <c r="N332" s="1" t="s">
        <v>243</v>
      </c>
      <c r="O332" s="1" t="s">
        <v>40</v>
      </c>
      <c r="P332" s="1" t="s">
        <v>2632</v>
      </c>
      <c r="Q332" s="1" t="s">
        <v>42</v>
      </c>
      <c r="R332" s="1" t="s">
        <v>2633</v>
      </c>
      <c r="S332" s="1" t="s">
        <v>2634</v>
      </c>
      <c r="T332" s="1" t="s">
        <v>36</v>
      </c>
      <c r="U332" s="1" t="s">
        <v>36</v>
      </c>
      <c r="V332" s="1" t="s">
        <v>36</v>
      </c>
      <c r="W332" s="1" t="s">
        <v>2635</v>
      </c>
      <c r="X332" s="1" t="s">
        <v>2636</v>
      </c>
      <c r="Y332" s="1" t="s">
        <v>4370</v>
      </c>
      <c r="Z332" s="1">
        <v>21.571428571428601</v>
      </c>
      <c r="AA332" s="1" t="s">
        <v>30</v>
      </c>
      <c r="AB332" s="1" t="s">
        <v>30</v>
      </c>
      <c r="AC332" s="1" t="s">
        <v>30</v>
      </c>
      <c r="AD332" s="1" t="s">
        <v>30</v>
      </c>
      <c r="AE332" s="1" t="s">
        <v>30</v>
      </c>
      <c r="AF332" s="1" t="s">
        <v>49</v>
      </c>
    </row>
    <row r="333" spans="1:32" hidden="1" x14ac:dyDescent="0.25">
      <c r="A333" s="1" t="str">
        <f>LEFT(dengue_53_1[[#This Row],[SE]],4)</f>
        <v>2017</v>
      </c>
      <c r="B333" s="1">
        <f>_xlfn.NUMBERVALUE(RIGHT(dengue_53_1[[#This Row],[SE]],2))</f>
        <v>37</v>
      </c>
      <c r="C333" s="1" t="s">
        <v>3050</v>
      </c>
      <c r="D333" s="1" t="s">
        <v>3051</v>
      </c>
      <c r="E333" s="1" t="s">
        <v>3052</v>
      </c>
      <c r="F333" s="1" t="s">
        <v>3053</v>
      </c>
      <c r="G333" s="1" t="s">
        <v>3053</v>
      </c>
      <c r="H333" s="1">
        <v>68</v>
      </c>
      <c r="I333" s="1">
        <v>0.97333080000000005</v>
      </c>
      <c r="J333" s="1">
        <v>2.2257506999999999</v>
      </c>
      <c r="K333" s="1" t="s">
        <v>36</v>
      </c>
      <c r="L333" s="1" t="s">
        <v>45</v>
      </c>
      <c r="M333" s="1" t="s">
        <v>3054</v>
      </c>
      <c r="N333" s="1" t="s">
        <v>243</v>
      </c>
      <c r="O333" s="1" t="s">
        <v>40</v>
      </c>
      <c r="P333" s="1" t="s">
        <v>3055</v>
      </c>
      <c r="Q333" s="1" t="s">
        <v>42</v>
      </c>
      <c r="R333" s="1" t="s">
        <v>3056</v>
      </c>
      <c r="S333" s="1" t="s">
        <v>3057</v>
      </c>
      <c r="T333" s="1" t="s">
        <v>36</v>
      </c>
      <c r="U333" s="1" t="s">
        <v>36</v>
      </c>
      <c r="V333" s="1" t="s">
        <v>36</v>
      </c>
      <c r="W333" s="1" t="s">
        <v>30</v>
      </c>
      <c r="X333" s="1" t="s">
        <v>30</v>
      </c>
      <c r="Y333" s="1" t="s">
        <v>30</v>
      </c>
      <c r="Z333" s="1"/>
      <c r="AA333" s="1" t="s">
        <v>30</v>
      </c>
      <c r="AB333" s="1" t="s">
        <v>30</v>
      </c>
      <c r="AC333" s="1" t="s">
        <v>30</v>
      </c>
      <c r="AD333" s="1" t="s">
        <v>30</v>
      </c>
      <c r="AE333" s="1" t="s">
        <v>30</v>
      </c>
      <c r="AF333" s="1" t="s">
        <v>49</v>
      </c>
    </row>
    <row r="334" spans="1:32" hidden="1" x14ac:dyDescent="0.25">
      <c r="A334" s="1" t="str">
        <f>LEFT(dengue_53_1[[#This Row],[SE]],4)</f>
        <v>2016</v>
      </c>
      <c r="B334" s="1">
        <f>_xlfn.NUMBERVALUE(RIGHT(dengue_53_1[[#This Row],[SE]],2))</f>
        <v>37</v>
      </c>
      <c r="C334" s="1" t="s">
        <v>3438</v>
      </c>
      <c r="D334" s="1" t="s">
        <v>3439</v>
      </c>
      <c r="E334" s="1" t="s">
        <v>982</v>
      </c>
      <c r="F334" s="1" t="s">
        <v>3060</v>
      </c>
      <c r="G334" s="1" t="s">
        <v>3060</v>
      </c>
      <c r="H334" s="1">
        <v>53</v>
      </c>
      <c r="I334" s="1">
        <v>0.94054996999999996</v>
      </c>
      <c r="J334" s="1">
        <v>1.7347763</v>
      </c>
      <c r="K334" s="1" t="s">
        <v>36</v>
      </c>
      <c r="L334" s="1" t="s">
        <v>45</v>
      </c>
      <c r="M334" s="1" t="s">
        <v>3440</v>
      </c>
      <c r="N334" s="1" t="s">
        <v>243</v>
      </c>
      <c r="O334" s="1" t="s">
        <v>40</v>
      </c>
      <c r="P334" s="1" t="s">
        <v>3441</v>
      </c>
      <c r="Q334" s="1" t="s">
        <v>42</v>
      </c>
      <c r="R334" s="1" t="s">
        <v>1730</v>
      </c>
      <c r="S334" s="1" t="s">
        <v>3442</v>
      </c>
      <c r="T334" s="1" t="s">
        <v>36</v>
      </c>
      <c r="U334" s="1" t="s">
        <v>36</v>
      </c>
      <c r="V334" s="1" t="s">
        <v>36</v>
      </c>
      <c r="W334" s="1" t="s">
        <v>3443</v>
      </c>
      <c r="X334" s="1" t="s">
        <v>3444</v>
      </c>
      <c r="Y334" s="1" t="s">
        <v>4462</v>
      </c>
      <c r="Z334" s="1">
        <v>21.1428571428571</v>
      </c>
      <c r="AA334" s="1" t="s">
        <v>30</v>
      </c>
      <c r="AB334" s="1" t="s">
        <v>30</v>
      </c>
      <c r="AC334" s="1" t="s">
        <v>30</v>
      </c>
      <c r="AD334" s="1" t="s">
        <v>30</v>
      </c>
      <c r="AE334" s="1" t="s">
        <v>30</v>
      </c>
      <c r="AF334" s="1" t="s">
        <v>49</v>
      </c>
    </row>
    <row r="335" spans="1:32" hidden="1" x14ac:dyDescent="0.25">
      <c r="A335" s="1" t="str">
        <f>LEFT(dengue_53_1[[#This Row],[SE]],4)</f>
        <v>2015</v>
      </c>
      <c r="B335" s="1">
        <f>_xlfn.NUMBERVALUE(RIGHT(dengue_53_1[[#This Row],[SE]],2))</f>
        <v>37</v>
      </c>
      <c r="C335" s="1" t="s">
        <v>3810</v>
      </c>
      <c r="D335" s="1" t="s">
        <v>3811</v>
      </c>
      <c r="E335" s="1" t="s">
        <v>1293</v>
      </c>
      <c r="F335" s="1" t="s">
        <v>3414</v>
      </c>
      <c r="G335" s="1" t="s">
        <v>3414</v>
      </c>
      <c r="H335" s="1">
        <v>32</v>
      </c>
      <c r="I335" s="1">
        <v>0.12656988</v>
      </c>
      <c r="J335" s="1">
        <v>1.047412</v>
      </c>
      <c r="K335" s="1" t="s">
        <v>36</v>
      </c>
      <c r="L335" s="1" t="s">
        <v>45</v>
      </c>
      <c r="M335" s="1" t="s">
        <v>3812</v>
      </c>
      <c r="N335" s="1" t="s">
        <v>243</v>
      </c>
      <c r="O335" s="1" t="s">
        <v>40</v>
      </c>
      <c r="P335" s="1" t="s">
        <v>3813</v>
      </c>
      <c r="Q335" s="1" t="s">
        <v>42</v>
      </c>
      <c r="R335" s="1" t="s">
        <v>1441</v>
      </c>
      <c r="S335" s="1" t="s">
        <v>3814</v>
      </c>
      <c r="T335" s="1" t="s">
        <v>36</v>
      </c>
      <c r="U335" s="1" t="s">
        <v>36</v>
      </c>
      <c r="V335" s="1" t="s">
        <v>36</v>
      </c>
      <c r="W335" s="1" t="s">
        <v>3815</v>
      </c>
      <c r="X335" s="1" t="s">
        <v>172</v>
      </c>
      <c r="Y335" s="1" t="s">
        <v>4514</v>
      </c>
      <c r="Z335" s="1">
        <v>29.428571428571399</v>
      </c>
      <c r="AA335" s="1" t="s">
        <v>30</v>
      </c>
      <c r="AB335" s="1" t="s">
        <v>30</v>
      </c>
      <c r="AC335" s="1" t="s">
        <v>30</v>
      </c>
      <c r="AD335" s="1" t="s">
        <v>30</v>
      </c>
      <c r="AE335" s="1" t="s">
        <v>30</v>
      </c>
      <c r="AF335" s="1" t="s">
        <v>49</v>
      </c>
    </row>
    <row r="336" spans="1:32" hidden="1" x14ac:dyDescent="0.25">
      <c r="A336" s="1" t="str">
        <f>LEFT(dengue_53_1[[#This Row],[SE]],4)</f>
        <v>2023</v>
      </c>
      <c r="B336" s="1">
        <f>_xlfn.NUMBERVALUE(RIGHT(dengue_53_1[[#This Row],[SE]],2))</f>
        <v>38</v>
      </c>
      <c r="C336" s="1" t="s">
        <v>202</v>
      </c>
      <c r="D336" s="1" t="s">
        <v>203</v>
      </c>
      <c r="E336" s="1" t="s">
        <v>204</v>
      </c>
      <c r="F336" s="1" t="s">
        <v>205</v>
      </c>
      <c r="G336" s="1" t="s">
        <v>205</v>
      </c>
      <c r="H336" s="1">
        <v>547</v>
      </c>
      <c r="I336" s="1">
        <v>0.21677168999999999</v>
      </c>
      <c r="J336" s="1">
        <v>17.904199999999999</v>
      </c>
      <c r="K336" s="1" t="s">
        <v>36</v>
      </c>
      <c r="L336" s="1" t="s">
        <v>45</v>
      </c>
      <c r="M336" s="1" t="s">
        <v>206</v>
      </c>
      <c r="N336" s="1" t="s">
        <v>39</v>
      </c>
      <c r="O336" s="1" t="s">
        <v>40</v>
      </c>
      <c r="P336" s="1" t="s">
        <v>207</v>
      </c>
      <c r="Q336" s="1" t="s">
        <v>42</v>
      </c>
      <c r="R336" s="1" t="s">
        <v>208</v>
      </c>
      <c r="S336" s="1" t="s">
        <v>209</v>
      </c>
      <c r="T336" s="1" t="s">
        <v>36</v>
      </c>
      <c r="U336" s="1" t="s">
        <v>36</v>
      </c>
      <c r="V336" s="1" t="s">
        <v>45</v>
      </c>
      <c r="W336" s="1" t="s">
        <v>210</v>
      </c>
      <c r="X336" s="1" t="s">
        <v>211</v>
      </c>
      <c r="Y336" s="1" t="s">
        <v>4117</v>
      </c>
      <c r="Z336" s="1">
        <v>26.571428571428601</v>
      </c>
      <c r="AA336" s="1" t="s">
        <v>30</v>
      </c>
      <c r="AB336" s="1" t="s">
        <v>30</v>
      </c>
      <c r="AC336" s="1" t="s">
        <v>30</v>
      </c>
      <c r="AD336" s="1" t="s">
        <v>30</v>
      </c>
      <c r="AE336" s="1" t="s">
        <v>30</v>
      </c>
      <c r="AF336" s="1" t="s">
        <v>49</v>
      </c>
    </row>
    <row r="337" spans="1:32" hidden="1" x14ac:dyDescent="0.25">
      <c r="A337" s="1" t="str">
        <f>LEFT(dengue_53_1[[#This Row],[SE]],4)</f>
        <v>2022</v>
      </c>
      <c r="B337" s="1">
        <f>_xlfn.NUMBERVALUE(RIGHT(dengue_53_1[[#This Row],[SE]],2))</f>
        <v>38</v>
      </c>
      <c r="C337" s="1" t="s">
        <v>703</v>
      </c>
      <c r="D337" s="1" t="s">
        <v>704</v>
      </c>
      <c r="E337" s="1" t="s">
        <v>705</v>
      </c>
      <c r="F337" s="1" t="s">
        <v>706</v>
      </c>
      <c r="G337" s="1" t="s">
        <v>706</v>
      </c>
      <c r="H337" s="1">
        <v>627</v>
      </c>
      <c r="I337" s="1">
        <v>0.39980179999999998</v>
      </c>
      <c r="J337" s="1">
        <v>20.522729999999999</v>
      </c>
      <c r="K337" s="1" t="s">
        <v>36</v>
      </c>
      <c r="L337" s="1" t="s">
        <v>45</v>
      </c>
      <c r="M337" s="1" t="s">
        <v>707</v>
      </c>
      <c r="N337" s="1" t="s">
        <v>617</v>
      </c>
      <c r="O337" s="1" t="s">
        <v>40</v>
      </c>
      <c r="P337" s="1" t="s">
        <v>708</v>
      </c>
      <c r="Q337" s="1" t="s">
        <v>42</v>
      </c>
      <c r="R337" s="1" t="s">
        <v>102</v>
      </c>
      <c r="S337" s="1" t="s">
        <v>709</v>
      </c>
      <c r="T337" s="1" t="s">
        <v>36</v>
      </c>
      <c r="U337" s="1" t="s">
        <v>36</v>
      </c>
      <c r="V337" s="1" t="s">
        <v>45</v>
      </c>
      <c r="W337" s="1" t="s">
        <v>710</v>
      </c>
      <c r="X337" s="1" t="s">
        <v>711</v>
      </c>
      <c r="Y337" s="1" t="s">
        <v>4169</v>
      </c>
      <c r="Z337" s="1">
        <v>26</v>
      </c>
      <c r="AA337" s="1" t="s">
        <v>30</v>
      </c>
      <c r="AB337" s="1" t="s">
        <v>30</v>
      </c>
      <c r="AC337" s="1" t="s">
        <v>30</v>
      </c>
      <c r="AD337" s="1" t="s">
        <v>30</v>
      </c>
      <c r="AE337" s="1" t="s">
        <v>30</v>
      </c>
      <c r="AF337" s="1" t="s">
        <v>49</v>
      </c>
    </row>
    <row r="338" spans="1:32" hidden="1" x14ac:dyDescent="0.25">
      <c r="A338" s="1" t="str">
        <f>LEFT(dengue_53_1[[#This Row],[SE]],4)</f>
        <v>2021</v>
      </c>
      <c r="B338" s="1">
        <f>_xlfn.NUMBERVALUE(RIGHT(dengue_53_1[[#This Row],[SE]],2))</f>
        <v>38</v>
      </c>
      <c r="C338" s="1" t="s">
        <v>1213</v>
      </c>
      <c r="D338" s="1" t="s">
        <v>1214</v>
      </c>
      <c r="E338" s="1" t="s">
        <v>1215</v>
      </c>
      <c r="F338" s="1" t="s">
        <v>1216</v>
      </c>
      <c r="G338" s="1" t="s">
        <v>1216</v>
      </c>
      <c r="H338" s="1">
        <v>180</v>
      </c>
      <c r="I338" s="1">
        <v>0.48885968000000002</v>
      </c>
      <c r="J338" s="1">
        <v>5.8916930000000001</v>
      </c>
      <c r="K338" s="1" t="s">
        <v>36</v>
      </c>
      <c r="L338" s="1" t="s">
        <v>45</v>
      </c>
      <c r="M338" s="1" t="s">
        <v>1217</v>
      </c>
      <c r="N338" s="1" t="s">
        <v>617</v>
      </c>
      <c r="O338" s="1" t="s">
        <v>257</v>
      </c>
      <c r="P338" s="1" t="s">
        <v>1218</v>
      </c>
      <c r="Q338" s="1" t="s">
        <v>42</v>
      </c>
      <c r="R338" s="1" t="s">
        <v>1219</v>
      </c>
      <c r="S338" s="1" t="s">
        <v>1220</v>
      </c>
      <c r="T338" s="1" t="s">
        <v>36</v>
      </c>
      <c r="U338" s="1" t="s">
        <v>36</v>
      </c>
      <c r="V338" s="1" t="s">
        <v>36</v>
      </c>
      <c r="W338" s="1" t="s">
        <v>1221</v>
      </c>
      <c r="X338" s="1" t="s">
        <v>1222</v>
      </c>
      <c r="Y338" s="1" t="s">
        <v>4221</v>
      </c>
      <c r="Z338" s="1">
        <v>33</v>
      </c>
      <c r="AA338" s="1" t="s">
        <v>30</v>
      </c>
      <c r="AB338" s="1" t="s">
        <v>30</v>
      </c>
      <c r="AC338" s="1" t="s">
        <v>30</v>
      </c>
      <c r="AD338" s="1" t="s">
        <v>30</v>
      </c>
      <c r="AE338" s="1" t="s">
        <v>30</v>
      </c>
      <c r="AF338" s="1" t="s">
        <v>49</v>
      </c>
    </row>
    <row r="339" spans="1:32" hidden="1" x14ac:dyDescent="0.25">
      <c r="A339" s="1" t="str">
        <f>LEFT(dengue_53_1[[#This Row],[SE]],4)</f>
        <v>2020</v>
      </c>
      <c r="B339" s="1">
        <f>_xlfn.NUMBERVALUE(RIGHT(dengue_53_1[[#This Row],[SE]],2))</f>
        <v>38</v>
      </c>
      <c r="C339" s="1" t="s">
        <v>1704</v>
      </c>
      <c r="D339" s="1" t="s">
        <v>1705</v>
      </c>
      <c r="E339" s="1" t="s">
        <v>1706</v>
      </c>
      <c r="F339" s="1" t="s">
        <v>1707</v>
      </c>
      <c r="G339" s="1" t="s">
        <v>1707</v>
      </c>
      <c r="H339" s="1">
        <v>364</v>
      </c>
      <c r="I339" s="1">
        <v>0.85880619999999996</v>
      </c>
      <c r="J339" s="1">
        <v>11.914312000000001</v>
      </c>
      <c r="K339" s="1" t="s">
        <v>36</v>
      </c>
      <c r="L339" s="1" t="s">
        <v>45</v>
      </c>
      <c r="M339" s="1" t="s">
        <v>1708</v>
      </c>
      <c r="N339" s="1" t="s">
        <v>243</v>
      </c>
      <c r="O339" s="1" t="s">
        <v>40</v>
      </c>
      <c r="P339" s="1" t="s">
        <v>1709</v>
      </c>
      <c r="Q339" s="1" t="s">
        <v>42</v>
      </c>
      <c r="R339" s="1" t="s">
        <v>646</v>
      </c>
      <c r="S339" s="1" t="s">
        <v>1710</v>
      </c>
      <c r="T339" s="1" t="s">
        <v>36</v>
      </c>
      <c r="U339" s="1" t="s">
        <v>36</v>
      </c>
      <c r="V339" s="1" t="s">
        <v>45</v>
      </c>
      <c r="W339" s="1" t="s">
        <v>1711</v>
      </c>
      <c r="X339" s="1" t="s">
        <v>1712</v>
      </c>
      <c r="Y339" s="1" t="s">
        <v>4270</v>
      </c>
      <c r="Z339" s="1">
        <v>31.1428571428571</v>
      </c>
      <c r="AA339" s="1" t="s">
        <v>30</v>
      </c>
      <c r="AB339" s="1" t="s">
        <v>30</v>
      </c>
      <c r="AC339" s="1" t="s">
        <v>30</v>
      </c>
      <c r="AD339" s="1" t="s">
        <v>30</v>
      </c>
      <c r="AE339" s="1" t="s">
        <v>30</v>
      </c>
      <c r="AF339" s="1" t="s">
        <v>49</v>
      </c>
    </row>
    <row r="340" spans="1:32" hidden="1" x14ac:dyDescent="0.25">
      <c r="A340" s="1" t="str">
        <f>LEFT(dengue_53_1[[#This Row],[SE]],4)</f>
        <v>2019</v>
      </c>
      <c r="B340" s="1">
        <f>_xlfn.NUMBERVALUE(RIGHT(dengue_53_1[[#This Row],[SE]],2))</f>
        <v>38</v>
      </c>
      <c r="C340" s="1" t="s">
        <v>2176</v>
      </c>
      <c r="D340" s="1" t="s">
        <v>2177</v>
      </c>
      <c r="E340" s="1" t="s">
        <v>1197</v>
      </c>
      <c r="F340" s="1" t="s">
        <v>1198</v>
      </c>
      <c r="G340" s="1" t="s">
        <v>1198</v>
      </c>
      <c r="H340" s="1">
        <v>157</v>
      </c>
      <c r="I340" s="1">
        <v>0.87522763000000003</v>
      </c>
      <c r="J340" s="1">
        <v>5.1388654999999996</v>
      </c>
      <c r="K340" s="1" t="s">
        <v>36</v>
      </c>
      <c r="L340" s="1" t="s">
        <v>45</v>
      </c>
      <c r="M340" s="1" t="s">
        <v>2178</v>
      </c>
      <c r="N340" s="1" t="s">
        <v>243</v>
      </c>
      <c r="O340" s="1" t="s">
        <v>40</v>
      </c>
      <c r="P340" s="1" t="s">
        <v>2179</v>
      </c>
      <c r="Q340" s="1" t="s">
        <v>42</v>
      </c>
      <c r="R340" s="1" t="s">
        <v>656</v>
      </c>
      <c r="S340" s="1" t="s">
        <v>2180</v>
      </c>
      <c r="T340" s="1" t="s">
        <v>36</v>
      </c>
      <c r="U340" s="1" t="s">
        <v>36</v>
      </c>
      <c r="V340" s="1" t="s">
        <v>45</v>
      </c>
      <c r="W340" s="1" t="s">
        <v>2181</v>
      </c>
      <c r="X340" s="1" t="s">
        <v>2182</v>
      </c>
      <c r="Y340" s="1" t="s">
        <v>4320</v>
      </c>
      <c r="Z340" s="1">
        <v>26.1428571428571</v>
      </c>
      <c r="AA340" s="1" t="s">
        <v>30</v>
      </c>
      <c r="AB340" s="1" t="s">
        <v>30</v>
      </c>
      <c r="AC340" s="1" t="s">
        <v>30</v>
      </c>
      <c r="AD340" s="1" t="s">
        <v>30</v>
      </c>
      <c r="AE340" s="1" t="s">
        <v>30</v>
      </c>
      <c r="AF340" s="1" t="s">
        <v>49</v>
      </c>
    </row>
    <row r="341" spans="1:32" hidden="1" x14ac:dyDescent="0.25">
      <c r="A341" s="1" t="str">
        <f>LEFT(dengue_53_1[[#This Row],[SE]],4)</f>
        <v>2018</v>
      </c>
      <c r="B341" s="1">
        <f>_xlfn.NUMBERVALUE(RIGHT(dengue_53_1[[#This Row],[SE]],2))</f>
        <v>38</v>
      </c>
      <c r="C341" s="1" t="s">
        <v>2620</v>
      </c>
      <c r="D341" s="1" t="s">
        <v>2621</v>
      </c>
      <c r="E341" s="1" t="s">
        <v>2613</v>
      </c>
      <c r="F341" s="1" t="s">
        <v>2614</v>
      </c>
      <c r="G341" s="1" t="s">
        <v>2614</v>
      </c>
      <c r="H341" s="1">
        <v>48</v>
      </c>
      <c r="I341" s="1">
        <v>0.54559480000000005</v>
      </c>
      <c r="J341" s="1">
        <v>1.5711181000000001</v>
      </c>
      <c r="K341" s="1" t="s">
        <v>36</v>
      </c>
      <c r="L341" s="1" t="s">
        <v>45</v>
      </c>
      <c r="M341" s="1" t="s">
        <v>2622</v>
      </c>
      <c r="N341" s="1" t="s">
        <v>243</v>
      </c>
      <c r="O341" s="1" t="s">
        <v>40</v>
      </c>
      <c r="P341" s="1" t="s">
        <v>2623</v>
      </c>
      <c r="Q341" s="1" t="s">
        <v>42</v>
      </c>
      <c r="R341" s="1" t="s">
        <v>2624</v>
      </c>
      <c r="S341" s="1" t="s">
        <v>2625</v>
      </c>
      <c r="T341" s="1" t="s">
        <v>36</v>
      </c>
      <c r="U341" s="1" t="s">
        <v>36</v>
      </c>
      <c r="V341" s="1" t="s">
        <v>36</v>
      </c>
      <c r="W341" s="1" t="s">
        <v>2626</v>
      </c>
      <c r="X341" s="1" t="s">
        <v>2627</v>
      </c>
      <c r="Y341" s="1" t="s">
        <v>4369</v>
      </c>
      <c r="Z341" s="1">
        <v>21.8571428571429</v>
      </c>
      <c r="AA341" s="1" t="s">
        <v>30</v>
      </c>
      <c r="AB341" s="1" t="s">
        <v>30</v>
      </c>
      <c r="AC341" s="1" t="s">
        <v>30</v>
      </c>
      <c r="AD341" s="1" t="s">
        <v>30</v>
      </c>
      <c r="AE341" s="1" t="s">
        <v>30</v>
      </c>
      <c r="AF341" s="1" t="s">
        <v>49</v>
      </c>
    </row>
    <row r="342" spans="1:32" hidden="1" x14ac:dyDescent="0.25">
      <c r="A342" s="1" t="str">
        <f>LEFT(dengue_53_1[[#This Row],[SE]],4)</f>
        <v>2017</v>
      </c>
      <c r="B342" s="1">
        <f>_xlfn.NUMBERVALUE(RIGHT(dengue_53_1[[#This Row],[SE]],2))</f>
        <v>38</v>
      </c>
      <c r="C342" s="1" t="s">
        <v>3044</v>
      </c>
      <c r="D342" s="1" t="s">
        <v>3045</v>
      </c>
      <c r="E342" s="1" t="s">
        <v>806</v>
      </c>
      <c r="F342" s="1" t="s">
        <v>2639</v>
      </c>
      <c r="G342" s="1" t="s">
        <v>2639</v>
      </c>
      <c r="H342" s="1">
        <v>52</v>
      </c>
      <c r="I342" s="1">
        <v>0.43906142999999997</v>
      </c>
      <c r="J342" s="1">
        <v>1.7020446</v>
      </c>
      <c r="K342" s="1" t="s">
        <v>36</v>
      </c>
      <c r="L342" s="1" t="s">
        <v>45</v>
      </c>
      <c r="M342" s="1" t="s">
        <v>3046</v>
      </c>
      <c r="N342" s="1" t="s">
        <v>243</v>
      </c>
      <c r="O342" s="1" t="s">
        <v>40</v>
      </c>
      <c r="P342" s="1" t="s">
        <v>3047</v>
      </c>
      <c r="Q342" s="1" t="s">
        <v>42</v>
      </c>
      <c r="R342" s="1" t="s">
        <v>3048</v>
      </c>
      <c r="S342" s="1" t="s">
        <v>3049</v>
      </c>
      <c r="T342" s="1" t="s">
        <v>36</v>
      </c>
      <c r="U342" s="1" t="s">
        <v>36</v>
      </c>
      <c r="V342" s="1" t="s">
        <v>36</v>
      </c>
      <c r="W342" s="1" t="s">
        <v>30</v>
      </c>
      <c r="X342" s="1" t="s">
        <v>30</v>
      </c>
      <c r="Y342" s="1" t="s">
        <v>30</v>
      </c>
      <c r="Z342" s="1"/>
      <c r="AA342" s="1" t="s">
        <v>30</v>
      </c>
      <c r="AB342" s="1" t="s">
        <v>30</v>
      </c>
      <c r="AC342" s="1" t="s">
        <v>30</v>
      </c>
      <c r="AD342" s="1" t="s">
        <v>30</v>
      </c>
      <c r="AE342" s="1" t="s">
        <v>30</v>
      </c>
      <c r="AF342" s="1" t="s">
        <v>49</v>
      </c>
    </row>
    <row r="343" spans="1:32" hidden="1" x14ac:dyDescent="0.25">
      <c r="A343" s="1" t="str">
        <f>LEFT(dengue_53_1[[#This Row],[SE]],4)</f>
        <v>2016</v>
      </c>
      <c r="B343" s="1">
        <f>_xlfn.NUMBERVALUE(RIGHT(dengue_53_1[[#This Row],[SE]],2))</f>
        <v>38</v>
      </c>
      <c r="C343" s="1" t="s">
        <v>3431</v>
      </c>
      <c r="D343" s="1" t="s">
        <v>3432</v>
      </c>
      <c r="E343" s="1" t="s">
        <v>168</v>
      </c>
      <c r="F343" s="1" t="s">
        <v>3433</v>
      </c>
      <c r="G343" s="1" t="s">
        <v>3433</v>
      </c>
      <c r="H343" s="1">
        <v>25</v>
      </c>
      <c r="I343" s="1">
        <v>5.8748763000000002E-2</v>
      </c>
      <c r="J343" s="1">
        <v>0.81829070000000004</v>
      </c>
      <c r="K343" s="1" t="s">
        <v>36</v>
      </c>
      <c r="L343" s="1" t="s">
        <v>45</v>
      </c>
      <c r="M343" s="1" t="s">
        <v>3434</v>
      </c>
      <c r="N343" s="1" t="s">
        <v>243</v>
      </c>
      <c r="O343" s="1" t="s">
        <v>40</v>
      </c>
      <c r="P343" s="1" t="s">
        <v>3435</v>
      </c>
      <c r="Q343" s="1" t="s">
        <v>42</v>
      </c>
      <c r="R343" s="1" t="s">
        <v>322</v>
      </c>
      <c r="S343" s="1" t="s">
        <v>3278</v>
      </c>
      <c r="T343" s="1" t="s">
        <v>36</v>
      </c>
      <c r="U343" s="1" t="s">
        <v>36</v>
      </c>
      <c r="V343" s="1" t="s">
        <v>36</v>
      </c>
      <c r="W343" s="1" t="s">
        <v>3436</v>
      </c>
      <c r="X343" s="1" t="s">
        <v>3437</v>
      </c>
      <c r="Y343" s="1" t="s">
        <v>4461</v>
      </c>
      <c r="Z343" s="1">
        <v>22.8571428571429</v>
      </c>
      <c r="AA343" s="1" t="s">
        <v>30</v>
      </c>
      <c r="AB343" s="1" t="s">
        <v>30</v>
      </c>
      <c r="AC343" s="1" t="s">
        <v>30</v>
      </c>
      <c r="AD343" s="1" t="s">
        <v>30</v>
      </c>
      <c r="AE343" s="1" t="s">
        <v>30</v>
      </c>
      <c r="AF343" s="1" t="s">
        <v>49</v>
      </c>
    </row>
    <row r="344" spans="1:32" hidden="1" x14ac:dyDescent="0.25">
      <c r="A344" s="1" t="str">
        <f>LEFT(dengue_53_1[[#This Row],[SE]],4)</f>
        <v>2015</v>
      </c>
      <c r="B344" s="1">
        <f>_xlfn.NUMBERVALUE(RIGHT(dengue_53_1[[#This Row],[SE]],2))</f>
        <v>38</v>
      </c>
      <c r="C344" s="1" t="s">
        <v>3805</v>
      </c>
      <c r="D344" s="1" t="s">
        <v>3806</v>
      </c>
      <c r="E344" s="1" t="s">
        <v>239</v>
      </c>
      <c r="F344" s="1" t="s">
        <v>3782</v>
      </c>
      <c r="G344" s="1" t="s">
        <v>3782</v>
      </c>
      <c r="H344" s="1">
        <v>19</v>
      </c>
      <c r="I344" s="1">
        <v>4.192734E-2</v>
      </c>
      <c r="J344" s="1">
        <v>0.62190089999999998</v>
      </c>
      <c r="K344" s="1" t="s">
        <v>36</v>
      </c>
      <c r="L344" s="1" t="s">
        <v>45</v>
      </c>
      <c r="M344" s="1" t="s">
        <v>3807</v>
      </c>
      <c r="N344" s="1" t="s">
        <v>243</v>
      </c>
      <c r="O344" s="1" t="s">
        <v>40</v>
      </c>
      <c r="P344" s="1" t="s">
        <v>3808</v>
      </c>
      <c r="Q344" s="1" t="s">
        <v>42</v>
      </c>
      <c r="R344" s="1" t="s">
        <v>1730</v>
      </c>
      <c r="S344" s="1" t="s">
        <v>3314</v>
      </c>
      <c r="T344" s="1" t="s">
        <v>36</v>
      </c>
      <c r="U344" s="1" t="s">
        <v>36</v>
      </c>
      <c r="V344" s="1" t="s">
        <v>36</v>
      </c>
      <c r="W344" s="1" t="s">
        <v>3809</v>
      </c>
      <c r="X344" s="1" t="s">
        <v>1315</v>
      </c>
      <c r="Y344" s="1" t="s">
        <v>4513</v>
      </c>
      <c r="Z344" s="1">
        <v>33.142857142857103</v>
      </c>
      <c r="AA344" s="1" t="s">
        <v>30</v>
      </c>
      <c r="AB344" s="1" t="s">
        <v>30</v>
      </c>
      <c r="AC344" s="1" t="s">
        <v>30</v>
      </c>
      <c r="AD344" s="1" t="s">
        <v>30</v>
      </c>
      <c r="AE344" s="1" t="s">
        <v>30</v>
      </c>
      <c r="AF344" s="1" t="s">
        <v>49</v>
      </c>
    </row>
    <row r="345" spans="1:32" hidden="1" x14ac:dyDescent="0.25">
      <c r="A345" s="1" t="str">
        <f>LEFT(dengue_53_1[[#This Row],[SE]],4)</f>
        <v>2023</v>
      </c>
      <c r="B345" s="1">
        <f>_xlfn.NUMBERVALUE(RIGHT(dengue_53_1[[#This Row],[SE]],2))</f>
        <v>39</v>
      </c>
      <c r="C345" s="1" t="s">
        <v>192</v>
      </c>
      <c r="D345" s="1" t="s">
        <v>193</v>
      </c>
      <c r="E345" s="1" t="s">
        <v>194</v>
      </c>
      <c r="F345" s="1" t="s">
        <v>195</v>
      </c>
      <c r="G345" s="1" t="s">
        <v>195</v>
      </c>
      <c r="H345" s="1">
        <v>523</v>
      </c>
      <c r="I345" s="1">
        <v>2.6300685000000001E-2</v>
      </c>
      <c r="J345" s="1">
        <v>17.118639999999999</v>
      </c>
      <c r="K345" s="1" t="s">
        <v>36</v>
      </c>
      <c r="L345" s="1" t="s">
        <v>45</v>
      </c>
      <c r="M345" s="1" t="s">
        <v>196</v>
      </c>
      <c r="N345" s="1" t="s">
        <v>39</v>
      </c>
      <c r="O345" s="1" t="s">
        <v>40</v>
      </c>
      <c r="P345" s="1" t="s">
        <v>197</v>
      </c>
      <c r="Q345" s="1" t="s">
        <v>42</v>
      </c>
      <c r="R345" s="1" t="s">
        <v>198</v>
      </c>
      <c r="S345" s="1" t="s">
        <v>199</v>
      </c>
      <c r="T345" s="1" t="s">
        <v>36</v>
      </c>
      <c r="U345" s="1" t="s">
        <v>36</v>
      </c>
      <c r="V345" s="1" t="s">
        <v>45</v>
      </c>
      <c r="W345" s="1" t="s">
        <v>200</v>
      </c>
      <c r="X345" s="1" t="s">
        <v>201</v>
      </c>
      <c r="Y345" s="1" t="s">
        <v>4116</v>
      </c>
      <c r="Z345" s="1">
        <v>27.909090909090899</v>
      </c>
      <c r="AA345" s="1" t="s">
        <v>30</v>
      </c>
      <c r="AB345" s="1" t="s">
        <v>30</v>
      </c>
      <c r="AC345" s="1" t="s">
        <v>30</v>
      </c>
      <c r="AD345" s="1" t="s">
        <v>30</v>
      </c>
      <c r="AE345" s="1" t="s">
        <v>30</v>
      </c>
      <c r="AF345" s="1" t="s">
        <v>49</v>
      </c>
    </row>
    <row r="346" spans="1:32" hidden="1" x14ac:dyDescent="0.25">
      <c r="A346" s="1" t="str">
        <f>LEFT(dengue_53_1[[#This Row],[SE]],4)</f>
        <v>2022</v>
      </c>
      <c r="B346" s="1">
        <f>_xlfn.NUMBERVALUE(RIGHT(dengue_53_1[[#This Row],[SE]],2))</f>
        <v>39</v>
      </c>
      <c r="C346" s="1" t="s">
        <v>693</v>
      </c>
      <c r="D346" s="1" t="s">
        <v>694</v>
      </c>
      <c r="E346" s="1" t="s">
        <v>695</v>
      </c>
      <c r="F346" s="1" t="s">
        <v>696</v>
      </c>
      <c r="G346" s="1" t="s">
        <v>696</v>
      </c>
      <c r="H346" s="1">
        <v>701</v>
      </c>
      <c r="I346" s="1">
        <v>0.92467122999999996</v>
      </c>
      <c r="J346" s="1">
        <v>22.944872</v>
      </c>
      <c r="K346" s="1" t="s">
        <v>36</v>
      </c>
      <c r="L346" s="1" t="s">
        <v>45</v>
      </c>
      <c r="M346" s="1" t="s">
        <v>697</v>
      </c>
      <c r="N346" s="1" t="s">
        <v>617</v>
      </c>
      <c r="O346" s="1" t="s">
        <v>40</v>
      </c>
      <c r="P346" s="1" t="s">
        <v>698</v>
      </c>
      <c r="Q346" s="1" t="s">
        <v>42</v>
      </c>
      <c r="R346" s="1" t="s">
        <v>229</v>
      </c>
      <c r="S346" s="1" t="s">
        <v>699</v>
      </c>
      <c r="T346" s="1" t="s">
        <v>36</v>
      </c>
      <c r="U346" s="1" t="s">
        <v>36</v>
      </c>
      <c r="V346" s="1" t="s">
        <v>45</v>
      </c>
      <c r="W346" s="1" t="s">
        <v>700</v>
      </c>
      <c r="X346" s="1" t="s">
        <v>701</v>
      </c>
      <c r="Y346" s="1" t="s">
        <v>4168</v>
      </c>
      <c r="Z346" s="1">
        <v>28</v>
      </c>
      <c r="AA346" s="1" t="s">
        <v>30</v>
      </c>
      <c r="AB346" s="1" t="s">
        <v>30</v>
      </c>
      <c r="AC346" s="1" t="s">
        <v>30</v>
      </c>
      <c r="AD346" s="1" t="s">
        <v>30</v>
      </c>
      <c r="AE346" s="1" t="s">
        <v>30</v>
      </c>
      <c r="AF346" s="1" t="s">
        <v>49</v>
      </c>
    </row>
    <row r="347" spans="1:32" hidden="1" x14ac:dyDescent="0.25">
      <c r="A347" s="1" t="str">
        <f>LEFT(dengue_53_1[[#This Row],[SE]],4)</f>
        <v>2021</v>
      </c>
      <c r="B347" s="1">
        <f>_xlfn.NUMBERVALUE(RIGHT(dengue_53_1[[#This Row],[SE]],2))</f>
        <v>39</v>
      </c>
      <c r="C347" s="1" t="s">
        <v>1204</v>
      </c>
      <c r="D347" s="1" t="s">
        <v>1205</v>
      </c>
      <c r="E347" s="1" t="s">
        <v>1206</v>
      </c>
      <c r="F347" s="1" t="s">
        <v>1207</v>
      </c>
      <c r="G347" s="1" t="s">
        <v>1207</v>
      </c>
      <c r="H347" s="1">
        <v>193</v>
      </c>
      <c r="I347" s="1">
        <v>0.67524609999999996</v>
      </c>
      <c r="J347" s="1">
        <v>6.3172040000000003</v>
      </c>
      <c r="K347" s="1" t="s">
        <v>36</v>
      </c>
      <c r="L347" s="1" t="s">
        <v>45</v>
      </c>
      <c r="M347" s="1" t="s">
        <v>1208</v>
      </c>
      <c r="N347" s="1" t="s">
        <v>617</v>
      </c>
      <c r="O347" s="1" t="s">
        <v>808</v>
      </c>
      <c r="P347" s="1" t="s">
        <v>1209</v>
      </c>
      <c r="Q347" s="1" t="s">
        <v>42</v>
      </c>
      <c r="R347" s="1" t="s">
        <v>307</v>
      </c>
      <c r="S347" s="1" t="s">
        <v>1210</v>
      </c>
      <c r="T347" s="1" t="s">
        <v>36</v>
      </c>
      <c r="U347" s="1" t="s">
        <v>36</v>
      </c>
      <c r="V347" s="1" t="s">
        <v>36</v>
      </c>
      <c r="W347" s="1" t="s">
        <v>1211</v>
      </c>
      <c r="X347" s="1" t="s">
        <v>1212</v>
      </c>
      <c r="Y347" s="1" t="s">
        <v>4220</v>
      </c>
      <c r="Z347" s="1">
        <v>30.285714285714299</v>
      </c>
      <c r="AA347" s="1" t="s">
        <v>30</v>
      </c>
      <c r="AB347" s="1" t="s">
        <v>30</v>
      </c>
      <c r="AC347" s="1" t="s">
        <v>30</v>
      </c>
      <c r="AD347" s="1" t="s">
        <v>30</v>
      </c>
      <c r="AE347" s="1" t="s">
        <v>30</v>
      </c>
      <c r="AF347" s="1" t="s">
        <v>49</v>
      </c>
    </row>
    <row r="348" spans="1:32" hidden="1" x14ac:dyDescent="0.25">
      <c r="A348" s="1" t="str">
        <f>LEFT(dengue_53_1[[#This Row],[SE]],4)</f>
        <v>2020</v>
      </c>
      <c r="B348" s="1">
        <f>_xlfn.NUMBERVALUE(RIGHT(dengue_53_1[[#This Row],[SE]],2))</f>
        <v>39</v>
      </c>
      <c r="C348" s="1" t="s">
        <v>1695</v>
      </c>
      <c r="D348" s="1" t="s">
        <v>1696</v>
      </c>
      <c r="E348" s="1" t="s">
        <v>1697</v>
      </c>
      <c r="F348" s="1" t="s">
        <v>1698</v>
      </c>
      <c r="G348" s="1" t="s">
        <v>1698</v>
      </c>
      <c r="H348" s="1">
        <v>306</v>
      </c>
      <c r="I348" s="1">
        <v>4.807467E-2</v>
      </c>
      <c r="J348" s="1">
        <v>10.015878000000001</v>
      </c>
      <c r="K348" s="1" t="s">
        <v>36</v>
      </c>
      <c r="L348" s="1" t="s">
        <v>45</v>
      </c>
      <c r="M348" s="1" t="s">
        <v>1699</v>
      </c>
      <c r="N348" s="1" t="s">
        <v>243</v>
      </c>
      <c r="O348" s="1" t="s">
        <v>40</v>
      </c>
      <c r="P348" s="1" t="s">
        <v>1700</v>
      </c>
      <c r="Q348" s="1" t="s">
        <v>42</v>
      </c>
      <c r="R348" s="1" t="s">
        <v>1219</v>
      </c>
      <c r="S348" s="1" t="s">
        <v>1701</v>
      </c>
      <c r="T348" s="1" t="s">
        <v>36</v>
      </c>
      <c r="U348" s="1" t="s">
        <v>36</v>
      </c>
      <c r="V348" s="1" t="s">
        <v>45</v>
      </c>
      <c r="W348" s="1" t="s">
        <v>1702</v>
      </c>
      <c r="X348" s="1" t="s">
        <v>1703</v>
      </c>
      <c r="Y348" s="1" t="s">
        <v>4269</v>
      </c>
      <c r="Z348" s="1">
        <v>30</v>
      </c>
      <c r="AA348" s="1" t="s">
        <v>30</v>
      </c>
      <c r="AB348" s="1" t="s">
        <v>30</v>
      </c>
      <c r="AC348" s="1" t="s">
        <v>30</v>
      </c>
      <c r="AD348" s="1" t="s">
        <v>30</v>
      </c>
      <c r="AE348" s="1" t="s">
        <v>30</v>
      </c>
      <c r="AF348" s="1" t="s">
        <v>49</v>
      </c>
    </row>
    <row r="349" spans="1:32" hidden="1" x14ac:dyDescent="0.25">
      <c r="A349" s="1" t="str">
        <f>LEFT(dengue_53_1[[#This Row],[SE]],4)</f>
        <v>2019</v>
      </c>
      <c r="B349" s="1">
        <f>_xlfn.NUMBERVALUE(RIGHT(dengue_53_1[[#This Row],[SE]],2))</f>
        <v>39</v>
      </c>
      <c r="C349" s="1" t="s">
        <v>2167</v>
      </c>
      <c r="D349" s="1" t="s">
        <v>2168</v>
      </c>
      <c r="E349" s="1" t="s">
        <v>2169</v>
      </c>
      <c r="F349" s="1" t="s">
        <v>2170</v>
      </c>
      <c r="G349" s="1" t="s">
        <v>2170</v>
      </c>
      <c r="H349" s="1">
        <v>195</v>
      </c>
      <c r="I349" s="1">
        <v>0.99431970000000003</v>
      </c>
      <c r="J349" s="1">
        <v>6.3826675000000002</v>
      </c>
      <c r="K349" s="1" t="s">
        <v>36</v>
      </c>
      <c r="L349" s="1" t="s">
        <v>45</v>
      </c>
      <c r="M349" s="1" t="s">
        <v>2171</v>
      </c>
      <c r="N349" s="1" t="s">
        <v>243</v>
      </c>
      <c r="O349" s="1" t="s">
        <v>40</v>
      </c>
      <c r="P349" s="1" t="s">
        <v>2172</v>
      </c>
      <c r="Q349" s="1" t="s">
        <v>42</v>
      </c>
      <c r="R349" s="1" t="s">
        <v>102</v>
      </c>
      <c r="S349" s="1" t="s">
        <v>2173</v>
      </c>
      <c r="T349" s="1" t="s">
        <v>36</v>
      </c>
      <c r="U349" s="1" t="s">
        <v>45</v>
      </c>
      <c r="V349" s="1" t="s">
        <v>45</v>
      </c>
      <c r="W349" s="1" t="s">
        <v>2174</v>
      </c>
      <c r="X349" s="1" t="s">
        <v>2175</v>
      </c>
      <c r="Y349" s="1" t="s">
        <v>4319</v>
      </c>
      <c r="Z349" s="1">
        <v>24.8571428571429</v>
      </c>
      <c r="AA349" s="1" t="s">
        <v>30</v>
      </c>
      <c r="AB349" s="1" t="s">
        <v>30</v>
      </c>
      <c r="AC349" s="1" t="s">
        <v>30</v>
      </c>
      <c r="AD349" s="1" t="s">
        <v>30</v>
      </c>
      <c r="AE349" s="1" t="s">
        <v>30</v>
      </c>
      <c r="AF349" s="1" t="s">
        <v>49</v>
      </c>
    </row>
    <row r="350" spans="1:32" hidden="1" x14ac:dyDescent="0.25">
      <c r="A350" s="1" t="str">
        <f>LEFT(dengue_53_1[[#This Row],[SE]],4)</f>
        <v>2018</v>
      </c>
      <c r="B350" s="1">
        <f>_xlfn.NUMBERVALUE(RIGHT(dengue_53_1[[#This Row],[SE]],2))</f>
        <v>39</v>
      </c>
      <c r="C350" s="1" t="s">
        <v>2611</v>
      </c>
      <c r="D350" s="1" t="s">
        <v>2612</v>
      </c>
      <c r="E350" s="1" t="s">
        <v>2613</v>
      </c>
      <c r="F350" s="1" t="s">
        <v>2614</v>
      </c>
      <c r="G350" s="1" t="s">
        <v>2614</v>
      </c>
      <c r="H350" s="1">
        <v>48</v>
      </c>
      <c r="I350" s="1">
        <v>0.54546570000000005</v>
      </c>
      <c r="J350" s="1">
        <v>1.5711181000000001</v>
      </c>
      <c r="K350" s="1" t="s">
        <v>36</v>
      </c>
      <c r="L350" s="1" t="s">
        <v>45</v>
      </c>
      <c r="M350" s="1" t="s">
        <v>2615</v>
      </c>
      <c r="N350" s="1" t="s">
        <v>243</v>
      </c>
      <c r="O350" s="1" t="s">
        <v>40</v>
      </c>
      <c r="P350" s="1" t="s">
        <v>2616</v>
      </c>
      <c r="Q350" s="1" t="s">
        <v>42</v>
      </c>
      <c r="R350" s="1" t="s">
        <v>2223</v>
      </c>
      <c r="S350" s="1" t="s">
        <v>2617</v>
      </c>
      <c r="T350" s="1" t="s">
        <v>36</v>
      </c>
      <c r="U350" s="1" t="s">
        <v>36</v>
      </c>
      <c r="V350" s="1" t="s">
        <v>36</v>
      </c>
      <c r="W350" s="1" t="s">
        <v>2618</v>
      </c>
      <c r="X350" s="1" t="s">
        <v>2619</v>
      </c>
      <c r="Y350" s="1" t="s">
        <v>4368</v>
      </c>
      <c r="Z350" s="1">
        <v>23.428571428571399</v>
      </c>
      <c r="AA350" s="1" t="s">
        <v>30</v>
      </c>
      <c r="AB350" s="1" t="s">
        <v>30</v>
      </c>
      <c r="AC350" s="1" t="s">
        <v>30</v>
      </c>
      <c r="AD350" s="1" t="s">
        <v>30</v>
      </c>
      <c r="AE350" s="1" t="s">
        <v>30</v>
      </c>
      <c r="AF350" s="1" t="s">
        <v>49</v>
      </c>
    </row>
    <row r="351" spans="1:32" hidden="1" x14ac:dyDescent="0.25">
      <c r="A351" s="1" t="str">
        <f>LEFT(dengue_53_1[[#This Row],[SE]],4)</f>
        <v>2017</v>
      </c>
      <c r="B351" s="1">
        <f>_xlfn.NUMBERVALUE(RIGHT(dengue_53_1[[#This Row],[SE]],2))</f>
        <v>39</v>
      </c>
      <c r="C351" s="1" t="s">
        <v>3036</v>
      </c>
      <c r="D351" s="1" t="s">
        <v>3037</v>
      </c>
      <c r="E351" s="1" t="s">
        <v>3038</v>
      </c>
      <c r="F351" s="1" t="s">
        <v>3039</v>
      </c>
      <c r="G351" s="1" t="s">
        <v>3039</v>
      </c>
      <c r="H351" s="1">
        <v>43</v>
      </c>
      <c r="I351" s="1">
        <v>7.3800340000000006E-2</v>
      </c>
      <c r="J351" s="1">
        <v>1.4074599999999999</v>
      </c>
      <c r="K351" s="1" t="s">
        <v>36</v>
      </c>
      <c r="L351" s="1" t="s">
        <v>45</v>
      </c>
      <c r="M351" s="1" t="s">
        <v>3040</v>
      </c>
      <c r="N351" s="1" t="s">
        <v>243</v>
      </c>
      <c r="O351" s="1" t="s">
        <v>40</v>
      </c>
      <c r="P351" s="1" t="s">
        <v>3041</v>
      </c>
      <c r="Q351" s="1" t="s">
        <v>42</v>
      </c>
      <c r="R351" s="1" t="s">
        <v>3042</v>
      </c>
      <c r="S351" s="1" t="s">
        <v>3043</v>
      </c>
      <c r="T351" s="1" t="s">
        <v>36</v>
      </c>
      <c r="U351" s="1" t="s">
        <v>36</v>
      </c>
      <c r="V351" s="1" t="s">
        <v>36</v>
      </c>
      <c r="W351" s="1" t="s">
        <v>30</v>
      </c>
      <c r="X351" s="1" t="s">
        <v>30</v>
      </c>
      <c r="Y351" s="1" t="s">
        <v>30</v>
      </c>
      <c r="Z351" s="1"/>
      <c r="AA351" s="1" t="s">
        <v>30</v>
      </c>
      <c r="AB351" s="1" t="s">
        <v>30</v>
      </c>
      <c r="AC351" s="1" t="s">
        <v>30</v>
      </c>
      <c r="AD351" s="1" t="s">
        <v>30</v>
      </c>
      <c r="AE351" s="1" t="s">
        <v>30</v>
      </c>
      <c r="AF351" s="1" t="s">
        <v>49</v>
      </c>
    </row>
    <row r="352" spans="1:32" hidden="1" x14ac:dyDescent="0.25">
      <c r="A352" s="1" t="str">
        <f>LEFT(dengue_53_1[[#This Row],[SE]],4)</f>
        <v>2016</v>
      </c>
      <c r="B352" s="1">
        <f>_xlfn.NUMBERVALUE(RIGHT(dengue_53_1[[#This Row],[SE]],2))</f>
        <v>39</v>
      </c>
      <c r="C352" s="1" t="s">
        <v>3426</v>
      </c>
      <c r="D352" s="1" t="s">
        <v>3427</v>
      </c>
      <c r="E352" s="1" t="s">
        <v>952</v>
      </c>
      <c r="F352" s="1" t="s">
        <v>2630</v>
      </c>
      <c r="G352" s="1" t="s">
        <v>2630</v>
      </c>
      <c r="H352" s="1">
        <v>44</v>
      </c>
      <c r="I352" s="1">
        <v>0.7138352</v>
      </c>
      <c r="J352" s="1">
        <v>1.4401915999999999</v>
      </c>
      <c r="K352" s="1" t="s">
        <v>36</v>
      </c>
      <c r="L352" s="1" t="s">
        <v>45</v>
      </c>
      <c r="M352" s="1" t="s">
        <v>3428</v>
      </c>
      <c r="N352" s="1" t="s">
        <v>243</v>
      </c>
      <c r="O352" s="1" t="s">
        <v>40</v>
      </c>
      <c r="P352" s="1" t="s">
        <v>3429</v>
      </c>
      <c r="Q352" s="1" t="s">
        <v>42</v>
      </c>
      <c r="R352" s="1" t="s">
        <v>1461</v>
      </c>
      <c r="S352" s="1" t="s">
        <v>3163</v>
      </c>
      <c r="T352" s="1" t="s">
        <v>45</v>
      </c>
      <c r="U352" s="1" t="s">
        <v>36</v>
      </c>
      <c r="V352" s="1" t="s">
        <v>36</v>
      </c>
      <c r="W352" s="1" t="s">
        <v>3430</v>
      </c>
      <c r="X352" s="1" t="s">
        <v>3363</v>
      </c>
      <c r="Y352" s="1" t="s">
        <v>4460</v>
      </c>
      <c r="Z352" s="1">
        <v>22.8571428571429</v>
      </c>
      <c r="AA352" s="1" t="s">
        <v>30</v>
      </c>
      <c r="AB352" s="1" t="s">
        <v>30</v>
      </c>
      <c r="AC352" s="1" t="s">
        <v>30</v>
      </c>
      <c r="AD352" s="1" t="s">
        <v>30</v>
      </c>
      <c r="AE352" s="1" t="s">
        <v>30</v>
      </c>
      <c r="AF352" s="1" t="s">
        <v>49</v>
      </c>
    </row>
    <row r="353" spans="1:32" hidden="1" x14ac:dyDescent="0.25">
      <c r="A353" s="1" t="str">
        <f>LEFT(dengue_53_1[[#This Row],[SE]],4)</f>
        <v>2015</v>
      </c>
      <c r="B353" s="1">
        <f>_xlfn.NUMBERVALUE(RIGHT(dengue_53_1[[#This Row],[SE]],2))</f>
        <v>39</v>
      </c>
      <c r="C353" s="1" t="s">
        <v>3799</v>
      </c>
      <c r="D353" s="1" t="s">
        <v>3800</v>
      </c>
      <c r="E353" s="1" t="s">
        <v>837</v>
      </c>
      <c r="F353" s="1" t="s">
        <v>2605</v>
      </c>
      <c r="G353" s="1" t="s">
        <v>2605</v>
      </c>
      <c r="H353" s="1">
        <v>45</v>
      </c>
      <c r="I353" s="1">
        <v>0.98003629999999997</v>
      </c>
      <c r="J353" s="1">
        <v>1.4729232999999999</v>
      </c>
      <c r="K353" s="1" t="s">
        <v>36</v>
      </c>
      <c r="L353" s="1" t="s">
        <v>45</v>
      </c>
      <c r="M353" s="1" t="s">
        <v>3801</v>
      </c>
      <c r="N353" s="1" t="s">
        <v>243</v>
      </c>
      <c r="O353" s="1" t="s">
        <v>40</v>
      </c>
      <c r="P353" s="1" t="s">
        <v>3802</v>
      </c>
      <c r="Q353" s="1" t="s">
        <v>42</v>
      </c>
      <c r="R353" s="1" t="s">
        <v>1236</v>
      </c>
      <c r="S353" s="1" t="s">
        <v>3803</v>
      </c>
      <c r="T353" s="1" t="s">
        <v>36</v>
      </c>
      <c r="U353" s="1" t="s">
        <v>36</v>
      </c>
      <c r="V353" s="1" t="s">
        <v>36</v>
      </c>
      <c r="W353" s="1" t="s">
        <v>3804</v>
      </c>
      <c r="X353" s="1" t="s">
        <v>113</v>
      </c>
      <c r="Y353" s="1" t="s">
        <v>4512</v>
      </c>
      <c r="Z353" s="1">
        <v>31</v>
      </c>
      <c r="AA353" s="1" t="s">
        <v>30</v>
      </c>
      <c r="AB353" s="1" t="s">
        <v>30</v>
      </c>
      <c r="AC353" s="1" t="s">
        <v>30</v>
      </c>
      <c r="AD353" s="1" t="s">
        <v>30</v>
      </c>
      <c r="AE353" s="1" t="s">
        <v>30</v>
      </c>
      <c r="AF353" s="1" t="s">
        <v>49</v>
      </c>
    </row>
    <row r="354" spans="1:32" hidden="1" x14ac:dyDescent="0.25">
      <c r="A354" s="1" t="str">
        <f>LEFT(dengue_53_1[[#This Row],[SE]],4)</f>
        <v>2023</v>
      </c>
      <c r="B354" s="1">
        <f>_xlfn.NUMBERVALUE(RIGHT(dengue_53_1[[#This Row],[SE]],2))</f>
        <v>40</v>
      </c>
      <c r="C354" s="1" t="s">
        <v>182</v>
      </c>
      <c r="D354" s="1" t="s">
        <v>183</v>
      </c>
      <c r="E354" s="1" t="s">
        <v>184</v>
      </c>
      <c r="F354" s="1" t="s">
        <v>185</v>
      </c>
      <c r="G354" s="1" t="s">
        <v>185</v>
      </c>
      <c r="H354" s="1">
        <v>516</v>
      </c>
      <c r="I354" s="1">
        <v>7.8648979999999993E-2</v>
      </c>
      <c r="J354" s="1">
        <v>16.889520000000001</v>
      </c>
      <c r="K354" s="1" t="s">
        <v>36</v>
      </c>
      <c r="L354" s="1" t="s">
        <v>45</v>
      </c>
      <c r="M354" s="1" t="s">
        <v>186</v>
      </c>
      <c r="N354" s="1" t="s">
        <v>39</v>
      </c>
      <c r="O354" s="1" t="s">
        <v>40</v>
      </c>
      <c r="P354" s="1" t="s">
        <v>187</v>
      </c>
      <c r="Q354" s="1" t="s">
        <v>42</v>
      </c>
      <c r="R354" s="1" t="s">
        <v>188</v>
      </c>
      <c r="S354" s="1" t="s">
        <v>189</v>
      </c>
      <c r="T354" s="1" t="s">
        <v>36</v>
      </c>
      <c r="U354" s="1" t="s">
        <v>36</v>
      </c>
      <c r="V354" s="1" t="s">
        <v>45</v>
      </c>
      <c r="W354" s="1" t="s">
        <v>190</v>
      </c>
      <c r="X354" s="1" t="s">
        <v>191</v>
      </c>
      <c r="Y354" s="1" t="s">
        <v>4115</v>
      </c>
      <c r="Z354" s="1">
        <v>24.875</v>
      </c>
      <c r="AA354" s="1" t="s">
        <v>30</v>
      </c>
      <c r="AB354" s="1" t="s">
        <v>30</v>
      </c>
      <c r="AC354" s="1" t="s">
        <v>30</v>
      </c>
      <c r="AD354" s="1" t="s">
        <v>30</v>
      </c>
      <c r="AE354" s="1" t="s">
        <v>30</v>
      </c>
      <c r="AF354" s="1" t="s">
        <v>49</v>
      </c>
    </row>
    <row r="355" spans="1:32" hidden="1" x14ac:dyDescent="0.25">
      <c r="A355" s="1" t="str">
        <f>LEFT(dengue_53_1[[#This Row],[SE]],4)</f>
        <v>2022</v>
      </c>
      <c r="B355" s="1">
        <f>_xlfn.NUMBERVALUE(RIGHT(dengue_53_1[[#This Row],[SE]],2))</f>
        <v>40</v>
      </c>
      <c r="C355" s="1" t="s">
        <v>685</v>
      </c>
      <c r="D355" s="1" t="s">
        <v>686</v>
      </c>
      <c r="E355" s="1" t="s">
        <v>325</v>
      </c>
      <c r="F355" s="1" t="s">
        <v>326</v>
      </c>
      <c r="G355" s="1" t="s">
        <v>326</v>
      </c>
      <c r="H355" s="1">
        <v>613</v>
      </c>
      <c r="I355" s="1">
        <v>0.13293806</v>
      </c>
      <c r="J355" s="1">
        <v>20.064487</v>
      </c>
      <c r="K355" s="1" t="s">
        <v>36</v>
      </c>
      <c r="L355" s="1" t="s">
        <v>45</v>
      </c>
      <c r="M355" s="1" t="s">
        <v>687</v>
      </c>
      <c r="N355" s="1" t="s">
        <v>617</v>
      </c>
      <c r="O355" s="1" t="s">
        <v>40</v>
      </c>
      <c r="P355" s="1" t="s">
        <v>688</v>
      </c>
      <c r="Q355" s="1" t="s">
        <v>42</v>
      </c>
      <c r="R355" s="1" t="s">
        <v>689</v>
      </c>
      <c r="S355" s="1" t="s">
        <v>690</v>
      </c>
      <c r="T355" s="1" t="s">
        <v>36</v>
      </c>
      <c r="U355" s="1" t="s">
        <v>36</v>
      </c>
      <c r="V355" s="1" t="s">
        <v>45</v>
      </c>
      <c r="W355" s="1" t="s">
        <v>691</v>
      </c>
      <c r="X355" s="1" t="s">
        <v>692</v>
      </c>
      <c r="Y355" s="1" t="s">
        <v>4167</v>
      </c>
      <c r="Z355" s="1">
        <v>27</v>
      </c>
      <c r="AA355" s="1" t="s">
        <v>30</v>
      </c>
      <c r="AB355" s="1" t="s">
        <v>30</v>
      </c>
      <c r="AC355" s="1" t="s">
        <v>30</v>
      </c>
      <c r="AD355" s="1" t="s">
        <v>30</v>
      </c>
      <c r="AE355" s="1" t="s">
        <v>30</v>
      </c>
      <c r="AF355" s="1" t="s">
        <v>49</v>
      </c>
    </row>
    <row r="356" spans="1:32" hidden="1" x14ac:dyDescent="0.25">
      <c r="A356" s="1" t="str">
        <f>LEFT(dengue_53_1[[#This Row],[SE]],4)</f>
        <v>2021</v>
      </c>
      <c r="B356" s="1">
        <f>_xlfn.NUMBERVALUE(RIGHT(dengue_53_1[[#This Row],[SE]],2))</f>
        <v>40</v>
      </c>
      <c r="C356" s="1" t="s">
        <v>1195</v>
      </c>
      <c r="D356" s="1" t="s">
        <v>1196</v>
      </c>
      <c r="E356" s="1" t="s">
        <v>1197</v>
      </c>
      <c r="F356" s="1" t="s">
        <v>1198</v>
      </c>
      <c r="G356" s="1" t="s">
        <v>1198</v>
      </c>
      <c r="H356" s="1">
        <v>157</v>
      </c>
      <c r="I356" s="1">
        <v>7.1555499999999994E-2</v>
      </c>
      <c r="J356" s="1">
        <v>5.1388654999999996</v>
      </c>
      <c r="K356" s="1" t="s">
        <v>36</v>
      </c>
      <c r="L356" s="1" t="s">
        <v>45</v>
      </c>
      <c r="M356" s="1" t="s">
        <v>1199</v>
      </c>
      <c r="N356" s="1" t="s">
        <v>617</v>
      </c>
      <c r="O356" s="1" t="s">
        <v>433</v>
      </c>
      <c r="P356" s="1" t="s">
        <v>1200</v>
      </c>
      <c r="Q356" s="1" t="s">
        <v>42</v>
      </c>
      <c r="R356" s="1" t="s">
        <v>362</v>
      </c>
      <c r="S356" s="1" t="s">
        <v>1201</v>
      </c>
      <c r="T356" s="1" t="s">
        <v>36</v>
      </c>
      <c r="U356" s="1" t="s">
        <v>36</v>
      </c>
      <c r="V356" s="1" t="s">
        <v>36</v>
      </c>
      <c r="W356" s="1" t="s">
        <v>1202</v>
      </c>
      <c r="X356" s="1" t="s">
        <v>1203</v>
      </c>
      <c r="Y356" s="1" t="s">
        <v>4219</v>
      </c>
      <c r="Z356" s="1">
        <v>33</v>
      </c>
      <c r="AA356" s="1" t="s">
        <v>30</v>
      </c>
      <c r="AB356" s="1" t="s">
        <v>30</v>
      </c>
      <c r="AC356" s="1" t="s">
        <v>30</v>
      </c>
      <c r="AD356" s="1" t="s">
        <v>30</v>
      </c>
      <c r="AE356" s="1" t="s">
        <v>30</v>
      </c>
      <c r="AF356" s="1" t="s">
        <v>49</v>
      </c>
    </row>
    <row r="357" spans="1:32" hidden="1" x14ac:dyDescent="0.25">
      <c r="A357" s="1" t="str">
        <f>LEFT(dengue_53_1[[#This Row],[SE]],4)</f>
        <v>2020</v>
      </c>
      <c r="B357" s="1">
        <f>_xlfn.NUMBERVALUE(RIGHT(dengue_53_1[[#This Row],[SE]],2))</f>
        <v>40</v>
      </c>
      <c r="C357" s="1" t="s">
        <v>1686</v>
      </c>
      <c r="D357" s="1" t="s">
        <v>1687</v>
      </c>
      <c r="E357" s="1" t="s">
        <v>1688</v>
      </c>
      <c r="F357" s="1" t="s">
        <v>1689</v>
      </c>
      <c r="G357" s="1" t="s">
        <v>1689</v>
      </c>
      <c r="H357" s="1">
        <v>301</v>
      </c>
      <c r="I357" s="1">
        <v>5.3403489999999998E-2</v>
      </c>
      <c r="J357" s="1">
        <v>9.8522200000000009</v>
      </c>
      <c r="K357" s="1" t="s">
        <v>36</v>
      </c>
      <c r="L357" s="1" t="s">
        <v>45</v>
      </c>
      <c r="M357" s="1" t="s">
        <v>1690</v>
      </c>
      <c r="N357" s="1" t="s">
        <v>243</v>
      </c>
      <c r="O357" s="1" t="s">
        <v>40</v>
      </c>
      <c r="P357" s="1" t="s">
        <v>1691</v>
      </c>
      <c r="Q357" s="1" t="s">
        <v>42</v>
      </c>
      <c r="R357" s="1" t="s">
        <v>219</v>
      </c>
      <c r="S357" s="1" t="s">
        <v>1692</v>
      </c>
      <c r="T357" s="1" t="s">
        <v>36</v>
      </c>
      <c r="U357" s="1" t="s">
        <v>36</v>
      </c>
      <c r="V357" s="1" t="s">
        <v>45</v>
      </c>
      <c r="W357" s="1" t="s">
        <v>1693</v>
      </c>
      <c r="X357" s="1" t="s">
        <v>1694</v>
      </c>
      <c r="Y357" s="1" t="s">
        <v>4268</v>
      </c>
      <c r="Z357" s="1">
        <v>33.714285714285701</v>
      </c>
      <c r="AA357" s="1" t="s">
        <v>30</v>
      </c>
      <c r="AB357" s="1" t="s">
        <v>30</v>
      </c>
      <c r="AC357" s="1" t="s">
        <v>30</v>
      </c>
      <c r="AD357" s="1" t="s">
        <v>30</v>
      </c>
      <c r="AE357" s="1" t="s">
        <v>30</v>
      </c>
      <c r="AF357" s="1" t="s">
        <v>49</v>
      </c>
    </row>
    <row r="358" spans="1:32" hidden="1" x14ac:dyDescent="0.25">
      <c r="A358" s="1" t="str">
        <f>LEFT(dengue_53_1[[#This Row],[SE]],4)</f>
        <v>2019</v>
      </c>
      <c r="B358" s="1">
        <f>_xlfn.NUMBERVALUE(RIGHT(dengue_53_1[[#This Row],[SE]],2))</f>
        <v>40</v>
      </c>
      <c r="C358" s="1" t="s">
        <v>2158</v>
      </c>
      <c r="D358" s="1" t="s">
        <v>2159</v>
      </c>
      <c r="E358" s="1" t="s">
        <v>2160</v>
      </c>
      <c r="F358" s="1" t="s">
        <v>2161</v>
      </c>
      <c r="G358" s="1" t="s">
        <v>2161</v>
      </c>
      <c r="H358" s="1">
        <v>191</v>
      </c>
      <c r="I358" s="1">
        <v>0.92560600000000004</v>
      </c>
      <c r="J358" s="1">
        <v>6.251741</v>
      </c>
      <c r="K358" s="1" t="s">
        <v>36</v>
      </c>
      <c r="L358" s="1" t="s">
        <v>45</v>
      </c>
      <c r="M358" s="1" t="s">
        <v>2162</v>
      </c>
      <c r="N358" s="1" t="s">
        <v>243</v>
      </c>
      <c r="O358" s="1" t="s">
        <v>40</v>
      </c>
      <c r="P358" s="1" t="s">
        <v>2163</v>
      </c>
      <c r="Q358" s="1" t="s">
        <v>42</v>
      </c>
      <c r="R358" s="1" t="s">
        <v>286</v>
      </c>
      <c r="S358" s="1" t="s">
        <v>2164</v>
      </c>
      <c r="T358" s="1" t="s">
        <v>36</v>
      </c>
      <c r="U358" s="1" t="s">
        <v>36</v>
      </c>
      <c r="V358" s="1" t="s">
        <v>45</v>
      </c>
      <c r="W358" s="1" t="s">
        <v>2165</v>
      </c>
      <c r="X358" s="1" t="s">
        <v>2166</v>
      </c>
      <c r="Y358" s="1" t="s">
        <v>4318</v>
      </c>
      <c r="Z358" s="1">
        <v>25.8571428571429</v>
      </c>
      <c r="AA358" s="1" t="s">
        <v>30</v>
      </c>
      <c r="AB358" s="1" t="s">
        <v>30</v>
      </c>
      <c r="AC358" s="1" t="s">
        <v>30</v>
      </c>
      <c r="AD358" s="1" t="s">
        <v>30</v>
      </c>
      <c r="AE358" s="1" t="s">
        <v>30</v>
      </c>
      <c r="AF358" s="1" t="s">
        <v>49</v>
      </c>
    </row>
    <row r="359" spans="1:32" hidden="1" x14ac:dyDescent="0.25">
      <c r="A359" s="1" t="str">
        <f>LEFT(dengue_53_1[[#This Row],[SE]],4)</f>
        <v>2018</v>
      </c>
      <c r="B359" s="1">
        <f>_xlfn.NUMBERVALUE(RIGHT(dengue_53_1[[#This Row],[SE]],2))</f>
        <v>40</v>
      </c>
      <c r="C359" s="1" t="s">
        <v>2603</v>
      </c>
      <c r="D359" s="1" t="s">
        <v>2604</v>
      </c>
      <c r="E359" s="1" t="s">
        <v>837</v>
      </c>
      <c r="F359" s="1" t="s">
        <v>2605</v>
      </c>
      <c r="G359" s="1" t="s">
        <v>2605</v>
      </c>
      <c r="H359" s="1">
        <v>45</v>
      </c>
      <c r="I359" s="1">
        <v>0.42320856000000001</v>
      </c>
      <c r="J359" s="1">
        <v>1.4729232999999999</v>
      </c>
      <c r="K359" s="1" t="s">
        <v>36</v>
      </c>
      <c r="L359" s="1" t="s">
        <v>45</v>
      </c>
      <c r="M359" s="1" t="s">
        <v>2606</v>
      </c>
      <c r="N359" s="1" t="s">
        <v>243</v>
      </c>
      <c r="O359" s="1" t="s">
        <v>40</v>
      </c>
      <c r="P359" s="1" t="s">
        <v>2607</v>
      </c>
      <c r="Q359" s="1" t="s">
        <v>42</v>
      </c>
      <c r="R359" s="1" t="s">
        <v>339</v>
      </c>
      <c r="S359" s="1" t="s">
        <v>2608</v>
      </c>
      <c r="T359" s="1" t="s">
        <v>45</v>
      </c>
      <c r="U359" s="1" t="s">
        <v>36</v>
      </c>
      <c r="V359" s="1" t="s">
        <v>36</v>
      </c>
      <c r="W359" s="1" t="s">
        <v>2609</v>
      </c>
      <c r="X359" s="1" t="s">
        <v>2610</v>
      </c>
      <c r="Y359" s="1" t="s">
        <v>4367</v>
      </c>
      <c r="Z359" s="1">
        <v>22</v>
      </c>
      <c r="AA359" s="1" t="s">
        <v>30</v>
      </c>
      <c r="AB359" s="1" t="s">
        <v>30</v>
      </c>
      <c r="AC359" s="1" t="s">
        <v>30</v>
      </c>
      <c r="AD359" s="1" t="s">
        <v>30</v>
      </c>
      <c r="AE359" s="1" t="s">
        <v>30</v>
      </c>
      <c r="AF359" s="1" t="s">
        <v>49</v>
      </c>
    </row>
    <row r="360" spans="1:32" hidden="1" x14ac:dyDescent="0.25">
      <c r="A360" s="1" t="str">
        <f>LEFT(dengue_53_1[[#This Row],[SE]],4)</f>
        <v>2017</v>
      </c>
      <c r="B360" s="1">
        <f>_xlfn.NUMBERVALUE(RIGHT(dengue_53_1[[#This Row],[SE]],2))</f>
        <v>40</v>
      </c>
      <c r="C360" s="1" t="s">
        <v>3028</v>
      </c>
      <c r="D360" s="1" t="s">
        <v>3029</v>
      </c>
      <c r="E360" s="1" t="s">
        <v>3030</v>
      </c>
      <c r="F360" s="1" t="s">
        <v>3031</v>
      </c>
      <c r="G360" s="1" t="s">
        <v>3031</v>
      </c>
      <c r="H360" s="1">
        <v>61</v>
      </c>
      <c r="I360" s="1">
        <v>0.74513209999999996</v>
      </c>
      <c r="J360" s="1">
        <v>1.9966292000000001</v>
      </c>
      <c r="K360" s="1" t="s">
        <v>36</v>
      </c>
      <c r="L360" s="1" t="s">
        <v>45</v>
      </c>
      <c r="M360" s="1" t="s">
        <v>3032</v>
      </c>
      <c r="N360" s="1" t="s">
        <v>243</v>
      </c>
      <c r="O360" s="1" t="s">
        <v>40</v>
      </c>
      <c r="P360" s="1" t="s">
        <v>3033</v>
      </c>
      <c r="Q360" s="1" t="s">
        <v>42</v>
      </c>
      <c r="R360" s="1" t="s">
        <v>3034</v>
      </c>
      <c r="S360" s="1" t="s">
        <v>3035</v>
      </c>
      <c r="T360" s="1" t="s">
        <v>36</v>
      </c>
      <c r="U360" s="1" t="s">
        <v>36</v>
      </c>
      <c r="V360" s="1" t="s">
        <v>36</v>
      </c>
      <c r="W360" s="1" t="s">
        <v>30</v>
      </c>
      <c r="X360" s="1" t="s">
        <v>30</v>
      </c>
      <c r="Y360" s="1" t="s">
        <v>30</v>
      </c>
      <c r="Z360" s="1"/>
      <c r="AA360" s="1" t="s">
        <v>30</v>
      </c>
      <c r="AB360" s="1" t="s">
        <v>30</v>
      </c>
      <c r="AC360" s="1" t="s">
        <v>30</v>
      </c>
      <c r="AD360" s="1" t="s">
        <v>30</v>
      </c>
      <c r="AE360" s="1" t="s">
        <v>30</v>
      </c>
      <c r="AF360" s="1" t="s">
        <v>49</v>
      </c>
    </row>
    <row r="361" spans="1:32" hidden="1" x14ac:dyDescent="0.25">
      <c r="A361" s="1" t="str">
        <f>LEFT(dengue_53_1[[#This Row],[SE]],4)</f>
        <v>2016</v>
      </c>
      <c r="B361" s="1">
        <f>_xlfn.NUMBERVALUE(RIGHT(dengue_53_1[[#This Row],[SE]],2))</f>
        <v>40</v>
      </c>
      <c r="C361" s="1" t="s">
        <v>3419</v>
      </c>
      <c r="D361" s="1" t="s">
        <v>3420</v>
      </c>
      <c r="E361" s="1" t="s">
        <v>795</v>
      </c>
      <c r="F361" s="1" t="s">
        <v>3421</v>
      </c>
      <c r="G361" s="1" t="s">
        <v>3421</v>
      </c>
      <c r="H361" s="1">
        <v>33</v>
      </c>
      <c r="I361" s="1">
        <v>0.3150847</v>
      </c>
      <c r="J361" s="1">
        <v>1.0801437</v>
      </c>
      <c r="K361" s="1" t="s">
        <v>36</v>
      </c>
      <c r="L361" s="1" t="s">
        <v>45</v>
      </c>
      <c r="M361" s="1" t="s">
        <v>3422</v>
      </c>
      <c r="N361" s="1" t="s">
        <v>243</v>
      </c>
      <c r="O361" s="1" t="s">
        <v>40</v>
      </c>
      <c r="P361" s="1" t="s">
        <v>3423</v>
      </c>
      <c r="Q361" s="1" t="s">
        <v>42</v>
      </c>
      <c r="R361" s="1" t="s">
        <v>339</v>
      </c>
      <c r="S361" s="1" t="s">
        <v>3303</v>
      </c>
      <c r="T361" s="1" t="s">
        <v>45</v>
      </c>
      <c r="U361" s="1" t="s">
        <v>36</v>
      </c>
      <c r="V361" s="1" t="s">
        <v>36</v>
      </c>
      <c r="W361" s="1" t="s">
        <v>3424</v>
      </c>
      <c r="X361" s="1" t="s">
        <v>3425</v>
      </c>
      <c r="Y361" s="1" t="s">
        <v>4459</v>
      </c>
      <c r="Z361" s="1">
        <v>22.285714285714299</v>
      </c>
      <c r="AA361" s="1" t="s">
        <v>30</v>
      </c>
      <c r="AB361" s="1" t="s">
        <v>30</v>
      </c>
      <c r="AC361" s="1" t="s">
        <v>30</v>
      </c>
      <c r="AD361" s="1" t="s">
        <v>30</v>
      </c>
      <c r="AE361" s="1" t="s">
        <v>30</v>
      </c>
      <c r="AF361" s="1" t="s">
        <v>49</v>
      </c>
    </row>
    <row r="362" spans="1:32" hidden="1" x14ac:dyDescent="0.25">
      <c r="A362" s="1" t="str">
        <f>LEFT(dengue_53_1[[#This Row],[SE]],4)</f>
        <v>2015</v>
      </c>
      <c r="B362" s="1">
        <f>_xlfn.NUMBERVALUE(RIGHT(dengue_53_1[[#This Row],[SE]],2))</f>
        <v>40</v>
      </c>
      <c r="C362" s="1" t="s">
        <v>3794</v>
      </c>
      <c r="D362" s="1" t="s">
        <v>3795</v>
      </c>
      <c r="E362" s="1" t="s">
        <v>2722</v>
      </c>
      <c r="F362" s="1" t="s">
        <v>2723</v>
      </c>
      <c r="G362" s="1" t="s">
        <v>2723</v>
      </c>
      <c r="H362" s="1">
        <v>73</v>
      </c>
      <c r="I362" s="1">
        <v>0.99998180000000003</v>
      </c>
      <c r="J362" s="1">
        <v>2.3894088</v>
      </c>
      <c r="K362" s="1" t="s">
        <v>36</v>
      </c>
      <c r="L362" s="1" t="s">
        <v>45</v>
      </c>
      <c r="M362" s="1" t="s">
        <v>3796</v>
      </c>
      <c r="N362" s="1" t="s">
        <v>243</v>
      </c>
      <c r="O362" s="1" t="s">
        <v>40</v>
      </c>
      <c r="P362" s="1" t="s">
        <v>3797</v>
      </c>
      <c r="Q362" s="1" t="s">
        <v>42</v>
      </c>
      <c r="R362" s="1" t="s">
        <v>646</v>
      </c>
      <c r="S362" s="1" t="s">
        <v>911</v>
      </c>
      <c r="T362" s="1" t="s">
        <v>36</v>
      </c>
      <c r="U362" s="1" t="s">
        <v>36</v>
      </c>
      <c r="V362" s="1" t="s">
        <v>36</v>
      </c>
      <c r="W362" s="1" t="s">
        <v>3798</v>
      </c>
      <c r="X362" s="1" t="s">
        <v>1682</v>
      </c>
      <c r="Y362" s="1" t="s">
        <v>4511</v>
      </c>
      <c r="Z362" s="1">
        <v>32.714285714285701</v>
      </c>
      <c r="AA362" s="1" t="s">
        <v>30</v>
      </c>
      <c r="AB362" s="1" t="s">
        <v>30</v>
      </c>
      <c r="AC362" s="1" t="s">
        <v>30</v>
      </c>
      <c r="AD362" s="1" t="s">
        <v>30</v>
      </c>
      <c r="AE362" s="1" t="s">
        <v>30</v>
      </c>
      <c r="AF362" s="1" t="s">
        <v>49</v>
      </c>
    </row>
    <row r="363" spans="1:32" hidden="1" x14ac:dyDescent="0.25">
      <c r="A363" s="1" t="str">
        <f>LEFT(dengue_53_1[[#This Row],[SE]],4)</f>
        <v>2023</v>
      </c>
      <c r="B363" s="1">
        <f>_xlfn.NUMBERVALUE(RIGHT(dengue_53_1[[#This Row],[SE]],2))</f>
        <v>41</v>
      </c>
      <c r="C363" s="1" t="s">
        <v>173</v>
      </c>
      <c r="D363" s="1" t="s">
        <v>174</v>
      </c>
      <c r="E363" s="1" t="s">
        <v>175</v>
      </c>
      <c r="F363" s="1" t="s">
        <v>176</v>
      </c>
      <c r="G363" s="1" t="s">
        <v>176</v>
      </c>
      <c r="H363" s="1">
        <v>393</v>
      </c>
      <c r="I363" s="1">
        <v>6.6459847000000004E-6</v>
      </c>
      <c r="J363" s="1">
        <v>12.863530000000001</v>
      </c>
      <c r="K363" s="1" t="s">
        <v>36</v>
      </c>
      <c r="L363" s="1" t="s">
        <v>45</v>
      </c>
      <c r="M363" s="1" t="s">
        <v>177</v>
      </c>
      <c r="N363" s="1" t="s">
        <v>39</v>
      </c>
      <c r="O363" s="1" t="s">
        <v>40</v>
      </c>
      <c r="P363" s="1" t="s">
        <v>178</v>
      </c>
      <c r="Q363" s="1" t="s">
        <v>42</v>
      </c>
      <c r="R363" s="1" t="s">
        <v>137</v>
      </c>
      <c r="S363" s="1" t="s">
        <v>179</v>
      </c>
      <c r="T363" s="1" t="s">
        <v>36</v>
      </c>
      <c r="U363" s="1" t="s">
        <v>36</v>
      </c>
      <c r="V363" s="1" t="s">
        <v>45</v>
      </c>
      <c r="W363" s="1" t="s">
        <v>180</v>
      </c>
      <c r="X363" s="1" t="s">
        <v>181</v>
      </c>
      <c r="Y363" s="1" t="s">
        <v>4114</v>
      </c>
      <c r="Z363" s="1">
        <v>24.8571428571429</v>
      </c>
      <c r="AA363" s="1" t="s">
        <v>30</v>
      </c>
      <c r="AB363" s="1" t="s">
        <v>30</v>
      </c>
      <c r="AC363" s="1" t="s">
        <v>30</v>
      </c>
      <c r="AD363" s="1" t="s">
        <v>30</v>
      </c>
      <c r="AE363" s="1" t="s">
        <v>30</v>
      </c>
      <c r="AF363" s="1" t="s">
        <v>49</v>
      </c>
    </row>
    <row r="364" spans="1:32" hidden="1" x14ac:dyDescent="0.25">
      <c r="A364" s="1" t="str">
        <f>LEFT(dengue_53_1[[#This Row],[SE]],4)</f>
        <v>2022</v>
      </c>
      <c r="B364" s="1">
        <f>_xlfn.NUMBERVALUE(RIGHT(dengue_53_1[[#This Row],[SE]],2))</f>
        <v>41</v>
      </c>
      <c r="C364" s="1" t="s">
        <v>678</v>
      </c>
      <c r="D364" s="1" t="s">
        <v>679</v>
      </c>
      <c r="E364" s="1" t="s">
        <v>314</v>
      </c>
      <c r="F364" s="1" t="s">
        <v>315</v>
      </c>
      <c r="G364" s="1" t="s">
        <v>315</v>
      </c>
      <c r="H364" s="1">
        <v>649</v>
      </c>
      <c r="I364" s="1">
        <v>0.44613691999999999</v>
      </c>
      <c r="J364" s="1">
        <v>21.242826000000001</v>
      </c>
      <c r="K364" s="1" t="s">
        <v>36</v>
      </c>
      <c r="L364" s="1" t="s">
        <v>45</v>
      </c>
      <c r="M364" s="1" t="s">
        <v>680</v>
      </c>
      <c r="N364" s="1" t="s">
        <v>617</v>
      </c>
      <c r="O364" s="1" t="s">
        <v>40</v>
      </c>
      <c r="P364" s="1" t="s">
        <v>681</v>
      </c>
      <c r="Q364" s="1" t="s">
        <v>42</v>
      </c>
      <c r="R364" s="1" t="s">
        <v>90</v>
      </c>
      <c r="S364" s="1" t="s">
        <v>682</v>
      </c>
      <c r="T364" s="1" t="s">
        <v>36</v>
      </c>
      <c r="U364" s="1" t="s">
        <v>36</v>
      </c>
      <c r="V364" s="1" t="s">
        <v>45</v>
      </c>
      <c r="W364" s="1" t="s">
        <v>683</v>
      </c>
      <c r="X364" s="1" t="s">
        <v>684</v>
      </c>
      <c r="Y364" s="1" t="s">
        <v>4166</v>
      </c>
      <c r="Z364" s="1">
        <v>30.285714285714299</v>
      </c>
      <c r="AA364" s="1" t="s">
        <v>30</v>
      </c>
      <c r="AB364" s="1" t="s">
        <v>30</v>
      </c>
      <c r="AC364" s="1" t="s">
        <v>30</v>
      </c>
      <c r="AD364" s="1" t="s">
        <v>30</v>
      </c>
      <c r="AE364" s="1" t="s">
        <v>30</v>
      </c>
      <c r="AF364" s="1" t="s">
        <v>49</v>
      </c>
    </row>
    <row r="365" spans="1:32" hidden="1" x14ac:dyDescent="0.25">
      <c r="A365" s="1" t="str">
        <f>LEFT(dengue_53_1[[#This Row],[SE]],4)</f>
        <v>2021</v>
      </c>
      <c r="B365" s="1">
        <f>_xlfn.NUMBERVALUE(RIGHT(dengue_53_1[[#This Row],[SE]],2))</f>
        <v>41</v>
      </c>
      <c r="C365" s="1" t="s">
        <v>1186</v>
      </c>
      <c r="D365" s="1" t="s">
        <v>1187</v>
      </c>
      <c r="E365" s="1" t="s">
        <v>1188</v>
      </c>
      <c r="F365" s="1" t="s">
        <v>1189</v>
      </c>
      <c r="G365" s="1" t="s">
        <v>1189</v>
      </c>
      <c r="H365" s="1">
        <v>126</v>
      </c>
      <c r="I365" s="1">
        <v>1.7624283E-3</v>
      </c>
      <c r="J365" s="1">
        <v>4.1241849999999998</v>
      </c>
      <c r="K365" s="1" t="s">
        <v>36</v>
      </c>
      <c r="L365" s="1" t="s">
        <v>45</v>
      </c>
      <c r="M365" s="1" t="s">
        <v>1190</v>
      </c>
      <c r="N365" s="1" t="s">
        <v>617</v>
      </c>
      <c r="O365" s="1" t="s">
        <v>239</v>
      </c>
      <c r="P365" s="1" t="s">
        <v>1191</v>
      </c>
      <c r="Q365" s="1" t="s">
        <v>42</v>
      </c>
      <c r="R365" s="1" t="s">
        <v>102</v>
      </c>
      <c r="S365" s="1" t="s">
        <v>1192</v>
      </c>
      <c r="T365" s="1" t="s">
        <v>45</v>
      </c>
      <c r="U365" s="1" t="s">
        <v>36</v>
      </c>
      <c r="V365" s="1" t="s">
        <v>36</v>
      </c>
      <c r="W365" s="1" t="s">
        <v>1193</v>
      </c>
      <c r="X365" s="1" t="s">
        <v>1194</v>
      </c>
      <c r="Y365" s="1" t="s">
        <v>4218</v>
      </c>
      <c r="Z365" s="1">
        <v>28.8571428571429</v>
      </c>
      <c r="AA365" s="1" t="s">
        <v>30</v>
      </c>
      <c r="AB365" s="1" t="s">
        <v>30</v>
      </c>
      <c r="AC365" s="1" t="s">
        <v>30</v>
      </c>
      <c r="AD365" s="1" t="s">
        <v>30</v>
      </c>
      <c r="AE365" s="1" t="s">
        <v>30</v>
      </c>
      <c r="AF365" s="1" t="s">
        <v>49</v>
      </c>
    </row>
    <row r="366" spans="1:32" hidden="1" x14ac:dyDescent="0.25">
      <c r="A366" s="1" t="str">
        <f>LEFT(dengue_53_1[[#This Row],[SE]],4)</f>
        <v>2020</v>
      </c>
      <c r="B366" s="1">
        <f>_xlfn.NUMBERVALUE(RIGHT(dengue_53_1[[#This Row],[SE]],2))</f>
        <v>41</v>
      </c>
      <c r="C366" s="1" t="s">
        <v>1676</v>
      </c>
      <c r="D366" s="1" t="s">
        <v>1677</v>
      </c>
      <c r="E366" s="1" t="s">
        <v>1678</v>
      </c>
      <c r="F366" s="1" t="s">
        <v>1679</v>
      </c>
      <c r="G366" s="1" t="s">
        <v>1679</v>
      </c>
      <c r="H366" s="1">
        <v>287</v>
      </c>
      <c r="I366" s="1">
        <v>9.4661265999999994E-2</v>
      </c>
      <c r="J366" s="1">
        <v>9.3939769999999996</v>
      </c>
      <c r="K366" s="1" t="s">
        <v>36</v>
      </c>
      <c r="L366" s="1" t="s">
        <v>45</v>
      </c>
      <c r="M366" s="1" t="s">
        <v>1680</v>
      </c>
      <c r="N366" s="1" t="s">
        <v>243</v>
      </c>
      <c r="O366" s="1" t="s">
        <v>40</v>
      </c>
      <c r="P366" s="1" t="s">
        <v>1681</v>
      </c>
      <c r="Q366" s="1" t="s">
        <v>42</v>
      </c>
      <c r="R366" s="1" t="s">
        <v>1682</v>
      </c>
      <c r="S366" s="1" t="s">
        <v>1683</v>
      </c>
      <c r="T366" s="1" t="s">
        <v>36</v>
      </c>
      <c r="U366" s="1" t="s">
        <v>36</v>
      </c>
      <c r="V366" s="1" t="s">
        <v>45</v>
      </c>
      <c r="W366" s="1" t="s">
        <v>1684</v>
      </c>
      <c r="X366" s="1" t="s">
        <v>1685</v>
      </c>
      <c r="Y366" s="1" t="s">
        <v>4267</v>
      </c>
      <c r="Z366" s="1">
        <v>35.714285714285701</v>
      </c>
      <c r="AA366" s="1" t="s">
        <v>30</v>
      </c>
      <c r="AB366" s="1" t="s">
        <v>30</v>
      </c>
      <c r="AC366" s="1" t="s">
        <v>30</v>
      </c>
      <c r="AD366" s="1" t="s">
        <v>30</v>
      </c>
      <c r="AE366" s="1" t="s">
        <v>30</v>
      </c>
      <c r="AF366" s="1" t="s">
        <v>49</v>
      </c>
    </row>
    <row r="367" spans="1:32" hidden="1" x14ac:dyDescent="0.25">
      <c r="A367" s="1" t="str">
        <f>LEFT(dengue_53_1[[#This Row],[SE]],4)</f>
        <v>2019</v>
      </c>
      <c r="B367" s="1">
        <f>_xlfn.NUMBERVALUE(RIGHT(dengue_53_1[[#This Row],[SE]],2))</f>
        <v>41</v>
      </c>
      <c r="C367" s="1" t="s">
        <v>2149</v>
      </c>
      <c r="D367" s="1" t="s">
        <v>2150</v>
      </c>
      <c r="E367" s="1" t="s">
        <v>2151</v>
      </c>
      <c r="F367" s="1" t="s">
        <v>2152</v>
      </c>
      <c r="G367" s="1" t="s">
        <v>2152</v>
      </c>
      <c r="H367" s="1">
        <v>196</v>
      </c>
      <c r="I367" s="1">
        <v>0.77790239999999999</v>
      </c>
      <c r="J367" s="1">
        <v>6.4153989999999999</v>
      </c>
      <c r="K367" s="1" t="s">
        <v>36</v>
      </c>
      <c r="L367" s="1" t="s">
        <v>45</v>
      </c>
      <c r="M367" s="1" t="s">
        <v>2153</v>
      </c>
      <c r="N367" s="1" t="s">
        <v>243</v>
      </c>
      <c r="O367" s="1" t="s">
        <v>40</v>
      </c>
      <c r="P367" s="1" t="s">
        <v>2154</v>
      </c>
      <c r="Q367" s="1" t="s">
        <v>42</v>
      </c>
      <c r="R367" s="1" t="s">
        <v>349</v>
      </c>
      <c r="S367" s="1" t="s">
        <v>2155</v>
      </c>
      <c r="T367" s="1" t="s">
        <v>36</v>
      </c>
      <c r="U367" s="1" t="s">
        <v>36</v>
      </c>
      <c r="V367" s="1" t="s">
        <v>45</v>
      </c>
      <c r="W367" s="1" t="s">
        <v>2156</v>
      </c>
      <c r="X367" s="1" t="s">
        <v>2157</v>
      </c>
      <c r="Y367" s="1" t="s">
        <v>4317</v>
      </c>
      <c r="Z367" s="1">
        <v>25.285714285714299</v>
      </c>
      <c r="AA367" s="1" t="s">
        <v>30</v>
      </c>
      <c r="AB367" s="1" t="s">
        <v>30</v>
      </c>
      <c r="AC367" s="1" t="s">
        <v>30</v>
      </c>
      <c r="AD367" s="1" t="s">
        <v>30</v>
      </c>
      <c r="AE367" s="1" t="s">
        <v>30</v>
      </c>
      <c r="AF367" s="1" t="s">
        <v>49</v>
      </c>
    </row>
    <row r="368" spans="1:32" hidden="1" x14ac:dyDescent="0.25">
      <c r="A368" s="1" t="str">
        <f>LEFT(dengue_53_1[[#This Row],[SE]],4)</f>
        <v>2018</v>
      </c>
      <c r="B368" s="1">
        <f>_xlfn.NUMBERVALUE(RIGHT(dengue_53_1[[#This Row],[SE]],2))</f>
        <v>41</v>
      </c>
      <c r="C368" s="1" t="s">
        <v>2597</v>
      </c>
      <c r="D368" s="1" t="s">
        <v>2598</v>
      </c>
      <c r="E368" s="1" t="s">
        <v>1439</v>
      </c>
      <c r="F368" s="1" t="s">
        <v>2599</v>
      </c>
      <c r="G368" s="1" t="s">
        <v>2599</v>
      </c>
      <c r="H368" s="1">
        <v>70</v>
      </c>
      <c r="I368" s="1">
        <v>0.97902500000000003</v>
      </c>
      <c r="J368" s="1">
        <v>2.2912140000000001</v>
      </c>
      <c r="K368" s="1" t="s">
        <v>36</v>
      </c>
      <c r="L368" s="1" t="s">
        <v>45</v>
      </c>
      <c r="M368" s="1" t="s">
        <v>2600</v>
      </c>
      <c r="N368" s="1" t="s">
        <v>243</v>
      </c>
      <c r="O368" s="1" t="s">
        <v>40</v>
      </c>
      <c r="P368" s="1" t="s">
        <v>2601</v>
      </c>
      <c r="Q368" s="1" t="s">
        <v>42</v>
      </c>
      <c r="R368" s="1" t="s">
        <v>339</v>
      </c>
      <c r="S368" s="1" t="s">
        <v>2602</v>
      </c>
      <c r="T368" s="1" t="s">
        <v>45</v>
      </c>
      <c r="U368" s="1" t="s">
        <v>36</v>
      </c>
      <c r="V368" s="1" t="s">
        <v>36</v>
      </c>
      <c r="W368" s="1" t="s">
        <v>30</v>
      </c>
      <c r="X368" s="1" t="s">
        <v>30</v>
      </c>
      <c r="Y368" s="1" t="s">
        <v>30</v>
      </c>
      <c r="Z368" s="1"/>
      <c r="AA368" s="1" t="s">
        <v>30</v>
      </c>
      <c r="AB368" s="1" t="s">
        <v>30</v>
      </c>
      <c r="AC368" s="1" t="s">
        <v>30</v>
      </c>
      <c r="AD368" s="1" t="s">
        <v>30</v>
      </c>
      <c r="AE368" s="1" t="s">
        <v>30</v>
      </c>
      <c r="AF368" s="1" t="s">
        <v>49</v>
      </c>
    </row>
    <row r="369" spans="1:32" hidden="1" x14ac:dyDescent="0.25">
      <c r="A369" s="1" t="str">
        <f>LEFT(dengue_53_1[[#This Row],[SE]],4)</f>
        <v>2017</v>
      </c>
      <c r="B369" s="1">
        <f>_xlfn.NUMBERVALUE(RIGHT(dengue_53_1[[#This Row],[SE]],2))</f>
        <v>41</v>
      </c>
      <c r="C369" s="1" t="s">
        <v>3020</v>
      </c>
      <c r="D369" s="1" t="s">
        <v>3021</v>
      </c>
      <c r="E369" s="1" t="s">
        <v>3022</v>
      </c>
      <c r="F369" s="1" t="s">
        <v>3023</v>
      </c>
      <c r="G369" s="1" t="s">
        <v>3023</v>
      </c>
      <c r="H369" s="1">
        <v>50</v>
      </c>
      <c r="I369" s="1">
        <v>0.45590907000000003</v>
      </c>
      <c r="J369" s="1">
        <v>1.6365814000000001</v>
      </c>
      <c r="K369" s="1" t="s">
        <v>36</v>
      </c>
      <c r="L369" s="1" t="s">
        <v>45</v>
      </c>
      <c r="M369" s="1" t="s">
        <v>3024</v>
      </c>
      <c r="N369" s="1" t="s">
        <v>243</v>
      </c>
      <c r="O369" s="1" t="s">
        <v>40</v>
      </c>
      <c r="P369" s="1" t="s">
        <v>3025</v>
      </c>
      <c r="Q369" s="1" t="s">
        <v>42</v>
      </c>
      <c r="R369" s="1" t="s">
        <v>3026</v>
      </c>
      <c r="S369" s="1" t="s">
        <v>3027</v>
      </c>
      <c r="T369" s="1" t="s">
        <v>36</v>
      </c>
      <c r="U369" s="1" t="s">
        <v>36</v>
      </c>
      <c r="V369" s="1" t="s">
        <v>36</v>
      </c>
      <c r="W369" s="1" t="s">
        <v>30</v>
      </c>
      <c r="X369" s="1" t="s">
        <v>30</v>
      </c>
      <c r="Y369" s="1" t="s">
        <v>30</v>
      </c>
      <c r="Z369" s="1"/>
      <c r="AA369" s="1" t="s">
        <v>30</v>
      </c>
      <c r="AB369" s="1" t="s">
        <v>30</v>
      </c>
      <c r="AC369" s="1" t="s">
        <v>30</v>
      </c>
      <c r="AD369" s="1" t="s">
        <v>30</v>
      </c>
      <c r="AE369" s="1" t="s">
        <v>30</v>
      </c>
      <c r="AF369" s="1" t="s">
        <v>49</v>
      </c>
    </row>
    <row r="370" spans="1:32" hidden="1" x14ac:dyDescent="0.25">
      <c r="A370" s="1" t="str">
        <f>LEFT(dengue_53_1[[#This Row],[SE]],4)</f>
        <v>2016</v>
      </c>
      <c r="B370" s="1">
        <f>_xlfn.NUMBERVALUE(RIGHT(dengue_53_1[[#This Row],[SE]],2))</f>
        <v>41</v>
      </c>
      <c r="C370" s="1" t="s">
        <v>3412</v>
      </c>
      <c r="D370" s="1" t="s">
        <v>3413</v>
      </c>
      <c r="E370" s="1" t="s">
        <v>1293</v>
      </c>
      <c r="F370" s="1" t="s">
        <v>3414</v>
      </c>
      <c r="G370" s="1" t="s">
        <v>3414</v>
      </c>
      <c r="H370" s="1">
        <v>32</v>
      </c>
      <c r="I370" s="1">
        <v>0.29965576999999999</v>
      </c>
      <c r="J370" s="1">
        <v>1.047412</v>
      </c>
      <c r="K370" s="1" t="s">
        <v>36</v>
      </c>
      <c r="L370" s="1" t="s">
        <v>45</v>
      </c>
      <c r="M370" s="1" t="s">
        <v>3415</v>
      </c>
      <c r="N370" s="1" t="s">
        <v>243</v>
      </c>
      <c r="O370" s="1" t="s">
        <v>40</v>
      </c>
      <c r="P370" s="1" t="s">
        <v>3416</v>
      </c>
      <c r="Q370" s="1" t="s">
        <v>42</v>
      </c>
      <c r="R370" s="1" t="s">
        <v>1682</v>
      </c>
      <c r="S370" s="1" t="s">
        <v>3207</v>
      </c>
      <c r="T370" s="1" t="s">
        <v>36</v>
      </c>
      <c r="U370" s="1" t="s">
        <v>36</v>
      </c>
      <c r="V370" s="1" t="s">
        <v>36</v>
      </c>
      <c r="W370" s="1" t="s">
        <v>3417</v>
      </c>
      <c r="X370" s="1" t="s">
        <v>3418</v>
      </c>
      <c r="Y370" s="1" t="s">
        <v>4458</v>
      </c>
      <c r="Z370" s="1">
        <v>23.571428571428601</v>
      </c>
      <c r="AA370" s="1" t="s">
        <v>30</v>
      </c>
      <c r="AB370" s="1" t="s">
        <v>30</v>
      </c>
      <c r="AC370" s="1" t="s">
        <v>30</v>
      </c>
      <c r="AD370" s="1" t="s">
        <v>30</v>
      </c>
      <c r="AE370" s="1" t="s">
        <v>30</v>
      </c>
      <c r="AF370" s="1" t="s">
        <v>49</v>
      </c>
    </row>
    <row r="371" spans="1:32" hidden="1" x14ac:dyDescent="0.25">
      <c r="A371" s="1" t="str">
        <f>LEFT(dengue_53_1[[#This Row],[SE]],4)</f>
        <v>2015</v>
      </c>
      <c r="B371" s="1">
        <f>_xlfn.NUMBERVALUE(RIGHT(dengue_53_1[[#This Row],[SE]],2))</f>
        <v>41</v>
      </c>
      <c r="C371" s="1" t="s">
        <v>3786</v>
      </c>
      <c r="D371" s="1" t="s">
        <v>3787</v>
      </c>
      <c r="E371" s="1" t="s">
        <v>864</v>
      </c>
      <c r="F371" s="1" t="s">
        <v>3788</v>
      </c>
      <c r="G371" s="1" t="s">
        <v>3788</v>
      </c>
      <c r="H371" s="1">
        <v>24</v>
      </c>
      <c r="I371" s="1">
        <v>8.4522924999999999E-3</v>
      </c>
      <c r="J371" s="1">
        <v>0.78555905999999998</v>
      </c>
      <c r="K371" s="1" t="s">
        <v>36</v>
      </c>
      <c r="L371" s="1" t="s">
        <v>45</v>
      </c>
      <c r="M371" s="1" t="s">
        <v>3789</v>
      </c>
      <c r="N371" s="1" t="s">
        <v>243</v>
      </c>
      <c r="O371" s="1" t="s">
        <v>40</v>
      </c>
      <c r="P371" s="1" t="s">
        <v>3790</v>
      </c>
      <c r="Q371" s="1" t="s">
        <v>42</v>
      </c>
      <c r="R371" s="1" t="s">
        <v>902</v>
      </c>
      <c r="S371" s="1" t="s">
        <v>3791</v>
      </c>
      <c r="T371" s="1" t="s">
        <v>36</v>
      </c>
      <c r="U371" s="1" t="s">
        <v>36</v>
      </c>
      <c r="V371" s="1" t="s">
        <v>36</v>
      </c>
      <c r="W371" s="1" t="s">
        <v>3792</v>
      </c>
      <c r="X371" s="1" t="s">
        <v>3793</v>
      </c>
      <c r="Y371" s="1" t="s">
        <v>4510</v>
      </c>
      <c r="Z371" s="1">
        <v>33.285714285714299</v>
      </c>
      <c r="AA371" s="1" t="s">
        <v>30</v>
      </c>
      <c r="AB371" s="1" t="s">
        <v>30</v>
      </c>
      <c r="AC371" s="1" t="s">
        <v>30</v>
      </c>
      <c r="AD371" s="1" t="s">
        <v>30</v>
      </c>
      <c r="AE371" s="1" t="s">
        <v>30</v>
      </c>
      <c r="AF371" s="1" t="s">
        <v>49</v>
      </c>
    </row>
    <row r="372" spans="1:32" hidden="1" x14ac:dyDescent="0.25">
      <c r="A372" s="1" t="str">
        <f>LEFT(dengue_53_1[[#This Row],[SE]],4)</f>
        <v>2023</v>
      </c>
      <c r="B372" s="1">
        <f>_xlfn.NUMBERVALUE(RIGHT(dengue_53_1[[#This Row],[SE]],2))</f>
        <v>42</v>
      </c>
      <c r="C372" s="1" t="s">
        <v>162</v>
      </c>
      <c r="D372" s="1" t="s">
        <v>163</v>
      </c>
      <c r="E372" s="1" t="s">
        <v>164</v>
      </c>
      <c r="F372" s="1" t="s">
        <v>165</v>
      </c>
      <c r="G372" s="1" t="s">
        <v>165</v>
      </c>
      <c r="H372" s="1">
        <v>520</v>
      </c>
      <c r="I372" s="1">
        <v>0.84293960000000001</v>
      </c>
      <c r="J372" s="1">
        <v>17.020447000000001</v>
      </c>
      <c r="K372" s="1" t="s">
        <v>36</v>
      </c>
      <c r="L372" s="1" t="s">
        <v>45</v>
      </c>
      <c r="M372" s="1" t="s">
        <v>166</v>
      </c>
      <c r="N372" s="1" t="s">
        <v>39</v>
      </c>
      <c r="O372" s="1" t="s">
        <v>40</v>
      </c>
      <c r="P372" s="1" t="s">
        <v>167</v>
      </c>
      <c r="Q372" s="1" t="s">
        <v>42</v>
      </c>
      <c r="R372" s="1" t="s">
        <v>168</v>
      </c>
      <c r="S372" s="1" t="s">
        <v>169</v>
      </c>
      <c r="T372" s="1" t="s">
        <v>36</v>
      </c>
      <c r="U372" s="1" t="s">
        <v>36</v>
      </c>
      <c r="V372" s="1" t="s">
        <v>45</v>
      </c>
      <c r="W372" s="1" t="s">
        <v>170</v>
      </c>
      <c r="X372" s="1" t="s">
        <v>171</v>
      </c>
      <c r="Y372" s="1" t="s">
        <v>4113</v>
      </c>
      <c r="Z372" s="1">
        <v>26.285714285714299</v>
      </c>
      <c r="AA372" s="1" t="s">
        <v>30</v>
      </c>
      <c r="AB372" s="1" t="s">
        <v>30</v>
      </c>
      <c r="AC372" s="1" t="s">
        <v>30</v>
      </c>
      <c r="AD372" s="1" t="s">
        <v>30</v>
      </c>
      <c r="AE372" s="1" t="s">
        <v>30</v>
      </c>
      <c r="AF372" s="1" t="s">
        <v>49</v>
      </c>
    </row>
    <row r="373" spans="1:32" hidden="1" x14ac:dyDescent="0.25">
      <c r="A373" s="1" t="str">
        <f>LEFT(dengue_53_1[[#This Row],[SE]],4)</f>
        <v>2022</v>
      </c>
      <c r="B373" s="1">
        <f>_xlfn.NUMBERVALUE(RIGHT(dengue_53_1[[#This Row],[SE]],2))</f>
        <v>42</v>
      </c>
      <c r="C373" s="1" t="s">
        <v>669</v>
      </c>
      <c r="D373" s="1" t="s">
        <v>670</v>
      </c>
      <c r="E373" s="1" t="s">
        <v>671</v>
      </c>
      <c r="F373" s="1" t="s">
        <v>672</v>
      </c>
      <c r="G373" s="1" t="s">
        <v>672</v>
      </c>
      <c r="H373" s="1">
        <v>698</v>
      </c>
      <c r="I373" s="1">
        <v>0.92282176000000005</v>
      </c>
      <c r="J373" s="1">
        <v>22.846675999999999</v>
      </c>
      <c r="K373" s="1" t="s">
        <v>36</v>
      </c>
      <c r="L373" s="1" t="s">
        <v>45</v>
      </c>
      <c r="M373" s="1" t="s">
        <v>673</v>
      </c>
      <c r="N373" s="1" t="s">
        <v>617</v>
      </c>
      <c r="O373" s="1" t="s">
        <v>40</v>
      </c>
      <c r="P373" s="1" t="s">
        <v>674</v>
      </c>
      <c r="Q373" s="1" t="s">
        <v>42</v>
      </c>
      <c r="R373" s="1" t="s">
        <v>569</v>
      </c>
      <c r="S373" s="1" t="s">
        <v>675</v>
      </c>
      <c r="T373" s="1" t="s">
        <v>36</v>
      </c>
      <c r="U373" s="1" t="s">
        <v>36</v>
      </c>
      <c r="V373" s="1" t="s">
        <v>45</v>
      </c>
      <c r="W373" s="1" t="s">
        <v>676</v>
      </c>
      <c r="X373" s="1" t="s">
        <v>677</v>
      </c>
      <c r="Y373" s="1" t="s">
        <v>4165</v>
      </c>
      <c r="Z373" s="1">
        <v>30.571428571428601</v>
      </c>
      <c r="AA373" s="1" t="s">
        <v>30</v>
      </c>
      <c r="AB373" s="1" t="s">
        <v>30</v>
      </c>
      <c r="AC373" s="1" t="s">
        <v>30</v>
      </c>
      <c r="AD373" s="1" t="s">
        <v>30</v>
      </c>
      <c r="AE373" s="1" t="s">
        <v>30</v>
      </c>
      <c r="AF373" s="1" t="s">
        <v>49</v>
      </c>
    </row>
    <row r="374" spans="1:32" hidden="1" x14ac:dyDescent="0.25">
      <c r="A374" s="1" t="str">
        <f>LEFT(dengue_53_1[[#This Row],[SE]],4)</f>
        <v>2021</v>
      </c>
      <c r="B374" s="1">
        <f>_xlfn.NUMBERVALUE(RIGHT(dengue_53_1[[#This Row],[SE]],2))</f>
        <v>42</v>
      </c>
      <c r="C374" s="1" t="s">
        <v>1177</v>
      </c>
      <c r="D374" s="1" t="s">
        <v>1178</v>
      </c>
      <c r="E374" s="1" t="s">
        <v>1179</v>
      </c>
      <c r="F374" s="1" t="s">
        <v>1180</v>
      </c>
      <c r="G374" s="1" t="s">
        <v>1180</v>
      </c>
      <c r="H374" s="1">
        <v>139</v>
      </c>
      <c r="I374" s="1">
        <v>0.13562610999999999</v>
      </c>
      <c r="J374" s="1">
        <v>4.5496964000000002</v>
      </c>
      <c r="K374" s="1" t="s">
        <v>36</v>
      </c>
      <c r="L374" s="1" t="s">
        <v>45</v>
      </c>
      <c r="M374" s="1" t="s">
        <v>1181</v>
      </c>
      <c r="N374" s="1" t="s">
        <v>617</v>
      </c>
      <c r="O374" s="1" t="s">
        <v>311</v>
      </c>
      <c r="P374" s="1" t="s">
        <v>1182</v>
      </c>
      <c r="Q374" s="1" t="s">
        <v>42</v>
      </c>
      <c r="R374" s="1" t="s">
        <v>307</v>
      </c>
      <c r="S374" s="1" t="s">
        <v>1183</v>
      </c>
      <c r="T374" s="1" t="s">
        <v>45</v>
      </c>
      <c r="U374" s="1" t="s">
        <v>36</v>
      </c>
      <c r="V374" s="1" t="s">
        <v>36</v>
      </c>
      <c r="W374" s="1" t="s">
        <v>1184</v>
      </c>
      <c r="X374" s="1" t="s">
        <v>1185</v>
      </c>
      <c r="Y374" s="1" t="s">
        <v>4217</v>
      </c>
      <c r="Z374" s="1">
        <v>28.428571428571399</v>
      </c>
      <c r="AA374" s="1" t="s">
        <v>30</v>
      </c>
      <c r="AB374" s="1" t="s">
        <v>30</v>
      </c>
      <c r="AC374" s="1" t="s">
        <v>30</v>
      </c>
      <c r="AD374" s="1" t="s">
        <v>30</v>
      </c>
      <c r="AE374" s="1" t="s">
        <v>30</v>
      </c>
      <c r="AF374" s="1" t="s">
        <v>49</v>
      </c>
    </row>
    <row r="375" spans="1:32" hidden="1" x14ac:dyDescent="0.25">
      <c r="A375" s="1" t="str">
        <f>LEFT(dengue_53_1[[#This Row],[SE]],4)</f>
        <v>2020</v>
      </c>
      <c r="B375" s="1">
        <f>_xlfn.NUMBERVALUE(RIGHT(dengue_53_1[[#This Row],[SE]],2))</f>
        <v>42</v>
      </c>
      <c r="C375" s="1" t="s">
        <v>1667</v>
      </c>
      <c r="D375" s="1" t="s">
        <v>1668</v>
      </c>
      <c r="E375" s="1" t="s">
        <v>1669</v>
      </c>
      <c r="F375" s="1" t="s">
        <v>1670</v>
      </c>
      <c r="G375" s="1" t="s">
        <v>1670</v>
      </c>
      <c r="H375" s="1">
        <v>272</v>
      </c>
      <c r="I375" s="1">
        <v>0.12450377</v>
      </c>
      <c r="J375" s="1">
        <v>8.903003</v>
      </c>
      <c r="K375" s="1" t="s">
        <v>36</v>
      </c>
      <c r="L375" s="1" t="s">
        <v>45</v>
      </c>
      <c r="M375" s="1" t="s">
        <v>1671</v>
      </c>
      <c r="N375" s="1" t="s">
        <v>243</v>
      </c>
      <c r="O375" s="1" t="s">
        <v>40</v>
      </c>
      <c r="P375" s="1" t="s">
        <v>1672</v>
      </c>
      <c r="Q375" s="1" t="s">
        <v>42</v>
      </c>
      <c r="R375" s="1" t="s">
        <v>362</v>
      </c>
      <c r="S375" s="1" t="s">
        <v>1673</v>
      </c>
      <c r="T375" s="1" t="s">
        <v>36</v>
      </c>
      <c r="U375" s="1" t="s">
        <v>36</v>
      </c>
      <c r="V375" s="1" t="s">
        <v>45</v>
      </c>
      <c r="W375" s="1" t="s">
        <v>1674</v>
      </c>
      <c r="X375" s="1" t="s">
        <v>1675</v>
      </c>
      <c r="Y375" s="1" t="s">
        <v>4266</v>
      </c>
      <c r="Z375" s="1">
        <v>30.714285714285701</v>
      </c>
      <c r="AA375" s="1" t="s">
        <v>30</v>
      </c>
      <c r="AB375" s="1" t="s">
        <v>30</v>
      </c>
      <c r="AC375" s="1" t="s">
        <v>30</v>
      </c>
      <c r="AD375" s="1" t="s">
        <v>30</v>
      </c>
      <c r="AE375" s="1" t="s">
        <v>30</v>
      </c>
      <c r="AF375" s="1" t="s">
        <v>49</v>
      </c>
    </row>
    <row r="376" spans="1:32" hidden="1" x14ac:dyDescent="0.25">
      <c r="A376" s="1" t="str">
        <f>LEFT(dengue_53_1[[#This Row],[SE]],4)</f>
        <v>2019</v>
      </c>
      <c r="B376" s="1">
        <f>_xlfn.NUMBERVALUE(RIGHT(dengue_53_1[[#This Row],[SE]],2))</f>
        <v>42</v>
      </c>
      <c r="C376" s="1" t="s">
        <v>2141</v>
      </c>
      <c r="D376" s="1" t="s">
        <v>2142</v>
      </c>
      <c r="E376" s="1" t="s">
        <v>1242</v>
      </c>
      <c r="F376" s="1" t="s">
        <v>1243</v>
      </c>
      <c r="G376" s="1" t="s">
        <v>1243</v>
      </c>
      <c r="H376" s="1">
        <v>189</v>
      </c>
      <c r="I376" s="1">
        <v>0.47622334999999999</v>
      </c>
      <c r="J376" s="1">
        <v>6.1862779999999997</v>
      </c>
      <c r="K376" s="1" t="s">
        <v>36</v>
      </c>
      <c r="L376" s="1" t="s">
        <v>45</v>
      </c>
      <c r="M376" s="1" t="s">
        <v>2143</v>
      </c>
      <c r="N376" s="1" t="s">
        <v>243</v>
      </c>
      <c r="O376" s="1" t="s">
        <v>40</v>
      </c>
      <c r="P376" s="1" t="s">
        <v>2144</v>
      </c>
      <c r="Q376" s="1" t="s">
        <v>42</v>
      </c>
      <c r="R376" s="1" t="s">
        <v>2145</v>
      </c>
      <c r="S376" s="1" t="s">
        <v>2146</v>
      </c>
      <c r="T376" s="1" t="s">
        <v>36</v>
      </c>
      <c r="U376" s="1" t="s">
        <v>36</v>
      </c>
      <c r="V376" s="1" t="s">
        <v>45</v>
      </c>
      <c r="W376" s="1" t="s">
        <v>2147</v>
      </c>
      <c r="X376" s="1" t="s">
        <v>2148</v>
      </c>
      <c r="Y376" s="1" t="s">
        <v>4316</v>
      </c>
      <c r="Z376" s="1">
        <v>26.428571428571399</v>
      </c>
      <c r="AA376" s="1" t="s">
        <v>30</v>
      </c>
      <c r="AB376" s="1" t="s">
        <v>30</v>
      </c>
      <c r="AC376" s="1" t="s">
        <v>30</v>
      </c>
      <c r="AD376" s="1" t="s">
        <v>30</v>
      </c>
      <c r="AE376" s="1" t="s">
        <v>30</v>
      </c>
      <c r="AF376" s="1" t="s">
        <v>49</v>
      </c>
    </row>
    <row r="377" spans="1:32" hidden="1" x14ac:dyDescent="0.25">
      <c r="A377" s="1" t="str">
        <f>LEFT(dengue_53_1[[#This Row],[SE]],4)</f>
        <v>2018</v>
      </c>
      <c r="B377" s="1">
        <f>_xlfn.NUMBERVALUE(RIGHT(dengue_53_1[[#This Row],[SE]],2))</f>
        <v>42</v>
      </c>
      <c r="C377" s="1" t="s">
        <v>2591</v>
      </c>
      <c r="D377" s="1" t="s">
        <v>2592</v>
      </c>
      <c r="E377" s="1" t="s">
        <v>1497</v>
      </c>
      <c r="F377" s="1" t="s">
        <v>2568</v>
      </c>
      <c r="G377" s="1" t="s">
        <v>2568</v>
      </c>
      <c r="H377" s="1">
        <v>57</v>
      </c>
      <c r="I377" s="1">
        <v>0.67143923000000005</v>
      </c>
      <c r="J377" s="1">
        <v>1.8657026999999999</v>
      </c>
      <c r="K377" s="1" t="s">
        <v>36</v>
      </c>
      <c r="L377" s="1" t="s">
        <v>46</v>
      </c>
      <c r="M377" s="1" t="s">
        <v>2593</v>
      </c>
      <c r="N377" s="1" t="s">
        <v>243</v>
      </c>
      <c r="O377" s="1" t="s">
        <v>40</v>
      </c>
      <c r="P377" s="1" t="s">
        <v>2594</v>
      </c>
      <c r="Q377" s="1" t="s">
        <v>42</v>
      </c>
      <c r="R377" s="1" t="s">
        <v>339</v>
      </c>
      <c r="S377" s="1" t="s">
        <v>2541</v>
      </c>
      <c r="T377" s="1" t="s">
        <v>45</v>
      </c>
      <c r="U377" s="1" t="s">
        <v>36</v>
      </c>
      <c r="V377" s="1" t="s">
        <v>36</v>
      </c>
      <c r="W377" s="1" t="s">
        <v>2595</v>
      </c>
      <c r="X377" s="1" t="s">
        <v>2596</v>
      </c>
      <c r="Y377" s="1" t="s">
        <v>4366</v>
      </c>
      <c r="Z377" s="1">
        <v>22</v>
      </c>
      <c r="AA377" s="1" t="s">
        <v>30</v>
      </c>
      <c r="AB377" s="1" t="s">
        <v>30</v>
      </c>
      <c r="AC377" s="1" t="s">
        <v>30</v>
      </c>
      <c r="AD377" s="1" t="s">
        <v>30</v>
      </c>
      <c r="AE377" s="1" t="s">
        <v>30</v>
      </c>
      <c r="AF377" s="1" t="s">
        <v>49</v>
      </c>
    </row>
    <row r="378" spans="1:32" hidden="1" x14ac:dyDescent="0.25">
      <c r="A378" s="1" t="str">
        <f>LEFT(dengue_53_1[[#This Row],[SE]],4)</f>
        <v>2017</v>
      </c>
      <c r="B378" s="1">
        <f>_xlfn.NUMBERVALUE(RIGHT(dengue_53_1[[#This Row],[SE]],2))</f>
        <v>42</v>
      </c>
      <c r="C378" s="1" t="s">
        <v>3014</v>
      </c>
      <c r="D378" s="1" t="s">
        <v>3015</v>
      </c>
      <c r="E378" s="1" t="s">
        <v>952</v>
      </c>
      <c r="F378" s="1" t="s">
        <v>2630</v>
      </c>
      <c r="G378" s="1" t="s">
        <v>2630</v>
      </c>
      <c r="H378" s="1">
        <v>44</v>
      </c>
      <c r="I378" s="1">
        <v>0.19683352000000001</v>
      </c>
      <c r="J378" s="1">
        <v>1.4401915999999999</v>
      </c>
      <c r="K378" s="1" t="s">
        <v>36</v>
      </c>
      <c r="L378" s="1" t="s">
        <v>45</v>
      </c>
      <c r="M378" s="1" t="s">
        <v>3016</v>
      </c>
      <c r="N378" s="1" t="s">
        <v>243</v>
      </c>
      <c r="O378" s="1" t="s">
        <v>40</v>
      </c>
      <c r="P378" s="1" t="s">
        <v>3017</v>
      </c>
      <c r="Q378" s="1" t="s">
        <v>42</v>
      </c>
      <c r="R378" s="1" t="s">
        <v>3018</v>
      </c>
      <c r="S378" s="1" t="s">
        <v>3019</v>
      </c>
      <c r="T378" s="1" t="s">
        <v>36</v>
      </c>
      <c r="U378" s="1" t="s">
        <v>36</v>
      </c>
      <c r="V378" s="1" t="s">
        <v>36</v>
      </c>
      <c r="W378" s="1" t="s">
        <v>30</v>
      </c>
      <c r="X378" s="1" t="s">
        <v>30</v>
      </c>
      <c r="Y378" s="1" t="s">
        <v>30</v>
      </c>
      <c r="Z378" s="1"/>
      <c r="AA378" s="1" t="s">
        <v>30</v>
      </c>
      <c r="AB378" s="1" t="s">
        <v>30</v>
      </c>
      <c r="AC378" s="1" t="s">
        <v>30</v>
      </c>
      <c r="AD378" s="1" t="s">
        <v>30</v>
      </c>
      <c r="AE378" s="1" t="s">
        <v>30</v>
      </c>
      <c r="AF378" s="1" t="s">
        <v>49</v>
      </c>
    </row>
    <row r="379" spans="1:32" hidden="1" x14ac:dyDescent="0.25">
      <c r="A379" s="1" t="str">
        <f>LEFT(dengue_53_1[[#This Row],[SE]],4)</f>
        <v>2016</v>
      </c>
      <c r="B379" s="1">
        <f>_xlfn.NUMBERVALUE(RIGHT(dengue_53_1[[#This Row],[SE]],2))</f>
        <v>42</v>
      </c>
      <c r="C379" s="1" t="s">
        <v>3405</v>
      </c>
      <c r="D379" s="1" t="s">
        <v>3406</v>
      </c>
      <c r="E379" s="1" t="s">
        <v>2966</v>
      </c>
      <c r="F379" s="1" t="s">
        <v>2967</v>
      </c>
      <c r="G379" s="1" t="s">
        <v>2967</v>
      </c>
      <c r="H379" s="1">
        <v>49</v>
      </c>
      <c r="I379" s="1">
        <v>0.92574040000000002</v>
      </c>
      <c r="J379" s="1">
        <v>1.6038498000000001</v>
      </c>
      <c r="K379" s="1" t="s">
        <v>36</v>
      </c>
      <c r="L379" s="1" t="s">
        <v>45</v>
      </c>
      <c r="M379" s="1" t="s">
        <v>3407</v>
      </c>
      <c r="N379" s="1" t="s">
        <v>243</v>
      </c>
      <c r="O379" s="1" t="s">
        <v>40</v>
      </c>
      <c r="P379" s="1" t="s">
        <v>3408</v>
      </c>
      <c r="Q379" s="1" t="s">
        <v>42</v>
      </c>
      <c r="R379" s="1" t="s">
        <v>1969</v>
      </c>
      <c r="S379" s="1" t="s">
        <v>3409</v>
      </c>
      <c r="T379" s="1" t="s">
        <v>36</v>
      </c>
      <c r="U379" s="1" t="s">
        <v>36</v>
      </c>
      <c r="V379" s="1" t="s">
        <v>36</v>
      </c>
      <c r="W379" s="1" t="s">
        <v>3410</v>
      </c>
      <c r="X379" s="1" t="s">
        <v>3411</v>
      </c>
      <c r="Y379" s="1" t="s">
        <v>4457</v>
      </c>
      <c r="Z379" s="1">
        <v>24.285714285714299</v>
      </c>
      <c r="AA379" s="1" t="s">
        <v>30</v>
      </c>
      <c r="AB379" s="1" t="s">
        <v>30</v>
      </c>
      <c r="AC379" s="1" t="s">
        <v>30</v>
      </c>
      <c r="AD379" s="1" t="s">
        <v>30</v>
      </c>
      <c r="AE379" s="1" t="s">
        <v>30</v>
      </c>
      <c r="AF379" s="1" t="s">
        <v>49</v>
      </c>
    </row>
    <row r="380" spans="1:32" hidden="1" x14ac:dyDescent="0.25">
      <c r="A380" s="1" t="str">
        <f>LEFT(dengue_53_1[[#This Row],[SE]],4)</f>
        <v>2015</v>
      </c>
      <c r="B380" s="1">
        <f>_xlfn.NUMBERVALUE(RIGHT(dengue_53_1[[#This Row],[SE]],2))</f>
        <v>42</v>
      </c>
      <c r="C380" s="1" t="s">
        <v>3780</v>
      </c>
      <c r="D380" s="1" t="s">
        <v>3781</v>
      </c>
      <c r="E380" s="1" t="s">
        <v>239</v>
      </c>
      <c r="F380" s="1" t="s">
        <v>3782</v>
      </c>
      <c r="G380" s="1" t="s">
        <v>3782</v>
      </c>
      <c r="H380" s="1">
        <v>19</v>
      </c>
      <c r="I380" s="1">
        <v>1.4271219E-4</v>
      </c>
      <c r="J380" s="1">
        <v>0.62190089999999998</v>
      </c>
      <c r="K380" s="1" t="s">
        <v>36</v>
      </c>
      <c r="L380" s="1" t="s">
        <v>45</v>
      </c>
      <c r="M380" s="1" t="s">
        <v>3783</v>
      </c>
      <c r="N380" s="1" t="s">
        <v>243</v>
      </c>
      <c r="O380" s="1" t="s">
        <v>40</v>
      </c>
      <c r="P380" s="1" t="s">
        <v>3784</v>
      </c>
      <c r="Q380" s="1" t="s">
        <v>42</v>
      </c>
      <c r="R380" s="1" t="s">
        <v>913</v>
      </c>
      <c r="S380" s="1" t="s">
        <v>3637</v>
      </c>
      <c r="T380" s="1" t="s">
        <v>36</v>
      </c>
      <c r="U380" s="1" t="s">
        <v>36</v>
      </c>
      <c r="V380" s="1" t="s">
        <v>36</v>
      </c>
      <c r="W380" s="1" t="s">
        <v>3785</v>
      </c>
      <c r="X380" s="1" t="s">
        <v>1682</v>
      </c>
      <c r="Y380" s="1" t="s">
        <v>4509</v>
      </c>
      <c r="Z380" s="1">
        <v>33.285714285714299</v>
      </c>
      <c r="AA380" s="1" t="s">
        <v>30</v>
      </c>
      <c r="AB380" s="1" t="s">
        <v>30</v>
      </c>
      <c r="AC380" s="1" t="s">
        <v>30</v>
      </c>
      <c r="AD380" s="1" t="s">
        <v>30</v>
      </c>
      <c r="AE380" s="1" t="s">
        <v>30</v>
      </c>
      <c r="AF380" s="1" t="s">
        <v>49</v>
      </c>
    </row>
    <row r="381" spans="1:32" hidden="1" x14ac:dyDescent="0.25">
      <c r="A381" s="1" t="str">
        <f>LEFT(dengue_53_1[[#This Row],[SE]],4)</f>
        <v>2023</v>
      </c>
      <c r="B381" s="1">
        <f>_xlfn.NUMBERVALUE(RIGHT(dengue_53_1[[#This Row],[SE]],2))</f>
        <v>43</v>
      </c>
      <c r="C381" s="1" t="s">
        <v>152</v>
      </c>
      <c r="D381" s="1" t="s">
        <v>153</v>
      </c>
      <c r="E381" s="1" t="s">
        <v>154</v>
      </c>
      <c r="F381" s="1" t="s">
        <v>155</v>
      </c>
      <c r="G381" s="1" t="s">
        <v>155</v>
      </c>
      <c r="H381" s="1">
        <v>395</v>
      </c>
      <c r="I381" s="1">
        <v>1.3552735E-2</v>
      </c>
      <c r="J381" s="1">
        <v>12.928993</v>
      </c>
      <c r="K381" s="1" t="s">
        <v>36</v>
      </c>
      <c r="L381" s="1" t="s">
        <v>45</v>
      </c>
      <c r="M381" s="1" t="s">
        <v>156</v>
      </c>
      <c r="N381" s="1" t="s">
        <v>39</v>
      </c>
      <c r="O381" s="1" t="s">
        <v>40</v>
      </c>
      <c r="P381" s="1" t="s">
        <v>157</v>
      </c>
      <c r="Q381" s="1" t="s">
        <v>42</v>
      </c>
      <c r="R381" s="1" t="s">
        <v>158</v>
      </c>
      <c r="S381" s="1" t="s">
        <v>159</v>
      </c>
      <c r="T381" s="1" t="s">
        <v>36</v>
      </c>
      <c r="U381" s="1" t="s">
        <v>36</v>
      </c>
      <c r="V381" s="1" t="s">
        <v>45</v>
      </c>
      <c r="W381" s="1" t="s">
        <v>160</v>
      </c>
      <c r="X381" s="1" t="s">
        <v>161</v>
      </c>
      <c r="Y381" s="1" t="s">
        <v>4112</v>
      </c>
      <c r="Z381" s="1">
        <v>24.125</v>
      </c>
      <c r="AA381" s="1" t="s">
        <v>30</v>
      </c>
      <c r="AB381" s="1" t="s">
        <v>30</v>
      </c>
      <c r="AC381" s="1" t="s">
        <v>30</v>
      </c>
      <c r="AD381" s="1" t="s">
        <v>30</v>
      </c>
      <c r="AE381" s="1" t="s">
        <v>30</v>
      </c>
      <c r="AF381" s="1" t="s">
        <v>49</v>
      </c>
    </row>
    <row r="382" spans="1:32" hidden="1" x14ac:dyDescent="0.25">
      <c r="A382" s="1" t="str">
        <f>LEFT(dengue_53_1[[#This Row],[SE]],4)</f>
        <v>2022</v>
      </c>
      <c r="B382" s="1">
        <f>_xlfn.NUMBERVALUE(RIGHT(dengue_53_1[[#This Row],[SE]],2))</f>
        <v>43</v>
      </c>
      <c r="C382" s="1" t="s">
        <v>660</v>
      </c>
      <c r="D382" s="1" t="s">
        <v>661</v>
      </c>
      <c r="E382" s="1" t="s">
        <v>662</v>
      </c>
      <c r="F382" s="1" t="s">
        <v>663</v>
      </c>
      <c r="G382" s="1" t="s">
        <v>663</v>
      </c>
      <c r="H382" s="1">
        <v>592</v>
      </c>
      <c r="I382" s="1">
        <v>5.3286765E-2</v>
      </c>
      <c r="J382" s="1">
        <v>19.377123000000001</v>
      </c>
      <c r="K382" s="1" t="s">
        <v>36</v>
      </c>
      <c r="L382" s="1" t="s">
        <v>45</v>
      </c>
      <c r="M382" s="1" t="s">
        <v>664</v>
      </c>
      <c r="N382" s="1" t="s">
        <v>617</v>
      </c>
      <c r="O382" s="1" t="s">
        <v>40</v>
      </c>
      <c r="P382" s="1" t="s">
        <v>665</v>
      </c>
      <c r="Q382" s="1" t="s">
        <v>42</v>
      </c>
      <c r="R382" s="1" t="s">
        <v>429</v>
      </c>
      <c r="S382" s="1" t="s">
        <v>666</v>
      </c>
      <c r="T382" s="1" t="s">
        <v>45</v>
      </c>
      <c r="U382" s="1" t="s">
        <v>36</v>
      </c>
      <c r="V382" s="1" t="s">
        <v>45</v>
      </c>
      <c r="W382" s="1" t="s">
        <v>667</v>
      </c>
      <c r="X382" s="1" t="s">
        <v>668</v>
      </c>
      <c r="Y382" s="1" t="s">
        <v>4164</v>
      </c>
      <c r="Z382" s="1">
        <v>26.714285714285701</v>
      </c>
      <c r="AA382" s="1" t="s">
        <v>30</v>
      </c>
      <c r="AB382" s="1" t="s">
        <v>30</v>
      </c>
      <c r="AC382" s="1" t="s">
        <v>30</v>
      </c>
      <c r="AD382" s="1" t="s">
        <v>30</v>
      </c>
      <c r="AE382" s="1" t="s">
        <v>30</v>
      </c>
      <c r="AF382" s="1" t="s">
        <v>49</v>
      </c>
    </row>
    <row r="383" spans="1:32" hidden="1" x14ac:dyDescent="0.25">
      <c r="A383" s="1" t="str">
        <f>LEFT(dengue_53_1[[#This Row],[SE]],4)</f>
        <v>2021</v>
      </c>
      <c r="B383" s="1">
        <f>_xlfn.NUMBERVALUE(RIGHT(dengue_53_1[[#This Row],[SE]],2))</f>
        <v>43</v>
      </c>
      <c r="C383" s="1" t="s">
        <v>1168</v>
      </c>
      <c r="D383" s="1" t="s">
        <v>1169</v>
      </c>
      <c r="E383" s="1" t="s">
        <v>1170</v>
      </c>
      <c r="F383" s="1" t="s">
        <v>1171</v>
      </c>
      <c r="G383" s="1" t="s">
        <v>1171</v>
      </c>
      <c r="H383" s="1">
        <v>140</v>
      </c>
      <c r="I383" s="1">
        <v>0.48348147000000002</v>
      </c>
      <c r="J383" s="1">
        <v>4.5824280000000002</v>
      </c>
      <c r="K383" s="1" t="s">
        <v>36</v>
      </c>
      <c r="L383" s="1" t="s">
        <v>45</v>
      </c>
      <c r="M383" s="1" t="s">
        <v>1172</v>
      </c>
      <c r="N383" s="1" t="s">
        <v>617</v>
      </c>
      <c r="O383" s="1" t="s">
        <v>311</v>
      </c>
      <c r="P383" s="1" t="s">
        <v>1173</v>
      </c>
      <c r="Q383" s="1" t="s">
        <v>42</v>
      </c>
      <c r="R383" s="1" t="s">
        <v>984</v>
      </c>
      <c r="S383" s="1" t="s">
        <v>1174</v>
      </c>
      <c r="T383" s="1" t="s">
        <v>36</v>
      </c>
      <c r="U383" s="1" t="s">
        <v>36</v>
      </c>
      <c r="V383" s="1" t="s">
        <v>36</v>
      </c>
      <c r="W383" s="1" t="s">
        <v>1175</v>
      </c>
      <c r="X383" s="1" t="s">
        <v>1176</v>
      </c>
      <c r="Y383" s="1" t="s">
        <v>4216</v>
      </c>
      <c r="Z383" s="1">
        <v>29.714285714285701</v>
      </c>
      <c r="AA383" s="1" t="s">
        <v>30</v>
      </c>
      <c r="AB383" s="1" t="s">
        <v>30</v>
      </c>
      <c r="AC383" s="1" t="s">
        <v>30</v>
      </c>
      <c r="AD383" s="1" t="s">
        <v>30</v>
      </c>
      <c r="AE383" s="1" t="s">
        <v>30</v>
      </c>
      <c r="AF383" s="1" t="s">
        <v>49</v>
      </c>
    </row>
    <row r="384" spans="1:32" hidden="1" x14ac:dyDescent="0.25">
      <c r="A384" s="1" t="str">
        <f>LEFT(dengue_53_1[[#This Row],[SE]],4)</f>
        <v>2020</v>
      </c>
      <c r="B384" s="1">
        <f>_xlfn.NUMBERVALUE(RIGHT(dengue_53_1[[#This Row],[SE]],2))</f>
        <v>43</v>
      </c>
      <c r="C384" s="1" t="s">
        <v>1660</v>
      </c>
      <c r="D384" s="1" t="s">
        <v>1661</v>
      </c>
      <c r="E384" s="1" t="s">
        <v>1653</v>
      </c>
      <c r="F384" s="1" t="s">
        <v>1654</v>
      </c>
      <c r="G384" s="1" t="s">
        <v>1654</v>
      </c>
      <c r="H384" s="1">
        <v>215</v>
      </c>
      <c r="I384" s="1">
        <v>1.1372959000000001E-3</v>
      </c>
      <c r="J384" s="1">
        <v>7.0373000000000001</v>
      </c>
      <c r="K384" s="1" t="s">
        <v>36</v>
      </c>
      <c r="L384" s="1" t="s">
        <v>45</v>
      </c>
      <c r="M384" s="1" t="s">
        <v>1662</v>
      </c>
      <c r="N384" s="1" t="s">
        <v>243</v>
      </c>
      <c r="O384" s="1" t="s">
        <v>40</v>
      </c>
      <c r="P384" s="1" t="s">
        <v>1663</v>
      </c>
      <c r="Q384" s="1" t="s">
        <v>42</v>
      </c>
      <c r="R384" s="1" t="s">
        <v>689</v>
      </c>
      <c r="S384" s="1" t="s">
        <v>1664</v>
      </c>
      <c r="T384" s="1" t="s">
        <v>45</v>
      </c>
      <c r="U384" s="1" t="s">
        <v>36</v>
      </c>
      <c r="V384" s="1" t="s">
        <v>45</v>
      </c>
      <c r="W384" s="1" t="s">
        <v>1665</v>
      </c>
      <c r="X384" s="1" t="s">
        <v>1666</v>
      </c>
      <c r="Y384" s="1" t="s">
        <v>4265</v>
      </c>
      <c r="Z384" s="1">
        <v>26.571428571428601</v>
      </c>
      <c r="AA384" s="1" t="s">
        <v>30</v>
      </c>
      <c r="AB384" s="1" t="s">
        <v>30</v>
      </c>
      <c r="AC384" s="1" t="s">
        <v>30</v>
      </c>
      <c r="AD384" s="1" t="s">
        <v>30</v>
      </c>
      <c r="AE384" s="1" t="s">
        <v>30</v>
      </c>
      <c r="AF384" s="1" t="s">
        <v>49</v>
      </c>
    </row>
    <row r="385" spans="1:32" hidden="1" x14ac:dyDescent="0.25">
      <c r="A385" s="1" t="str">
        <f>LEFT(dengue_53_1[[#This Row],[SE]],4)</f>
        <v>2019</v>
      </c>
      <c r="B385" s="1">
        <f>_xlfn.NUMBERVALUE(RIGHT(dengue_53_1[[#This Row],[SE]],2))</f>
        <v>43</v>
      </c>
      <c r="C385" s="1" t="s">
        <v>2132</v>
      </c>
      <c r="D385" s="1" t="s">
        <v>2133</v>
      </c>
      <c r="E385" s="1" t="s">
        <v>2134</v>
      </c>
      <c r="F385" s="1" t="s">
        <v>2135</v>
      </c>
      <c r="G385" s="1" t="s">
        <v>2135</v>
      </c>
      <c r="H385" s="1">
        <v>188</v>
      </c>
      <c r="I385" s="1">
        <v>0.42791158000000001</v>
      </c>
      <c r="J385" s="1">
        <v>6.1535460000000004</v>
      </c>
      <c r="K385" s="1" t="s">
        <v>36</v>
      </c>
      <c r="L385" s="1" t="s">
        <v>45</v>
      </c>
      <c r="M385" s="1" t="s">
        <v>2136</v>
      </c>
      <c r="N385" s="1" t="s">
        <v>243</v>
      </c>
      <c r="O385" s="1" t="s">
        <v>40</v>
      </c>
      <c r="P385" s="1" t="s">
        <v>2137</v>
      </c>
      <c r="Q385" s="1" t="s">
        <v>42</v>
      </c>
      <c r="R385" s="1" t="s">
        <v>113</v>
      </c>
      <c r="S385" s="1" t="s">
        <v>2138</v>
      </c>
      <c r="T385" s="1" t="s">
        <v>36</v>
      </c>
      <c r="U385" s="1" t="s">
        <v>36</v>
      </c>
      <c r="V385" s="1" t="s">
        <v>45</v>
      </c>
      <c r="W385" s="1" t="s">
        <v>2139</v>
      </c>
      <c r="X385" s="1" t="s">
        <v>2140</v>
      </c>
      <c r="Y385" s="1" t="s">
        <v>4315</v>
      </c>
      <c r="Z385" s="1">
        <v>24.8571428571429</v>
      </c>
      <c r="AA385" s="1" t="s">
        <v>30</v>
      </c>
      <c r="AB385" s="1" t="s">
        <v>30</v>
      </c>
      <c r="AC385" s="1" t="s">
        <v>30</v>
      </c>
      <c r="AD385" s="1" t="s">
        <v>30</v>
      </c>
      <c r="AE385" s="1" t="s">
        <v>30</v>
      </c>
      <c r="AF385" s="1" t="s">
        <v>49</v>
      </c>
    </row>
    <row r="386" spans="1:32" hidden="1" x14ac:dyDescent="0.25">
      <c r="A386" s="1" t="str">
        <f>LEFT(dengue_53_1[[#This Row],[SE]],4)</f>
        <v>2018</v>
      </c>
      <c r="B386" s="1">
        <f>_xlfn.NUMBERVALUE(RIGHT(dengue_53_1[[#This Row],[SE]],2))</f>
        <v>43</v>
      </c>
      <c r="C386" s="1" t="s">
        <v>2583</v>
      </c>
      <c r="D386" s="1" t="s">
        <v>2584</v>
      </c>
      <c r="E386" s="1" t="s">
        <v>942</v>
      </c>
      <c r="F386" s="1" t="s">
        <v>2585</v>
      </c>
      <c r="G386" s="1" t="s">
        <v>2585</v>
      </c>
      <c r="H386" s="1">
        <v>69</v>
      </c>
      <c r="I386" s="1">
        <v>0.80895983999999999</v>
      </c>
      <c r="J386" s="1">
        <v>2.2584822</v>
      </c>
      <c r="K386" s="1" t="s">
        <v>36</v>
      </c>
      <c r="L386" s="1" t="s">
        <v>46</v>
      </c>
      <c r="M386" s="1" t="s">
        <v>2586</v>
      </c>
      <c r="N386" s="1" t="s">
        <v>243</v>
      </c>
      <c r="O386" s="1" t="s">
        <v>40</v>
      </c>
      <c r="P386" s="1" t="s">
        <v>2587</v>
      </c>
      <c r="Q386" s="1" t="s">
        <v>42</v>
      </c>
      <c r="R386" s="1" t="s">
        <v>307</v>
      </c>
      <c r="S386" s="1" t="s">
        <v>2588</v>
      </c>
      <c r="T386" s="1" t="s">
        <v>45</v>
      </c>
      <c r="U386" s="1" t="s">
        <v>36</v>
      </c>
      <c r="V386" s="1" t="s">
        <v>36</v>
      </c>
      <c r="W386" s="1" t="s">
        <v>2589</v>
      </c>
      <c r="X386" s="1" t="s">
        <v>2590</v>
      </c>
      <c r="Y386" s="1" t="s">
        <v>4365</v>
      </c>
      <c r="Z386" s="1">
        <v>22.714285714285701</v>
      </c>
      <c r="AA386" s="1" t="s">
        <v>30</v>
      </c>
      <c r="AB386" s="1" t="s">
        <v>30</v>
      </c>
      <c r="AC386" s="1" t="s">
        <v>30</v>
      </c>
      <c r="AD386" s="1" t="s">
        <v>30</v>
      </c>
      <c r="AE386" s="1" t="s">
        <v>30</v>
      </c>
      <c r="AF386" s="1" t="s">
        <v>49</v>
      </c>
    </row>
    <row r="387" spans="1:32" hidden="1" x14ac:dyDescent="0.25">
      <c r="A387" s="1" t="str">
        <f>LEFT(dengue_53_1[[#This Row],[SE]],4)</f>
        <v>2017</v>
      </c>
      <c r="B387" s="1">
        <f>_xlfn.NUMBERVALUE(RIGHT(dengue_53_1[[#This Row],[SE]],2))</f>
        <v>43</v>
      </c>
      <c r="C387" s="1" t="s">
        <v>3007</v>
      </c>
      <c r="D387" s="1" t="s">
        <v>3008</v>
      </c>
      <c r="E387" s="1" t="s">
        <v>1561</v>
      </c>
      <c r="F387" s="1" t="s">
        <v>3009</v>
      </c>
      <c r="G387" s="1" t="s">
        <v>3009</v>
      </c>
      <c r="H387" s="1">
        <v>39</v>
      </c>
      <c r="I387" s="1">
        <v>0.1199764</v>
      </c>
      <c r="J387" s="1">
        <v>1.2765335</v>
      </c>
      <c r="K387" s="1" t="s">
        <v>36</v>
      </c>
      <c r="L387" s="1" t="s">
        <v>45</v>
      </c>
      <c r="M387" s="1" t="s">
        <v>3010</v>
      </c>
      <c r="N387" s="1" t="s">
        <v>243</v>
      </c>
      <c r="O387" s="1" t="s">
        <v>40</v>
      </c>
      <c r="P387" s="1" t="s">
        <v>3011</v>
      </c>
      <c r="Q387" s="1" t="s">
        <v>42</v>
      </c>
      <c r="R387" s="1" t="s">
        <v>3012</v>
      </c>
      <c r="S387" s="1" t="s">
        <v>3013</v>
      </c>
      <c r="T387" s="1" t="s">
        <v>36</v>
      </c>
      <c r="U387" s="1" t="s">
        <v>36</v>
      </c>
      <c r="V387" s="1" t="s">
        <v>36</v>
      </c>
      <c r="W387" s="1" t="s">
        <v>30</v>
      </c>
      <c r="X387" s="1" t="s">
        <v>30</v>
      </c>
      <c r="Y387" s="1" t="s">
        <v>30</v>
      </c>
      <c r="Z387" s="1"/>
      <c r="AA387" s="1" t="s">
        <v>30</v>
      </c>
      <c r="AB387" s="1" t="s">
        <v>30</v>
      </c>
      <c r="AC387" s="1" t="s">
        <v>30</v>
      </c>
      <c r="AD387" s="1" t="s">
        <v>30</v>
      </c>
      <c r="AE387" s="1" t="s">
        <v>30</v>
      </c>
      <c r="AF387" s="1" t="s">
        <v>49</v>
      </c>
    </row>
    <row r="388" spans="1:32" hidden="1" x14ac:dyDescent="0.25">
      <c r="A388" s="1" t="str">
        <f>LEFT(dengue_53_1[[#This Row],[SE]],4)</f>
        <v>2016</v>
      </c>
      <c r="B388" s="1">
        <f>_xlfn.NUMBERVALUE(RIGHT(dengue_53_1[[#This Row],[SE]],2))</f>
        <v>43</v>
      </c>
      <c r="C388" s="1" t="s">
        <v>3398</v>
      </c>
      <c r="D388" s="1" t="s">
        <v>3399</v>
      </c>
      <c r="E388" s="1" t="s">
        <v>702</v>
      </c>
      <c r="F388" s="1" t="s">
        <v>3400</v>
      </c>
      <c r="G388" s="1" t="s">
        <v>3400</v>
      </c>
      <c r="H388" s="1">
        <v>28</v>
      </c>
      <c r="I388" s="1">
        <v>0.14004727</v>
      </c>
      <c r="J388" s="1">
        <v>0.91648560000000001</v>
      </c>
      <c r="K388" s="1" t="s">
        <v>36</v>
      </c>
      <c r="L388" s="1" t="s">
        <v>45</v>
      </c>
      <c r="M388" s="1" t="s">
        <v>3401</v>
      </c>
      <c r="N388" s="1" t="s">
        <v>243</v>
      </c>
      <c r="O388" s="1" t="s">
        <v>40</v>
      </c>
      <c r="P388" s="1" t="s">
        <v>3402</v>
      </c>
      <c r="Q388" s="1" t="s">
        <v>42</v>
      </c>
      <c r="R388" s="1" t="s">
        <v>569</v>
      </c>
      <c r="S388" s="1" t="s">
        <v>3403</v>
      </c>
      <c r="T388" s="1" t="s">
        <v>36</v>
      </c>
      <c r="U388" s="1" t="s">
        <v>36</v>
      </c>
      <c r="V388" s="1" t="s">
        <v>36</v>
      </c>
      <c r="W388" s="1" t="s">
        <v>3404</v>
      </c>
      <c r="X388" s="1" t="s">
        <v>3343</v>
      </c>
      <c r="Y388" s="1" t="s">
        <v>4456</v>
      </c>
      <c r="Z388" s="1">
        <v>23.714285714285701</v>
      </c>
      <c r="AA388" s="1" t="s">
        <v>30</v>
      </c>
      <c r="AB388" s="1" t="s">
        <v>30</v>
      </c>
      <c r="AC388" s="1" t="s">
        <v>30</v>
      </c>
      <c r="AD388" s="1" t="s">
        <v>30</v>
      </c>
      <c r="AE388" s="1" t="s">
        <v>30</v>
      </c>
      <c r="AF388" s="1" t="s">
        <v>49</v>
      </c>
    </row>
    <row r="389" spans="1:32" hidden="1" x14ac:dyDescent="0.25">
      <c r="A389" s="1" t="str">
        <f>LEFT(dengue_53_1[[#This Row],[SE]],4)</f>
        <v>2015</v>
      </c>
      <c r="B389" s="1">
        <f>_xlfn.NUMBERVALUE(RIGHT(dengue_53_1[[#This Row],[SE]],2))</f>
        <v>43</v>
      </c>
      <c r="C389" s="1" t="s">
        <v>3773</v>
      </c>
      <c r="D389" s="1" t="s">
        <v>3774</v>
      </c>
      <c r="E389" s="1" t="s">
        <v>1304</v>
      </c>
      <c r="F389" s="1" t="s">
        <v>3775</v>
      </c>
      <c r="G389" s="1" t="s">
        <v>3775</v>
      </c>
      <c r="H389" s="1">
        <v>36</v>
      </c>
      <c r="I389" s="1">
        <v>0.48595379999999999</v>
      </c>
      <c r="J389" s="1">
        <v>1.1783386</v>
      </c>
      <c r="K389" s="1" t="s">
        <v>36</v>
      </c>
      <c r="L389" s="1" t="s">
        <v>45</v>
      </c>
      <c r="M389" s="1" t="s">
        <v>3776</v>
      </c>
      <c r="N389" s="1" t="s">
        <v>243</v>
      </c>
      <c r="O389" s="1" t="s">
        <v>40</v>
      </c>
      <c r="P389" s="1" t="s">
        <v>3777</v>
      </c>
      <c r="Q389" s="1" t="s">
        <v>42</v>
      </c>
      <c r="R389" s="1" t="s">
        <v>329</v>
      </c>
      <c r="S389" s="1" t="s">
        <v>3163</v>
      </c>
      <c r="T389" s="1" t="s">
        <v>45</v>
      </c>
      <c r="U389" s="1" t="s">
        <v>36</v>
      </c>
      <c r="V389" s="1" t="s">
        <v>36</v>
      </c>
      <c r="W389" s="1" t="s">
        <v>3778</v>
      </c>
      <c r="X389" s="1" t="s">
        <v>3779</v>
      </c>
      <c r="Y389" s="1" t="s">
        <v>4508</v>
      </c>
      <c r="Z389" s="1">
        <v>28</v>
      </c>
      <c r="AA389" s="1" t="s">
        <v>30</v>
      </c>
      <c r="AB389" s="1" t="s">
        <v>30</v>
      </c>
      <c r="AC389" s="1" t="s">
        <v>30</v>
      </c>
      <c r="AD389" s="1" t="s">
        <v>30</v>
      </c>
      <c r="AE389" s="1" t="s">
        <v>30</v>
      </c>
      <c r="AF389" s="1" t="s">
        <v>49</v>
      </c>
    </row>
    <row r="390" spans="1:32" hidden="1" x14ac:dyDescent="0.25">
      <c r="A390" s="1" t="str">
        <f>LEFT(dengue_53_1[[#This Row],[SE]],4)</f>
        <v>2023</v>
      </c>
      <c r="B390" s="1">
        <f>_xlfn.NUMBERVALUE(RIGHT(dengue_53_1[[#This Row],[SE]],2))</f>
        <v>44</v>
      </c>
      <c r="C390" s="1" t="s">
        <v>141</v>
      </c>
      <c r="D390" s="1" t="s">
        <v>142</v>
      </c>
      <c r="E390" s="1" t="s">
        <v>143</v>
      </c>
      <c r="F390" s="1" t="s">
        <v>144</v>
      </c>
      <c r="G390" s="1" t="s">
        <v>145</v>
      </c>
      <c r="H390" s="1">
        <v>464</v>
      </c>
      <c r="I390" s="1">
        <v>0.64813566</v>
      </c>
      <c r="J390" s="1">
        <v>15.220207</v>
      </c>
      <c r="K390" s="1" t="s">
        <v>36</v>
      </c>
      <c r="L390" s="1" t="s">
        <v>45</v>
      </c>
      <c r="M390" s="1" t="s">
        <v>146</v>
      </c>
      <c r="N390" s="1" t="s">
        <v>39</v>
      </c>
      <c r="O390" s="1" t="s">
        <v>40</v>
      </c>
      <c r="P390" s="1" t="s">
        <v>147</v>
      </c>
      <c r="Q390" s="1" t="s">
        <v>42</v>
      </c>
      <c r="R390" s="1" t="s">
        <v>148</v>
      </c>
      <c r="S390" s="1" t="s">
        <v>149</v>
      </c>
      <c r="T390" s="1" t="s">
        <v>36</v>
      </c>
      <c r="U390" s="1" t="s">
        <v>36</v>
      </c>
      <c r="V390" s="1" t="s">
        <v>45</v>
      </c>
      <c r="W390" s="1" t="s">
        <v>150</v>
      </c>
      <c r="X390" s="1" t="s">
        <v>151</v>
      </c>
      <c r="Y390" s="1" t="s">
        <v>4111</v>
      </c>
      <c r="Z390" s="1">
        <v>23.1428571428571</v>
      </c>
      <c r="AA390" s="1" t="s">
        <v>30</v>
      </c>
      <c r="AB390" s="1" t="s">
        <v>30</v>
      </c>
      <c r="AC390" s="1" t="s">
        <v>30</v>
      </c>
      <c r="AD390" s="1" t="s">
        <v>30</v>
      </c>
      <c r="AE390" s="1" t="s">
        <v>30</v>
      </c>
      <c r="AF390" s="1" t="s">
        <v>49</v>
      </c>
    </row>
    <row r="391" spans="1:32" hidden="1" x14ac:dyDescent="0.25">
      <c r="A391" s="1" t="str">
        <f>LEFT(dengue_53_1[[#This Row],[SE]],4)</f>
        <v>2022</v>
      </c>
      <c r="B391" s="1">
        <f>_xlfn.NUMBERVALUE(RIGHT(dengue_53_1[[#This Row],[SE]],2))</f>
        <v>44</v>
      </c>
      <c r="C391" s="1" t="s">
        <v>650</v>
      </c>
      <c r="D391" s="1" t="s">
        <v>651</v>
      </c>
      <c r="E391" s="1" t="s">
        <v>652</v>
      </c>
      <c r="F391" s="1" t="s">
        <v>653</v>
      </c>
      <c r="G391" s="1" t="s">
        <v>653</v>
      </c>
      <c r="H391" s="1">
        <v>510</v>
      </c>
      <c r="I391" s="1">
        <v>4.6017216000000001E-5</v>
      </c>
      <c r="J391" s="1">
        <v>16.69313</v>
      </c>
      <c r="K391" s="1" t="s">
        <v>36</v>
      </c>
      <c r="L391" s="1" t="s">
        <v>45</v>
      </c>
      <c r="M391" s="1" t="s">
        <v>654</v>
      </c>
      <c r="N391" s="1" t="s">
        <v>617</v>
      </c>
      <c r="O391" s="1" t="s">
        <v>40</v>
      </c>
      <c r="P391" s="1" t="s">
        <v>655</v>
      </c>
      <c r="Q391" s="1" t="s">
        <v>42</v>
      </c>
      <c r="R391" s="1" t="s">
        <v>656</v>
      </c>
      <c r="S391" s="1" t="s">
        <v>657</v>
      </c>
      <c r="T391" s="1" t="s">
        <v>45</v>
      </c>
      <c r="U391" s="1" t="s">
        <v>36</v>
      </c>
      <c r="V391" s="1" t="s">
        <v>45</v>
      </c>
      <c r="W391" s="1" t="s">
        <v>658</v>
      </c>
      <c r="X391" s="1" t="s">
        <v>659</v>
      </c>
      <c r="Y391" s="1" t="s">
        <v>4163</v>
      </c>
      <c r="Z391" s="1">
        <v>25.428571428571399</v>
      </c>
      <c r="AA391" s="1" t="s">
        <v>30</v>
      </c>
      <c r="AB391" s="1" t="s">
        <v>30</v>
      </c>
      <c r="AC391" s="1" t="s">
        <v>30</v>
      </c>
      <c r="AD391" s="1" t="s">
        <v>30</v>
      </c>
      <c r="AE391" s="1" t="s">
        <v>30</v>
      </c>
      <c r="AF391" s="1" t="s">
        <v>49</v>
      </c>
    </row>
    <row r="392" spans="1:32" hidden="1" x14ac:dyDescent="0.25">
      <c r="A392" s="1" t="str">
        <f>LEFT(dengue_53_1[[#This Row],[SE]],4)</f>
        <v>2021</v>
      </c>
      <c r="B392" s="1">
        <f>_xlfn.NUMBERVALUE(RIGHT(dengue_53_1[[#This Row],[SE]],2))</f>
        <v>44</v>
      </c>
      <c r="C392" s="1" t="s">
        <v>1158</v>
      </c>
      <c r="D392" s="1" t="s">
        <v>1159</v>
      </c>
      <c r="E392" s="1" t="s">
        <v>1160</v>
      </c>
      <c r="F392" s="1" t="s">
        <v>1161</v>
      </c>
      <c r="G392" s="1" t="s">
        <v>1161</v>
      </c>
      <c r="H392" s="1">
        <v>144</v>
      </c>
      <c r="I392" s="1">
        <v>0.66325429999999996</v>
      </c>
      <c r="J392" s="1">
        <v>4.7133545999999997</v>
      </c>
      <c r="K392" s="1" t="s">
        <v>36</v>
      </c>
      <c r="L392" s="1" t="s">
        <v>45</v>
      </c>
      <c r="M392" s="1" t="s">
        <v>1162</v>
      </c>
      <c r="N392" s="1" t="s">
        <v>617</v>
      </c>
      <c r="O392" s="1" t="s">
        <v>1163</v>
      </c>
      <c r="P392" s="1" t="s">
        <v>1164</v>
      </c>
      <c r="Q392" s="1" t="s">
        <v>42</v>
      </c>
      <c r="R392" s="1" t="s">
        <v>307</v>
      </c>
      <c r="S392" s="1" t="s">
        <v>1165</v>
      </c>
      <c r="T392" s="1" t="s">
        <v>45</v>
      </c>
      <c r="U392" s="1" t="s">
        <v>36</v>
      </c>
      <c r="V392" s="1" t="s">
        <v>36</v>
      </c>
      <c r="W392" s="1" t="s">
        <v>1166</v>
      </c>
      <c r="X392" s="1" t="s">
        <v>1167</v>
      </c>
      <c r="Y392" s="1" t="s">
        <v>4215</v>
      </c>
      <c r="Z392" s="1">
        <v>26.571428571428601</v>
      </c>
      <c r="AA392" s="1" t="s">
        <v>30</v>
      </c>
      <c r="AB392" s="1" t="s">
        <v>30</v>
      </c>
      <c r="AC392" s="1" t="s">
        <v>30</v>
      </c>
      <c r="AD392" s="1" t="s">
        <v>30</v>
      </c>
      <c r="AE392" s="1" t="s">
        <v>30</v>
      </c>
      <c r="AF392" s="1" t="s">
        <v>49</v>
      </c>
    </row>
    <row r="393" spans="1:32" hidden="1" x14ac:dyDescent="0.25">
      <c r="A393" s="1" t="str">
        <f>LEFT(dengue_53_1[[#This Row],[SE]],4)</f>
        <v>2020</v>
      </c>
      <c r="B393" s="1">
        <f>_xlfn.NUMBERVALUE(RIGHT(dengue_53_1[[#This Row],[SE]],2))</f>
        <v>44</v>
      </c>
      <c r="C393" s="1" t="s">
        <v>1651</v>
      </c>
      <c r="D393" s="1" t="s">
        <v>1652</v>
      </c>
      <c r="E393" s="1" t="s">
        <v>1653</v>
      </c>
      <c r="F393" s="1" t="s">
        <v>1654</v>
      </c>
      <c r="G393" s="1" t="s">
        <v>1654</v>
      </c>
      <c r="H393" s="1">
        <v>215</v>
      </c>
      <c r="I393" s="1">
        <v>2.0923155999999998E-2</v>
      </c>
      <c r="J393" s="1">
        <v>7.0373000000000001</v>
      </c>
      <c r="K393" s="1" t="s">
        <v>36</v>
      </c>
      <c r="L393" s="1" t="s">
        <v>45</v>
      </c>
      <c r="M393" s="1" t="s">
        <v>1655</v>
      </c>
      <c r="N393" s="1" t="s">
        <v>243</v>
      </c>
      <c r="O393" s="1" t="s">
        <v>40</v>
      </c>
      <c r="P393" s="1" t="s">
        <v>1656</v>
      </c>
      <c r="Q393" s="1" t="s">
        <v>42</v>
      </c>
      <c r="R393" s="1" t="s">
        <v>297</v>
      </c>
      <c r="S393" s="1" t="s">
        <v>1657</v>
      </c>
      <c r="T393" s="1" t="s">
        <v>45</v>
      </c>
      <c r="U393" s="1" t="s">
        <v>36</v>
      </c>
      <c r="V393" s="1" t="s">
        <v>45</v>
      </c>
      <c r="W393" s="1" t="s">
        <v>1658</v>
      </c>
      <c r="X393" s="1" t="s">
        <v>1659</v>
      </c>
      <c r="Y393" s="1" t="s">
        <v>4264</v>
      </c>
      <c r="Z393" s="1">
        <v>27.571428571428601</v>
      </c>
      <c r="AA393" s="1" t="s">
        <v>30</v>
      </c>
      <c r="AB393" s="1" t="s">
        <v>30</v>
      </c>
      <c r="AC393" s="1" t="s">
        <v>30</v>
      </c>
      <c r="AD393" s="1" t="s">
        <v>30</v>
      </c>
      <c r="AE393" s="1" t="s">
        <v>30</v>
      </c>
      <c r="AF393" s="1" t="s">
        <v>49</v>
      </c>
    </row>
    <row r="394" spans="1:32" hidden="1" x14ac:dyDescent="0.25">
      <c r="A394" s="1" t="str">
        <f>LEFT(dengue_53_1[[#This Row],[SE]],4)</f>
        <v>2019</v>
      </c>
      <c r="B394" s="1">
        <f>_xlfn.NUMBERVALUE(RIGHT(dengue_53_1[[#This Row],[SE]],2))</f>
        <v>44</v>
      </c>
      <c r="C394" s="1" t="s">
        <v>2123</v>
      </c>
      <c r="D394" s="1" t="s">
        <v>2124</v>
      </c>
      <c r="E394" s="1" t="s">
        <v>2125</v>
      </c>
      <c r="F394" s="1" t="s">
        <v>2126</v>
      </c>
      <c r="G394" s="1" t="s">
        <v>2126</v>
      </c>
      <c r="H394" s="1">
        <v>210</v>
      </c>
      <c r="I394" s="1">
        <v>0.83084899999999995</v>
      </c>
      <c r="J394" s="1">
        <v>6.8736420000000003</v>
      </c>
      <c r="K394" s="1" t="s">
        <v>36</v>
      </c>
      <c r="L394" s="1" t="s">
        <v>45</v>
      </c>
      <c r="M394" s="1" t="s">
        <v>2127</v>
      </c>
      <c r="N394" s="1" t="s">
        <v>243</v>
      </c>
      <c r="O394" s="1" t="s">
        <v>40</v>
      </c>
      <c r="P394" s="1" t="s">
        <v>2128</v>
      </c>
      <c r="Q394" s="1" t="s">
        <v>42</v>
      </c>
      <c r="R394" s="1" t="s">
        <v>349</v>
      </c>
      <c r="S394" s="1" t="s">
        <v>2129</v>
      </c>
      <c r="T394" s="1" t="s">
        <v>36</v>
      </c>
      <c r="U394" s="1" t="s">
        <v>36</v>
      </c>
      <c r="V394" s="1" t="s">
        <v>45</v>
      </c>
      <c r="W394" s="1" t="s">
        <v>2130</v>
      </c>
      <c r="X394" s="1" t="s">
        <v>2131</v>
      </c>
      <c r="Y394" s="1" t="s">
        <v>4314</v>
      </c>
      <c r="Z394" s="1">
        <v>25.1428571428571</v>
      </c>
      <c r="AA394" s="1" t="s">
        <v>30</v>
      </c>
      <c r="AB394" s="1" t="s">
        <v>30</v>
      </c>
      <c r="AC394" s="1" t="s">
        <v>30</v>
      </c>
      <c r="AD394" s="1" t="s">
        <v>30</v>
      </c>
      <c r="AE394" s="1" t="s">
        <v>30</v>
      </c>
      <c r="AF394" s="1" t="s">
        <v>49</v>
      </c>
    </row>
    <row r="395" spans="1:32" hidden="1" x14ac:dyDescent="0.25">
      <c r="A395" s="1" t="str">
        <f>LEFT(dengue_53_1[[#This Row],[SE]],4)</f>
        <v>2018</v>
      </c>
      <c r="B395" s="1">
        <f>_xlfn.NUMBERVALUE(RIGHT(dengue_53_1[[#This Row],[SE]],2))</f>
        <v>44</v>
      </c>
      <c r="C395" s="1" t="s">
        <v>2574</v>
      </c>
      <c r="D395" s="1" t="s">
        <v>2575</v>
      </c>
      <c r="E395" s="1" t="s">
        <v>2576</v>
      </c>
      <c r="F395" s="1" t="s">
        <v>2577</v>
      </c>
      <c r="G395" s="1" t="s">
        <v>2577</v>
      </c>
      <c r="H395" s="1">
        <v>74</v>
      </c>
      <c r="I395" s="1">
        <v>0.82679729999999996</v>
      </c>
      <c r="J395" s="1">
        <v>2.4221404</v>
      </c>
      <c r="K395" s="1" t="s">
        <v>36</v>
      </c>
      <c r="L395" s="1" t="s">
        <v>46</v>
      </c>
      <c r="M395" s="1" t="s">
        <v>2578</v>
      </c>
      <c r="N395" s="1" t="s">
        <v>243</v>
      </c>
      <c r="O395" s="1" t="s">
        <v>40</v>
      </c>
      <c r="P395" s="1" t="s">
        <v>2579</v>
      </c>
      <c r="Q395" s="1" t="s">
        <v>42</v>
      </c>
      <c r="R395" s="1" t="s">
        <v>984</v>
      </c>
      <c r="S395" s="1" t="s">
        <v>2580</v>
      </c>
      <c r="T395" s="1" t="s">
        <v>45</v>
      </c>
      <c r="U395" s="1" t="s">
        <v>36</v>
      </c>
      <c r="V395" s="1" t="s">
        <v>36</v>
      </c>
      <c r="W395" s="1" t="s">
        <v>2581</v>
      </c>
      <c r="X395" s="1" t="s">
        <v>2582</v>
      </c>
      <c r="Y395" s="1" t="s">
        <v>4364</v>
      </c>
      <c r="Z395" s="1">
        <v>23.1428571428571</v>
      </c>
      <c r="AA395" s="1" t="s">
        <v>30</v>
      </c>
      <c r="AB395" s="1" t="s">
        <v>30</v>
      </c>
      <c r="AC395" s="1" t="s">
        <v>30</v>
      </c>
      <c r="AD395" s="1" t="s">
        <v>30</v>
      </c>
      <c r="AE395" s="1" t="s">
        <v>30</v>
      </c>
      <c r="AF395" s="1" t="s">
        <v>49</v>
      </c>
    </row>
    <row r="396" spans="1:32" hidden="1" x14ac:dyDescent="0.25">
      <c r="A396" s="1" t="str">
        <f>LEFT(dengue_53_1[[#This Row],[SE]],4)</f>
        <v>2017</v>
      </c>
      <c r="B396" s="1">
        <f>_xlfn.NUMBERVALUE(RIGHT(dengue_53_1[[#This Row],[SE]],2))</f>
        <v>44</v>
      </c>
      <c r="C396" s="1" t="s">
        <v>3001</v>
      </c>
      <c r="D396" s="1" t="s">
        <v>3002</v>
      </c>
      <c r="E396" s="1" t="s">
        <v>2712</v>
      </c>
      <c r="F396" s="1" t="s">
        <v>2713</v>
      </c>
      <c r="G396" s="1" t="s">
        <v>2713</v>
      </c>
      <c r="H396" s="1">
        <v>41</v>
      </c>
      <c r="I396" s="1">
        <v>0.34030633999999998</v>
      </c>
      <c r="J396" s="1">
        <v>1.3419968</v>
      </c>
      <c r="K396" s="1" t="s">
        <v>36</v>
      </c>
      <c r="L396" s="1" t="s">
        <v>45</v>
      </c>
      <c r="M396" s="1" t="s">
        <v>3003</v>
      </c>
      <c r="N396" s="1" t="s">
        <v>243</v>
      </c>
      <c r="O396" s="1" t="s">
        <v>40</v>
      </c>
      <c r="P396" s="1" t="s">
        <v>3004</v>
      </c>
      <c r="Q396" s="1" t="s">
        <v>42</v>
      </c>
      <c r="R396" s="1" t="s">
        <v>3005</v>
      </c>
      <c r="S396" s="1" t="s">
        <v>3006</v>
      </c>
      <c r="T396" s="1" t="s">
        <v>36</v>
      </c>
      <c r="U396" s="1" t="s">
        <v>36</v>
      </c>
      <c r="V396" s="1" t="s">
        <v>36</v>
      </c>
      <c r="W396" s="1" t="s">
        <v>30</v>
      </c>
      <c r="X396" s="1" t="s">
        <v>30</v>
      </c>
      <c r="Y396" s="1" t="s">
        <v>30</v>
      </c>
      <c r="Z396" s="1"/>
      <c r="AA396" s="1" t="s">
        <v>30</v>
      </c>
      <c r="AB396" s="1" t="s">
        <v>30</v>
      </c>
      <c r="AC396" s="1" t="s">
        <v>30</v>
      </c>
      <c r="AD396" s="1" t="s">
        <v>30</v>
      </c>
      <c r="AE396" s="1" t="s">
        <v>30</v>
      </c>
      <c r="AF396" s="1" t="s">
        <v>49</v>
      </c>
    </row>
    <row r="397" spans="1:32" hidden="1" x14ac:dyDescent="0.25">
      <c r="A397" s="1" t="str">
        <f>LEFT(dengue_53_1[[#This Row],[SE]],4)</f>
        <v>2016</v>
      </c>
      <c r="B397" s="1">
        <f>_xlfn.NUMBERVALUE(RIGHT(dengue_53_1[[#This Row],[SE]],2))</f>
        <v>44</v>
      </c>
      <c r="C397" s="1" t="s">
        <v>3392</v>
      </c>
      <c r="D397" s="1" t="s">
        <v>3393</v>
      </c>
      <c r="E397" s="1" t="s">
        <v>2949</v>
      </c>
      <c r="F397" s="1" t="s">
        <v>2950</v>
      </c>
      <c r="G397" s="1" t="s">
        <v>2950</v>
      </c>
      <c r="H397" s="1">
        <v>66</v>
      </c>
      <c r="I397" s="1">
        <v>0.99523026000000003</v>
      </c>
      <c r="J397" s="1">
        <v>2.1602874000000001</v>
      </c>
      <c r="K397" s="1" t="s">
        <v>36</v>
      </c>
      <c r="L397" s="1" t="s">
        <v>45</v>
      </c>
      <c r="M397" s="1" t="s">
        <v>3394</v>
      </c>
      <c r="N397" s="1" t="s">
        <v>243</v>
      </c>
      <c r="O397" s="1" t="s">
        <v>40</v>
      </c>
      <c r="P397" s="1" t="s">
        <v>3395</v>
      </c>
      <c r="Q397" s="1" t="s">
        <v>42</v>
      </c>
      <c r="R397" s="1" t="s">
        <v>689</v>
      </c>
      <c r="S397" s="1" t="s">
        <v>3396</v>
      </c>
      <c r="T397" s="1" t="s">
        <v>45</v>
      </c>
      <c r="U397" s="1" t="s">
        <v>36</v>
      </c>
      <c r="V397" s="1" t="s">
        <v>36</v>
      </c>
      <c r="W397" s="1" t="s">
        <v>3397</v>
      </c>
      <c r="X397" s="1" t="s">
        <v>3369</v>
      </c>
      <c r="Y397" s="1" t="s">
        <v>4455</v>
      </c>
      <c r="Z397" s="1">
        <v>22.428571428571399</v>
      </c>
      <c r="AA397" s="1" t="s">
        <v>30</v>
      </c>
      <c r="AB397" s="1" t="s">
        <v>30</v>
      </c>
      <c r="AC397" s="1" t="s">
        <v>30</v>
      </c>
      <c r="AD397" s="1" t="s">
        <v>30</v>
      </c>
      <c r="AE397" s="1" t="s">
        <v>30</v>
      </c>
      <c r="AF397" s="1" t="s">
        <v>49</v>
      </c>
    </row>
    <row r="398" spans="1:32" hidden="1" x14ac:dyDescent="0.25">
      <c r="A398" s="1" t="str">
        <f>LEFT(dengue_53_1[[#This Row],[SE]],4)</f>
        <v>2015</v>
      </c>
      <c r="B398" s="1">
        <f>_xlfn.NUMBERVALUE(RIGHT(dengue_53_1[[#This Row],[SE]],2))</f>
        <v>44</v>
      </c>
      <c r="C398" s="1" t="s">
        <v>3767</v>
      </c>
      <c r="D398" s="1" t="s">
        <v>3768</v>
      </c>
      <c r="E398" s="1" t="s">
        <v>806</v>
      </c>
      <c r="F398" s="1" t="s">
        <v>2639</v>
      </c>
      <c r="G398" s="1" t="s">
        <v>2639</v>
      </c>
      <c r="H398" s="1">
        <v>52</v>
      </c>
      <c r="I398" s="1">
        <v>0.99506779999999995</v>
      </c>
      <c r="J398" s="1">
        <v>1.7020446</v>
      </c>
      <c r="K398" s="1" t="s">
        <v>36</v>
      </c>
      <c r="L398" s="1" t="s">
        <v>45</v>
      </c>
      <c r="M398" s="1" t="s">
        <v>3769</v>
      </c>
      <c r="N398" s="1" t="s">
        <v>243</v>
      </c>
      <c r="O398" s="1" t="s">
        <v>40</v>
      </c>
      <c r="P398" s="1" t="s">
        <v>3770</v>
      </c>
      <c r="Q398" s="1" t="s">
        <v>42</v>
      </c>
      <c r="R398" s="1" t="s">
        <v>339</v>
      </c>
      <c r="S398" s="1" t="s">
        <v>3771</v>
      </c>
      <c r="T398" s="1" t="s">
        <v>45</v>
      </c>
      <c r="U398" s="1" t="s">
        <v>36</v>
      </c>
      <c r="V398" s="1" t="s">
        <v>36</v>
      </c>
      <c r="W398" s="1" t="s">
        <v>3772</v>
      </c>
      <c r="X398" s="1" t="s">
        <v>1385</v>
      </c>
      <c r="Y398" s="1" t="s">
        <v>4507</v>
      </c>
      <c r="Z398" s="1">
        <v>31.125</v>
      </c>
      <c r="AA398" s="1" t="s">
        <v>30</v>
      </c>
      <c r="AB398" s="1" t="s">
        <v>30</v>
      </c>
      <c r="AC398" s="1" t="s">
        <v>30</v>
      </c>
      <c r="AD398" s="1" t="s">
        <v>30</v>
      </c>
      <c r="AE398" s="1" t="s">
        <v>30</v>
      </c>
      <c r="AF398" s="1" t="s">
        <v>49</v>
      </c>
    </row>
    <row r="399" spans="1:32" hidden="1" x14ac:dyDescent="0.25">
      <c r="A399" s="1" t="str">
        <f>LEFT(dengue_53_1[[#This Row],[SE]],4)</f>
        <v>2023</v>
      </c>
      <c r="B399" s="1">
        <f>_xlfn.NUMBERVALUE(RIGHT(dengue_53_1[[#This Row],[SE]],2))</f>
        <v>45</v>
      </c>
      <c r="C399" s="1" t="s">
        <v>130</v>
      </c>
      <c r="D399" s="1" t="s">
        <v>131</v>
      </c>
      <c r="E399" s="1" t="s">
        <v>132</v>
      </c>
      <c r="F399" s="1" t="s">
        <v>133</v>
      </c>
      <c r="G399" s="1" t="s">
        <v>134</v>
      </c>
      <c r="H399" s="1">
        <v>593</v>
      </c>
      <c r="I399" s="1">
        <v>0.99999654000000004</v>
      </c>
      <c r="J399" s="1">
        <v>19.540780999999999</v>
      </c>
      <c r="K399" s="1" t="s">
        <v>36</v>
      </c>
      <c r="L399" s="1" t="s">
        <v>45</v>
      </c>
      <c r="M399" s="1" t="s">
        <v>135</v>
      </c>
      <c r="N399" s="1" t="s">
        <v>39</v>
      </c>
      <c r="O399" s="1" t="s">
        <v>40</v>
      </c>
      <c r="P399" s="1" t="s">
        <v>136</v>
      </c>
      <c r="Q399" s="1" t="s">
        <v>42</v>
      </c>
      <c r="R399" s="1" t="s">
        <v>137</v>
      </c>
      <c r="S399" s="1" t="s">
        <v>138</v>
      </c>
      <c r="T399" s="1" t="s">
        <v>36</v>
      </c>
      <c r="U399" s="1" t="s">
        <v>45</v>
      </c>
      <c r="V399" s="1" t="s">
        <v>45</v>
      </c>
      <c r="W399" s="1" t="s">
        <v>139</v>
      </c>
      <c r="X399" s="1" t="s">
        <v>140</v>
      </c>
      <c r="Y399" s="1" t="s">
        <v>4110</v>
      </c>
      <c r="Z399" s="1">
        <v>25.571428571428601</v>
      </c>
      <c r="AA399" s="1" t="s">
        <v>30</v>
      </c>
      <c r="AB399" s="1" t="s">
        <v>30</v>
      </c>
      <c r="AC399" s="1" t="s">
        <v>30</v>
      </c>
      <c r="AD399" s="1" t="s">
        <v>30</v>
      </c>
      <c r="AE399" s="1" t="s">
        <v>30</v>
      </c>
      <c r="AF399" s="1" t="s">
        <v>49</v>
      </c>
    </row>
    <row r="400" spans="1:32" hidden="1" x14ac:dyDescent="0.25">
      <c r="A400" s="1" t="str">
        <f>LEFT(dengue_53_1[[#This Row],[SE]],4)</f>
        <v>2022</v>
      </c>
      <c r="B400" s="1">
        <f>_xlfn.NUMBERVALUE(RIGHT(dengue_53_1[[#This Row],[SE]],2))</f>
        <v>45</v>
      </c>
      <c r="C400" s="1" t="s">
        <v>640</v>
      </c>
      <c r="D400" s="1" t="s">
        <v>641</v>
      </c>
      <c r="E400" s="1" t="s">
        <v>642</v>
      </c>
      <c r="F400" s="1" t="s">
        <v>643</v>
      </c>
      <c r="G400" s="1" t="s">
        <v>643</v>
      </c>
      <c r="H400" s="1">
        <v>559</v>
      </c>
      <c r="I400" s="1">
        <v>0.13482298000000001</v>
      </c>
      <c r="J400" s="1">
        <v>18.296980000000001</v>
      </c>
      <c r="K400" s="1" t="s">
        <v>36</v>
      </c>
      <c r="L400" s="1" t="s">
        <v>46</v>
      </c>
      <c r="M400" s="1" t="s">
        <v>644</v>
      </c>
      <c r="N400" s="1" t="s">
        <v>617</v>
      </c>
      <c r="O400" s="1" t="s">
        <v>40</v>
      </c>
      <c r="P400" s="1" t="s">
        <v>645</v>
      </c>
      <c r="Q400" s="1" t="s">
        <v>42</v>
      </c>
      <c r="R400" s="1" t="s">
        <v>646</v>
      </c>
      <c r="S400" s="1" t="s">
        <v>647</v>
      </c>
      <c r="T400" s="1" t="s">
        <v>45</v>
      </c>
      <c r="U400" s="1" t="s">
        <v>36</v>
      </c>
      <c r="V400" s="1" t="s">
        <v>45</v>
      </c>
      <c r="W400" s="1" t="s">
        <v>648</v>
      </c>
      <c r="X400" s="1" t="s">
        <v>649</v>
      </c>
      <c r="Y400" s="1" t="s">
        <v>4162</v>
      </c>
      <c r="Z400" s="1">
        <v>25.8571428571429</v>
      </c>
      <c r="AA400" s="1" t="s">
        <v>30</v>
      </c>
      <c r="AB400" s="1" t="s">
        <v>30</v>
      </c>
      <c r="AC400" s="1" t="s">
        <v>30</v>
      </c>
      <c r="AD400" s="1" t="s">
        <v>30</v>
      </c>
      <c r="AE400" s="1" t="s">
        <v>30</v>
      </c>
      <c r="AF400" s="1" t="s">
        <v>49</v>
      </c>
    </row>
    <row r="401" spans="1:32" hidden="1" x14ac:dyDescent="0.25">
      <c r="A401" s="1" t="str">
        <f>LEFT(dengue_53_1[[#This Row],[SE]],4)</f>
        <v>2021</v>
      </c>
      <c r="B401" s="1">
        <f>_xlfn.NUMBERVALUE(RIGHT(dengue_53_1[[#This Row],[SE]],2))</f>
        <v>45</v>
      </c>
      <c r="C401" s="1" t="s">
        <v>1149</v>
      </c>
      <c r="D401" s="1" t="s">
        <v>1150</v>
      </c>
      <c r="E401" s="1" t="s">
        <v>1151</v>
      </c>
      <c r="F401" s="1" t="s">
        <v>1152</v>
      </c>
      <c r="G401" s="1" t="s">
        <v>1152</v>
      </c>
      <c r="H401" s="1">
        <v>226</v>
      </c>
      <c r="I401" s="1">
        <v>0.99999075999999998</v>
      </c>
      <c r="J401" s="1">
        <v>7.397348</v>
      </c>
      <c r="K401" s="1" t="s">
        <v>36</v>
      </c>
      <c r="L401" s="1" t="s">
        <v>45</v>
      </c>
      <c r="M401" s="1" t="s">
        <v>1153</v>
      </c>
      <c r="N401" s="1" t="s">
        <v>617</v>
      </c>
      <c r="O401" s="1" t="s">
        <v>379</v>
      </c>
      <c r="P401" s="1" t="s">
        <v>1154</v>
      </c>
      <c r="Q401" s="1" t="s">
        <v>42</v>
      </c>
      <c r="R401" s="1" t="s">
        <v>984</v>
      </c>
      <c r="S401" s="1" t="s">
        <v>1155</v>
      </c>
      <c r="T401" s="1" t="s">
        <v>45</v>
      </c>
      <c r="U401" s="1" t="s">
        <v>45</v>
      </c>
      <c r="V401" s="1" t="s">
        <v>45</v>
      </c>
      <c r="W401" s="1" t="s">
        <v>1156</v>
      </c>
      <c r="X401" s="1" t="s">
        <v>1157</v>
      </c>
      <c r="Y401" s="1" t="s">
        <v>4214</v>
      </c>
      <c r="Z401" s="1">
        <v>25.714285714285701</v>
      </c>
      <c r="AA401" s="1" t="s">
        <v>30</v>
      </c>
      <c r="AB401" s="1" t="s">
        <v>30</v>
      </c>
      <c r="AC401" s="1" t="s">
        <v>30</v>
      </c>
      <c r="AD401" s="1" t="s">
        <v>30</v>
      </c>
      <c r="AE401" s="1" t="s">
        <v>30</v>
      </c>
      <c r="AF401" s="1" t="s">
        <v>49</v>
      </c>
    </row>
    <row r="402" spans="1:32" hidden="1" x14ac:dyDescent="0.25">
      <c r="A402" s="1" t="str">
        <f>LEFT(dengue_53_1[[#This Row],[SE]],4)</f>
        <v>2020</v>
      </c>
      <c r="B402" s="1">
        <f>_xlfn.NUMBERVALUE(RIGHT(dengue_53_1[[#This Row],[SE]],2))</f>
        <v>45</v>
      </c>
      <c r="C402" s="1" t="s">
        <v>1642</v>
      </c>
      <c r="D402" s="1" t="s">
        <v>1643</v>
      </c>
      <c r="E402" s="1" t="s">
        <v>1644</v>
      </c>
      <c r="F402" s="1" t="s">
        <v>1645</v>
      </c>
      <c r="G402" s="1" t="s">
        <v>1645</v>
      </c>
      <c r="H402" s="1">
        <v>314</v>
      </c>
      <c r="I402" s="1">
        <v>0.99945879999999998</v>
      </c>
      <c r="J402" s="1">
        <v>10.277730999999999</v>
      </c>
      <c r="K402" s="1" t="s">
        <v>36</v>
      </c>
      <c r="L402" s="1" t="s">
        <v>46</v>
      </c>
      <c r="M402" s="1" t="s">
        <v>1646</v>
      </c>
      <c r="N402" s="1" t="s">
        <v>243</v>
      </c>
      <c r="O402" s="1" t="s">
        <v>40</v>
      </c>
      <c r="P402" s="1" t="s">
        <v>1647</v>
      </c>
      <c r="Q402" s="1" t="s">
        <v>42</v>
      </c>
      <c r="R402" s="1" t="s">
        <v>569</v>
      </c>
      <c r="S402" s="1" t="s">
        <v>1648</v>
      </c>
      <c r="T402" s="1" t="s">
        <v>45</v>
      </c>
      <c r="U402" s="1" t="s">
        <v>45</v>
      </c>
      <c r="V402" s="1" t="s">
        <v>45</v>
      </c>
      <c r="W402" s="1" t="s">
        <v>1649</v>
      </c>
      <c r="X402" s="1" t="s">
        <v>1650</v>
      </c>
      <c r="Y402" s="1" t="s">
        <v>4263</v>
      </c>
      <c r="Z402" s="1">
        <v>28.428571428571399</v>
      </c>
      <c r="AA402" s="1" t="s">
        <v>30</v>
      </c>
      <c r="AB402" s="1" t="s">
        <v>30</v>
      </c>
      <c r="AC402" s="1" t="s">
        <v>30</v>
      </c>
      <c r="AD402" s="1" t="s">
        <v>30</v>
      </c>
      <c r="AE402" s="1" t="s">
        <v>30</v>
      </c>
      <c r="AF402" s="1" t="s">
        <v>49</v>
      </c>
    </row>
    <row r="403" spans="1:32" hidden="1" x14ac:dyDescent="0.25">
      <c r="A403" s="1" t="str">
        <f>LEFT(dengue_53_1[[#This Row],[SE]],4)</f>
        <v>2019</v>
      </c>
      <c r="B403" s="1">
        <f>_xlfn.NUMBERVALUE(RIGHT(dengue_53_1[[#This Row],[SE]],2))</f>
        <v>45</v>
      </c>
      <c r="C403" s="1" t="s">
        <v>2114</v>
      </c>
      <c r="D403" s="1" t="s">
        <v>2115</v>
      </c>
      <c r="E403" s="1" t="s">
        <v>2116</v>
      </c>
      <c r="F403" s="1" t="s">
        <v>2117</v>
      </c>
      <c r="G403" s="1" t="s">
        <v>2117</v>
      </c>
      <c r="H403" s="1">
        <v>156</v>
      </c>
      <c r="I403" s="1">
        <v>2.8422523000000002E-2</v>
      </c>
      <c r="J403" s="1">
        <v>5.106134</v>
      </c>
      <c r="K403" s="1" t="s">
        <v>36</v>
      </c>
      <c r="L403" s="1" t="s">
        <v>45</v>
      </c>
      <c r="M403" s="1" t="s">
        <v>2118</v>
      </c>
      <c r="N403" s="1" t="s">
        <v>243</v>
      </c>
      <c r="O403" s="1" t="s">
        <v>40</v>
      </c>
      <c r="P403" s="1" t="s">
        <v>2119</v>
      </c>
      <c r="Q403" s="1" t="s">
        <v>42</v>
      </c>
      <c r="R403" s="1" t="s">
        <v>290</v>
      </c>
      <c r="S403" s="1" t="s">
        <v>2120</v>
      </c>
      <c r="T403" s="1" t="s">
        <v>45</v>
      </c>
      <c r="U403" s="1" t="s">
        <v>36</v>
      </c>
      <c r="V403" s="1" t="s">
        <v>45</v>
      </c>
      <c r="W403" s="1" t="s">
        <v>2121</v>
      </c>
      <c r="X403" s="1" t="s">
        <v>2122</v>
      </c>
      <c r="Y403" s="1" t="s">
        <v>4313</v>
      </c>
      <c r="Z403" s="1">
        <v>24.428571428571399</v>
      </c>
      <c r="AA403" s="1" t="s">
        <v>30</v>
      </c>
      <c r="AB403" s="1" t="s">
        <v>30</v>
      </c>
      <c r="AC403" s="1" t="s">
        <v>30</v>
      </c>
      <c r="AD403" s="1" t="s">
        <v>30</v>
      </c>
      <c r="AE403" s="1" t="s">
        <v>30</v>
      </c>
      <c r="AF403" s="1" t="s">
        <v>49</v>
      </c>
    </row>
    <row r="404" spans="1:32" hidden="1" x14ac:dyDescent="0.25">
      <c r="A404" s="1" t="str">
        <f>LEFT(dengue_53_1[[#This Row],[SE]],4)</f>
        <v>2018</v>
      </c>
      <c r="B404" s="1">
        <f>_xlfn.NUMBERVALUE(RIGHT(dengue_53_1[[#This Row],[SE]],2))</f>
        <v>45</v>
      </c>
      <c r="C404" s="1" t="s">
        <v>2566</v>
      </c>
      <c r="D404" s="1" t="s">
        <v>2567</v>
      </c>
      <c r="E404" s="1" t="s">
        <v>1497</v>
      </c>
      <c r="F404" s="1" t="s">
        <v>2568</v>
      </c>
      <c r="G404" s="1" t="s">
        <v>2568</v>
      </c>
      <c r="H404" s="1">
        <v>57</v>
      </c>
      <c r="I404" s="1">
        <v>0.20053077999999999</v>
      </c>
      <c r="J404" s="1">
        <v>1.8657026999999999</v>
      </c>
      <c r="K404" s="1" t="s">
        <v>36</v>
      </c>
      <c r="L404" s="1" t="s">
        <v>46</v>
      </c>
      <c r="M404" s="1" t="s">
        <v>2569</v>
      </c>
      <c r="N404" s="1" t="s">
        <v>243</v>
      </c>
      <c r="O404" s="1" t="s">
        <v>40</v>
      </c>
      <c r="P404" s="1" t="s">
        <v>2570</v>
      </c>
      <c r="Q404" s="1" t="s">
        <v>42</v>
      </c>
      <c r="R404" s="1" t="s">
        <v>307</v>
      </c>
      <c r="S404" s="1" t="s">
        <v>2571</v>
      </c>
      <c r="T404" s="1" t="s">
        <v>45</v>
      </c>
      <c r="U404" s="1" t="s">
        <v>36</v>
      </c>
      <c r="V404" s="1" t="s">
        <v>36</v>
      </c>
      <c r="W404" s="1" t="s">
        <v>2572</v>
      </c>
      <c r="X404" s="1" t="s">
        <v>2573</v>
      </c>
      <c r="Y404" s="1" t="s">
        <v>4363</v>
      </c>
      <c r="Z404" s="1">
        <v>21.285714285714299</v>
      </c>
      <c r="AA404" s="1" t="s">
        <v>30</v>
      </c>
      <c r="AB404" s="1" t="s">
        <v>30</v>
      </c>
      <c r="AC404" s="1" t="s">
        <v>30</v>
      </c>
      <c r="AD404" s="1" t="s">
        <v>30</v>
      </c>
      <c r="AE404" s="1" t="s">
        <v>30</v>
      </c>
      <c r="AF404" s="1" t="s">
        <v>49</v>
      </c>
    </row>
    <row r="405" spans="1:32" hidden="1" x14ac:dyDescent="0.25">
      <c r="A405" s="1" t="str">
        <f>LEFT(dengue_53_1[[#This Row],[SE]],4)</f>
        <v>2017</v>
      </c>
      <c r="B405" s="1">
        <f>_xlfn.NUMBERVALUE(RIGHT(dengue_53_1[[#This Row],[SE]],2))</f>
        <v>45</v>
      </c>
      <c r="C405" s="1" t="s">
        <v>2995</v>
      </c>
      <c r="D405" s="1" t="s">
        <v>2996</v>
      </c>
      <c r="E405" s="1" t="s">
        <v>806</v>
      </c>
      <c r="F405" s="1" t="s">
        <v>2639</v>
      </c>
      <c r="G405" s="1" t="s">
        <v>2639</v>
      </c>
      <c r="H405" s="1">
        <v>52</v>
      </c>
      <c r="I405" s="1">
        <v>0.85243210000000003</v>
      </c>
      <c r="J405" s="1">
        <v>1.7020446</v>
      </c>
      <c r="K405" s="1" t="s">
        <v>36</v>
      </c>
      <c r="L405" s="1" t="s">
        <v>45</v>
      </c>
      <c r="M405" s="1" t="s">
        <v>2997</v>
      </c>
      <c r="N405" s="1" t="s">
        <v>243</v>
      </c>
      <c r="O405" s="1" t="s">
        <v>40</v>
      </c>
      <c r="P405" s="1" t="s">
        <v>2998</v>
      </c>
      <c r="Q405" s="1" t="s">
        <v>42</v>
      </c>
      <c r="R405" s="1" t="s">
        <v>2999</v>
      </c>
      <c r="S405" s="1" t="s">
        <v>3000</v>
      </c>
      <c r="T405" s="1" t="s">
        <v>36</v>
      </c>
      <c r="U405" s="1" t="s">
        <v>36</v>
      </c>
      <c r="V405" s="1" t="s">
        <v>36</v>
      </c>
      <c r="W405" s="1" t="s">
        <v>30</v>
      </c>
      <c r="X405" s="1" t="s">
        <v>30</v>
      </c>
      <c r="Y405" s="1" t="s">
        <v>30</v>
      </c>
      <c r="Z405" s="1"/>
      <c r="AA405" s="1" t="s">
        <v>30</v>
      </c>
      <c r="AB405" s="1" t="s">
        <v>30</v>
      </c>
      <c r="AC405" s="1" t="s">
        <v>30</v>
      </c>
      <c r="AD405" s="1" t="s">
        <v>30</v>
      </c>
      <c r="AE405" s="1" t="s">
        <v>30</v>
      </c>
      <c r="AF405" s="1" t="s">
        <v>49</v>
      </c>
    </row>
    <row r="406" spans="1:32" hidden="1" x14ac:dyDescent="0.25">
      <c r="A406" s="1" t="str">
        <f>LEFT(dengue_53_1[[#This Row],[SE]],4)</f>
        <v>2016</v>
      </c>
      <c r="B406" s="1">
        <f>_xlfn.NUMBERVALUE(RIGHT(dengue_53_1[[#This Row],[SE]],2))</f>
        <v>45</v>
      </c>
      <c r="C406" s="1" t="s">
        <v>3384</v>
      </c>
      <c r="D406" s="1" t="s">
        <v>3385</v>
      </c>
      <c r="E406" s="1" t="s">
        <v>1352</v>
      </c>
      <c r="F406" s="1" t="s">
        <v>3386</v>
      </c>
      <c r="G406" s="1" t="s">
        <v>3386</v>
      </c>
      <c r="H406" s="1">
        <v>34</v>
      </c>
      <c r="I406" s="1">
        <v>0.15834514999999999</v>
      </c>
      <c r="J406" s="1">
        <v>1.1128753</v>
      </c>
      <c r="K406" s="1" t="s">
        <v>36</v>
      </c>
      <c r="L406" s="1" t="s">
        <v>45</v>
      </c>
      <c r="M406" s="1" t="s">
        <v>3387</v>
      </c>
      <c r="N406" s="1" t="s">
        <v>243</v>
      </c>
      <c r="O406" s="1" t="s">
        <v>40</v>
      </c>
      <c r="P406" s="1" t="s">
        <v>3388</v>
      </c>
      <c r="Q406" s="1" t="s">
        <v>42</v>
      </c>
      <c r="R406" s="1" t="s">
        <v>569</v>
      </c>
      <c r="S406" s="1" t="s">
        <v>3389</v>
      </c>
      <c r="T406" s="1" t="s">
        <v>45</v>
      </c>
      <c r="U406" s="1" t="s">
        <v>36</v>
      </c>
      <c r="V406" s="1" t="s">
        <v>36</v>
      </c>
      <c r="W406" s="1" t="s">
        <v>3390</v>
      </c>
      <c r="X406" s="1" t="s">
        <v>3391</v>
      </c>
      <c r="Y406" s="1" t="s">
        <v>4454</v>
      </c>
      <c r="Z406" s="1">
        <v>23.1428571428571</v>
      </c>
      <c r="AA406" s="1" t="s">
        <v>30</v>
      </c>
      <c r="AB406" s="1" t="s">
        <v>30</v>
      </c>
      <c r="AC406" s="1" t="s">
        <v>30</v>
      </c>
      <c r="AD406" s="1" t="s">
        <v>30</v>
      </c>
      <c r="AE406" s="1" t="s">
        <v>30</v>
      </c>
      <c r="AF406" s="1" t="s">
        <v>49</v>
      </c>
    </row>
    <row r="407" spans="1:32" hidden="1" x14ac:dyDescent="0.25">
      <c r="A407" s="1" t="str">
        <f>LEFT(dengue_53_1[[#This Row],[SE]],4)</f>
        <v>2015</v>
      </c>
      <c r="B407" s="1">
        <f>_xlfn.NUMBERVALUE(RIGHT(dengue_53_1[[#This Row],[SE]],2))</f>
        <v>45</v>
      </c>
      <c r="C407" s="1" t="s">
        <v>3761</v>
      </c>
      <c r="D407" s="1" t="s">
        <v>3762</v>
      </c>
      <c r="E407" s="1" t="s">
        <v>2798</v>
      </c>
      <c r="F407" s="1" t="s">
        <v>2799</v>
      </c>
      <c r="G407" s="1" t="s">
        <v>2799</v>
      </c>
      <c r="H407" s="1">
        <v>132</v>
      </c>
      <c r="I407" s="1">
        <v>1</v>
      </c>
      <c r="J407" s="1">
        <v>4.3205748000000002</v>
      </c>
      <c r="K407" s="1" t="s">
        <v>36</v>
      </c>
      <c r="L407" s="1" t="s">
        <v>45</v>
      </c>
      <c r="M407" s="1" t="s">
        <v>3763</v>
      </c>
      <c r="N407" s="1" t="s">
        <v>243</v>
      </c>
      <c r="O407" s="1" t="s">
        <v>40</v>
      </c>
      <c r="P407" s="1" t="s">
        <v>3764</v>
      </c>
      <c r="Q407" s="1" t="s">
        <v>42</v>
      </c>
      <c r="R407" s="1" t="s">
        <v>646</v>
      </c>
      <c r="S407" s="1" t="s">
        <v>3765</v>
      </c>
      <c r="T407" s="1" t="s">
        <v>36</v>
      </c>
      <c r="U407" s="1" t="s">
        <v>45</v>
      </c>
      <c r="V407" s="1" t="s">
        <v>45</v>
      </c>
      <c r="W407" s="1" t="s">
        <v>3766</v>
      </c>
      <c r="X407" s="1" t="s">
        <v>339</v>
      </c>
      <c r="Y407" s="1" t="s">
        <v>4506</v>
      </c>
      <c r="Z407" s="1">
        <v>32.571428571428598</v>
      </c>
      <c r="AA407" s="1" t="s">
        <v>30</v>
      </c>
      <c r="AB407" s="1" t="s">
        <v>30</v>
      </c>
      <c r="AC407" s="1" t="s">
        <v>30</v>
      </c>
      <c r="AD407" s="1" t="s">
        <v>30</v>
      </c>
      <c r="AE407" s="1" t="s">
        <v>30</v>
      </c>
      <c r="AF407" s="1" t="s">
        <v>49</v>
      </c>
    </row>
    <row r="408" spans="1:32" hidden="1" x14ac:dyDescent="0.25">
      <c r="A408" s="1" t="str">
        <f>LEFT(dengue_53_1[[#This Row],[SE]],4)</f>
        <v>2023</v>
      </c>
      <c r="B408" s="1">
        <f>_xlfn.NUMBERVALUE(RIGHT(dengue_53_1[[#This Row],[SE]],2))</f>
        <v>46</v>
      </c>
      <c r="C408" s="1" t="s">
        <v>118</v>
      </c>
      <c r="D408" s="1" t="s">
        <v>119</v>
      </c>
      <c r="E408" s="1" t="s">
        <v>120</v>
      </c>
      <c r="F408" s="1" t="s">
        <v>121</v>
      </c>
      <c r="G408" s="1" t="s">
        <v>122</v>
      </c>
      <c r="H408" s="1">
        <v>667</v>
      </c>
      <c r="I408" s="1">
        <v>0.99999994000000003</v>
      </c>
      <c r="J408" s="1">
        <v>22.126581000000002</v>
      </c>
      <c r="K408" s="1" t="s">
        <v>36</v>
      </c>
      <c r="L408" s="1" t="s">
        <v>45</v>
      </c>
      <c r="M408" s="1" t="s">
        <v>124</v>
      </c>
      <c r="N408" s="1" t="s">
        <v>39</v>
      </c>
      <c r="O408" s="1" t="s">
        <v>40</v>
      </c>
      <c r="P408" s="1" t="s">
        <v>125</v>
      </c>
      <c r="Q408" s="1" t="s">
        <v>42</v>
      </c>
      <c r="R408" s="1" t="s">
        <v>126</v>
      </c>
      <c r="S408" s="1" t="s">
        <v>127</v>
      </c>
      <c r="T408" s="1" t="s">
        <v>36</v>
      </c>
      <c r="U408" s="1" t="s">
        <v>45</v>
      </c>
      <c r="V408" s="1" t="s">
        <v>45</v>
      </c>
      <c r="W408" s="1" t="s">
        <v>128</v>
      </c>
      <c r="X408" s="1" t="s">
        <v>129</v>
      </c>
      <c r="Y408" s="1" t="s">
        <v>4109</v>
      </c>
      <c r="Z408" s="1">
        <v>30.5</v>
      </c>
      <c r="AA408" s="1" t="s">
        <v>30</v>
      </c>
      <c r="AB408" s="1" t="s">
        <v>30</v>
      </c>
      <c r="AC408" s="1" t="s">
        <v>30</v>
      </c>
      <c r="AD408" s="1" t="s">
        <v>30</v>
      </c>
      <c r="AE408" s="1" t="s">
        <v>30</v>
      </c>
      <c r="AF408" s="1" t="s">
        <v>49</v>
      </c>
    </row>
    <row r="409" spans="1:32" hidden="1" x14ac:dyDescent="0.25">
      <c r="A409" s="1" t="str">
        <f>LEFT(dengue_53_1[[#This Row],[SE]],4)</f>
        <v>2022</v>
      </c>
      <c r="B409" s="1">
        <f>_xlfn.NUMBERVALUE(RIGHT(dengue_53_1[[#This Row],[SE]],2))</f>
        <v>46</v>
      </c>
      <c r="C409" s="1" t="s">
        <v>631</v>
      </c>
      <c r="D409" s="1" t="s">
        <v>632</v>
      </c>
      <c r="E409" s="1" t="s">
        <v>633</v>
      </c>
      <c r="F409" s="1" t="s">
        <v>634</v>
      </c>
      <c r="G409" s="1" t="s">
        <v>634</v>
      </c>
      <c r="H409" s="1">
        <v>688</v>
      </c>
      <c r="I409" s="1">
        <v>0.99986094000000003</v>
      </c>
      <c r="J409" s="1">
        <v>22.519359999999999</v>
      </c>
      <c r="K409" s="1" t="s">
        <v>36</v>
      </c>
      <c r="L409" s="1" t="s">
        <v>46</v>
      </c>
      <c r="M409" s="1" t="s">
        <v>635</v>
      </c>
      <c r="N409" s="1" t="s">
        <v>617</v>
      </c>
      <c r="O409" s="1" t="s">
        <v>40</v>
      </c>
      <c r="P409" s="1" t="s">
        <v>636</v>
      </c>
      <c r="Q409" s="1" t="s">
        <v>42</v>
      </c>
      <c r="R409" s="1" t="s">
        <v>329</v>
      </c>
      <c r="S409" s="1" t="s">
        <v>637</v>
      </c>
      <c r="T409" s="1" t="s">
        <v>45</v>
      </c>
      <c r="U409" s="1" t="s">
        <v>45</v>
      </c>
      <c r="V409" s="1" t="s">
        <v>45</v>
      </c>
      <c r="W409" s="1" t="s">
        <v>638</v>
      </c>
      <c r="X409" s="1" t="s">
        <v>639</v>
      </c>
      <c r="Y409" s="1" t="s">
        <v>4161</v>
      </c>
      <c r="Z409" s="1">
        <v>26.714285714285701</v>
      </c>
      <c r="AA409" s="1" t="s">
        <v>30</v>
      </c>
      <c r="AB409" s="1" t="s">
        <v>30</v>
      </c>
      <c r="AC409" s="1" t="s">
        <v>30</v>
      </c>
      <c r="AD409" s="1" t="s">
        <v>30</v>
      </c>
      <c r="AE409" s="1" t="s">
        <v>30</v>
      </c>
      <c r="AF409" s="1" t="s">
        <v>49</v>
      </c>
    </row>
    <row r="410" spans="1:32" hidden="1" x14ac:dyDescent="0.25">
      <c r="A410" s="1" t="str">
        <f>LEFT(dengue_53_1[[#This Row],[SE]],4)</f>
        <v>2021</v>
      </c>
      <c r="B410" s="1">
        <f>_xlfn.NUMBERVALUE(RIGHT(dengue_53_1[[#This Row],[SE]],2))</f>
        <v>46</v>
      </c>
      <c r="C410" s="1" t="s">
        <v>1140</v>
      </c>
      <c r="D410" s="1" t="s">
        <v>1141</v>
      </c>
      <c r="E410" s="1" t="s">
        <v>1142</v>
      </c>
      <c r="F410" s="1" t="s">
        <v>1143</v>
      </c>
      <c r="G410" s="1" t="s">
        <v>1143</v>
      </c>
      <c r="H410" s="1">
        <v>259</v>
      </c>
      <c r="I410" s="1">
        <v>0.99999510000000003</v>
      </c>
      <c r="J410" s="1">
        <v>8.4774910000000006</v>
      </c>
      <c r="K410" s="1" t="s">
        <v>36</v>
      </c>
      <c r="L410" s="1" t="s">
        <v>46</v>
      </c>
      <c r="M410" s="1" t="s">
        <v>1144</v>
      </c>
      <c r="N410" s="1" t="s">
        <v>617</v>
      </c>
      <c r="O410" s="1" t="s">
        <v>339</v>
      </c>
      <c r="P410" s="1" t="s">
        <v>1145</v>
      </c>
      <c r="Q410" s="1" t="s">
        <v>42</v>
      </c>
      <c r="R410" s="1" t="s">
        <v>229</v>
      </c>
      <c r="S410" s="1" t="s">
        <v>1146</v>
      </c>
      <c r="T410" s="1" t="s">
        <v>45</v>
      </c>
      <c r="U410" s="1" t="s">
        <v>45</v>
      </c>
      <c r="V410" s="1" t="s">
        <v>45</v>
      </c>
      <c r="W410" s="1" t="s">
        <v>1147</v>
      </c>
      <c r="X410" s="1" t="s">
        <v>1148</v>
      </c>
      <c r="Y410" s="1" t="s">
        <v>4213</v>
      </c>
      <c r="Z410" s="1">
        <v>24.571428571428601</v>
      </c>
      <c r="AA410" s="1" t="s">
        <v>30</v>
      </c>
      <c r="AB410" s="1" t="s">
        <v>30</v>
      </c>
      <c r="AC410" s="1" t="s">
        <v>30</v>
      </c>
      <c r="AD410" s="1" t="s">
        <v>30</v>
      </c>
      <c r="AE410" s="1" t="s">
        <v>30</v>
      </c>
      <c r="AF410" s="1" t="s">
        <v>49</v>
      </c>
    </row>
    <row r="411" spans="1:32" hidden="1" x14ac:dyDescent="0.25">
      <c r="A411" s="1" t="str">
        <f>LEFT(dengue_53_1[[#This Row],[SE]],4)</f>
        <v>2020</v>
      </c>
      <c r="B411" s="1">
        <f>_xlfn.NUMBERVALUE(RIGHT(dengue_53_1[[#This Row],[SE]],2))</f>
        <v>46</v>
      </c>
      <c r="C411" s="1" t="s">
        <v>1632</v>
      </c>
      <c r="D411" s="1" t="s">
        <v>1633</v>
      </c>
      <c r="E411" s="1" t="s">
        <v>1634</v>
      </c>
      <c r="F411" s="1" t="s">
        <v>1635</v>
      </c>
      <c r="G411" s="1" t="s">
        <v>1635</v>
      </c>
      <c r="H411" s="1">
        <v>299</v>
      </c>
      <c r="I411" s="1">
        <v>0.98862380000000005</v>
      </c>
      <c r="J411" s="1">
        <v>9.7867564999999992</v>
      </c>
      <c r="K411" s="1" t="s">
        <v>36</v>
      </c>
      <c r="L411" s="1" t="s">
        <v>46</v>
      </c>
      <c r="M411" s="1" t="s">
        <v>1636</v>
      </c>
      <c r="N411" s="1" t="s">
        <v>243</v>
      </c>
      <c r="O411" s="1" t="s">
        <v>40</v>
      </c>
      <c r="P411" s="1" t="s">
        <v>1637</v>
      </c>
      <c r="Q411" s="1" t="s">
        <v>42</v>
      </c>
      <c r="R411" s="1" t="s">
        <v>1638</v>
      </c>
      <c r="S411" s="1" t="s">
        <v>1639</v>
      </c>
      <c r="T411" s="1" t="s">
        <v>45</v>
      </c>
      <c r="U411" s="1" t="s">
        <v>45</v>
      </c>
      <c r="V411" s="1" t="s">
        <v>45</v>
      </c>
      <c r="W411" s="1" t="s">
        <v>1640</v>
      </c>
      <c r="X411" s="1" t="s">
        <v>1641</v>
      </c>
      <c r="Y411" s="1" t="s">
        <v>4262</v>
      </c>
      <c r="Z411" s="1">
        <v>29.1666666666667</v>
      </c>
      <c r="AA411" s="1" t="s">
        <v>30</v>
      </c>
      <c r="AB411" s="1" t="s">
        <v>30</v>
      </c>
      <c r="AC411" s="1" t="s">
        <v>30</v>
      </c>
      <c r="AD411" s="1" t="s">
        <v>30</v>
      </c>
      <c r="AE411" s="1" t="s">
        <v>30</v>
      </c>
      <c r="AF411" s="1" t="s">
        <v>49</v>
      </c>
    </row>
    <row r="412" spans="1:32" hidden="1" x14ac:dyDescent="0.25">
      <c r="A412" s="1" t="str">
        <f>LEFT(dengue_53_1[[#This Row],[SE]],4)</f>
        <v>2019</v>
      </c>
      <c r="B412" s="1">
        <f>_xlfn.NUMBERVALUE(RIGHT(dengue_53_1[[#This Row],[SE]],2))</f>
        <v>46</v>
      </c>
      <c r="C412" s="1" t="s">
        <v>2104</v>
      </c>
      <c r="D412" s="1" t="s">
        <v>2105</v>
      </c>
      <c r="E412" s="1" t="s">
        <v>2106</v>
      </c>
      <c r="F412" s="1" t="s">
        <v>2107</v>
      </c>
      <c r="G412" s="1" t="s">
        <v>2107</v>
      </c>
      <c r="H412" s="1">
        <v>187</v>
      </c>
      <c r="I412" s="1">
        <v>0.47504932</v>
      </c>
      <c r="J412" s="1">
        <v>6.1208143000000002</v>
      </c>
      <c r="K412" s="1" t="s">
        <v>36</v>
      </c>
      <c r="L412" s="1" t="s">
        <v>45</v>
      </c>
      <c r="M412" s="1" t="s">
        <v>2108</v>
      </c>
      <c r="N412" s="1" t="s">
        <v>243</v>
      </c>
      <c r="O412" s="1" t="s">
        <v>40</v>
      </c>
      <c r="P412" s="1" t="s">
        <v>2109</v>
      </c>
      <c r="Q412" s="1" t="s">
        <v>42</v>
      </c>
      <c r="R412" s="1" t="s">
        <v>2110</v>
      </c>
      <c r="S412" s="1" t="s">
        <v>2111</v>
      </c>
      <c r="T412" s="1" t="s">
        <v>36</v>
      </c>
      <c r="U412" s="1" t="s">
        <v>36</v>
      </c>
      <c r="V412" s="1" t="s">
        <v>45</v>
      </c>
      <c r="W412" s="1" t="s">
        <v>2112</v>
      </c>
      <c r="X412" s="1" t="s">
        <v>2113</v>
      </c>
      <c r="Y412" s="1" t="s">
        <v>4312</v>
      </c>
      <c r="Z412" s="1">
        <v>26.714285714285701</v>
      </c>
      <c r="AA412" s="1" t="s">
        <v>30</v>
      </c>
      <c r="AB412" s="1" t="s">
        <v>30</v>
      </c>
      <c r="AC412" s="1" t="s">
        <v>30</v>
      </c>
      <c r="AD412" s="1" t="s">
        <v>30</v>
      </c>
      <c r="AE412" s="1" t="s">
        <v>30</v>
      </c>
      <c r="AF412" s="1" t="s">
        <v>49</v>
      </c>
    </row>
    <row r="413" spans="1:32" hidden="1" x14ac:dyDescent="0.25">
      <c r="A413" s="1" t="str">
        <f>LEFT(dengue_53_1[[#This Row],[SE]],4)</f>
        <v>2018</v>
      </c>
      <c r="B413" s="1">
        <f>_xlfn.NUMBERVALUE(RIGHT(dengue_53_1[[#This Row],[SE]],2))</f>
        <v>46</v>
      </c>
      <c r="C413" s="1" t="s">
        <v>2557</v>
      </c>
      <c r="D413" s="1" t="s">
        <v>2558</v>
      </c>
      <c r="E413" s="1" t="s">
        <v>2559</v>
      </c>
      <c r="F413" s="1" t="s">
        <v>2560</v>
      </c>
      <c r="G413" s="1" t="s">
        <v>2560</v>
      </c>
      <c r="H413" s="1">
        <v>64</v>
      </c>
      <c r="I413" s="1">
        <v>0.40100068</v>
      </c>
      <c r="J413" s="1">
        <v>2.094824</v>
      </c>
      <c r="K413" s="1" t="s">
        <v>36</v>
      </c>
      <c r="L413" s="1" t="s">
        <v>46</v>
      </c>
      <c r="M413" s="1" t="s">
        <v>2561</v>
      </c>
      <c r="N413" s="1" t="s">
        <v>243</v>
      </c>
      <c r="O413" s="1" t="s">
        <v>40</v>
      </c>
      <c r="P413" s="1" t="s">
        <v>2562</v>
      </c>
      <c r="Q413" s="1" t="s">
        <v>42</v>
      </c>
      <c r="R413" s="1" t="s">
        <v>229</v>
      </c>
      <c r="S413" s="1" t="s">
        <v>2563</v>
      </c>
      <c r="T413" s="1" t="s">
        <v>45</v>
      </c>
      <c r="U413" s="1" t="s">
        <v>36</v>
      </c>
      <c r="V413" s="1" t="s">
        <v>36</v>
      </c>
      <c r="W413" s="1" t="s">
        <v>2564</v>
      </c>
      <c r="X413" s="1" t="s">
        <v>2565</v>
      </c>
      <c r="Y413" s="1" t="s">
        <v>4362</v>
      </c>
      <c r="Z413" s="1">
        <v>22.285714285714299</v>
      </c>
      <c r="AA413" s="1" t="s">
        <v>30</v>
      </c>
      <c r="AB413" s="1" t="s">
        <v>30</v>
      </c>
      <c r="AC413" s="1" t="s">
        <v>30</v>
      </c>
      <c r="AD413" s="1" t="s">
        <v>30</v>
      </c>
      <c r="AE413" s="1" t="s">
        <v>30</v>
      </c>
      <c r="AF413" s="1" t="s">
        <v>49</v>
      </c>
    </row>
    <row r="414" spans="1:32" hidden="1" x14ac:dyDescent="0.25">
      <c r="A414" s="1" t="str">
        <f>LEFT(dengue_53_1[[#This Row],[SE]],4)</f>
        <v>2017</v>
      </c>
      <c r="B414" s="1">
        <f>_xlfn.NUMBERVALUE(RIGHT(dengue_53_1[[#This Row],[SE]],2))</f>
        <v>46</v>
      </c>
      <c r="C414" s="1" t="s">
        <v>2988</v>
      </c>
      <c r="D414" s="1" t="s">
        <v>2989</v>
      </c>
      <c r="E414" s="1" t="s">
        <v>993</v>
      </c>
      <c r="F414" s="1" t="s">
        <v>2990</v>
      </c>
      <c r="G414" s="1" t="s">
        <v>2990</v>
      </c>
      <c r="H414" s="1">
        <v>58</v>
      </c>
      <c r="I414" s="1">
        <v>0.91652579999999995</v>
      </c>
      <c r="J414" s="1">
        <v>1.8984344</v>
      </c>
      <c r="K414" s="1" t="s">
        <v>36</v>
      </c>
      <c r="L414" s="1" t="s">
        <v>45</v>
      </c>
      <c r="M414" s="1" t="s">
        <v>2991</v>
      </c>
      <c r="N414" s="1" t="s">
        <v>243</v>
      </c>
      <c r="O414" s="1" t="s">
        <v>40</v>
      </c>
      <c r="P414" s="1" t="s">
        <v>2992</v>
      </c>
      <c r="Q414" s="1" t="s">
        <v>42</v>
      </c>
      <c r="R414" s="1" t="s">
        <v>2993</v>
      </c>
      <c r="S414" s="1" t="s">
        <v>2994</v>
      </c>
      <c r="T414" s="1" t="s">
        <v>45</v>
      </c>
      <c r="U414" s="1" t="s">
        <v>36</v>
      </c>
      <c r="V414" s="1" t="s">
        <v>36</v>
      </c>
      <c r="W414" s="1" t="s">
        <v>30</v>
      </c>
      <c r="X414" s="1" t="s">
        <v>30</v>
      </c>
      <c r="Y414" s="1" t="s">
        <v>30</v>
      </c>
      <c r="Z414" s="1"/>
      <c r="AA414" s="1" t="s">
        <v>30</v>
      </c>
      <c r="AB414" s="1" t="s">
        <v>30</v>
      </c>
      <c r="AC414" s="1" t="s">
        <v>30</v>
      </c>
      <c r="AD414" s="1" t="s">
        <v>30</v>
      </c>
      <c r="AE414" s="1" t="s">
        <v>30</v>
      </c>
      <c r="AF414" s="1" t="s">
        <v>49</v>
      </c>
    </row>
    <row r="415" spans="1:32" hidden="1" x14ac:dyDescent="0.25">
      <c r="A415" s="1" t="str">
        <f>LEFT(dengue_53_1[[#This Row],[SE]],4)</f>
        <v>2016</v>
      </c>
      <c r="B415" s="1">
        <f>_xlfn.NUMBERVALUE(RIGHT(dengue_53_1[[#This Row],[SE]],2))</f>
        <v>46</v>
      </c>
      <c r="C415" s="1" t="s">
        <v>3377</v>
      </c>
      <c r="D415" s="1" t="s">
        <v>3378</v>
      </c>
      <c r="E415" s="1" t="s">
        <v>2662</v>
      </c>
      <c r="F415" s="1" t="s">
        <v>2663</v>
      </c>
      <c r="G415" s="1" t="s">
        <v>2663</v>
      </c>
      <c r="H415" s="1">
        <v>46</v>
      </c>
      <c r="I415" s="1">
        <v>0.4747055</v>
      </c>
      <c r="J415" s="1">
        <v>1.5056548999999999</v>
      </c>
      <c r="K415" s="1" t="s">
        <v>36</v>
      </c>
      <c r="L415" s="1" t="s">
        <v>46</v>
      </c>
      <c r="M415" s="1" t="s">
        <v>3379</v>
      </c>
      <c r="N415" s="1" t="s">
        <v>243</v>
      </c>
      <c r="O415" s="1" t="s">
        <v>40</v>
      </c>
      <c r="P415" s="1" t="s">
        <v>3380</v>
      </c>
      <c r="Q415" s="1" t="s">
        <v>42</v>
      </c>
      <c r="R415" s="1" t="s">
        <v>239</v>
      </c>
      <c r="S415" s="1" t="s">
        <v>3381</v>
      </c>
      <c r="T415" s="1" t="s">
        <v>45</v>
      </c>
      <c r="U415" s="1" t="s">
        <v>36</v>
      </c>
      <c r="V415" s="1" t="s">
        <v>36</v>
      </c>
      <c r="W415" s="1" t="s">
        <v>3382</v>
      </c>
      <c r="X415" s="1" t="s">
        <v>3383</v>
      </c>
      <c r="Y415" s="1" t="s">
        <v>4453</v>
      </c>
      <c r="Z415" s="1">
        <v>22.714285714285701</v>
      </c>
      <c r="AA415" s="1" t="s">
        <v>30</v>
      </c>
      <c r="AB415" s="1" t="s">
        <v>30</v>
      </c>
      <c r="AC415" s="1" t="s">
        <v>30</v>
      </c>
      <c r="AD415" s="1" t="s">
        <v>30</v>
      </c>
      <c r="AE415" s="1" t="s">
        <v>30</v>
      </c>
      <c r="AF415" s="1" t="s">
        <v>49</v>
      </c>
    </row>
    <row r="416" spans="1:32" hidden="1" x14ac:dyDescent="0.25">
      <c r="A416" s="1" t="str">
        <f>LEFT(dengue_53_1[[#This Row],[SE]],4)</f>
        <v>2015</v>
      </c>
      <c r="B416" s="1">
        <f>_xlfn.NUMBERVALUE(RIGHT(dengue_53_1[[#This Row],[SE]],2))</f>
        <v>46</v>
      </c>
      <c r="C416" s="1" t="s">
        <v>3756</v>
      </c>
      <c r="D416" s="1" t="s">
        <v>3757</v>
      </c>
      <c r="E416" s="1" t="s">
        <v>3514</v>
      </c>
      <c r="F416" s="1" t="s">
        <v>3515</v>
      </c>
      <c r="G416" s="1" t="s">
        <v>3515</v>
      </c>
      <c r="H416" s="1">
        <v>118</v>
      </c>
      <c r="I416" s="1">
        <v>0.99985283999999996</v>
      </c>
      <c r="J416" s="1">
        <v>3.8623319999999999</v>
      </c>
      <c r="K416" s="1" t="s">
        <v>36</v>
      </c>
      <c r="L416" s="1" t="s">
        <v>45</v>
      </c>
      <c r="M416" s="1" t="s">
        <v>3758</v>
      </c>
      <c r="N416" s="1" t="s">
        <v>243</v>
      </c>
      <c r="O416" s="1" t="s">
        <v>40</v>
      </c>
      <c r="P416" s="1" t="s">
        <v>3759</v>
      </c>
      <c r="Q416" s="1" t="s">
        <v>42</v>
      </c>
      <c r="R416" s="1" t="s">
        <v>307</v>
      </c>
      <c r="S416" s="1" t="s">
        <v>3205</v>
      </c>
      <c r="T416" s="1" t="s">
        <v>45</v>
      </c>
      <c r="U416" s="1" t="s">
        <v>45</v>
      </c>
      <c r="V416" s="1" t="s">
        <v>45</v>
      </c>
      <c r="W416" s="1" t="s">
        <v>3760</v>
      </c>
      <c r="X416" s="1" t="s">
        <v>2662</v>
      </c>
      <c r="Y416" s="1" t="s">
        <v>4505</v>
      </c>
      <c r="Z416" s="1">
        <v>28.428571428571399</v>
      </c>
      <c r="AA416" s="1" t="s">
        <v>30</v>
      </c>
      <c r="AB416" s="1" t="s">
        <v>30</v>
      </c>
      <c r="AC416" s="1" t="s">
        <v>30</v>
      </c>
      <c r="AD416" s="1" t="s">
        <v>30</v>
      </c>
      <c r="AE416" s="1" t="s">
        <v>30</v>
      </c>
      <c r="AF416" s="1" t="s">
        <v>49</v>
      </c>
    </row>
    <row r="417" spans="1:32" hidden="1" x14ac:dyDescent="0.25">
      <c r="A417" s="1" t="str">
        <f>LEFT(dengue_53_1[[#This Row],[SE]],4)</f>
        <v>2023</v>
      </c>
      <c r="B417" s="1">
        <f>_xlfn.NUMBERVALUE(RIGHT(dengue_53_1[[#This Row],[SE]],2))</f>
        <v>47</v>
      </c>
      <c r="C417" s="1" t="s">
        <v>106</v>
      </c>
      <c r="D417" s="1" t="s">
        <v>107</v>
      </c>
      <c r="E417" s="1" t="s">
        <v>108</v>
      </c>
      <c r="F417" s="1" t="s">
        <v>109</v>
      </c>
      <c r="G417" s="1" t="s">
        <v>110</v>
      </c>
      <c r="H417" s="1">
        <v>1070</v>
      </c>
      <c r="I417" s="1">
        <v>1</v>
      </c>
      <c r="J417" s="1">
        <v>35.742939999999997</v>
      </c>
      <c r="K417" s="1" t="s">
        <v>36</v>
      </c>
      <c r="L417" s="1" t="s">
        <v>99</v>
      </c>
      <c r="M417" s="1" t="s">
        <v>111</v>
      </c>
      <c r="N417" s="1" t="s">
        <v>39</v>
      </c>
      <c r="O417" s="1" t="s">
        <v>40</v>
      </c>
      <c r="P417" s="1" t="s">
        <v>112</v>
      </c>
      <c r="Q417" s="1" t="s">
        <v>42</v>
      </c>
      <c r="R417" s="1" t="s">
        <v>113</v>
      </c>
      <c r="S417" s="1" t="s">
        <v>114</v>
      </c>
      <c r="T417" s="1" t="s">
        <v>45</v>
      </c>
      <c r="U417" s="1" t="s">
        <v>45</v>
      </c>
      <c r="V417" s="1" t="s">
        <v>45</v>
      </c>
      <c r="W417" s="1" t="s">
        <v>115</v>
      </c>
      <c r="X417" s="1" t="s">
        <v>116</v>
      </c>
      <c r="Y417" s="1" t="s">
        <v>4108</v>
      </c>
      <c r="Z417" s="1">
        <v>30</v>
      </c>
      <c r="AA417" s="1" t="s">
        <v>30</v>
      </c>
      <c r="AB417" s="1" t="s">
        <v>30</v>
      </c>
      <c r="AC417" s="1" t="s">
        <v>30</v>
      </c>
      <c r="AD417" s="1" t="s">
        <v>30</v>
      </c>
      <c r="AE417" s="1" t="s">
        <v>30</v>
      </c>
      <c r="AF417" s="1" t="s">
        <v>49</v>
      </c>
    </row>
    <row r="418" spans="1:32" hidden="1" x14ac:dyDescent="0.25">
      <c r="A418" s="1" t="str">
        <f>LEFT(dengue_53_1[[#This Row],[SE]],4)</f>
        <v>2022</v>
      </c>
      <c r="B418" s="1">
        <f>_xlfn.NUMBERVALUE(RIGHT(dengue_53_1[[#This Row],[SE]],2))</f>
        <v>47</v>
      </c>
      <c r="C418" s="1" t="s">
        <v>622</v>
      </c>
      <c r="D418" s="1" t="s">
        <v>623</v>
      </c>
      <c r="E418" s="1" t="s">
        <v>624</v>
      </c>
      <c r="F418" s="1" t="s">
        <v>625</v>
      </c>
      <c r="G418" s="1" t="s">
        <v>625</v>
      </c>
      <c r="H418" s="1">
        <v>775</v>
      </c>
      <c r="I418" s="1">
        <v>0.99999976000000002</v>
      </c>
      <c r="J418" s="1">
        <v>25.367011999999999</v>
      </c>
      <c r="K418" s="1" t="s">
        <v>36</v>
      </c>
      <c r="L418" s="1" t="s">
        <v>46</v>
      </c>
      <c r="M418" s="1" t="s">
        <v>626</v>
      </c>
      <c r="N418" s="1" t="s">
        <v>617</v>
      </c>
      <c r="O418" s="1" t="s">
        <v>40</v>
      </c>
      <c r="P418" s="1" t="s">
        <v>627</v>
      </c>
      <c r="Q418" s="1" t="s">
        <v>42</v>
      </c>
      <c r="R418" s="1" t="s">
        <v>322</v>
      </c>
      <c r="S418" s="1" t="s">
        <v>628</v>
      </c>
      <c r="T418" s="1" t="s">
        <v>45</v>
      </c>
      <c r="U418" s="1" t="s">
        <v>45</v>
      </c>
      <c r="V418" s="1" t="s">
        <v>45</v>
      </c>
      <c r="W418" s="1" t="s">
        <v>629</v>
      </c>
      <c r="X418" s="1" t="s">
        <v>630</v>
      </c>
      <c r="Y418" s="1" t="s">
        <v>4160</v>
      </c>
      <c r="Z418" s="1">
        <v>25</v>
      </c>
      <c r="AA418" s="1" t="s">
        <v>30</v>
      </c>
      <c r="AB418" s="1" t="s">
        <v>30</v>
      </c>
      <c r="AC418" s="1" t="s">
        <v>30</v>
      </c>
      <c r="AD418" s="1" t="s">
        <v>30</v>
      </c>
      <c r="AE418" s="1" t="s">
        <v>30</v>
      </c>
      <c r="AF418" s="1" t="s">
        <v>49</v>
      </c>
    </row>
    <row r="419" spans="1:32" hidden="1" x14ac:dyDescent="0.25">
      <c r="A419" s="1" t="str">
        <f>LEFT(dengue_53_1[[#This Row],[SE]],4)</f>
        <v>2021</v>
      </c>
      <c r="B419" s="1">
        <f>_xlfn.NUMBERVALUE(RIGHT(dengue_53_1[[#This Row],[SE]],2))</f>
        <v>47</v>
      </c>
      <c r="C419" s="1" t="s">
        <v>1131</v>
      </c>
      <c r="D419" s="1" t="s">
        <v>1132</v>
      </c>
      <c r="E419" s="1" t="s">
        <v>1133</v>
      </c>
      <c r="F419" s="1" t="s">
        <v>1134</v>
      </c>
      <c r="G419" s="1" t="s">
        <v>1134</v>
      </c>
      <c r="H419" s="1">
        <v>305</v>
      </c>
      <c r="I419" s="1">
        <v>0.99997829999999999</v>
      </c>
      <c r="J419" s="1">
        <v>9.9831470000000007</v>
      </c>
      <c r="K419" s="1" t="s">
        <v>36</v>
      </c>
      <c r="L419" s="1" t="s">
        <v>99</v>
      </c>
      <c r="M419" s="1" t="s">
        <v>1135</v>
      </c>
      <c r="N419" s="1" t="s">
        <v>617</v>
      </c>
      <c r="O419" s="1" t="s">
        <v>1118</v>
      </c>
      <c r="P419" s="1" t="s">
        <v>1136</v>
      </c>
      <c r="Q419" s="1" t="s">
        <v>42</v>
      </c>
      <c r="R419" s="1" t="s">
        <v>307</v>
      </c>
      <c r="S419" s="1" t="s">
        <v>1137</v>
      </c>
      <c r="T419" s="1" t="s">
        <v>45</v>
      </c>
      <c r="U419" s="1" t="s">
        <v>45</v>
      </c>
      <c r="V419" s="1" t="s">
        <v>45</v>
      </c>
      <c r="W419" s="1" t="s">
        <v>1138</v>
      </c>
      <c r="X419" s="1" t="s">
        <v>1139</v>
      </c>
      <c r="Y419" s="1" t="s">
        <v>4212</v>
      </c>
      <c r="Z419" s="1">
        <v>29.1428571428571</v>
      </c>
      <c r="AA419" s="1" t="s">
        <v>30</v>
      </c>
      <c r="AB419" s="1" t="s">
        <v>30</v>
      </c>
      <c r="AC419" s="1" t="s">
        <v>30</v>
      </c>
      <c r="AD419" s="1" t="s">
        <v>30</v>
      </c>
      <c r="AE419" s="1" t="s">
        <v>30</v>
      </c>
      <c r="AF419" s="1" t="s">
        <v>49</v>
      </c>
    </row>
    <row r="420" spans="1:32" hidden="1" x14ac:dyDescent="0.25">
      <c r="A420" s="1" t="str">
        <f>LEFT(dengue_53_1[[#This Row],[SE]],4)</f>
        <v>2020</v>
      </c>
      <c r="B420" s="1">
        <f>_xlfn.NUMBERVALUE(RIGHT(dengue_53_1[[#This Row],[SE]],2))</f>
        <v>47</v>
      </c>
      <c r="C420" s="1" t="s">
        <v>1623</v>
      </c>
      <c r="D420" s="1" t="s">
        <v>1624</v>
      </c>
      <c r="E420" s="1" t="s">
        <v>1625</v>
      </c>
      <c r="F420" s="1" t="s">
        <v>1626</v>
      </c>
      <c r="G420" s="1" t="s">
        <v>1626</v>
      </c>
      <c r="H420" s="1">
        <v>280</v>
      </c>
      <c r="I420" s="1">
        <v>0.54032760000000002</v>
      </c>
      <c r="J420" s="1">
        <v>9.1648560000000003</v>
      </c>
      <c r="K420" s="1" t="s">
        <v>36</v>
      </c>
      <c r="L420" s="1" t="s">
        <v>46</v>
      </c>
      <c r="M420" s="1" t="s">
        <v>1627</v>
      </c>
      <c r="N420" s="1" t="s">
        <v>243</v>
      </c>
      <c r="O420" s="1" t="s">
        <v>40</v>
      </c>
      <c r="P420" s="1" t="s">
        <v>1628</v>
      </c>
      <c r="Q420" s="1" t="s">
        <v>42</v>
      </c>
      <c r="R420" s="1" t="s">
        <v>984</v>
      </c>
      <c r="S420" s="1" t="s">
        <v>1629</v>
      </c>
      <c r="T420" s="1" t="s">
        <v>45</v>
      </c>
      <c r="U420" s="1" t="s">
        <v>36</v>
      </c>
      <c r="V420" s="1" t="s">
        <v>45</v>
      </c>
      <c r="W420" s="1" t="s">
        <v>1630</v>
      </c>
      <c r="X420" s="1" t="s">
        <v>1631</v>
      </c>
      <c r="Y420" s="1" t="s">
        <v>4261</v>
      </c>
      <c r="Z420" s="1">
        <v>28.1428571428571</v>
      </c>
      <c r="AA420" s="1" t="s">
        <v>30</v>
      </c>
      <c r="AB420" s="1" t="s">
        <v>30</v>
      </c>
      <c r="AC420" s="1" t="s">
        <v>30</v>
      </c>
      <c r="AD420" s="1" t="s">
        <v>30</v>
      </c>
      <c r="AE420" s="1" t="s">
        <v>30</v>
      </c>
      <c r="AF420" s="1" t="s">
        <v>49</v>
      </c>
    </row>
    <row r="421" spans="1:32" hidden="1" x14ac:dyDescent="0.25">
      <c r="A421" s="1" t="str">
        <f>LEFT(dengue_53_1[[#This Row],[SE]],4)</f>
        <v>2019</v>
      </c>
      <c r="B421" s="1">
        <f>_xlfn.NUMBERVALUE(RIGHT(dengue_53_1[[#This Row],[SE]],2))</f>
        <v>47</v>
      </c>
      <c r="C421" s="1" t="s">
        <v>2097</v>
      </c>
      <c r="D421" s="1" t="s">
        <v>2098</v>
      </c>
      <c r="E421" s="1" t="s">
        <v>1232</v>
      </c>
      <c r="F421" s="1" t="s">
        <v>1233</v>
      </c>
      <c r="G421" s="1" t="s">
        <v>1233</v>
      </c>
      <c r="H421" s="1">
        <v>175</v>
      </c>
      <c r="I421" s="1">
        <v>0.42067801999999999</v>
      </c>
      <c r="J421" s="1">
        <v>5.7280350000000002</v>
      </c>
      <c r="K421" s="1" t="s">
        <v>36</v>
      </c>
      <c r="L421" s="1" t="s">
        <v>45</v>
      </c>
      <c r="M421" s="1" t="s">
        <v>2099</v>
      </c>
      <c r="N421" s="1" t="s">
        <v>243</v>
      </c>
      <c r="O421" s="1" t="s">
        <v>40</v>
      </c>
      <c r="P421" s="1" t="s">
        <v>2100</v>
      </c>
      <c r="Q421" s="1" t="s">
        <v>42</v>
      </c>
      <c r="R421" s="1" t="s">
        <v>984</v>
      </c>
      <c r="S421" s="1" t="s">
        <v>2101</v>
      </c>
      <c r="T421" s="1" t="s">
        <v>45</v>
      </c>
      <c r="U421" s="1" t="s">
        <v>36</v>
      </c>
      <c r="V421" s="1" t="s">
        <v>45</v>
      </c>
      <c r="W421" s="1" t="s">
        <v>2102</v>
      </c>
      <c r="X421" s="1" t="s">
        <v>2103</v>
      </c>
      <c r="Y421" s="1" t="s">
        <v>4311</v>
      </c>
      <c r="Z421" s="1">
        <v>21.714285714285701</v>
      </c>
      <c r="AA421" s="1" t="s">
        <v>30</v>
      </c>
      <c r="AB421" s="1" t="s">
        <v>30</v>
      </c>
      <c r="AC421" s="1" t="s">
        <v>30</v>
      </c>
      <c r="AD421" s="1" t="s">
        <v>30</v>
      </c>
      <c r="AE421" s="1" t="s">
        <v>30</v>
      </c>
      <c r="AF421" s="1" t="s">
        <v>49</v>
      </c>
    </row>
    <row r="422" spans="1:32" hidden="1" x14ac:dyDescent="0.25">
      <c r="A422" s="1" t="str">
        <f>LEFT(dengue_53_1[[#This Row],[SE]],4)</f>
        <v>2018</v>
      </c>
      <c r="B422" s="1">
        <f>_xlfn.NUMBERVALUE(RIGHT(dengue_53_1[[#This Row],[SE]],2))</f>
        <v>47</v>
      </c>
      <c r="C422" s="1" t="s">
        <v>2548</v>
      </c>
      <c r="D422" s="1" t="s">
        <v>2549</v>
      </c>
      <c r="E422" s="1" t="s">
        <v>2550</v>
      </c>
      <c r="F422" s="1" t="s">
        <v>2551</v>
      </c>
      <c r="G422" s="1" t="s">
        <v>2551</v>
      </c>
      <c r="H422" s="1">
        <v>97</v>
      </c>
      <c r="I422" s="1">
        <v>0.99375360000000001</v>
      </c>
      <c r="J422" s="1">
        <v>3.1749679999999998</v>
      </c>
      <c r="K422" s="1" t="s">
        <v>36</v>
      </c>
      <c r="L422" s="1" t="s">
        <v>46</v>
      </c>
      <c r="M422" s="1" t="s">
        <v>2552</v>
      </c>
      <c r="N422" s="1" t="s">
        <v>243</v>
      </c>
      <c r="O422" s="1" t="s">
        <v>40</v>
      </c>
      <c r="P422" s="1" t="s">
        <v>2553</v>
      </c>
      <c r="Q422" s="1" t="s">
        <v>42</v>
      </c>
      <c r="R422" s="1" t="s">
        <v>239</v>
      </c>
      <c r="S422" s="1" t="s">
        <v>2554</v>
      </c>
      <c r="T422" s="1" t="s">
        <v>45</v>
      </c>
      <c r="U422" s="1" t="s">
        <v>45</v>
      </c>
      <c r="V422" s="1" t="s">
        <v>45</v>
      </c>
      <c r="W422" s="1" t="s">
        <v>2555</v>
      </c>
      <c r="X422" s="1" t="s">
        <v>2556</v>
      </c>
      <c r="Y422" s="1" t="s">
        <v>4361</v>
      </c>
      <c r="Z422" s="1">
        <v>22.428571428571399</v>
      </c>
      <c r="AA422" s="1" t="s">
        <v>30</v>
      </c>
      <c r="AB422" s="1" t="s">
        <v>30</v>
      </c>
      <c r="AC422" s="1" t="s">
        <v>30</v>
      </c>
      <c r="AD422" s="1" t="s">
        <v>30</v>
      </c>
      <c r="AE422" s="1" t="s">
        <v>30</v>
      </c>
      <c r="AF422" s="1" t="s">
        <v>49</v>
      </c>
    </row>
    <row r="423" spans="1:32" hidden="1" x14ac:dyDescent="0.25">
      <c r="A423" s="1" t="str">
        <f>LEFT(dengue_53_1[[#This Row],[SE]],4)</f>
        <v>2017</v>
      </c>
      <c r="B423" s="1">
        <f>_xlfn.NUMBERVALUE(RIGHT(dengue_53_1[[#This Row],[SE]],2))</f>
        <v>47</v>
      </c>
      <c r="C423" s="1" t="s">
        <v>2982</v>
      </c>
      <c r="D423" s="1" t="s">
        <v>2983</v>
      </c>
      <c r="E423" s="1" t="s">
        <v>952</v>
      </c>
      <c r="F423" s="1" t="s">
        <v>2630</v>
      </c>
      <c r="G423" s="1" t="s">
        <v>2630</v>
      </c>
      <c r="H423" s="1">
        <v>44</v>
      </c>
      <c r="I423" s="1">
        <v>0.28783834000000003</v>
      </c>
      <c r="J423" s="1">
        <v>1.4401915999999999</v>
      </c>
      <c r="K423" s="1" t="s">
        <v>36</v>
      </c>
      <c r="L423" s="1" t="s">
        <v>45</v>
      </c>
      <c r="M423" s="1" t="s">
        <v>2984</v>
      </c>
      <c r="N423" s="1" t="s">
        <v>243</v>
      </c>
      <c r="O423" s="1" t="s">
        <v>40</v>
      </c>
      <c r="P423" s="1" t="s">
        <v>2985</v>
      </c>
      <c r="Q423" s="1" t="s">
        <v>42</v>
      </c>
      <c r="R423" s="1" t="s">
        <v>2986</v>
      </c>
      <c r="S423" s="1" t="s">
        <v>2987</v>
      </c>
      <c r="T423" s="1" t="s">
        <v>45</v>
      </c>
      <c r="U423" s="1" t="s">
        <v>36</v>
      </c>
      <c r="V423" s="1" t="s">
        <v>36</v>
      </c>
      <c r="W423" s="1" t="s">
        <v>30</v>
      </c>
      <c r="X423" s="1" t="s">
        <v>30</v>
      </c>
      <c r="Y423" s="1" t="s">
        <v>30</v>
      </c>
      <c r="Z423" s="1"/>
      <c r="AA423" s="1" t="s">
        <v>30</v>
      </c>
      <c r="AB423" s="1" t="s">
        <v>30</v>
      </c>
      <c r="AC423" s="1" t="s">
        <v>30</v>
      </c>
      <c r="AD423" s="1" t="s">
        <v>30</v>
      </c>
      <c r="AE423" s="1" t="s">
        <v>30</v>
      </c>
      <c r="AF423" s="1" t="s">
        <v>49</v>
      </c>
    </row>
    <row r="424" spans="1:32" hidden="1" x14ac:dyDescent="0.25">
      <c r="A424" s="1" t="str">
        <f>LEFT(dengue_53_1[[#This Row],[SE]],4)</f>
        <v>2016</v>
      </c>
      <c r="B424" s="1">
        <f>_xlfn.NUMBERVALUE(RIGHT(dengue_53_1[[#This Row],[SE]],2))</f>
        <v>47</v>
      </c>
      <c r="C424" s="1" t="s">
        <v>3370</v>
      </c>
      <c r="D424" s="1" t="s">
        <v>3371</v>
      </c>
      <c r="E424" s="1" t="s">
        <v>2949</v>
      </c>
      <c r="F424" s="1" t="s">
        <v>2950</v>
      </c>
      <c r="G424" s="1" t="s">
        <v>2950</v>
      </c>
      <c r="H424" s="1">
        <v>66</v>
      </c>
      <c r="I424" s="1">
        <v>0.97168030000000005</v>
      </c>
      <c r="J424" s="1">
        <v>2.1602874000000001</v>
      </c>
      <c r="K424" s="1" t="s">
        <v>36</v>
      </c>
      <c r="L424" s="1" t="s">
        <v>46</v>
      </c>
      <c r="M424" s="1" t="s">
        <v>3372</v>
      </c>
      <c r="N424" s="1" t="s">
        <v>243</v>
      </c>
      <c r="O424" s="1" t="s">
        <v>40</v>
      </c>
      <c r="P424" s="1" t="s">
        <v>3373</v>
      </c>
      <c r="Q424" s="1" t="s">
        <v>42</v>
      </c>
      <c r="R424" s="1" t="s">
        <v>3374</v>
      </c>
      <c r="S424" s="1" t="s">
        <v>3281</v>
      </c>
      <c r="T424" s="1" t="s">
        <v>45</v>
      </c>
      <c r="U424" s="1" t="s">
        <v>36</v>
      </c>
      <c r="V424" s="1" t="s">
        <v>36</v>
      </c>
      <c r="W424" s="1" t="s">
        <v>3375</v>
      </c>
      <c r="X424" s="1" t="s">
        <v>3376</v>
      </c>
      <c r="Y424" s="1" t="s">
        <v>4452</v>
      </c>
      <c r="Z424" s="1">
        <v>22.5</v>
      </c>
      <c r="AA424" s="1" t="s">
        <v>30</v>
      </c>
      <c r="AB424" s="1" t="s">
        <v>30</v>
      </c>
      <c r="AC424" s="1" t="s">
        <v>30</v>
      </c>
      <c r="AD424" s="1" t="s">
        <v>30</v>
      </c>
      <c r="AE424" s="1" t="s">
        <v>30</v>
      </c>
      <c r="AF424" s="1" t="s">
        <v>49</v>
      </c>
    </row>
    <row r="425" spans="1:32" hidden="1" x14ac:dyDescent="0.25">
      <c r="A425" s="1" t="str">
        <f>LEFT(dengue_53_1[[#This Row],[SE]],4)</f>
        <v>2015</v>
      </c>
      <c r="B425" s="1">
        <f>_xlfn.NUMBERVALUE(RIGHT(dengue_53_1[[#This Row],[SE]],2))</f>
        <v>47</v>
      </c>
      <c r="C425" s="1" t="s">
        <v>3749</v>
      </c>
      <c r="D425" s="1" t="s">
        <v>3750</v>
      </c>
      <c r="E425" s="1" t="s">
        <v>3102</v>
      </c>
      <c r="F425" s="1" t="s">
        <v>3751</v>
      </c>
      <c r="G425" s="1" t="s">
        <v>3751</v>
      </c>
      <c r="H425" s="1">
        <v>78</v>
      </c>
      <c r="I425" s="1">
        <v>4.8693599999999997E-2</v>
      </c>
      <c r="J425" s="1">
        <v>2.553067</v>
      </c>
      <c r="K425" s="1" t="s">
        <v>36</v>
      </c>
      <c r="L425" s="1" t="s">
        <v>45</v>
      </c>
      <c r="M425" s="1" t="s">
        <v>3752</v>
      </c>
      <c r="N425" s="1" t="s">
        <v>243</v>
      </c>
      <c r="O425" s="1" t="s">
        <v>40</v>
      </c>
      <c r="P425" s="1" t="s">
        <v>3753</v>
      </c>
      <c r="Q425" s="1" t="s">
        <v>42</v>
      </c>
      <c r="R425" s="1" t="s">
        <v>90</v>
      </c>
      <c r="S425" s="1" t="s">
        <v>3187</v>
      </c>
      <c r="T425" s="1" t="s">
        <v>45</v>
      </c>
      <c r="U425" s="1" t="s">
        <v>36</v>
      </c>
      <c r="V425" s="1" t="s">
        <v>36</v>
      </c>
      <c r="W425" s="1" t="s">
        <v>3754</v>
      </c>
      <c r="X425" s="1" t="s">
        <v>3755</v>
      </c>
      <c r="Y425" s="1" t="s">
        <v>4504</v>
      </c>
      <c r="Z425" s="1">
        <v>29.1428571428571</v>
      </c>
      <c r="AA425" s="1" t="s">
        <v>30</v>
      </c>
      <c r="AB425" s="1" t="s">
        <v>30</v>
      </c>
      <c r="AC425" s="1" t="s">
        <v>30</v>
      </c>
      <c r="AD425" s="1" t="s">
        <v>30</v>
      </c>
      <c r="AE425" s="1" t="s">
        <v>30</v>
      </c>
      <c r="AF425" s="1" t="s">
        <v>49</v>
      </c>
    </row>
    <row r="426" spans="1:32" hidden="1" x14ac:dyDescent="0.25">
      <c r="A426" s="1" t="str">
        <f>LEFT(dengue_53_1[[#This Row],[SE]],4)</f>
        <v>2023</v>
      </c>
      <c r="B426" s="1">
        <f>_xlfn.NUMBERVALUE(RIGHT(dengue_53_1[[#This Row],[SE]],2))</f>
        <v>48</v>
      </c>
      <c r="C426" s="1" t="s">
        <v>94</v>
      </c>
      <c r="D426" s="1" t="s">
        <v>95</v>
      </c>
      <c r="E426" s="1" t="s">
        <v>96</v>
      </c>
      <c r="F426" s="1" t="s">
        <v>97</v>
      </c>
      <c r="G426" s="1" t="s">
        <v>98</v>
      </c>
      <c r="H426" s="1">
        <v>1338</v>
      </c>
      <c r="I426" s="1">
        <v>1</v>
      </c>
      <c r="J426" s="1">
        <v>45.235109999999999</v>
      </c>
      <c r="K426" s="1" t="s">
        <v>36</v>
      </c>
      <c r="L426" s="1" t="s">
        <v>99</v>
      </c>
      <c r="M426" s="1" t="s">
        <v>100</v>
      </c>
      <c r="N426" s="1" t="s">
        <v>39</v>
      </c>
      <c r="O426" s="1" t="s">
        <v>40</v>
      </c>
      <c r="P426" s="1" t="s">
        <v>101</v>
      </c>
      <c r="Q426" s="1" t="s">
        <v>42</v>
      </c>
      <c r="R426" s="1" t="s">
        <v>102</v>
      </c>
      <c r="S426" s="1" t="s">
        <v>103</v>
      </c>
      <c r="T426" s="1" t="s">
        <v>45</v>
      </c>
      <c r="U426" s="1" t="s">
        <v>45</v>
      </c>
      <c r="V426" s="1" t="s">
        <v>46</v>
      </c>
      <c r="W426" s="1" t="s">
        <v>104</v>
      </c>
      <c r="X426" s="1" t="s">
        <v>105</v>
      </c>
      <c r="Y426" s="1" t="s">
        <v>4107</v>
      </c>
      <c r="Z426" s="1">
        <v>30.1428571428571</v>
      </c>
      <c r="AA426" s="1" t="s">
        <v>30</v>
      </c>
      <c r="AB426" s="1" t="s">
        <v>30</v>
      </c>
      <c r="AC426" s="1" t="s">
        <v>30</v>
      </c>
      <c r="AD426" s="1" t="s">
        <v>30</v>
      </c>
      <c r="AE426" s="1" t="s">
        <v>30</v>
      </c>
      <c r="AF426" s="1" t="s">
        <v>49</v>
      </c>
    </row>
    <row r="427" spans="1:32" hidden="1" x14ac:dyDescent="0.25">
      <c r="A427" s="1" t="str">
        <f>LEFT(dengue_53_1[[#This Row],[SE]],4)</f>
        <v>2022</v>
      </c>
      <c r="B427" s="1">
        <f>_xlfn.NUMBERVALUE(RIGHT(dengue_53_1[[#This Row],[SE]],2))</f>
        <v>48</v>
      </c>
      <c r="C427" s="1" t="s">
        <v>614</v>
      </c>
      <c r="D427" s="1" t="s">
        <v>615</v>
      </c>
      <c r="E427" s="1" t="s">
        <v>586</v>
      </c>
      <c r="F427" s="1" t="s">
        <v>587</v>
      </c>
      <c r="G427" s="1" t="s">
        <v>587</v>
      </c>
      <c r="H427" s="1">
        <v>889</v>
      </c>
      <c r="I427" s="1">
        <v>0.99999994000000003</v>
      </c>
      <c r="J427" s="1">
        <v>29.098417000000001</v>
      </c>
      <c r="K427" s="1" t="s">
        <v>36</v>
      </c>
      <c r="L427" s="1" t="s">
        <v>99</v>
      </c>
      <c r="M427" s="1" t="s">
        <v>616</v>
      </c>
      <c r="N427" s="1" t="s">
        <v>617</v>
      </c>
      <c r="O427" s="1" t="s">
        <v>40</v>
      </c>
      <c r="P427" s="1" t="s">
        <v>618</v>
      </c>
      <c r="Q427" s="1" t="s">
        <v>42</v>
      </c>
      <c r="R427" s="1" t="s">
        <v>322</v>
      </c>
      <c r="S427" s="1" t="s">
        <v>619</v>
      </c>
      <c r="T427" s="1" t="s">
        <v>45</v>
      </c>
      <c r="U427" s="1" t="s">
        <v>45</v>
      </c>
      <c r="V427" s="1" t="s">
        <v>45</v>
      </c>
      <c r="W427" s="1" t="s">
        <v>620</v>
      </c>
      <c r="X427" s="1" t="s">
        <v>621</v>
      </c>
      <c r="Y427" s="1" t="s">
        <v>4159</v>
      </c>
      <c r="Z427" s="1">
        <v>25.571428571428601</v>
      </c>
      <c r="AA427" s="1" t="s">
        <v>30</v>
      </c>
      <c r="AB427" s="1" t="s">
        <v>30</v>
      </c>
      <c r="AC427" s="1" t="s">
        <v>30</v>
      </c>
      <c r="AD427" s="1" t="s">
        <v>30</v>
      </c>
      <c r="AE427" s="1" t="s">
        <v>30</v>
      </c>
      <c r="AF427" s="1" t="s">
        <v>49</v>
      </c>
    </row>
    <row r="428" spans="1:32" hidden="1" x14ac:dyDescent="0.25">
      <c r="A428" s="1" t="str">
        <f>LEFT(dengue_53_1[[#This Row],[SE]],4)</f>
        <v>2021</v>
      </c>
      <c r="B428" s="1">
        <f>_xlfn.NUMBERVALUE(RIGHT(dengue_53_1[[#This Row],[SE]],2))</f>
        <v>48</v>
      </c>
      <c r="C428" s="1" t="s">
        <v>1122</v>
      </c>
      <c r="D428" s="1" t="s">
        <v>1123</v>
      </c>
      <c r="E428" s="1" t="s">
        <v>1124</v>
      </c>
      <c r="F428" s="1" t="s">
        <v>1125</v>
      </c>
      <c r="G428" s="1" t="s">
        <v>1125</v>
      </c>
      <c r="H428" s="1">
        <v>371</v>
      </c>
      <c r="I428" s="1">
        <v>0.99999510000000003</v>
      </c>
      <c r="J428" s="1">
        <v>12.143433999999999</v>
      </c>
      <c r="K428" s="1" t="s">
        <v>36</v>
      </c>
      <c r="L428" s="1" t="s">
        <v>99</v>
      </c>
      <c r="M428" s="1" t="s">
        <v>1126</v>
      </c>
      <c r="N428" s="1" t="s">
        <v>617</v>
      </c>
      <c r="O428" s="1" t="s">
        <v>168</v>
      </c>
      <c r="P428" s="1" t="s">
        <v>1127</v>
      </c>
      <c r="Q428" s="1" t="s">
        <v>42</v>
      </c>
      <c r="R428" s="1" t="s">
        <v>286</v>
      </c>
      <c r="S428" s="1" t="s">
        <v>1128</v>
      </c>
      <c r="T428" s="1" t="s">
        <v>45</v>
      </c>
      <c r="U428" s="1" t="s">
        <v>45</v>
      </c>
      <c r="V428" s="1" t="s">
        <v>45</v>
      </c>
      <c r="W428" s="1" t="s">
        <v>1129</v>
      </c>
      <c r="X428" s="1" t="s">
        <v>1130</v>
      </c>
      <c r="Y428" s="1" t="s">
        <v>4211</v>
      </c>
      <c r="Z428" s="1">
        <v>27.1428571428571</v>
      </c>
      <c r="AA428" s="1" t="s">
        <v>30</v>
      </c>
      <c r="AB428" s="1" t="s">
        <v>30</v>
      </c>
      <c r="AC428" s="1" t="s">
        <v>30</v>
      </c>
      <c r="AD428" s="1" t="s">
        <v>30</v>
      </c>
      <c r="AE428" s="1" t="s">
        <v>30</v>
      </c>
      <c r="AF428" s="1" t="s">
        <v>49</v>
      </c>
    </row>
    <row r="429" spans="1:32" hidden="1" x14ac:dyDescent="0.25">
      <c r="A429" s="1" t="str">
        <f>LEFT(dengue_53_1[[#This Row],[SE]],4)</f>
        <v>2020</v>
      </c>
      <c r="B429" s="1">
        <f>_xlfn.NUMBERVALUE(RIGHT(dengue_53_1[[#This Row],[SE]],2))</f>
        <v>48</v>
      </c>
      <c r="C429" s="1" t="s">
        <v>1615</v>
      </c>
      <c r="D429" s="1" t="s">
        <v>1616</v>
      </c>
      <c r="E429" s="1" t="s">
        <v>1133</v>
      </c>
      <c r="F429" s="1" t="s">
        <v>1134</v>
      </c>
      <c r="G429" s="1" t="s">
        <v>1134</v>
      </c>
      <c r="H429" s="1">
        <v>305</v>
      </c>
      <c r="I429" s="1">
        <v>0.70165365999999996</v>
      </c>
      <c r="J429" s="1">
        <v>9.9831470000000007</v>
      </c>
      <c r="K429" s="1" t="s">
        <v>36</v>
      </c>
      <c r="L429" s="1" t="s">
        <v>46</v>
      </c>
      <c r="M429" s="1" t="s">
        <v>1617</v>
      </c>
      <c r="N429" s="1" t="s">
        <v>243</v>
      </c>
      <c r="O429" s="1" t="s">
        <v>40</v>
      </c>
      <c r="P429" s="1" t="s">
        <v>1618</v>
      </c>
      <c r="Q429" s="1" t="s">
        <v>42</v>
      </c>
      <c r="R429" s="1" t="s">
        <v>1619</v>
      </c>
      <c r="S429" s="1" t="s">
        <v>1620</v>
      </c>
      <c r="T429" s="1" t="s">
        <v>45</v>
      </c>
      <c r="U429" s="1" t="s">
        <v>36</v>
      </c>
      <c r="V429" s="1" t="s">
        <v>45</v>
      </c>
      <c r="W429" s="1" t="s">
        <v>1621</v>
      </c>
      <c r="X429" s="1" t="s">
        <v>1622</v>
      </c>
      <c r="Y429" s="1" t="s">
        <v>4260</v>
      </c>
      <c r="Z429" s="1">
        <v>26.8</v>
      </c>
      <c r="AA429" s="1" t="s">
        <v>30</v>
      </c>
      <c r="AB429" s="1" t="s">
        <v>30</v>
      </c>
      <c r="AC429" s="1" t="s">
        <v>30</v>
      </c>
      <c r="AD429" s="1" t="s">
        <v>30</v>
      </c>
      <c r="AE429" s="1" t="s">
        <v>30</v>
      </c>
      <c r="AF429" s="1" t="s">
        <v>49</v>
      </c>
    </row>
    <row r="430" spans="1:32" hidden="1" x14ac:dyDescent="0.25">
      <c r="A430" s="1" t="str">
        <f>LEFT(dengue_53_1[[#This Row],[SE]],4)</f>
        <v>2019</v>
      </c>
      <c r="B430" s="1">
        <f>_xlfn.NUMBERVALUE(RIGHT(dengue_53_1[[#This Row],[SE]],2))</f>
        <v>48</v>
      </c>
      <c r="C430" s="1" t="s">
        <v>2088</v>
      </c>
      <c r="D430" s="1" t="s">
        <v>2089</v>
      </c>
      <c r="E430" s="1" t="s">
        <v>2090</v>
      </c>
      <c r="F430" s="1" t="s">
        <v>2091</v>
      </c>
      <c r="G430" s="1" t="s">
        <v>2091</v>
      </c>
      <c r="H430" s="1">
        <v>160</v>
      </c>
      <c r="I430" s="1">
        <v>0.19793294</v>
      </c>
      <c r="J430" s="1">
        <v>5.2370605000000001</v>
      </c>
      <c r="K430" s="1" t="s">
        <v>36</v>
      </c>
      <c r="L430" s="1" t="s">
        <v>45</v>
      </c>
      <c r="M430" s="1" t="s">
        <v>2092</v>
      </c>
      <c r="N430" s="1" t="s">
        <v>243</v>
      </c>
      <c r="O430" s="1" t="s">
        <v>40</v>
      </c>
      <c r="P430" s="1" t="s">
        <v>2093</v>
      </c>
      <c r="Q430" s="1" t="s">
        <v>42</v>
      </c>
      <c r="R430" s="1" t="s">
        <v>349</v>
      </c>
      <c r="S430" s="1" t="s">
        <v>2094</v>
      </c>
      <c r="T430" s="1" t="s">
        <v>45</v>
      </c>
      <c r="U430" s="1" t="s">
        <v>36</v>
      </c>
      <c r="V430" s="1" t="s">
        <v>45</v>
      </c>
      <c r="W430" s="1" t="s">
        <v>2095</v>
      </c>
      <c r="X430" s="1" t="s">
        <v>2096</v>
      </c>
      <c r="Y430" s="1" t="s">
        <v>4310</v>
      </c>
      <c r="Z430" s="1">
        <v>22.8571428571429</v>
      </c>
      <c r="AA430" s="1" t="s">
        <v>30</v>
      </c>
      <c r="AB430" s="1" t="s">
        <v>30</v>
      </c>
      <c r="AC430" s="1" t="s">
        <v>30</v>
      </c>
      <c r="AD430" s="1" t="s">
        <v>30</v>
      </c>
      <c r="AE430" s="1" t="s">
        <v>30</v>
      </c>
      <c r="AF430" s="1" t="s">
        <v>49</v>
      </c>
    </row>
    <row r="431" spans="1:32" hidden="1" x14ac:dyDescent="0.25">
      <c r="A431" s="1" t="str">
        <f>LEFT(dengue_53_1[[#This Row],[SE]],4)</f>
        <v>2018</v>
      </c>
      <c r="B431" s="1">
        <f>_xlfn.NUMBERVALUE(RIGHT(dengue_53_1[[#This Row],[SE]],2))</f>
        <v>48</v>
      </c>
      <c r="C431" s="1" t="s">
        <v>2539</v>
      </c>
      <c r="D431" s="1" t="s">
        <v>2540</v>
      </c>
      <c r="E431" s="1" t="s">
        <v>2541</v>
      </c>
      <c r="F431" s="1" t="s">
        <v>2542</v>
      </c>
      <c r="G431" s="1" t="s">
        <v>2542</v>
      </c>
      <c r="H431" s="1">
        <v>100</v>
      </c>
      <c r="I431" s="1">
        <v>0.98227169999999997</v>
      </c>
      <c r="J431" s="1">
        <v>3.2731628000000001</v>
      </c>
      <c r="K431" s="1" t="s">
        <v>36</v>
      </c>
      <c r="L431" s="1" t="s">
        <v>46</v>
      </c>
      <c r="M431" s="1" t="s">
        <v>2543</v>
      </c>
      <c r="N431" s="1" t="s">
        <v>243</v>
      </c>
      <c r="O431" s="1" t="s">
        <v>40</v>
      </c>
      <c r="P431" s="1" t="s">
        <v>2544</v>
      </c>
      <c r="Q431" s="1" t="s">
        <v>42</v>
      </c>
      <c r="R431" s="1" t="s">
        <v>329</v>
      </c>
      <c r="S431" s="1" t="s">
        <v>2545</v>
      </c>
      <c r="T431" s="1" t="s">
        <v>45</v>
      </c>
      <c r="U431" s="1" t="s">
        <v>45</v>
      </c>
      <c r="V431" s="1" t="s">
        <v>45</v>
      </c>
      <c r="W431" s="1" t="s">
        <v>2546</v>
      </c>
      <c r="X431" s="1" t="s">
        <v>2547</v>
      </c>
      <c r="Y431" s="1" t="s">
        <v>4360</v>
      </c>
      <c r="Z431" s="1">
        <v>21.8571428571429</v>
      </c>
      <c r="AA431" s="1" t="s">
        <v>30</v>
      </c>
      <c r="AB431" s="1" t="s">
        <v>30</v>
      </c>
      <c r="AC431" s="1" t="s">
        <v>30</v>
      </c>
      <c r="AD431" s="1" t="s">
        <v>30</v>
      </c>
      <c r="AE431" s="1" t="s">
        <v>30</v>
      </c>
      <c r="AF431" s="1" t="s">
        <v>49</v>
      </c>
    </row>
    <row r="432" spans="1:32" hidden="1" x14ac:dyDescent="0.25">
      <c r="A432" s="1" t="str">
        <f>LEFT(dengue_53_1[[#This Row],[SE]],4)</f>
        <v>2017</v>
      </c>
      <c r="B432" s="1">
        <f>_xlfn.NUMBERVALUE(RIGHT(dengue_53_1[[#This Row],[SE]],2))</f>
        <v>48</v>
      </c>
      <c r="C432" s="1" t="s">
        <v>2973</v>
      </c>
      <c r="D432" s="1" t="s">
        <v>2974</v>
      </c>
      <c r="E432" s="1" t="s">
        <v>2975</v>
      </c>
      <c r="F432" s="1" t="s">
        <v>2976</v>
      </c>
      <c r="G432" s="1" t="s">
        <v>2976</v>
      </c>
      <c r="H432" s="1">
        <v>42</v>
      </c>
      <c r="I432" s="1">
        <v>0.17335995000000001</v>
      </c>
      <c r="J432" s="1">
        <v>1.3747282999999999</v>
      </c>
      <c r="K432" s="1" t="s">
        <v>36</v>
      </c>
      <c r="L432" s="1" t="s">
        <v>46</v>
      </c>
      <c r="M432" s="1" t="s">
        <v>2977</v>
      </c>
      <c r="N432" s="1" t="s">
        <v>243</v>
      </c>
      <c r="O432" s="1" t="s">
        <v>40</v>
      </c>
      <c r="P432" s="1" t="s">
        <v>2978</v>
      </c>
      <c r="Q432" s="1" t="s">
        <v>42</v>
      </c>
      <c r="R432" s="1" t="s">
        <v>591</v>
      </c>
      <c r="S432" s="1" t="s">
        <v>2979</v>
      </c>
      <c r="T432" s="1" t="s">
        <v>45</v>
      </c>
      <c r="U432" s="1" t="s">
        <v>36</v>
      </c>
      <c r="V432" s="1" t="s">
        <v>36</v>
      </c>
      <c r="W432" s="1" t="s">
        <v>2980</v>
      </c>
      <c r="X432" s="1" t="s">
        <v>2981</v>
      </c>
      <c r="Y432" s="1" t="s">
        <v>4411</v>
      </c>
      <c r="Z432" s="1">
        <v>24.5</v>
      </c>
      <c r="AA432" s="1" t="s">
        <v>30</v>
      </c>
      <c r="AB432" s="1" t="s">
        <v>30</v>
      </c>
      <c r="AC432" s="1" t="s">
        <v>30</v>
      </c>
      <c r="AD432" s="1" t="s">
        <v>30</v>
      </c>
      <c r="AE432" s="1" t="s">
        <v>30</v>
      </c>
      <c r="AF432" s="1" t="s">
        <v>49</v>
      </c>
    </row>
    <row r="433" spans="1:32" hidden="1" x14ac:dyDescent="0.25">
      <c r="A433" s="1" t="str">
        <f>LEFT(dengue_53_1[[#This Row],[SE]],4)</f>
        <v>2016</v>
      </c>
      <c r="B433" s="1">
        <f>_xlfn.NUMBERVALUE(RIGHT(dengue_53_1[[#This Row],[SE]],2))</f>
        <v>48</v>
      </c>
      <c r="C433" s="1" t="s">
        <v>3364</v>
      </c>
      <c r="D433" s="1" t="s">
        <v>3365</v>
      </c>
      <c r="E433" s="1" t="s">
        <v>3084</v>
      </c>
      <c r="F433" s="1" t="s">
        <v>3085</v>
      </c>
      <c r="G433" s="1" t="s">
        <v>3085</v>
      </c>
      <c r="H433" s="1">
        <v>55</v>
      </c>
      <c r="I433" s="1">
        <v>0.71545875000000003</v>
      </c>
      <c r="J433" s="1">
        <v>1.8002396000000001</v>
      </c>
      <c r="K433" s="1" t="s">
        <v>36</v>
      </c>
      <c r="L433" s="1" t="s">
        <v>46</v>
      </c>
      <c r="M433" s="1" t="s">
        <v>3366</v>
      </c>
      <c r="N433" s="1" t="s">
        <v>243</v>
      </c>
      <c r="O433" s="1" t="s">
        <v>40</v>
      </c>
      <c r="P433" s="1" t="s">
        <v>3367</v>
      </c>
      <c r="Q433" s="1" t="s">
        <v>42</v>
      </c>
      <c r="R433" s="1" t="s">
        <v>90</v>
      </c>
      <c r="S433" s="1" t="s">
        <v>3297</v>
      </c>
      <c r="T433" s="1" t="s">
        <v>45</v>
      </c>
      <c r="U433" s="1" t="s">
        <v>36</v>
      </c>
      <c r="V433" s="1" t="s">
        <v>36</v>
      </c>
      <c r="W433" s="1" t="s">
        <v>3368</v>
      </c>
      <c r="X433" s="1" t="s">
        <v>3369</v>
      </c>
      <c r="Y433" s="1" t="s">
        <v>4451</v>
      </c>
      <c r="Z433" s="1">
        <v>24.571428571428601</v>
      </c>
      <c r="AA433" s="1" t="s">
        <v>30</v>
      </c>
      <c r="AB433" s="1" t="s">
        <v>30</v>
      </c>
      <c r="AC433" s="1" t="s">
        <v>30</v>
      </c>
      <c r="AD433" s="1" t="s">
        <v>30</v>
      </c>
      <c r="AE433" s="1" t="s">
        <v>30</v>
      </c>
      <c r="AF433" s="1" t="s">
        <v>49</v>
      </c>
    </row>
    <row r="434" spans="1:32" hidden="1" x14ac:dyDescent="0.25">
      <c r="A434" s="1" t="str">
        <f>LEFT(dengue_53_1[[#This Row],[SE]],4)</f>
        <v>2015</v>
      </c>
      <c r="B434" s="1">
        <f>_xlfn.NUMBERVALUE(RIGHT(dengue_53_1[[#This Row],[SE]],2))</f>
        <v>48</v>
      </c>
      <c r="C434" s="1" t="s">
        <v>3741</v>
      </c>
      <c r="D434" s="1" t="s">
        <v>3742</v>
      </c>
      <c r="E434" s="1" t="s">
        <v>3743</v>
      </c>
      <c r="F434" s="1" t="s">
        <v>3744</v>
      </c>
      <c r="G434" s="1" t="s">
        <v>3744</v>
      </c>
      <c r="H434" s="1">
        <v>109</v>
      </c>
      <c r="I434" s="1">
        <v>0.56115990000000004</v>
      </c>
      <c r="J434" s="1">
        <v>3.5677474</v>
      </c>
      <c r="K434" s="1" t="s">
        <v>36</v>
      </c>
      <c r="L434" s="1" t="s">
        <v>46</v>
      </c>
      <c r="M434" s="1" t="s">
        <v>3745</v>
      </c>
      <c r="N434" s="1" t="s">
        <v>243</v>
      </c>
      <c r="O434" s="1" t="s">
        <v>40</v>
      </c>
      <c r="P434" s="1" t="s">
        <v>3746</v>
      </c>
      <c r="Q434" s="1" t="s">
        <v>42</v>
      </c>
      <c r="R434" s="1" t="s">
        <v>90</v>
      </c>
      <c r="S434" s="1" t="s">
        <v>3205</v>
      </c>
      <c r="T434" s="1" t="s">
        <v>45</v>
      </c>
      <c r="U434" s="1" t="s">
        <v>36</v>
      </c>
      <c r="V434" s="1" t="s">
        <v>45</v>
      </c>
      <c r="W434" s="1" t="s">
        <v>3747</v>
      </c>
      <c r="X434" s="1" t="s">
        <v>3748</v>
      </c>
      <c r="Y434" s="1" t="s">
        <v>4503</v>
      </c>
      <c r="Z434" s="1">
        <v>30.285714285714299</v>
      </c>
      <c r="AA434" s="1" t="s">
        <v>30</v>
      </c>
      <c r="AB434" s="1" t="s">
        <v>30</v>
      </c>
      <c r="AC434" s="1" t="s">
        <v>30</v>
      </c>
      <c r="AD434" s="1" t="s">
        <v>30</v>
      </c>
      <c r="AE434" s="1" t="s">
        <v>30</v>
      </c>
      <c r="AF434" s="1" t="s">
        <v>49</v>
      </c>
    </row>
    <row r="435" spans="1:32" hidden="1" x14ac:dyDescent="0.25">
      <c r="A435" s="1" t="str">
        <f>LEFT(dengue_53_1[[#This Row],[SE]],4)</f>
        <v>2023</v>
      </c>
      <c r="B435" s="1">
        <f>_xlfn.NUMBERVALUE(RIGHT(dengue_53_1[[#This Row],[SE]],2))</f>
        <v>49</v>
      </c>
      <c r="C435" s="1" t="s">
        <v>83</v>
      </c>
      <c r="D435" s="1" t="s">
        <v>84</v>
      </c>
      <c r="E435" s="1" t="s">
        <v>85</v>
      </c>
      <c r="F435" s="1" t="s">
        <v>86</v>
      </c>
      <c r="G435" s="1" t="s">
        <v>87</v>
      </c>
      <c r="H435" s="1">
        <v>1695</v>
      </c>
      <c r="I435" s="1">
        <v>1</v>
      </c>
      <c r="J435" s="1">
        <v>58.196835</v>
      </c>
      <c r="K435" s="1" t="s">
        <v>36</v>
      </c>
      <c r="L435" s="1" t="s">
        <v>37</v>
      </c>
      <c r="M435" s="1" t="s">
        <v>88</v>
      </c>
      <c r="N435" s="1" t="s">
        <v>39</v>
      </c>
      <c r="O435" s="1" t="s">
        <v>40</v>
      </c>
      <c r="P435" s="1" t="s">
        <v>89</v>
      </c>
      <c r="Q435" s="1" t="s">
        <v>42</v>
      </c>
      <c r="R435" s="1" t="s">
        <v>90</v>
      </c>
      <c r="S435" s="1" t="s">
        <v>91</v>
      </c>
      <c r="T435" s="1" t="s">
        <v>36</v>
      </c>
      <c r="U435" s="1" t="s">
        <v>45</v>
      </c>
      <c r="V435" s="1" t="s">
        <v>46</v>
      </c>
      <c r="W435" s="1" t="s">
        <v>92</v>
      </c>
      <c r="X435" s="1" t="s">
        <v>93</v>
      </c>
      <c r="Y435" s="1" t="s">
        <v>4106</v>
      </c>
      <c r="Z435" s="1">
        <v>29.714285714285701</v>
      </c>
      <c r="AA435" s="1" t="s">
        <v>30</v>
      </c>
      <c r="AB435" s="1" t="s">
        <v>30</v>
      </c>
      <c r="AC435" s="1" t="s">
        <v>30</v>
      </c>
      <c r="AD435" s="1" t="s">
        <v>30</v>
      </c>
      <c r="AE435" s="1" t="s">
        <v>30</v>
      </c>
      <c r="AF435" s="1" t="s">
        <v>49</v>
      </c>
    </row>
    <row r="436" spans="1:32" hidden="1" x14ac:dyDescent="0.25">
      <c r="A436" s="1" t="str">
        <f>LEFT(dengue_53_1[[#This Row],[SE]],4)</f>
        <v>2022</v>
      </c>
      <c r="B436" s="1">
        <f>_xlfn.NUMBERVALUE(RIGHT(dengue_53_1[[#This Row],[SE]],2))</f>
        <v>49</v>
      </c>
      <c r="C436" s="1" t="s">
        <v>605</v>
      </c>
      <c r="D436" s="1" t="s">
        <v>606</v>
      </c>
      <c r="E436" s="1" t="s">
        <v>607</v>
      </c>
      <c r="F436" s="1" t="s">
        <v>608</v>
      </c>
      <c r="G436" s="1" t="s">
        <v>608</v>
      </c>
      <c r="H436" s="1">
        <v>1050</v>
      </c>
      <c r="I436" s="1">
        <v>1</v>
      </c>
      <c r="J436" s="1">
        <v>34.368209999999998</v>
      </c>
      <c r="K436" s="1" t="s">
        <v>36</v>
      </c>
      <c r="L436" s="1" t="s">
        <v>99</v>
      </c>
      <c r="M436" s="1" t="s">
        <v>609</v>
      </c>
      <c r="N436" s="1" t="s">
        <v>61</v>
      </c>
      <c r="O436" s="1" t="s">
        <v>40</v>
      </c>
      <c r="P436" s="1" t="s">
        <v>610</v>
      </c>
      <c r="Q436" s="1" t="s">
        <v>42</v>
      </c>
      <c r="R436" s="1" t="s">
        <v>239</v>
      </c>
      <c r="S436" s="1" t="s">
        <v>611</v>
      </c>
      <c r="T436" s="1" t="s">
        <v>45</v>
      </c>
      <c r="U436" s="1" t="s">
        <v>45</v>
      </c>
      <c r="V436" s="1" t="s">
        <v>45</v>
      </c>
      <c r="W436" s="1" t="s">
        <v>612</v>
      </c>
      <c r="X436" s="1" t="s">
        <v>613</v>
      </c>
      <c r="Y436" s="1" t="s">
        <v>4158</v>
      </c>
      <c r="Z436" s="1">
        <v>26.1428571428571</v>
      </c>
      <c r="AA436" s="1" t="s">
        <v>30</v>
      </c>
      <c r="AB436" s="1" t="s">
        <v>30</v>
      </c>
      <c r="AC436" s="1" t="s">
        <v>30</v>
      </c>
      <c r="AD436" s="1" t="s">
        <v>30</v>
      </c>
      <c r="AE436" s="1" t="s">
        <v>30</v>
      </c>
      <c r="AF436" s="1" t="s">
        <v>49</v>
      </c>
    </row>
    <row r="437" spans="1:32" hidden="1" x14ac:dyDescent="0.25">
      <c r="A437" s="1" t="str">
        <f>LEFT(dengue_53_1[[#This Row],[SE]],4)</f>
        <v>2021</v>
      </c>
      <c r="B437" s="1">
        <f>_xlfn.NUMBERVALUE(RIGHT(dengue_53_1[[#This Row],[SE]],2))</f>
        <v>49</v>
      </c>
      <c r="C437" s="1" t="s">
        <v>1113</v>
      </c>
      <c r="D437" s="1" t="s">
        <v>1114</v>
      </c>
      <c r="E437" s="1" t="s">
        <v>1115</v>
      </c>
      <c r="F437" s="1" t="s">
        <v>1116</v>
      </c>
      <c r="G437" s="1" t="s">
        <v>1116</v>
      </c>
      <c r="H437" s="1">
        <v>479</v>
      </c>
      <c r="I437" s="1">
        <v>1</v>
      </c>
      <c r="J437" s="1">
        <v>15.67845</v>
      </c>
      <c r="K437" s="1" t="s">
        <v>36</v>
      </c>
      <c r="L437" s="1" t="s">
        <v>99</v>
      </c>
      <c r="M437" s="1" t="s">
        <v>1117</v>
      </c>
      <c r="N437" s="1" t="s">
        <v>617</v>
      </c>
      <c r="O437" s="1" t="s">
        <v>1118</v>
      </c>
      <c r="P437" s="1" t="s">
        <v>1119</v>
      </c>
      <c r="Q437" s="1" t="s">
        <v>42</v>
      </c>
      <c r="R437" s="1" t="s">
        <v>569</v>
      </c>
      <c r="S437" s="1" t="s">
        <v>1092</v>
      </c>
      <c r="T437" s="1" t="s">
        <v>45</v>
      </c>
      <c r="U437" s="1" t="s">
        <v>45</v>
      </c>
      <c r="V437" s="1" t="s">
        <v>45</v>
      </c>
      <c r="W437" s="1" t="s">
        <v>1120</v>
      </c>
      <c r="X437" s="1" t="s">
        <v>1121</v>
      </c>
      <c r="Y437" s="1" t="s">
        <v>4210</v>
      </c>
      <c r="Z437" s="1">
        <v>27.285714285714299</v>
      </c>
      <c r="AA437" s="1" t="s">
        <v>30</v>
      </c>
      <c r="AB437" s="1" t="s">
        <v>30</v>
      </c>
      <c r="AC437" s="1" t="s">
        <v>30</v>
      </c>
      <c r="AD437" s="1" t="s">
        <v>30</v>
      </c>
      <c r="AE437" s="1" t="s">
        <v>30</v>
      </c>
      <c r="AF437" s="1" t="s">
        <v>49</v>
      </c>
    </row>
    <row r="438" spans="1:32" hidden="1" x14ac:dyDescent="0.25">
      <c r="A438" s="1" t="str">
        <f>LEFT(dengue_53_1[[#This Row],[SE]],4)</f>
        <v>2020</v>
      </c>
      <c r="B438" s="1">
        <f>_xlfn.NUMBERVALUE(RIGHT(dengue_53_1[[#This Row],[SE]],2))</f>
        <v>49</v>
      </c>
      <c r="C438" s="1" t="s">
        <v>1608</v>
      </c>
      <c r="D438" s="1" t="s">
        <v>1609</v>
      </c>
      <c r="E438" s="1" t="s">
        <v>143</v>
      </c>
      <c r="F438" s="1" t="s">
        <v>1610</v>
      </c>
      <c r="G438" s="1" t="s">
        <v>1610</v>
      </c>
      <c r="H438" s="1">
        <v>465</v>
      </c>
      <c r="I438" s="1">
        <v>1</v>
      </c>
      <c r="J438" s="1">
        <v>15.220207</v>
      </c>
      <c r="K438" s="1" t="s">
        <v>36</v>
      </c>
      <c r="L438" s="1" t="s">
        <v>46</v>
      </c>
      <c r="M438" s="1" t="s">
        <v>1611</v>
      </c>
      <c r="N438" s="1" t="s">
        <v>243</v>
      </c>
      <c r="O438" s="1" t="s">
        <v>40</v>
      </c>
      <c r="P438" s="1" t="s">
        <v>1612</v>
      </c>
      <c r="Q438" s="1" t="s">
        <v>42</v>
      </c>
      <c r="R438" s="1" t="s">
        <v>1613</v>
      </c>
      <c r="S438" s="1" t="s">
        <v>1614</v>
      </c>
      <c r="T438" s="1" t="s">
        <v>45</v>
      </c>
      <c r="U438" s="1" t="s">
        <v>45</v>
      </c>
      <c r="V438" s="1" t="s">
        <v>46</v>
      </c>
      <c r="W438" s="1" t="s">
        <v>30</v>
      </c>
      <c r="X438" s="1" t="s">
        <v>30</v>
      </c>
      <c r="Y438" s="1" t="s">
        <v>30</v>
      </c>
      <c r="Z438" s="1"/>
      <c r="AA438" s="1" t="s">
        <v>30</v>
      </c>
      <c r="AB438" s="1" t="s">
        <v>30</v>
      </c>
      <c r="AC438" s="1" t="s">
        <v>30</v>
      </c>
      <c r="AD438" s="1" t="s">
        <v>30</v>
      </c>
      <c r="AE438" s="1" t="s">
        <v>30</v>
      </c>
      <c r="AF438" s="1" t="s">
        <v>49</v>
      </c>
    </row>
    <row r="439" spans="1:32" hidden="1" x14ac:dyDescent="0.25">
      <c r="A439" s="1" t="str">
        <f>LEFT(dengue_53_1[[#This Row],[SE]],4)</f>
        <v>2019</v>
      </c>
      <c r="B439" s="1">
        <f>_xlfn.NUMBERVALUE(RIGHT(dengue_53_1[[#This Row],[SE]],2))</f>
        <v>49</v>
      </c>
      <c r="C439" s="1" t="s">
        <v>2079</v>
      </c>
      <c r="D439" s="1" t="s">
        <v>2080</v>
      </c>
      <c r="E439" s="1" t="s">
        <v>2081</v>
      </c>
      <c r="F439" s="1" t="s">
        <v>2082</v>
      </c>
      <c r="G439" s="1" t="s">
        <v>2082</v>
      </c>
      <c r="H439" s="1">
        <v>206</v>
      </c>
      <c r="I439" s="1">
        <v>0.94838140000000004</v>
      </c>
      <c r="J439" s="1">
        <v>6.7427153999999998</v>
      </c>
      <c r="K439" s="1" t="s">
        <v>36</v>
      </c>
      <c r="L439" s="1" t="s">
        <v>46</v>
      </c>
      <c r="M439" s="1" t="s">
        <v>2083</v>
      </c>
      <c r="N439" s="1" t="s">
        <v>243</v>
      </c>
      <c r="O439" s="1" t="s">
        <v>40</v>
      </c>
      <c r="P439" s="1" t="s">
        <v>2084</v>
      </c>
      <c r="Q439" s="1" t="s">
        <v>42</v>
      </c>
      <c r="R439" s="1" t="s">
        <v>311</v>
      </c>
      <c r="S439" s="1" t="s">
        <v>2085</v>
      </c>
      <c r="T439" s="1" t="s">
        <v>45</v>
      </c>
      <c r="U439" s="1" t="s">
        <v>36</v>
      </c>
      <c r="V439" s="1" t="s">
        <v>45</v>
      </c>
      <c r="W439" s="1" t="s">
        <v>2086</v>
      </c>
      <c r="X439" s="1" t="s">
        <v>2087</v>
      </c>
      <c r="Y439" s="1" t="s">
        <v>4309</v>
      </c>
      <c r="Z439" s="1">
        <v>22.428571428571399</v>
      </c>
      <c r="AA439" s="1" t="s">
        <v>30</v>
      </c>
      <c r="AB439" s="1" t="s">
        <v>30</v>
      </c>
      <c r="AC439" s="1" t="s">
        <v>30</v>
      </c>
      <c r="AD439" s="1" t="s">
        <v>30</v>
      </c>
      <c r="AE439" s="1" t="s">
        <v>30</v>
      </c>
      <c r="AF439" s="1" t="s">
        <v>49</v>
      </c>
    </row>
    <row r="440" spans="1:32" hidden="1" x14ac:dyDescent="0.25">
      <c r="A440" s="1" t="str">
        <f>LEFT(dengue_53_1[[#This Row],[SE]],4)</f>
        <v>2018</v>
      </c>
      <c r="B440" s="1">
        <f>_xlfn.NUMBERVALUE(RIGHT(dengue_53_1[[#This Row],[SE]],2))</f>
        <v>49</v>
      </c>
      <c r="C440" s="1" t="s">
        <v>2531</v>
      </c>
      <c r="D440" s="1" t="s">
        <v>2532</v>
      </c>
      <c r="E440" s="1" t="s">
        <v>2533</v>
      </c>
      <c r="F440" s="1" t="s">
        <v>2534</v>
      </c>
      <c r="G440" s="1" t="s">
        <v>2534</v>
      </c>
      <c r="H440" s="1">
        <v>108</v>
      </c>
      <c r="I440" s="1">
        <v>0.92800486000000004</v>
      </c>
      <c r="J440" s="1">
        <v>3.5350158</v>
      </c>
      <c r="K440" s="1" t="s">
        <v>36</v>
      </c>
      <c r="L440" s="1" t="s">
        <v>46</v>
      </c>
      <c r="M440" s="1" t="s">
        <v>2535</v>
      </c>
      <c r="N440" s="1" t="s">
        <v>243</v>
      </c>
      <c r="O440" s="1" t="s">
        <v>40</v>
      </c>
      <c r="P440" s="1" t="s">
        <v>2536</v>
      </c>
      <c r="Q440" s="1" t="s">
        <v>42</v>
      </c>
      <c r="R440" s="1" t="s">
        <v>984</v>
      </c>
      <c r="S440" s="1" t="s">
        <v>1648</v>
      </c>
      <c r="T440" s="1" t="s">
        <v>45</v>
      </c>
      <c r="U440" s="1" t="s">
        <v>36</v>
      </c>
      <c r="V440" s="1" t="s">
        <v>45</v>
      </c>
      <c r="W440" s="1" t="s">
        <v>2537</v>
      </c>
      <c r="X440" s="1" t="s">
        <v>2538</v>
      </c>
      <c r="Y440" s="1" t="s">
        <v>4359</v>
      </c>
      <c r="Z440" s="1">
        <v>22.571428571428601</v>
      </c>
      <c r="AA440" s="1" t="s">
        <v>30</v>
      </c>
      <c r="AB440" s="1" t="s">
        <v>30</v>
      </c>
      <c r="AC440" s="1" t="s">
        <v>30</v>
      </c>
      <c r="AD440" s="1" t="s">
        <v>30</v>
      </c>
      <c r="AE440" s="1" t="s">
        <v>30</v>
      </c>
      <c r="AF440" s="1" t="s">
        <v>49</v>
      </c>
    </row>
    <row r="441" spans="1:32" hidden="1" x14ac:dyDescent="0.25">
      <c r="A441" s="1" t="str">
        <f>LEFT(dengue_53_1[[#This Row],[SE]],4)</f>
        <v>2017</v>
      </c>
      <c r="B441" s="1">
        <f>_xlfn.NUMBERVALUE(RIGHT(dengue_53_1[[#This Row],[SE]],2))</f>
        <v>49</v>
      </c>
      <c r="C441" s="1" t="s">
        <v>2964</v>
      </c>
      <c r="D441" s="1" t="s">
        <v>2965</v>
      </c>
      <c r="E441" s="1" t="s">
        <v>2966</v>
      </c>
      <c r="F441" s="1" t="s">
        <v>2967</v>
      </c>
      <c r="G441" s="1" t="s">
        <v>2967</v>
      </c>
      <c r="H441" s="1">
        <v>49</v>
      </c>
      <c r="I441" s="1">
        <v>0.56538600000000006</v>
      </c>
      <c r="J441" s="1">
        <v>1.6038498000000001</v>
      </c>
      <c r="K441" s="1" t="s">
        <v>36</v>
      </c>
      <c r="L441" s="1" t="s">
        <v>46</v>
      </c>
      <c r="M441" s="1" t="s">
        <v>2968</v>
      </c>
      <c r="N441" s="1" t="s">
        <v>243</v>
      </c>
      <c r="O441" s="1" t="s">
        <v>40</v>
      </c>
      <c r="P441" s="1" t="s">
        <v>2969</v>
      </c>
      <c r="Q441" s="1" t="s">
        <v>42</v>
      </c>
      <c r="R441" s="1" t="s">
        <v>102</v>
      </c>
      <c r="S441" s="1" t="s">
        <v>2970</v>
      </c>
      <c r="T441" s="1" t="s">
        <v>45</v>
      </c>
      <c r="U441" s="1" t="s">
        <v>36</v>
      </c>
      <c r="V441" s="1" t="s">
        <v>36</v>
      </c>
      <c r="W441" s="1" t="s">
        <v>2971</v>
      </c>
      <c r="X441" s="1" t="s">
        <v>2972</v>
      </c>
      <c r="Y441" s="1" t="s">
        <v>4410</v>
      </c>
      <c r="Z441" s="1">
        <v>24</v>
      </c>
      <c r="AA441" s="1" t="s">
        <v>30</v>
      </c>
      <c r="AB441" s="1" t="s">
        <v>30</v>
      </c>
      <c r="AC441" s="1" t="s">
        <v>30</v>
      </c>
      <c r="AD441" s="1" t="s">
        <v>30</v>
      </c>
      <c r="AE441" s="1" t="s">
        <v>30</v>
      </c>
      <c r="AF441" s="1" t="s">
        <v>49</v>
      </c>
    </row>
    <row r="442" spans="1:32" hidden="1" x14ac:dyDescent="0.25">
      <c r="A442" s="1" t="str">
        <f>LEFT(dengue_53_1[[#This Row],[SE]],4)</f>
        <v>2016</v>
      </c>
      <c r="B442" s="1">
        <f>_xlfn.NUMBERVALUE(RIGHT(dengue_53_1[[#This Row],[SE]],2))</f>
        <v>49</v>
      </c>
      <c r="C442" s="1" t="s">
        <v>3357</v>
      </c>
      <c r="D442" s="1" t="s">
        <v>3358</v>
      </c>
      <c r="E442" s="1" t="s">
        <v>1450</v>
      </c>
      <c r="F442" s="1" t="s">
        <v>3359</v>
      </c>
      <c r="G442" s="1" t="s">
        <v>3359</v>
      </c>
      <c r="H442" s="1">
        <v>72</v>
      </c>
      <c r="I442" s="1">
        <v>0.91090179999999998</v>
      </c>
      <c r="J442" s="1">
        <v>2.3566772999999999</v>
      </c>
      <c r="K442" s="1" t="s">
        <v>36</v>
      </c>
      <c r="L442" s="1" t="s">
        <v>46</v>
      </c>
      <c r="M442" s="1" t="s">
        <v>3360</v>
      </c>
      <c r="N442" s="1" t="s">
        <v>243</v>
      </c>
      <c r="O442" s="1" t="s">
        <v>40</v>
      </c>
      <c r="P442" s="1" t="s">
        <v>3361</v>
      </c>
      <c r="Q442" s="1" t="s">
        <v>42</v>
      </c>
      <c r="R442" s="1" t="s">
        <v>362</v>
      </c>
      <c r="S442" s="1" t="s">
        <v>3341</v>
      </c>
      <c r="T442" s="1" t="s">
        <v>45</v>
      </c>
      <c r="U442" s="1" t="s">
        <v>36</v>
      </c>
      <c r="V442" s="1" t="s">
        <v>36</v>
      </c>
      <c r="W442" s="1" t="s">
        <v>3362</v>
      </c>
      <c r="X442" s="1" t="s">
        <v>3363</v>
      </c>
      <c r="Y442" s="1" t="s">
        <v>4450</v>
      </c>
      <c r="Z442" s="1">
        <v>23.8571428571429</v>
      </c>
      <c r="AA442" s="1" t="s">
        <v>30</v>
      </c>
      <c r="AB442" s="1" t="s">
        <v>30</v>
      </c>
      <c r="AC442" s="1" t="s">
        <v>30</v>
      </c>
      <c r="AD442" s="1" t="s">
        <v>30</v>
      </c>
      <c r="AE442" s="1" t="s">
        <v>30</v>
      </c>
      <c r="AF442" s="1" t="s">
        <v>49</v>
      </c>
    </row>
    <row r="443" spans="1:32" hidden="1" x14ac:dyDescent="0.25">
      <c r="A443" s="1" t="str">
        <f>LEFT(dengue_53_1[[#This Row],[SE]],4)</f>
        <v>2015</v>
      </c>
      <c r="B443" s="1">
        <f>_xlfn.NUMBERVALUE(RIGHT(dengue_53_1[[#This Row],[SE]],2))</f>
        <v>49</v>
      </c>
      <c r="C443" s="1" t="s">
        <v>3733</v>
      </c>
      <c r="D443" s="1" t="s">
        <v>3734</v>
      </c>
      <c r="E443" s="1" t="s">
        <v>3735</v>
      </c>
      <c r="F443" s="1" t="s">
        <v>3736</v>
      </c>
      <c r="G443" s="1" t="s">
        <v>3736</v>
      </c>
      <c r="H443" s="1">
        <v>149</v>
      </c>
      <c r="I443" s="1">
        <v>0.99873089999999998</v>
      </c>
      <c r="J443" s="1">
        <v>4.8770126999999999</v>
      </c>
      <c r="K443" s="1" t="s">
        <v>36</v>
      </c>
      <c r="L443" s="1" t="s">
        <v>46</v>
      </c>
      <c r="M443" s="1" t="s">
        <v>3737</v>
      </c>
      <c r="N443" s="1" t="s">
        <v>243</v>
      </c>
      <c r="O443" s="1" t="s">
        <v>40</v>
      </c>
      <c r="P443" s="1" t="s">
        <v>3738</v>
      </c>
      <c r="Q443" s="1" t="s">
        <v>42</v>
      </c>
      <c r="R443" s="1" t="s">
        <v>429</v>
      </c>
      <c r="S443" s="1" t="s">
        <v>3214</v>
      </c>
      <c r="T443" s="1" t="s">
        <v>45</v>
      </c>
      <c r="U443" s="1" t="s">
        <v>45</v>
      </c>
      <c r="V443" s="1" t="s">
        <v>45</v>
      </c>
      <c r="W443" s="1" t="s">
        <v>3739</v>
      </c>
      <c r="X443" s="1" t="s">
        <v>3740</v>
      </c>
      <c r="Y443" s="1" t="s">
        <v>4502</v>
      </c>
      <c r="Z443" s="1">
        <v>25.714285714285701</v>
      </c>
      <c r="AA443" s="1" t="s">
        <v>30</v>
      </c>
      <c r="AB443" s="1" t="s">
        <v>30</v>
      </c>
      <c r="AC443" s="1" t="s">
        <v>30</v>
      </c>
      <c r="AD443" s="1" t="s">
        <v>30</v>
      </c>
      <c r="AE443" s="1" t="s">
        <v>30</v>
      </c>
      <c r="AF443" s="1" t="s">
        <v>49</v>
      </c>
    </row>
    <row r="444" spans="1:32" hidden="1" x14ac:dyDescent="0.25">
      <c r="A444" s="1" t="str">
        <f>LEFT(dengue_53_1[[#This Row],[SE]],4)</f>
        <v>2023</v>
      </c>
      <c r="B444" s="1">
        <f>_xlfn.NUMBERVALUE(RIGHT(dengue_53_1[[#This Row],[SE]],2))</f>
        <v>50</v>
      </c>
      <c r="C444" s="1" t="s">
        <v>72</v>
      </c>
      <c r="D444" s="1" t="s">
        <v>73</v>
      </c>
      <c r="E444" s="1" t="s">
        <v>74</v>
      </c>
      <c r="F444" s="1" t="s">
        <v>75</v>
      </c>
      <c r="G444" s="1" t="s">
        <v>76</v>
      </c>
      <c r="H444" s="1">
        <v>2528</v>
      </c>
      <c r="I444" s="1">
        <v>1</v>
      </c>
      <c r="J444" s="1">
        <v>87.311615000000003</v>
      </c>
      <c r="K444" s="1" t="s">
        <v>36</v>
      </c>
      <c r="L444" s="1" t="s">
        <v>37</v>
      </c>
      <c r="M444" s="1" t="s">
        <v>77</v>
      </c>
      <c r="N444" s="1" t="s">
        <v>39</v>
      </c>
      <c r="O444" s="1" t="s">
        <v>40</v>
      </c>
      <c r="P444" s="1" t="s">
        <v>78</v>
      </c>
      <c r="Q444" s="1" t="s">
        <v>42</v>
      </c>
      <c r="R444" s="1" t="s">
        <v>79</v>
      </c>
      <c r="S444" s="1" t="s">
        <v>80</v>
      </c>
      <c r="T444" s="1" t="s">
        <v>36</v>
      </c>
      <c r="U444" s="1" t="s">
        <v>45</v>
      </c>
      <c r="V444" s="1" t="s">
        <v>46</v>
      </c>
      <c r="W444" s="1" t="s">
        <v>81</v>
      </c>
      <c r="X444" s="1" t="s">
        <v>82</v>
      </c>
      <c r="Y444" s="1" t="s">
        <v>4105</v>
      </c>
      <c r="Z444" s="1">
        <v>30.5555555555556</v>
      </c>
      <c r="AA444" s="1" t="s">
        <v>30</v>
      </c>
      <c r="AB444" s="1" t="s">
        <v>30</v>
      </c>
      <c r="AC444" s="1" t="s">
        <v>30</v>
      </c>
      <c r="AD444" s="1" t="s">
        <v>30</v>
      </c>
      <c r="AE444" s="1" t="s">
        <v>30</v>
      </c>
      <c r="AF444" s="1" t="s">
        <v>49</v>
      </c>
    </row>
    <row r="445" spans="1:32" hidden="1" x14ac:dyDescent="0.25">
      <c r="A445" s="1" t="str">
        <f>LEFT(dengue_53_1[[#This Row],[SE]],4)</f>
        <v>2022</v>
      </c>
      <c r="B445" s="1">
        <f>_xlfn.NUMBERVALUE(RIGHT(dengue_53_1[[#This Row],[SE]],2))</f>
        <v>50</v>
      </c>
      <c r="C445" s="1" t="s">
        <v>595</v>
      </c>
      <c r="D445" s="1" t="s">
        <v>596</v>
      </c>
      <c r="E445" s="1" t="s">
        <v>597</v>
      </c>
      <c r="F445" s="1" t="s">
        <v>598</v>
      </c>
      <c r="G445" s="1" t="s">
        <v>598</v>
      </c>
      <c r="H445" s="1">
        <v>1003</v>
      </c>
      <c r="I445" s="1">
        <v>0.99693376</v>
      </c>
      <c r="J445" s="1">
        <v>32.829822999999998</v>
      </c>
      <c r="K445" s="1" t="s">
        <v>36</v>
      </c>
      <c r="L445" s="1" t="s">
        <v>99</v>
      </c>
      <c r="M445" s="1" t="s">
        <v>599</v>
      </c>
      <c r="N445" s="1" t="s">
        <v>589</v>
      </c>
      <c r="O445" s="1" t="s">
        <v>40</v>
      </c>
      <c r="P445" s="1" t="s">
        <v>600</v>
      </c>
      <c r="Q445" s="1" t="s">
        <v>42</v>
      </c>
      <c r="R445" s="1" t="s">
        <v>601</v>
      </c>
      <c r="S445" s="1" t="s">
        <v>602</v>
      </c>
      <c r="T445" s="1" t="s">
        <v>45</v>
      </c>
      <c r="U445" s="1" t="s">
        <v>45</v>
      </c>
      <c r="V445" s="1" t="s">
        <v>45</v>
      </c>
      <c r="W445" s="1" t="s">
        <v>603</v>
      </c>
      <c r="X445" s="1" t="s">
        <v>604</v>
      </c>
      <c r="Y445" s="1" t="s">
        <v>4157</v>
      </c>
      <c r="Z445" s="1">
        <v>25.6666666666667</v>
      </c>
      <c r="AA445" s="1" t="s">
        <v>30</v>
      </c>
      <c r="AB445" s="1" t="s">
        <v>30</v>
      </c>
      <c r="AC445" s="1" t="s">
        <v>30</v>
      </c>
      <c r="AD445" s="1" t="s">
        <v>30</v>
      </c>
      <c r="AE445" s="1" t="s">
        <v>30</v>
      </c>
      <c r="AF445" s="1" t="s">
        <v>49</v>
      </c>
    </row>
    <row r="446" spans="1:32" hidden="1" x14ac:dyDescent="0.25">
      <c r="A446" s="1" t="str">
        <f>LEFT(dengue_53_1[[#This Row],[SE]],4)</f>
        <v>2021</v>
      </c>
      <c r="B446" s="1">
        <f>_xlfn.NUMBERVALUE(RIGHT(dengue_53_1[[#This Row],[SE]],2))</f>
        <v>50</v>
      </c>
      <c r="C446" s="1" t="s">
        <v>1104</v>
      </c>
      <c r="D446" s="1" t="s">
        <v>1105</v>
      </c>
      <c r="E446" s="1" t="s">
        <v>1106</v>
      </c>
      <c r="F446" s="1" t="s">
        <v>1107</v>
      </c>
      <c r="G446" s="1" t="s">
        <v>1107</v>
      </c>
      <c r="H446" s="1">
        <v>556</v>
      </c>
      <c r="I446" s="1">
        <v>1</v>
      </c>
      <c r="J446" s="1">
        <v>18.198785999999998</v>
      </c>
      <c r="K446" s="1" t="s">
        <v>36</v>
      </c>
      <c r="L446" s="1" t="s">
        <v>99</v>
      </c>
      <c r="M446" s="1" t="s">
        <v>1108</v>
      </c>
      <c r="N446" s="1" t="s">
        <v>617</v>
      </c>
      <c r="O446" s="1" t="s">
        <v>864</v>
      </c>
      <c r="P446" s="1" t="s">
        <v>1109</v>
      </c>
      <c r="Q446" s="1" t="s">
        <v>42</v>
      </c>
      <c r="R446" s="1" t="s">
        <v>102</v>
      </c>
      <c r="S446" s="1" t="s">
        <v>1110</v>
      </c>
      <c r="T446" s="1" t="s">
        <v>45</v>
      </c>
      <c r="U446" s="1" t="s">
        <v>45</v>
      </c>
      <c r="V446" s="1" t="s">
        <v>45</v>
      </c>
      <c r="W446" s="1" t="s">
        <v>1111</v>
      </c>
      <c r="X446" s="1" t="s">
        <v>1112</v>
      </c>
      <c r="Y446" s="1" t="s">
        <v>4209</v>
      </c>
      <c r="Z446" s="1">
        <v>26.714285714285701</v>
      </c>
      <c r="AA446" s="1" t="s">
        <v>30</v>
      </c>
      <c r="AB446" s="1" t="s">
        <v>30</v>
      </c>
      <c r="AC446" s="1" t="s">
        <v>30</v>
      </c>
      <c r="AD446" s="1" t="s">
        <v>30</v>
      </c>
      <c r="AE446" s="1" t="s">
        <v>30</v>
      </c>
      <c r="AF446" s="1" t="s">
        <v>49</v>
      </c>
    </row>
    <row r="447" spans="1:32" hidden="1" x14ac:dyDescent="0.25">
      <c r="A447" s="1" t="str">
        <f>LEFT(dengue_53_1[[#This Row],[SE]],4)</f>
        <v>2020</v>
      </c>
      <c r="B447" s="1">
        <f>_xlfn.NUMBERVALUE(RIGHT(dengue_53_1[[#This Row],[SE]],2))</f>
        <v>50</v>
      </c>
      <c r="C447" s="1" t="s">
        <v>1600</v>
      </c>
      <c r="D447" s="1" t="s">
        <v>1601</v>
      </c>
      <c r="E447" s="1" t="s">
        <v>1602</v>
      </c>
      <c r="F447" s="1" t="s">
        <v>1603</v>
      </c>
      <c r="G447" s="1" t="s">
        <v>1603</v>
      </c>
      <c r="H447" s="1">
        <v>415</v>
      </c>
      <c r="I447" s="1">
        <v>0.99609270000000005</v>
      </c>
      <c r="J447" s="1">
        <v>13.583626000000001</v>
      </c>
      <c r="K447" s="1" t="s">
        <v>36</v>
      </c>
      <c r="L447" s="1" t="s">
        <v>37</v>
      </c>
      <c r="M447" s="1" t="s">
        <v>1604</v>
      </c>
      <c r="N447" s="1" t="s">
        <v>243</v>
      </c>
      <c r="O447" s="1" t="s">
        <v>40</v>
      </c>
      <c r="P447" s="1" t="s">
        <v>1605</v>
      </c>
      <c r="Q447" s="1" t="s">
        <v>42</v>
      </c>
      <c r="R447" s="1" t="s">
        <v>1606</v>
      </c>
      <c r="S447" s="1" t="s">
        <v>1607</v>
      </c>
      <c r="T447" s="1" t="s">
        <v>45</v>
      </c>
      <c r="U447" s="1" t="s">
        <v>45</v>
      </c>
      <c r="V447" s="1" t="s">
        <v>46</v>
      </c>
      <c r="W447" s="1" t="s">
        <v>30</v>
      </c>
      <c r="X447" s="1" t="s">
        <v>30</v>
      </c>
      <c r="Y447" s="1" t="s">
        <v>30</v>
      </c>
      <c r="Z447" s="1"/>
      <c r="AA447" s="1" t="s">
        <v>30</v>
      </c>
      <c r="AB447" s="1" t="s">
        <v>30</v>
      </c>
      <c r="AC447" s="1" t="s">
        <v>30</v>
      </c>
      <c r="AD447" s="1" t="s">
        <v>30</v>
      </c>
      <c r="AE447" s="1" t="s">
        <v>30</v>
      </c>
      <c r="AF447" s="1" t="s">
        <v>49</v>
      </c>
    </row>
    <row r="448" spans="1:32" hidden="1" x14ac:dyDescent="0.25">
      <c r="A448" s="1" t="str">
        <f>LEFT(dengue_53_1[[#This Row],[SE]],4)</f>
        <v>2019</v>
      </c>
      <c r="B448" s="1">
        <f>_xlfn.NUMBERVALUE(RIGHT(dengue_53_1[[#This Row],[SE]],2))</f>
        <v>50</v>
      </c>
      <c r="C448" s="1" t="s">
        <v>2070</v>
      </c>
      <c r="D448" s="1" t="s">
        <v>2071</v>
      </c>
      <c r="E448" s="1" t="s">
        <v>2072</v>
      </c>
      <c r="F448" s="1" t="s">
        <v>2073</v>
      </c>
      <c r="G448" s="1" t="s">
        <v>2073</v>
      </c>
      <c r="H448" s="1">
        <v>203</v>
      </c>
      <c r="I448" s="1">
        <v>0.90205972999999995</v>
      </c>
      <c r="J448" s="1">
        <v>6.6445202999999999</v>
      </c>
      <c r="K448" s="1" t="s">
        <v>36</v>
      </c>
      <c r="L448" s="1" t="s">
        <v>46</v>
      </c>
      <c r="M448" s="1" t="s">
        <v>2074</v>
      </c>
      <c r="N448" s="1" t="s">
        <v>243</v>
      </c>
      <c r="O448" s="1" t="s">
        <v>40</v>
      </c>
      <c r="P448" s="1" t="s">
        <v>2075</v>
      </c>
      <c r="Q448" s="1" t="s">
        <v>42</v>
      </c>
      <c r="R448" s="1" t="s">
        <v>297</v>
      </c>
      <c r="S448" s="1" t="s">
        <v>2076</v>
      </c>
      <c r="T448" s="1" t="s">
        <v>45</v>
      </c>
      <c r="U448" s="1" t="s">
        <v>36</v>
      </c>
      <c r="V448" s="1" t="s">
        <v>45</v>
      </c>
      <c r="W448" s="1" t="s">
        <v>2077</v>
      </c>
      <c r="X448" s="1" t="s">
        <v>2078</v>
      </c>
      <c r="Y448" s="1" t="s">
        <v>4308</v>
      </c>
      <c r="Z448" s="1">
        <v>22.571428571428601</v>
      </c>
      <c r="AA448" s="1" t="s">
        <v>30</v>
      </c>
      <c r="AB448" s="1" t="s">
        <v>30</v>
      </c>
      <c r="AC448" s="1" t="s">
        <v>30</v>
      </c>
      <c r="AD448" s="1" t="s">
        <v>30</v>
      </c>
      <c r="AE448" s="1" t="s">
        <v>30</v>
      </c>
      <c r="AF448" s="1" t="s">
        <v>49</v>
      </c>
    </row>
    <row r="449" spans="1:32" hidden="1" x14ac:dyDescent="0.25">
      <c r="A449" s="1" t="str">
        <f>LEFT(dengue_53_1[[#This Row],[SE]],4)</f>
        <v>2018</v>
      </c>
      <c r="B449" s="1">
        <f>_xlfn.NUMBERVALUE(RIGHT(dengue_53_1[[#This Row],[SE]],2))</f>
        <v>50</v>
      </c>
      <c r="C449" s="1" t="s">
        <v>2523</v>
      </c>
      <c r="D449" s="1" t="s">
        <v>2524</v>
      </c>
      <c r="E449" s="1" t="s">
        <v>2525</v>
      </c>
      <c r="F449" s="1" t="s">
        <v>2526</v>
      </c>
      <c r="G449" s="1" t="s">
        <v>2526</v>
      </c>
      <c r="H449" s="1">
        <v>117</v>
      </c>
      <c r="I449" s="1">
        <v>0.88296490000000005</v>
      </c>
      <c r="J449" s="1">
        <v>3.8296006</v>
      </c>
      <c r="K449" s="1" t="s">
        <v>36</v>
      </c>
      <c r="L449" s="1" t="s">
        <v>46</v>
      </c>
      <c r="M449" s="1" t="s">
        <v>2527</v>
      </c>
      <c r="N449" s="1" t="s">
        <v>243</v>
      </c>
      <c r="O449" s="1" t="s">
        <v>40</v>
      </c>
      <c r="P449" s="1" t="s">
        <v>2528</v>
      </c>
      <c r="Q449" s="1" t="s">
        <v>42</v>
      </c>
      <c r="R449" s="1" t="s">
        <v>2529</v>
      </c>
      <c r="S449" s="1" t="s">
        <v>2530</v>
      </c>
      <c r="T449" s="1" t="s">
        <v>45</v>
      </c>
      <c r="U449" s="1" t="s">
        <v>36</v>
      </c>
      <c r="V449" s="1" t="s">
        <v>45</v>
      </c>
      <c r="W449" s="1" t="s">
        <v>30</v>
      </c>
      <c r="X449" s="1" t="s">
        <v>30</v>
      </c>
      <c r="Y449" s="1" t="s">
        <v>30</v>
      </c>
      <c r="Z449" s="1"/>
      <c r="AA449" s="1" t="s">
        <v>30</v>
      </c>
      <c r="AB449" s="1" t="s">
        <v>30</v>
      </c>
      <c r="AC449" s="1" t="s">
        <v>30</v>
      </c>
      <c r="AD449" s="1" t="s">
        <v>30</v>
      </c>
      <c r="AE449" s="1" t="s">
        <v>30</v>
      </c>
      <c r="AF449" s="1" t="s">
        <v>49</v>
      </c>
    </row>
    <row r="450" spans="1:32" hidden="1" x14ac:dyDescent="0.25">
      <c r="A450" s="1" t="str">
        <f>LEFT(dengue_53_1[[#This Row],[SE]],4)</f>
        <v>2017</v>
      </c>
      <c r="B450" s="1">
        <f>_xlfn.NUMBERVALUE(RIGHT(dengue_53_1[[#This Row],[SE]],2))</f>
        <v>50</v>
      </c>
      <c r="C450" s="1" t="s">
        <v>2956</v>
      </c>
      <c r="D450" s="1" t="s">
        <v>2957</v>
      </c>
      <c r="E450" s="1" t="s">
        <v>2876</v>
      </c>
      <c r="F450" s="1" t="s">
        <v>2877</v>
      </c>
      <c r="G450" s="1" t="s">
        <v>2877</v>
      </c>
      <c r="H450" s="1">
        <v>65</v>
      </c>
      <c r="I450" s="1">
        <v>0.96411555999999998</v>
      </c>
      <c r="J450" s="1">
        <v>2.1275558000000001</v>
      </c>
      <c r="K450" s="1" t="s">
        <v>36</v>
      </c>
      <c r="L450" s="1" t="s">
        <v>46</v>
      </c>
      <c r="M450" s="1" t="s">
        <v>2958</v>
      </c>
      <c r="N450" s="1" t="s">
        <v>243</v>
      </c>
      <c r="O450" s="1" t="s">
        <v>40</v>
      </c>
      <c r="P450" s="1" t="s">
        <v>2959</v>
      </c>
      <c r="Q450" s="1" t="s">
        <v>42</v>
      </c>
      <c r="R450" s="1" t="s">
        <v>2960</v>
      </c>
      <c r="S450" s="1" t="s">
        <v>2961</v>
      </c>
      <c r="T450" s="1" t="s">
        <v>45</v>
      </c>
      <c r="U450" s="1" t="s">
        <v>36</v>
      </c>
      <c r="V450" s="1" t="s">
        <v>36</v>
      </c>
      <c r="W450" s="1" t="s">
        <v>2962</v>
      </c>
      <c r="X450" s="1" t="s">
        <v>2963</v>
      </c>
      <c r="Y450" s="1" t="s">
        <v>4409</v>
      </c>
      <c r="Z450" s="1">
        <v>21</v>
      </c>
      <c r="AA450" s="1" t="s">
        <v>30</v>
      </c>
      <c r="AB450" s="1" t="s">
        <v>30</v>
      </c>
      <c r="AC450" s="1" t="s">
        <v>30</v>
      </c>
      <c r="AD450" s="1" t="s">
        <v>30</v>
      </c>
      <c r="AE450" s="1" t="s">
        <v>30</v>
      </c>
      <c r="AF450" s="1" t="s">
        <v>49</v>
      </c>
    </row>
    <row r="451" spans="1:32" hidden="1" x14ac:dyDescent="0.25">
      <c r="A451" s="1" t="str">
        <f>LEFT(dengue_53_1[[#This Row],[SE]],4)</f>
        <v>2016</v>
      </c>
      <c r="B451" s="1">
        <f>_xlfn.NUMBERVALUE(RIGHT(dengue_53_1[[#This Row],[SE]],2))</f>
        <v>50</v>
      </c>
      <c r="C451" s="1" t="s">
        <v>3350</v>
      </c>
      <c r="D451" s="1" t="s">
        <v>3351</v>
      </c>
      <c r="E451" s="1" t="s">
        <v>3271</v>
      </c>
      <c r="F451" s="1" t="s">
        <v>3352</v>
      </c>
      <c r="G451" s="1" t="s">
        <v>3352</v>
      </c>
      <c r="H451" s="1">
        <v>67</v>
      </c>
      <c r="I451" s="1">
        <v>0.68378640000000002</v>
      </c>
      <c r="J451" s="1">
        <v>2.1930192000000002</v>
      </c>
      <c r="K451" s="1" t="s">
        <v>36</v>
      </c>
      <c r="L451" s="1" t="s">
        <v>46</v>
      </c>
      <c r="M451" s="1" t="s">
        <v>3353</v>
      </c>
      <c r="N451" s="1" t="s">
        <v>243</v>
      </c>
      <c r="O451" s="1" t="s">
        <v>40</v>
      </c>
      <c r="P451" s="1" t="s">
        <v>3354</v>
      </c>
      <c r="Q451" s="1" t="s">
        <v>42</v>
      </c>
      <c r="R451" s="1" t="s">
        <v>984</v>
      </c>
      <c r="S451" s="1" t="s">
        <v>3297</v>
      </c>
      <c r="T451" s="1" t="s">
        <v>45</v>
      </c>
      <c r="U451" s="1" t="s">
        <v>36</v>
      </c>
      <c r="V451" s="1" t="s">
        <v>36</v>
      </c>
      <c r="W451" s="1" t="s">
        <v>3355</v>
      </c>
      <c r="X451" s="1" t="s">
        <v>3356</v>
      </c>
      <c r="Y451" s="1" t="s">
        <v>4449</v>
      </c>
      <c r="Z451" s="1">
        <v>22.428571428571399</v>
      </c>
      <c r="AA451" s="1" t="s">
        <v>30</v>
      </c>
      <c r="AB451" s="1" t="s">
        <v>30</v>
      </c>
      <c r="AC451" s="1" t="s">
        <v>30</v>
      </c>
      <c r="AD451" s="1" t="s">
        <v>30</v>
      </c>
      <c r="AE451" s="1" t="s">
        <v>30</v>
      </c>
      <c r="AF451" s="1" t="s">
        <v>49</v>
      </c>
    </row>
    <row r="452" spans="1:32" hidden="1" x14ac:dyDescent="0.25">
      <c r="A452" s="1" t="str">
        <f>LEFT(dengue_53_1[[#This Row],[SE]],4)</f>
        <v>2015</v>
      </c>
      <c r="B452" s="1">
        <f>_xlfn.NUMBERVALUE(RIGHT(dengue_53_1[[#This Row],[SE]],2))</f>
        <v>50</v>
      </c>
      <c r="C452" s="1" t="s">
        <v>3725</v>
      </c>
      <c r="D452" s="1" t="s">
        <v>3726</v>
      </c>
      <c r="E452" s="1" t="s">
        <v>3727</v>
      </c>
      <c r="F452" s="1" t="s">
        <v>3728</v>
      </c>
      <c r="G452" s="1" t="s">
        <v>3728</v>
      </c>
      <c r="H452" s="1">
        <v>208</v>
      </c>
      <c r="I452" s="1">
        <v>0.99999979999999999</v>
      </c>
      <c r="J452" s="1">
        <v>6.8081784000000001</v>
      </c>
      <c r="K452" s="1" t="s">
        <v>36</v>
      </c>
      <c r="L452" s="1" t="s">
        <v>46</v>
      </c>
      <c r="M452" s="1" t="s">
        <v>3729</v>
      </c>
      <c r="N452" s="1" t="s">
        <v>243</v>
      </c>
      <c r="O452" s="1" t="s">
        <v>40</v>
      </c>
      <c r="P452" s="1" t="s">
        <v>3730</v>
      </c>
      <c r="Q452" s="1" t="s">
        <v>42</v>
      </c>
      <c r="R452" s="1" t="s">
        <v>322</v>
      </c>
      <c r="S452" s="1" t="s">
        <v>3172</v>
      </c>
      <c r="T452" s="1" t="s">
        <v>45</v>
      </c>
      <c r="U452" s="1" t="s">
        <v>45</v>
      </c>
      <c r="V452" s="1" t="s">
        <v>45</v>
      </c>
      <c r="W452" s="1" t="s">
        <v>3731</v>
      </c>
      <c r="X452" s="1" t="s">
        <v>3732</v>
      </c>
      <c r="Y452" s="1" t="s">
        <v>4501</v>
      </c>
      <c r="Z452" s="1">
        <v>22.1428571428571</v>
      </c>
      <c r="AA452" s="1" t="s">
        <v>30</v>
      </c>
      <c r="AB452" s="1" t="s">
        <v>30</v>
      </c>
      <c r="AC452" s="1" t="s">
        <v>30</v>
      </c>
      <c r="AD452" s="1" t="s">
        <v>30</v>
      </c>
      <c r="AE452" s="1" t="s">
        <v>30</v>
      </c>
      <c r="AF452" s="1" t="s">
        <v>49</v>
      </c>
    </row>
    <row r="453" spans="1:32" hidden="1" x14ac:dyDescent="0.25">
      <c r="A453" s="1" t="str">
        <f>LEFT(dengue_53_1[[#This Row],[SE]],4)</f>
        <v>2023</v>
      </c>
      <c r="B453" s="1">
        <f>_xlfn.NUMBERVALUE(RIGHT(dengue_53_1[[#This Row],[SE]],2))</f>
        <v>51</v>
      </c>
      <c r="C453" s="1" t="s">
        <v>61</v>
      </c>
      <c r="D453" s="1" t="s">
        <v>62</v>
      </c>
      <c r="E453" s="1" t="s">
        <v>63</v>
      </c>
      <c r="F453" s="1" t="s">
        <v>64</v>
      </c>
      <c r="G453" s="1" t="s">
        <v>65</v>
      </c>
      <c r="H453" s="1">
        <v>2771</v>
      </c>
      <c r="I453" s="1">
        <v>1</v>
      </c>
      <c r="J453" s="1">
        <v>99.405950000000004</v>
      </c>
      <c r="K453" s="1" t="s">
        <v>36</v>
      </c>
      <c r="L453" s="1" t="s">
        <v>37</v>
      </c>
      <c r="M453" s="1" t="s">
        <v>66</v>
      </c>
      <c r="N453" s="1" t="s">
        <v>39</v>
      </c>
      <c r="O453" s="1" t="s">
        <v>40</v>
      </c>
      <c r="P453" s="1" t="s">
        <v>67</v>
      </c>
      <c r="Q453" s="1" t="s">
        <v>42</v>
      </c>
      <c r="R453" s="1" t="s">
        <v>68</v>
      </c>
      <c r="S453" s="1" t="s">
        <v>69</v>
      </c>
      <c r="T453" s="1" t="s">
        <v>36</v>
      </c>
      <c r="U453" s="1" t="s">
        <v>45</v>
      </c>
      <c r="V453" s="1" t="s">
        <v>46</v>
      </c>
      <c r="W453" s="1" t="s">
        <v>70</v>
      </c>
      <c r="X453" s="1" t="s">
        <v>71</v>
      </c>
      <c r="Y453" s="1" t="s">
        <v>4104</v>
      </c>
      <c r="Z453" s="1">
        <v>23.714285714285701</v>
      </c>
      <c r="AA453" s="1" t="s">
        <v>30</v>
      </c>
      <c r="AB453" s="1" t="s">
        <v>30</v>
      </c>
      <c r="AC453" s="1" t="s">
        <v>30</v>
      </c>
      <c r="AD453" s="1" t="s">
        <v>30</v>
      </c>
      <c r="AE453" s="1" t="s">
        <v>30</v>
      </c>
      <c r="AF453" s="1" t="s">
        <v>49</v>
      </c>
    </row>
    <row r="454" spans="1:32" hidden="1" x14ac:dyDescent="0.25">
      <c r="A454" s="1" t="str">
        <f>LEFT(dengue_53_1[[#This Row],[SE]],4)</f>
        <v>2022</v>
      </c>
      <c r="B454" s="1">
        <f>_xlfn.NUMBERVALUE(RIGHT(dengue_53_1[[#This Row],[SE]],2))</f>
        <v>51</v>
      </c>
      <c r="C454" s="1" t="s">
        <v>584</v>
      </c>
      <c r="D454" s="1" t="s">
        <v>585</v>
      </c>
      <c r="E454" s="1" t="s">
        <v>586</v>
      </c>
      <c r="F454" s="1" t="s">
        <v>587</v>
      </c>
      <c r="G454" s="1" t="s">
        <v>587</v>
      </c>
      <c r="H454" s="1">
        <v>889</v>
      </c>
      <c r="I454" s="1">
        <v>3.5091054000000003E-2</v>
      </c>
      <c r="J454" s="1">
        <v>29.098417000000001</v>
      </c>
      <c r="K454" s="1" t="s">
        <v>36</v>
      </c>
      <c r="L454" s="1" t="s">
        <v>46</v>
      </c>
      <c r="M454" s="1" t="s">
        <v>588</v>
      </c>
      <c r="N454" s="1" t="s">
        <v>589</v>
      </c>
      <c r="O454" s="1" t="s">
        <v>40</v>
      </c>
      <c r="P454" s="1" t="s">
        <v>590</v>
      </c>
      <c r="Q454" s="1" t="s">
        <v>42</v>
      </c>
      <c r="R454" s="1" t="s">
        <v>591</v>
      </c>
      <c r="S454" s="1" t="s">
        <v>592</v>
      </c>
      <c r="T454" s="1" t="s">
        <v>45</v>
      </c>
      <c r="U454" s="1" t="s">
        <v>36</v>
      </c>
      <c r="V454" s="1" t="s">
        <v>45</v>
      </c>
      <c r="W454" s="1" t="s">
        <v>593</v>
      </c>
      <c r="X454" s="1" t="s">
        <v>594</v>
      </c>
      <c r="Y454" s="1" t="s">
        <v>4156</v>
      </c>
      <c r="Z454" s="1">
        <v>24.5</v>
      </c>
      <c r="AA454" s="1" t="s">
        <v>30</v>
      </c>
      <c r="AB454" s="1" t="s">
        <v>30</v>
      </c>
      <c r="AC454" s="1" t="s">
        <v>30</v>
      </c>
      <c r="AD454" s="1" t="s">
        <v>30</v>
      </c>
      <c r="AE454" s="1" t="s">
        <v>30</v>
      </c>
      <c r="AF454" s="1" t="s">
        <v>49</v>
      </c>
    </row>
    <row r="455" spans="1:32" hidden="1" x14ac:dyDescent="0.25">
      <c r="A455" s="1" t="str">
        <f>LEFT(dengue_53_1[[#This Row],[SE]],4)</f>
        <v>2021</v>
      </c>
      <c r="B455" s="1">
        <f>_xlfn.NUMBERVALUE(RIGHT(dengue_53_1[[#This Row],[SE]],2))</f>
        <v>51</v>
      </c>
      <c r="C455" s="1" t="s">
        <v>1095</v>
      </c>
      <c r="D455" s="1" t="s">
        <v>1096</v>
      </c>
      <c r="E455" s="1" t="s">
        <v>1097</v>
      </c>
      <c r="F455" s="1" t="s">
        <v>1098</v>
      </c>
      <c r="G455" s="1" t="s">
        <v>1098</v>
      </c>
      <c r="H455" s="1">
        <v>591</v>
      </c>
      <c r="I455" s="1">
        <v>0.99994886000000005</v>
      </c>
      <c r="J455" s="1">
        <v>19.344393</v>
      </c>
      <c r="K455" s="1" t="s">
        <v>36</v>
      </c>
      <c r="L455" s="1" t="s">
        <v>99</v>
      </c>
      <c r="M455" s="1" t="s">
        <v>1099</v>
      </c>
      <c r="N455" s="1" t="s">
        <v>617</v>
      </c>
      <c r="O455" s="1" t="s">
        <v>311</v>
      </c>
      <c r="P455" s="1" t="s">
        <v>1100</v>
      </c>
      <c r="Q455" s="1" t="s">
        <v>42</v>
      </c>
      <c r="R455" s="1" t="s">
        <v>569</v>
      </c>
      <c r="S455" s="1" t="s">
        <v>1101</v>
      </c>
      <c r="T455" s="1" t="s">
        <v>45</v>
      </c>
      <c r="U455" s="1" t="s">
        <v>45</v>
      </c>
      <c r="V455" s="1" t="s">
        <v>45</v>
      </c>
      <c r="W455" s="1" t="s">
        <v>1102</v>
      </c>
      <c r="X455" s="1" t="s">
        <v>1103</v>
      </c>
      <c r="Y455" s="1" t="s">
        <v>4208</v>
      </c>
      <c r="Z455" s="1">
        <v>26.285714285714299</v>
      </c>
      <c r="AA455" s="1" t="s">
        <v>30</v>
      </c>
      <c r="AB455" s="1" t="s">
        <v>30</v>
      </c>
      <c r="AC455" s="1" t="s">
        <v>30</v>
      </c>
      <c r="AD455" s="1" t="s">
        <v>30</v>
      </c>
      <c r="AE455" s="1" t="s">
        <v>30</v>
      </c>
      <c r="AF455" s="1" t="s">
        <v>49</v>
      </c>
    </row>
    <row r="456" spans="1:32" hidden="1" x14ac:dyDescent="0.25">
      <c r="A456" s="1" t="str">
        <f>LEFT(dengue_53_1[[#This Row],[SE]],4)</f>
        <v>2020</v>
      </c>
      <c r="B456" s="1">
        <f>_xlfn.NUMBERVALUE(RIGHT(dengue_53_1[[#This Row],[SE]],2))</f>
        <v>51</v>
      </c>
      <c r="C456" s="1" t="s">
        <v>1592</v>
      </c>
      <c r="D456" s="1" t="s">
        <v>1593</v>
      </c>
      <c r="E456" s="1" t="s">
        <v>1594</v>
      </c>
      <c r="F456" s="1" t="s">
        <v>1595</v>
      </c>
      <c r="G456" s="1" t="s">
        <v>1595</v>
      </c>
      <c r="H456" s="1">
        <v>447</v>
      </c>
      <c r="I456" s="1">
        <v>0.94563399999999997</v>
      </c>
      <c r="J456" s="1">
        <v>14.631038</v>
      </c>
      <c r="K456" s="1" t="s">
        <v>36</v>
      </c>
      <c r="L456" s="1" t="s">
        <v>37</v>
      </c>
      <c r="M456" s="1" t="s">
        <v>1596</v>
      </c>
      <c r="N456" s="1" t="s">
        <v>243</v>
      </c>
      <c r="O456" s="1" t="s">
        <v>40</v>
      </c>
      <c r="P456" s="1" t="s">
        <v>1597</v>
      </c>
      <c r="Q456" s="1" t="s">
        <v>42</v>
      </c>
      <c r="R456" s="1" t="s">
        <v>1598</v>
      </c>
      <c r="S456" s="1" t="s">
        <v>1599</v>
      </c>
      <c r="T456" s="1" t="s">
        <v>45</v>
      </c>
      <c r="U456" s="1" t="s">
        <v>36</v>
      </c>
      <c r="V456" s="1" t="s">
        <v>46</v>
      </c>
      <c r="W456" s="1" t="s">
        <v>30</v>
      </c>
      <c r="X456" s="1" t="s">
        <v>30</v>
      </c>
      <c r="Y456" s="1" t="s">
        <v>30</v>
      </c>
      <c r="Z456" s="1"/>
      <c r="AA456" s="1" t="s">
        <v>30</v>
      </c>
      <c r="AB456" s="1" t="s">
        <v>30</v>
      </c>
      <c r="AC456" s="1" t="s">
        <v>30</v>
      </c>
      <c r="AD456" s="1" t="s">
        <v>30</v>
      </c>
      <c r="AE456" s="1" t="s">
        <v>30</v>
      </c>
      <c r="AF456" s="1" t="s">
        <v>49</v>
      </c>
    </row>
    <row r="457" spans="1:32" hidden="1" x14ac:dyDescent="0.25">
      <c r="A457" s="1" t="str">
        <f>LEFT(dengue_53_1[[#This Row],[SE]],4)</f>
        <v>2019</v>
      </c>
      <c r="B457" s="1">
        <f>_xlfn.NUMBERVALUE(RIGHT(dengue_53_1[[#This Row],[SE]],2))</f>
        <v>51</v>
      </c>
      <c r="C457" s="1" t="s">
        <v>2061</v>
      </c>
      <c r="D457" s="1" t="s">
        <v>2062</v>
      </c>
      <c r="E457" s="1" t="s">
        <v>2063</v>
      </c>
      <c r="F457" s="1" t="s">
        <v>2064</v>
      </c>
      <c r="G457" s="1" t="s">
        <v>2064</v>
      </c>
      <c r="H457" s="1">
        <v>214</v>
      </c>
      <c r="I457" s="1">
        <v>0.86430700000000005</v>
      </c>
      <c r="J457" s="1">
        <v>7.0045685999999998</v>
      </c>
      <c r="K457" s="1" t="s">
        <v>36</v>
      </c>
      <c r="L457" s="1" t="s">
        <v>45</v>
      </c>
      <c r="M457" s="1" t="s">
        <v>2065</v>
      </c>
      <c r="N457" s="1" t="s">
        <v>243</v>
      </c>
      <c r="O457" s="1" t="s">
        <v>40</v>
      </c>
      <c r="P457" s="1" t="s">
        <v>2066</v>
      </c>
      <c r="Q457" s="1" t="s">
        <v>42</v>
      </c>
      <c r="R457" s="1" t="s">
        <v>1682</v>
      </c>
      <c r="S457" s="1" t="s">
        <v>2067</v>
      </c>
      <c r="T457" s="1" t="s">
        <v>36</v>
      </c>
      <c r="U457" s="1" t="s">
        <v>36</v>
      </c>
      <c r="V457" s="1" t="s">
        <v>45</v>
      </c>
      <c r="W457" s="1" t="s">
        <v>2068</v>
      </c>
      <c r="X457" s="1" t="s">
        <v>2069</v>
      </c>
      <c r="Y457" s="1" t="s">
        <v>4152</v>
      </c>
      <c r="Z457" s="1">
        <v>24.8571428571429</v>
      </c>
      <c r="AA457" s="1" t="s">
        <v>30</v>
      </c>
      <c r="AB457" s="1" t="s">
        <v>30</v>
      </c>
      <c r="AC457" s="1" t="s">
        <v>30</v>
      </c>
      <c r="AD457" s="1" t="s">
        <v>30</v>
      </c>
      <c r="AE457" s="1" t="s">
        <v>30</v>
      </c>
      <c r="AF457" s="1" t="s">
        <v>49</v>
      </c>
    </row>
    <row r="458" spans="1:32" hidden="1" x14ac:dyDescent="0.25">
      <c r="A458" s="1" t="str">
        <f>LEFT(dengue_53_1[[#This Row],[SE]],4)</f>
        <v>2018</v>
      </c>
      <c r="B458" s="1">
        <f>_xlfn.NUMBERVALUE(RIGHT(dengue_53_1[[#This Row],[SE]],2))</f>
        <v>51</v>
      </c>
      <c r="C458" s="1" t="s">
        <v>2517</v>
      </c>
      <c r="D458" s="1" t="s">
        <v>2518</v>
      </c>
      <c r="E458" s="1" t="s">
        <v>2054</v>
      </c>
      <c r="F458" s="1" t="s">
        <v>2055</v>
      </c>
      <c r="G458" s="1" t="s">
        <v>2055</v>
      </c>
      <c r="H458" s="1">
        <v>147</v>
      </c>
      <c r="I458" s="1">
        <v>0.99132819999999999</v>
      </c>
      <c r="J458" s="1">
        <v>4.8115490000000003</v>
      </c>
      <c r="K458" s="1" t="s">
        <v>36</v>
      </c>
      <c r="L458" s="1" t="s">
        <v>46</v>
      </c>
      <c r="M458" s="1" t="s">
        <v>2519</v>
      </c>
      <c r="N458" s="1" t="s">
        <v>243</v>
      </c>
      <c r="O458" s="1" t="s">
        <v>40</v>
      </c>
      <c r="P458" s="1" t="s">
        <v>2520</v>
      </c>
      <c r="Q458" s="1" t="s">
        <v>42</v>
      </c>
      <c r="R458" s="1" t="s">
        <v>2521</v>
      </c>
      <c r="S458" s="1" t="s">
        <v>2522</v>
      </c>
      <c r="T458" s="1" t="s">
        <v>45</v>
      </c>
      <c r="U458" s="1" t="s">
        <v>45</v>
      </c>
      <c r="V458" s="1" t="s">
        <v>45</v>
      </c>
      <c r="W458" s="1" t="s">
        <v>30</v>
      </c>
      <c r="X458" s="1" t="s">
        <v>30</v>
      </c>
      <c r="Y458" s="1" t="s">
        <v>30</v>
      </c>
      <c r="Z458" s="1"/>
      <c r="AA458" s="1" t="s">
        <v>30</v>
      </c>
      <c r="AB458" s="1" t="s">
        <v>30</v>
      </c>
      <c r="AC458" s="1" t="s">
        <v>30</v>
      </c>
      <c r="AD458" s="1" t="s">
        <v>30</v>
      </c>
      <c r="AE458" s="1" t="s">
        <v>30</v>
      </c>
      <c r="AF458" s="1" t="s">
        <v>49</v>
      </c>
    </row>
    <row r="459" spans="1:32" hidden="1" x14ac:dyDescent="0.25">
      <c r="A459" s="1" t="str">
        <f>LEFT(dengue_53_1[[#This Row],[SE]],4)</f>
        <v>2017</v>
      </c>
      <c r="B459" s="1">
        <f>_xlfn.NUMBERVALUE(RIGHT(dengue_53_1[[#This Row],[SE]],2))</f>
        <v>51</v>
      </c>
      <c r="C459" s="1" t="s">
        <v>2947</v>
      </c>
      <c r="D459" s="1" t="s">
        <v>2948</v>
      </c>
      <c r="E459" s="1" t="s">
        <v>2949</v>
      </c>
      <c r="F459" s="1" t="s">
        <v>2950</v>
      </c>
      <c r="G459" s="1" t="s">
        <v>2950</v>
      </c>
      <c r="H459" s="1">
        <v>66</v>
      </c>
      <c r="I459" s="1">
        <v>0.90826470000000004</v>
      </c>
      <c r="J459" s="1">
        <v>2.1602874000000001</v>
      </c>
      <c r="K459" s="1" t="s">
        <v>36</v>
      </c>
      <c r="L459" s="1" t="s">
        <v>46</v>
      </c>
      <c r="M459" s="1" t="s">
        <v>2951</v>
      </c>
      <c r="N459" s="1" t="s">
        <v>243</v>
      </c>
      <c r="O459" s="1" t="s">
        <v>40</v>
      </c>
      <c r="P459" s="1" t="s">
        <v>2952</v>
      </c>
      <c r="Q459" s="1" t="s">
        <v>42</v>
      </c>
      <c r="R459" s="1" t="s">
        <v>2145</v>
      </c>
      <c r="S459" s="1" t="s">
        <v>2953</v>
      </c>
      <c r="T459" s="1" t="s">
        <v>45</v>
      </c>
      <c r="U459" s="1" t="s">
        <v>36</v>
      </c>
      <c r="V459" s="1" t="s">
        <v>36</v>
      </c>
      <c r="W459" s="1" t="s">
        <v>2954</v>
      </c>
      <c r="X459" s="1" t="s">
        <v>2955</v>
      </c>
      <c r="Y459" s="1" t="s">
        <v>4408</v>
      </c>
      <c r="Z459" s="1">
        <v>23.428571428571399</v>
      </c>
      <c r="AA459" s="1" t="s">
        <v>30</v>
      </c>
      <c r="AB459" s="1" t="s">
        <v>30</v>
      </c>
      <c r="AC459" s="1" t="s">
        <v>30</v>
      </c>
      <c r="AD459" s="1" t="s">
        <v>30</v>
      </c>
      <c r="AE459" s="1" t="s">
        <v>30</v>
      </c>
      <c r="AF459" s="1" t="s">
        <v>49</v>
      </c>
    </row>
    <row r="460" spans="1:32" hidden="1" x14ac:dyDescent="0.25">
      <c r="A460" s="1" t="str">
        <f>LEFT(dengue_53_1[[#This Row],[SE]],4)</f>
        <v>2016</v>
      </c>
      <c r="B460" s="1">
        <f>_xlfn.NUMBERVALUE(RIGHT(dengue_53_1[[#This Row],[SE]],2))</f>
        <v>51</v>
      </c>
      <c r="C460" s="1" t="s">
        <v>3344</v>
      </c>
      <c r="D460" s="1" t="s">
        <v>3345</v>
      </c>
      <c r="E460" s="1" t="s">
        <v>2764</v>
      </c>
      <c r="F460" s="1" t="s">
        <v>2765</v>
      </c>
      <c r="G460" s="1" t="s">
        <v>2765</v>
      </c>
      <c r="H460" s="1">
        <v>63</v>
      </c>
      <c r="I460" s="1">
        <v>0.41525712999999997</v>
      </c>
      <c r="J460" s="1">
        <v>2.0620924999999999</v>
      </c>
      <c r="K460" s="1" t="s">
        <v>36</v>
      </c>
      <c r="L460" s="1" t="s">
        <v>45</v>
      </c>
      <c r="M460" s="1" t="s">
        <v>3346</v>
      </c>
      <c r="N460" s="1" t="s">
        <v>243</v>
      </c>
      <c r="O460" s="1" t="s">
        <v>40</v>
      </c>
      <c r="P460" s="1" t="s">
        <v>3347</v>
      </c>
      <c r="Q460" s="1" t="s">
        <v>42</v>
      </c>
      <c r="R460" s="1" t="s">
        <v>1682</v>
      </c>
      <c r="S460" s="1" t="s">
        <v>3182</v>
      </c>
      <c r="T460" s="1" t="s">
        <v>36</v>
      </c>
      <c r="U460" s="1" t="s">
        <v>36</v>
      </c>
      <c r="V460" s="1" t="s">
        <v>36</v>
      </c>
      <c r="W460" s="1" t="s">
        <v>3348</v>
      </c>
      <c r="X460" s="1" t="s">
        <v>3349</v>
      </c>
      <c r="Y460" s="1" t="s">
        <v>4448</v>
      </c>
      <c r="Z460" s="1">
        <v>24.571428571428601</v>
      </c>
      <c r="AA460" s="1" t="s">
        <v>30</v>
      </c>
      <c r="AB460" s="1" t="s">
        <v>30</v>
      </c>
      <c r="AC460" s="1" t="s">
        <v>30</v>
      </c>
      <c r="AD460" s="1" t="s">
        <v>30</v>
      </c>
      <c r="AE460" s="1" t="s">
        <v>30</v>
      </c>
      <c r="AF460" s="1" t="s">
        <v>49</v>
      </c>
    </row>
    <row r="461" spans="1:32" hidden="1" x14ac:dyDescent="0.25">
      <c r="A461" s="1" t="str">
        <f>LEFT(dengue_53_1[[#This Row],[SE]],4)</f>
        <v>2015</v>
      </c>
      <c r="B461" s="1">
        <f>_xlfn.NUMBERVALUE(RIGHT(dengue_53_1[[#This Row],[SE]],2))</f>
        <v>51</v>
      </c>
      <c r="C461" s="1" t="s">
        <v>3719</v>
      </c>
      <c r="D461" s="1" t="s">
        <v>3720</v>
      </c>
      <c r="E461" s="1" t="s">
        <v>2125</v>
      </c>
      <c r="F461" s="1" t="s">
        <v>2126</v>
      </c>
      <c r="G461" s="1" t="s">
        <v>2126</v>
      </c>
      <c r="H461" s="1">
        <v>210</v>
      </c>
      <c r="I461" s="1">
        <v>0.99883650000000002</v>
      </c>
      <c r="J461" s="1">
        <v>6.8736420000000003</v>
      </c>
      <c r="K461" s="1" t="s">
        <v>36</v>
      </c>
      <c r="L461" s="1" t="s">
        <v>99</v>
      </c>
      <c r="M461" s="1" t="s">
        <v>3721</v>
      </c>
      <c r="N461" s="1" t="s">
        <v>243</v>
      </c>
      <c r="O461" s="1" t="s">
        <v>40</v>
      </c>
      <c r="P461" s="1" t="s">
        <v>3722</v>
      </c>
      <c r="Q461" s="1" t="s">
        <v>42</v>
      </c>
      <c r="R461" s="1" t="s">
        <v>1219</v>
      </c>
      <c r="S461" s="1" t="s">
        <v>3396</v>
      </c>
      <c r="T461" s="1" t="s">
        <v>45</v>
      </c>
      <c r="U461" s="1" t="s">
        <v>45</v>
      </c>
      <c r="V461" s="1" t="s">
        <v>45</v>
      </c>
      <c r="W461" s="1" t="s">
        <v>3723</v>
      </c>
      <c r="X461" s="1" t="s">
        <v>3724</v>
      </c>
      <c r="Y461" s="1" t="s">
        <v>4500</v>
      </c>
      <c r="Z461" s="1">
        <v>22.714285714285701</v>
      </c>
      <c r="AA461" s="1" t="s">
        <v>30</v>
      </c>
      <c r="AB461" s="1" t="s">
        <v>30</v>
      </c>
      <c r="AC461" s="1" t="s">
        <v>30</v>
      </c>
      <c r="AD461" s="1" t="s">
        <v>30</v>
      </c>
      <c r="AE461" s="1" t="s">
        <v>30</v>
      </c>
      <c r="AF461" s="1" t="s">
        <v>49</v>
      </c>
    </row>
    <row r="462" spans="1:32" hidden="1" x14ac:dyDescent="0.25">
      <c r="A462" s="1" t="str">
        <f>LEFT(dengue_53_1[[#This Row],[SE]],4)</f>
        <v>2023</v>
      </c>
      <c r="B462" s="1">
        <f>_xlfn.NUMBERVALUE(RIGHT(dengue_53_1[[#This Row],[SE]],2))</f>
        <v>52</v>
      </c>
      <c r="C462" s="1" t="s">
        <v>50</v>
      </c>
      <c r="D462" s="1" t="s">
        <v>51</v>
      </c>
      <c r="E462" s="1" t="s">
        <v>52</v>
      </c>
      <c r="F462" s="1" t="s">
        <v>53</v>
      </c>
      <c r="G462" s="1" t="s">
        <v>54</v>
      </c>
      <c r="H462" s="1">
        <v>2762</v>
      </c>
      <c r="I462" s="1">
        <v>1</v>
      </c>
      <c r="J462" s="1">
        <v>111.68031000000001</v>
      </c>
      <c r="K462" s="1" t="s">
        <v>36</v>
      </c>
      <c r="L462" s="1" t="s">
        <v>37</v>
      </c>
      <c r="M462" s="1" t="s">
        <v>55</v>
      </c>
      <c r="N462" s="1" t="s">
        <v>39</v>
      </c>
      <c r="O462" s="1" t="s">
        <v>40</v>
      </c>
      <c r="P462" s="1" t="s">
        <v>56</v>
      </c>
      <c r="Q462" s="1" t="s">
        <v>42</v>
      </c>
      <c r="R462" s="1" t="s">
        <v>57</v>
      </c>
      <c r="S462" s="1" t="s">
        <v>58</v>
      </c>
      <c r="T462" s="1" t="s">
        <v>36</v>
      </c>
      <c r="U462" s="1" t="s">
        <v>45</v>
      </c>
      <c r="V462" s="1" t="s">
        <v>46</v>
      </c>
      <c r="W462" s="1" t="s">
        <v>59</v>
      </c>
      <c r="X462" s="1" t="s">
        <v>60</v>
      </c>
      <c r="Y462" s="1" t="s">
        <v>4103</v>
      </c>
      <c r="Z462" s="1">
        <v>22.75</v>
      </c>
      <c r="AA462" s="1" t="s">
        <v>30</v>
      </c>
      <c r="AB462" s="1" t="s">
        <v>30</v>
      </c>
      <c r="AC462" s="1" t="s">
        <v>30</v>
      </c>
      <c r="AD462" s="1" t="s">
        <v>30</v>
      </c>
      <c r="AE462" s="1" t="s">
        <v>30</v>
      </c>
      <c r="AF462" s="1" t="s">
        <v>49</v>
      </c>
    </row>
    <row r="463" spans="1:32" hidden="1" x14ac:dyDescent="0.25">
      <c r="A463" s="1" t="str">
        <f>LEFT(dengue_53_1[[#This Row],[SE]],4)</f>
        <v>2022</v>
      </c>
      <c r="B463" s="1">
        <f>_xlfn.NUMBERVALUE(RIGHT(dengue_53_1[[#This Row],[SE]],2))</f>
        <v>52</v>
      </c>
      <c r="C463" s="1" t="s">
        <v>574</v>
      </c>
      <c r="D463" s="1" t="s">
        <v>575</v>
      </c>
      <c r="E463" s="1" t="s">
        <v>576</v>
      </c>
      <c r="F463" s="1" t="s">
        <v>577</v>
      </c>
      <c r="G463" s="1" t="s">
        <v>577</v>
      </c>
      <c r="H463" s="1">
        <v>802</v>
      </c>
      <c r="I463" s="1">
        <v>5.9073110000000003E-5</v>
      </c>
      <c r="J463" s="1">
        <v>26.250765000000001</v>
      </c>
      <c r="K463" s="1" t="s">
        <v>36</v>
      </c>
      <c r="L463" s="1" t="s">
        <v>46</v>
      </c>
      <c r="M463" s="1" t="s">
        <v>578</v>
      </c>
      <c r="N463" s="1" t="s">
        <v>579</v>
      </c>
      <c r="O463" s="1" t="s">
        <v>40</v>
      </c>
      <c r="P463" s="1" t="s">
        <v>580</v>
      </c>
      <c r="Q463" s="1" t="s">
        <v>42</v>
      </c>
      <c r="R463" s="1" t="s">
        <v>239</v>
      </c>
      <c r="S463" s="1" t="s">
        <v>581</v>
      </c>
      <c r="T463" s="1" t="s">
        <v>45</v>
      </c>
      <c r="U463" s="1" t="s">
        <v>36</v>
      </c>
      <c r="V463" s="1" t="s">
        <v>45</v>
      </c>
      <c r="W463" s="1" t="s">
        <v>582</v>
      </c>
      <c r="X463" s="1" t="s">
        <v>583</v>
      </c>
      <c r="Y463" s="1" t="s">
        <v>4155</v>
      </c>
      <c r="Z463" s="1">
        <v>21.6666666666667</v>
      </c>
      <c r="AA463" s="1" t="s">
        <v>30</v>
      </c>
      <c r="AB463" s="1" t="s">
        <v>30</v>
      </c>
      <c r="AC463" s="1" t="s">
        <v>30</v>
      </c>
      <c r="AD463" s="1" t="s">
        <v>30</v>
      </c>
      <c r="AE463" s="1" t="s">
        <v>30</v>
      </c>
      <c r="AF463" s="1" t="s">
        <v>49</v>
      </c>
    </row>
    <row r="464" spans="1:32" hidden="1" x14ac:dyDescent="0.25">
      <c r="A464" s="1" t="str">
        <f>LEFT(dengue_53_1[[#This Row],[SE]],4)</f>
        <v>2021</v>
      </c>
      <c r="B464" s="1">
        <f>_xlfn.NUMBERVALUE(RIGHT(dengue_53_1[[#This Row],[SE]],2))</f>
        <v>52</v>
      </c>
      <c r="C464" s="1" t="s">
        <v>1086</v>
      </c>
      <c r="D464" s="1" t="s">
        <v>1087</v>
      </c>
      <c r="E464" s="1" t="s">
        <v>1088</v>
      </c>
      <c r="F464" s="1" t="s">
        <v>1089</v>
      </c>
      <c r="G464" s="1" t="s">
        <v>1089</v>
      </c>
      <c r="H464" s="1">
        <v>271</v>
      </c>
      <c r="I464" s="1">
        <v>0</v>
      </c>
      <c r="J464" s="1">
        <v>8.8702710000000007</v>
      </c>
      <c r="K464" s="1" t="s">
        <v>36</v>
      </c>
      <c r="L464" s="1" t="s">
        <v>46</v>
      </c>
      <c r="M464" s="1" t="s">
        <v>1090</v>
      </c>
      <c r="N464" s="1" t="s">
        <v>617</v>
      </c>
      <c r="O464" s="1" t="s">
        <v>817</v>
      </c>
      <c r="P464" s="1" t="s">
        <v>1091</v>
      </c>
      <c r="Q464" s="1" t="s">
        <v>42</v>
      </c>
      <c r="R464" s="1" t="s">
        <v>569</v>
      </c>
      <c r="S464" s="1" t="s">
        <v>1092</v>
      </c>
      <c r="T464" s="1" t="s">
        <v>45</v>
      </c>
      <c r="U464" s="1" t="s">
        <v>36</v>
      </c>
      <c r="V464" s="1" t="s">
        <v>45</v>
      </c>
      <c r="W464" s="1" t="s">
        <v>1093</v>
      </c>
      <c r="X464" s="1" t="s">
        <v>1094</v>
      </c>
      <c r="Y464" s="1" t="s">
        <v>4207</v>
      </c>
      <c r="Z464" s="1">
        <v>24.8571428571429</v>
      </c>
      <c r="AA464" s="1" t="s">
        <v>30</v>
      </c>
      <c r="AB464" s="1" t="s">
        <v>30</v>
      </c>
      <c r="AC464" s="1" t="s">
        <v>30</v>
      </c>
      <c r="AD464" s="1" t="s">
        <v>30</v>
      </c>
      <c r="AE464" s="1" t="s">
        <v>30</v>
      </c>
      <c r="AF464" s="1" t="s">
        <v>49</v>
      </c>
    </row>
    <row r="465" spans="1:32" hidden="1" x14ac:dyDescent="0.25">
      <c r="A465" s="1" t="str">
        <f>LEFT(dengue_53_1[[#This Row],[SE]],4)</f>
        <v>2020</v>
      </c>
      <c r="B465" s="1">
        <f>_xlfn.NUMBERVALUE(RIGHT(dengue_53_1[[#This Row],[SE]],2))</f>
        <v>52</v>
      </c>
      <c r="C465" s="1" t="s">
        <v>1584</v>
      </c>
      <c r="D465" s="1" t="s">
        <v>1585</v>
      </c>
      <c r="E465" s="1" t="s">
        <v>1586</v>
      </c>
      <c r="F465" s="1" t="s">
        <v>1587</v>
      </c>
      <c r="G465" s="1" t="s">
        <v>1587</v>
      </c>
      <c r="H465" s="1">
        <v>407</v>
      </c>
      <c r="I465" s="1">
        <v>0.25548014000000002</v>
      </c>
      <c r="J465" s="1">
        <v>13.321773</v>
      </c>
      <c r="K465" s="1" t="s">
        <v>36</v>
      </c>
      <c r="L465" s="1" t="s">
        <v>46</v>
      </c>
      <c r="M465" s="1" t="s">
        <v>1588</v>
      </c>
      <c r="N465" s="1" t="s">
        <v>243</v>
      </c>
      <c r="O465" s="1" t="s">
        <v>40</v>
      </c>
      <c r="P465" s="1" t="s">
        <v>1589</v>
      </c>
      <c r="Q465" s="1" t="s">
        <v>42</v>
      </c>
      <c r="R465" s="1" t="s">
        <v>1590</v>
      </c>
      <c r="S465" s="1" t="s">
        <v>1591</v>
      </c>
      <c r="T465" s="1" t="s">
        <v>45</v>
      </c>
      <c r="U465" s="1" t="s">
        <v>36</v>
      </c>
      <c r="V465" s="1" t="s">
        <v>45</v>
      </c>
      <c r="W465" s="1" t="s">
        <v>30</v>
      </c>
      <c r="X465" s="1" t="s">
        <v>30</v>
      </c>
      <c r="Y465" s="1" t="s">
        <v>30</v>
      </c>
      <c r="Z465" s="1"/>
      <c r="AA465" s="1" t="s">
        <v>30</v>
      </c>
      <c r="AB465" s="1" t="s">
        <v>30</v>
      </c>
      <c r="AC465" s="1" t="s">
        <v>30</v>
      </c>
      <c r="AD465" s="1" t="s">
        <v>30</v>
      </c>
      <c r="AE465" s="1" t="s">
        <v>30</v>
      </c>
      <c r="AF465" s="1" t="s">
        <v>49</v>
      </c>
    </row>
    <row r="466" spans="1:32" hidden="1" x14ac:dyDescent="0.25">
      <c r="A466" s="1" t="str">
        <f>LEFT(dengue_53_1[[#This Row],[SE]],4)</f>
        <v>2019</v>
      </c>
      <c r="B466" s="1">
        <f>_xlfn.NUMBERVALUE(RIGHT(dengue_53_1[[#This Row],[SE]],2))</f>
        <v>52</v>
      </c>
      <c r="C466" s="1" t="s">
        <v>2052</v>
      </c>
      <c r="D466" s="1" t="s">
        <v>2053</v>
      </c>
      <c r="E466" s="1" t="s">
        <v>2054</v>
      </c>
      <c r="F466" s="1" t="s">
        <v>2055</v>
      </c>
      <c r="G466" s="1" t="s">
        <v>2055</v>
      </c>
      <c r="H466" s="1">
        <v>147</v>
      </c>
      <c r="I466" s="1">
        <v>2.1608241E-3</v>
      </c>
      <c r="J466" s="1">
        <v>4.8115490000000003</v>
      </c>
      <c r="K466" s="1" t="s">
        <v>36</v>
      </c>
      <c r="L466" s="1" t="s">
        <v>45</v>
      </c>
      <c r="M466" s="1" t="s">
        <v>2056</v>
      </c>
      <c r="N466" s="1" t="s">
        <v>243</v>
      </c>
      <c r="O466" s="1" t="s">
        <v>40</v>
      </c>
      <c r="P466" s="1" t="s">
        <v>2057</v>
      </c>
      <c r="Q466" s="1" t="s">
        <v>42</v>
      </c>
      <c r="R466" s="1" t="s">
        <v>1969</v>
      </c>
      <c r="S466" s="1" t="s">
        <v>2058</v>
      </c>
      <c r="T466" s="1" t="s">
        <v>45</v>
      </c>
      <c r="U466" s="1" t="s">
        <v>36</v>
      </c>
      <c r="V466" s="1" t="s">
        <v>45</v>
      </c>
      <c r="W466" s="1" t="s">
        <v>2059</v>
      </c>
      <c r="X466" s="1" t="s">
        <v>2060</v>
      </c>
      <c r="Y466" s="1" t="s">
        <v>4307</v>
      </c>
      <c r="Z466" s="1">
        <v>24</v>
      </c>
      <c r="AA466" s="1" t="s">
        <v>30</v>
      </c>
      <c r="AB466" s="1" t="s">
        <v>30</v>
      </c>
      <c r="AC466" s="1" t="s">
        <v>30</v>
      </c>
      <c r="AD466" s="1" t="s">
        <v>30</v>
      </c>
      <c r="AE466" s="1" t="s">
        <v>30</v>
      </c>
      <c r="AF466" s="1" t="s">
        <v>49</v>
      </c>
    </row>
    <row r="467" spans="1:32" hidden="1" x14ac:dyDescent="0.25">
      <c r="A467" s="1" t="str">
        <f>LEFT(dengue_53_1[[#This Row],[SE]],4)</f>
        <v>2018</v>
      </c>
      <c r="B467" s="1">
        <f>_xlfn.NUMBERVALUE(RIGHT(dengue_53_1[[#This Row],[SE]],2))</f>
        <v>52</v>
      </c>
      <c r="C467" s="1" t="s">
        <v>2508</v>
      </c>
      <c r="D467" s="1" t="s">
        <v>2509</v>
      </c>
      <c r="E467" s="1" t="s">
        <v>2510</v>
      </c>
      <c r="F467" s="1" t="s">
        <v>2511</v>
      </c>
      <c r="G467" s="1" t="s">
        <v>2511</v>
      </c>
      <c r="H467" s="1">
        <v>130</v>
      </c>
      <c r="I467" s="1">
        <v>0.71019083000000005</v>
      </c>
      <c r="J467" s="1">
        <v>4.2551116999999996</v>
      </c>
      <c r="K467" s="1" t="s">
        <v>36</v>
      </c>
      <c r="L467" s="1" t="s">
        <v>46</v>
      </c>
      <c r="M467" s="1" t="s">
        <v>2512</v>
      </c>
      <c r="N467" s="1" t="s">
        <v>243</v>
      </c>
      <c r="O467" s="1" t="s">
        <v>40</v>
      </c>
      <c r="P467" s="1" t="s">
        <v>2513</v>
      </c>
      <c r="Q467" s="1" t="s">
        <v>42</v>
      </c>
      <c r="R467" s="1" t="s">
        <v>239</v>
      </c>
      <c r="S467" s="1" t="s">
        <v>2514</v>
      </c>
      <c r="T467" s="1" t="s">
        <v>45</v>
      </c>
      <c r="U467" s="1" t="s">
        <v>36</v>
      </c>
      <c r="V467" s="1" t="s">
        <v>45</v>
      </c>
      <c r="W467" s="1" t="s">
        <v>2515</v>
      </c>
      <c r="X467" s="1" t="s">
        <v>2516</v>
      </c>
      <c r="Y467" s="1" t="s">
        <v>4358</v>
      </c>
      <c r="Z467" s="1">
        <v>24.4</v>
      </c>
      <c r="AA467" s="1" t="s">
        <v>30</v>
      </c>
      <c r="AB467" s="1" t="s">
        <v>30</v>
      </c>
      <c r="AC467" s="1" t="s">
        <v>30</v>
      </c>
      <c r="AD467" s="1" t="s">
        <v>30</v>
      </c>
      <c r="AE467" s="1" t="s">
        <v>30</v>
      </c>
      <c r="AF467" s="1" t="s">
        <v>49</v>
      </c>
    </row>
    <row r="468" spans="1:32" hidden="1" x14ac:dyDescent="0.25">
      <c r="A468" s="1" t="str">
        <f>LEFT(dengue_53_1[[#This Row],[SE]],4)</f>
        <v>2017</v>
      </c>
      <c r="B468" s="1">
        <f>_xlfn.NUMBERVALUE(RIGHT(dengue_53_1[[#This Row],[SE]],2))</f>
        <v>52</v>
      </c>
      <c r="C468" s="1" t="s">
        <v>2939</v>
      </c>
      <c r="D468" s="1" t="s">
        <v>2940</v>
      </c>
      <c r="E468" s="1" t="s">
        <v>1380</v>
      </c>
      <c r="F468" s="1" t="s">
        <v>2941</v>
      </c>
      <c r="G468" s="1" t="s">
        <v>2941</v>
      </c>
      <c r="H468" s="1">
        <v>51</v>
      </c>
      <c r="I468" s="1">
        <v>0.22233273000000001</v>
      </c>
      <c r="J468" s="1">
        <v>1.6693131000000001</v>
      </c>
      <c r="K468" s="1" t="s">
        <v>36</v>
      </c>
      <c r="L468" s="1" t="s">
        <v>45</v>
      </c>
      <c r="M468" s="1" t="s">
        <v>2942</v>
      </c>
      <c r="N468" s="1" t="s">
        <v>243</v>
      </c>
      <c r="O468" s="1" t="s">
        <v>40</v>
      </c>
      <c r="P468" s="1" t="s">
        <v>2943</v>
      </c>
      <c r="Q468" s="1" t="s">
        <v>42</v>
      </c>
      <c r="R468" s="1" t="s">
        <v>307</v>
      </c>
      <c r="S468" s="1" t="s">
        <v>2944</v>
      </c>
      <c r="T468" s="1" t="s">
        <v>36</v>
      </c>
      <c r="U468" s="1" t="s">
        <v>36</v>
      </c>
      <c r="V468" s="1" t="s">
        <v>36</v>
      </c>
      <c r="W468" s="1" t="s">
        <v>2945</v>
      </c>
      <c r="X468" s="1" t="s">
        <v>2946</v>
      </c>
      <c r="Y468" s="1" t="s">
        <v>4407</v>
      </c>
      <c r="Z468" s="1">
        <v>23.428571428571399</v>
      </c>
      <c r="AA468" s="1" t="s">
        <v>30</v>
      </c>
      <c r="AB468" s="1" t="s">
        <v>30</v>
      </c>
      <c r="AC468" s="1" t="s">
        <v>30</v>
      </c>
      <c r="AD468" s="1" t="s">
        <v>30</v>
      </c>
      <c r="AE468" s="1" t="s">
        <v>30</v>
      </c>
      <c r="AF468" s="1" t="s">
        <v>49</v>
      </c>
    </row>
    <row r="469" spans="1:32" hidden="1" x14ac:dyDescent="0.25">
      <c r="A469" s="1" t="str">
        <f>LEFT(dengue_53_1[[#This Row],[SE]],4)</f>
        <v>2016</v>
      </c>
      <c r="B469" s="1">
        <f>_xlfn.NUMBERVALUE(RIGHT(dengue_53_1[[#This Row],[SE]],2))</f>
        <v>52</v>
      </c>
      <c r="C469" s="1" t="s">
        <v>3337</v>
      </c>
      <c r="D469" s="1" t="s">
        <v>3338</v>
      </c>
      <c r="E469" s="1" t="s">
        <v>2483</v>
      </c>
      <c r="F469" s="1" t="s">
        <v>2484</v>
      </c>
      <c r="G469" s="1" t="s">
        <v>2484</v>
      </c>
      <c r="H469" s="1">
        <v>201</v>
      </c>
      <c r="I469" s="1">
        <v>1</v>
      </c>
      <c r="J469" s="1">
        <v>6.5790569999999997</v>
      </c>
      <c r="K469" s="1" t="s">
        <v>36</v>
      </c>
      <c r="L469" s="1" t="s">
        <v>45</v>
      </c>
      <c r="M469" s="1" t="s">
        <v>3339</v>
      </c>
      <c r="N469" s="1" t="s">
        <v>243</v>
      </c>
      <c r="O469" s="1" t="s">
        <v>40</v>
      </c>
      <c r="P469" s="1" t="s">
        <v>3340</v>
      </c>
      <c r="Q469" s="1" t="s">
        <v>42</v>
      </c>
      <c r="R469" s="1" t="s">
        <v>239</v>
      </c>
      <c r="S469" s="1" t="s">
        <v>3341</v>
      </c>
      <c r="T469" s="1" t="s">
        <v>45</v>
      </c>
      <c r="U469" s="1" t="s">
        <v>45</v>
      </c>
      <c r="V469" s="1" t="s">
        <v>45</v>
      </c>
      <c r="W469" s="1" t="s">
        <v>3342</v>
      </c>
      <c r="X469" s="1" t="s">
        <v>3343</v>
      </c>
      <c r="Y469" s="1" t="s">
        <v>4447</v>
      </c>
      <c r="Z469" s="1">
        <v>24.714285714285701</v>
      </c>
      <c r="AA469" s="1" t="s">
        <v>30</v>
      </c>
      <c r="AB469" s="1" t="s">
        <v>30</v>
      </c>
      <c r="AC469" s="1" t="s">
        <v>30</v>
      </c>
      <c r="AD469" s="1" t="s">
        <v>30</v>
      </c>
      <c r="AE469" s="1" t="s">
        <v>30</v>
      </c>
      <c r="AF469" s="1" t="s">
        <v>49</v>
      </c>
    </row>
    <row r="470" spans="1:32" hidden="1" x14ac:dyDescent="0.25">
      <c r="A470" s="1" t="str">
        <f>LEFT(dengue_53_1[[#This Row],[SE]],4)</f>
        <v>2015</v>
      </c>
      <c r="B470" s="1">
        <f>_xlfn.NUMBERVALUE(RIGHT(dengue_53_1[[#This Row],[SE]],2))</f>
        <v>52</v>
      </c>
      <c r="C470" s="1" t="s">
        <v>3714</v>
      </c>
      <c r="D470" s="1" t="s">
        <v>3715</v>
      </c>
      <c r="E470" s="1" t="s">
        <v>1232</v>
      </c>
      <c r="F470" s="1" t="s">
        <v>1233</v>
      </c>
      <c r="G470" s="1" t="s">
        <v>1233</v>
      </c>
      <c r="H470" s="1">
        <v>175</v>
      </c>
      <c r="I470" s="1">
        <v>0.28913715000000001</v>
      </c>
      <c r="J470" s="1">
        <v>5.7280350000000002</v>
      </c>
      <c r="K470" s="1" t="s">
        <v>36</v>
      </c>
      <c r="L470" s="1" t="s">
        <v>46</v>
      </c>
      <c r="M470" s="1" t="s">
        <v>3716</v>
      </c>
      <c r="N470" s="1" t="s">
        <v>243</v>
      </c>
      <c r="O470" s="1" t="s">
        <v>40</v>
      </c>
      <c r="P470" s="1" t="s">
        <v>3717</v>
      </c>
      <c r="Q470" s="1" t="s">
        <v>42</v>
      </c>
      <c r="R470" s="1" t="s">
        <v>90</v>
      </c>
      <c r="S470" s="1" t="s">
        <v>3187</v>
      </c>
      <c r="T470" s="1" t="s">
        <v>45</v>
      </c>
      <c r="U470" s="1" t="s">
        <v>36</v>
      </c>
      <c r="V470" s="1" t="s">
        <v>45</v>
      </c>
      <c r="W470" s="1" t="s">
        <v>3718</v>
      </c>
      <c r="X470" s="1" t="s">
        <v>3189</v>
      </c>
      <c r="Y470" s="1" t="s">
        <v>4499</v>
      </c>
      <c r="Z470" s="1">
        <v>21.428571428571399</v>
      </c>
      <c r="AA470" s="1" t="s">
        <v>30</v>
      </c>
      <c r="AB470" s="1" t="s">
        <v>30</v>
      </c>
      <c r="AC470" s="1" t="s">
        <v>30</v>
      </c>
      <c r="AD470" s="1" t="s">
        <v>30</v>
      </c>
      <c r="AE470" s="1" t="s">
        <v>30</v>
      </c>
      <c r="AF470" s="1" t="s">
        <v>49</v>
      </c>
    </row>
    <row r="471" spans="1:32" hidden="1" x14ac:dyDescent="0.25">
      <c r="A471" s="1" t="str">
        <f>LEFT(dengue_53_1[[#This Row],[SE]],4)</f>
        <v>2020</v>
      </c>
      <c r="B471" s="1">
        <f>_xlfn.NUMBERVALUE(RIGHT(dengue_53_1[[#This Row],[SE]],2))</f>
        <v>53</v>
      </c>
      <c r="C471" s="1" t="s">
        <v>1574</v>
      </c>
      <c r="D471" s="1" t="s">
        <v>1575</v>
      </c>
      <c r="E471" s="1" t="s">
        <v>1576</v>
      </c>
      <c r="F471" s="1" t="s">
        <v>1577</v>
      </c>
      <c r="G471" s="1" t="s">
        <v>1577</v>
      </c>
      <c r="H471" s="1">
        <v>300</v>
      </c>
      <c r="I471" s="1">
        <v>3.6894157E-6</v>
      </c>
      <c r="J471" s="1">
        <v>9.8194890000000008</v>
      </c>
      <c r="K471" s="1" t="s">
        <v>36</v>
      </c>
      <c r="L471" s="1" t="s">
        <v>46</v>
      </c>
      <c r="M471" s="1" t="s">
        <v>1578</v>
      </c>
      <c r="N471" s="1" t="s">
        <v>243</v>
      </c>
      <c r="O471" s="1" t="s">
        <v>1579</v>
      </c>
      <c r="P471" s="1" t="s">
        <v>1580</v>
      </c>
      <c r="Q471" s="1" t="s">
        <v>42</v>
      </c>
      <c r="R471" s="1" t="s">
        <v>239</v>
      </c>
      <c r="S471" s="1" t="s">
        <v>1581</v>
      </c>
      <c r="T471" s="1" t="s">
        <v>45</v>
      </c>
      <c r="U471" s="1" t="s">
        <v>36</v>
      </c>
      <c r="V471" s="1" t="s">
        <v>45</v>
      </c>
      <c r="W471" s="1" t="s">
        <v>1582</v>
      </c>
      <c r="X471" s="1" t="s">
        <v>1583</v>
      </c>
      <c r="Y471" s="1" t="s">
        <v>4259</v>
      </c>
      <c r="Z471" s="1">
        <v>29</v>
      </c>
      <c r="AA471" s="1" t="s">
        <v>30</v>
      </c>
      <c r="AB471" s="1" t="s">
        <v>30</v>
      </c>
      <c r="AC471" s="1" t="s">
        <v>30</v>
      </c>
      <c r="AD471" s="1" t="s">
        <v>30</v>
      </c>
      <c r="AE471" s="1" t="s">
        <v>30</v>
      </c>
      <c r="AF471" s="1" t="s">
        <v>49</v>
      </c>
    </row>
    <row r="472" spans="1:32" hidden="1" x14ac:dyDescent="0.25">
      <c r="A472" s="1" t="str">
        <f>LEFT(dengue_53_1[[#This Row],[SE]],4)</f>
        <v>2014</v>
      </c>
      <c r="B472" s="1">
        <f>_xlfn.NUMBERVALUE(RIGHT(dengue_53_1[[#This Row],[SE]],2))</f>
        <v>53</v>
      </c>
      <c r="C472" s="1" t="s">
        <v>4062</v>
      </c>
      <c r="D472" s="1" t="s">
        <v>4063</v>
      </c>
      <c r="E472" s="1" t="s">
        <v>2712</v>
      </c>
      <c r="F472" s="1" t="s">
        <v>2713</v>
      </c>
      <c r="G472" s="1" t="s">
        <v>2713</v>
      </c>
      <c r="H472" s="1">
        <v>41</v>
      </c>
      <c r="I472" s="1">
        <v>0.2383439</v>
      </c>
      <c r="J472" s="1">
        <v>1.3419968</v>
      </c>
      <c r="K472" s="1" t="s">
        <v>36</v>
      </c>
      <c r="L472" s="1" t="s">
        <v>45</v>
      </c>
      <c r="M472" s="1" t="s">
        <v>4064</v>
      </c>
      <c r="N472" s="1" t="s">
        <v>243</v>
      </c>
      <c r="O472" s="1" t="s">
        <v>40</v>
      </c>
      <c r="P472" s="1" t="s">
        <v>4065</v>
      </c>
      <c r="Q472" s="1" t="s">
        <v>42</v>
      </c>
      <c r="R472" s="1" t="s">
        <v>102</v>
      </c>
      <c r="S472" s="1" t="s">
        <v>3356</v>
      </c>
      <c r="T472" s="1" t="s">
        <v>36</v>
      </c>
      <c r="U472" s="1" t="s">
        <v>36</v>
      </c>
      <c r="V472" s="1" t="s">
        <v>36</v>
      </c>
      <c r="W472" s="1" t="s">
        <v>4066</v>
      </c>
      <c r="X472" s="1" t="s">
        <v>702</v>
      </c>
      <c r="Y472" s="1" t="s">
        <v>4551</v>
      </c>
      <c r="Z472" s="1">
        <v>31.285714285714299</v>
      </c>
      <c r="AA472" s="1" t="s">
        <v>30</v>
      </c>
      <c r="AB472" s="1" t="s">
        <v>30</v>
      </c>
      <c r="AC472" s="1" t="s">
        <v>30</v>
      </c>
      <c r="AD472" s="1" t="s">
        <v>30</v>
      </c>
      <c r="AE472" s="1" t="s">
        <v>30</v>
      </c>
      <c r="AF472" s="1" t="s">
        <v>49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d 9 5 6 3 4 5 - 3 f 7 1 - 4 f a a - 8 9 6 2 - 9 7 a a 7 5 0 1 8 4 e 8 "   x m l n s = " h t t p : / / s c h e m a s . m i c r o s o f t . c o m / D a t a M a s h u p " > A A A A A K 0 E A A B Q S w M E F A A C A A g A Z 1 8 4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G d f O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X z h Y v 8 M / X q Y B A A B S B A A A E w A c A E Z v c m 1 1 b G F z L 1 N l Y 3 R p b 2 4 x L m 0 g o h g A K K A U A A A A A A A A A A A A A A A A A A A A A A A A A A A A n Z L B T t t A F E X 3 k f I P o 2 F j p K m V S Q q L I i 8 i p 7 R d F J X a s C E V m t i v M O p 4 n j X z J g V F + Z 6 u + h X 8 W O 0 k K K H C A e G N r T f P 9 9 5 z N R 4 K 0 m h Z t n 7 L k 3 6 v 3 / O 3 y k H J D n g J 9 i b A 9 d H o n e Q s Y Q a o 3 2 P N c 4 q W o B m k f h 5 P s A g V W I p O t Y E 4 b U 8 s + Y i n H 6 Y X H p y f Z u O v 2 c X Z p + k E f 1 u D q v T T H d m 4 8 H N + K K 4 m Y H S l C V z C B R c s R R M q 6 5 P R Q L C P t s B S 2 5 t E D o + G g p 0 H J M j o 3 k C y / Y z P 0 M K P Q 7 G O d 8 B T N Y O H P 8 r c o m f f H F Y 4 1 y X 6 l i F X s 2 Z 9 N S P 4 D K p s I k Y r H s G u N u O x M V m h j H I + I R d 2 d S + V Q c e y M P O k K T z 8 L X G r + R 1 q o w p o V g J E n R E E j 1 t C L j b r 7 v G / H O 5 I L H h 9 r W 0 h B 4 N f f L m 1 z X W N b G y a e t S u Y + 6 U 9 T / R V e u 6 8 v s a f P R s S L H Y V R a M m l V m Q z U D t x R s w Q v l 2 2 z s i 6 X j 9 3 E r t F z u o 5 a d 2 E + j v k R L U N W V u u t k l W + A l S v a R + W n r H u h h q + D k q + j g p L v d R t 1 u j 2 X 7 O V r 4 0 h 2 1 j h 8 Q 4 2 j z a V p d f 8 v s d / T t s P o 5 B 9 Q S w E C L Q A U A A I A C A B n X z h Y f P G H V 6 U A A A D 2 A A A A E g A A A A A A A A A A A A A A A A A A A A A A Q 2 9 u Z m l n L 1 B h Y 2 t h Z 2 U u e G 1 s U E s B A i 0 A F A A C A A g A Z 1 8 4 W A / K 6 a u k A A A A 6 Q A A A B M A A A A A A A A A A A A A A A A A 8 Q A A A F t D b 2 5 0 Z W 5 0 X 1 R 5 c G V z X S 5 4 b W x Q S w E C L Q A U A A I A C A B n X z h Y v 8 M / X q Y B A A B S B A A A E w A A A A A A A A A A A A A A A A D i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H g A A A A A A A L 8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W 5 n d W V f N T M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l M W F m Z j B j L W U y N D A t N G E y O S 0 4 M j A y L T F h N 2 Q y Z D U 2 N G U w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R l b m d 1 Z V 8 1 M 1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5 n d W V f N T M t M S 9 D Y W J l w 6 d h b G h v c y B Q c m 9 t b 3 Z p Z G 9 z L n t k Y X R h X 2 l u a V N F L D B 9 J n F 1 b 3 Q 7 L C Z x d W 9 0 O 1 N l Y 3 R p b 2 4 x L 2 R l b m d 1 Z V 8 1 M y 0 x L 0 N h Y m X D p 2 F s a G 9 z I F B y b 2 1 v d m l k b 3 M u e 1 N F L D F 9 J n F 1 b 3 Q 7 L C Z x d W 9 0 O 1 N l Y 3 R p b 2 4 x L 2 R l b m d 1 Z V 8 1 M y 0 x L 0 N h Y m X D p 2 F s a G 9 z I F B y b 2 1 v d m l k b 3 M u e 2 N h c 2 9 z X 2 V z d C w y f S Z x d W 9 0 O y w m c X V v d D t T Z W N 0 a W 9 u M S 9 k Z W 5 n d W V f N T M t M S 9 D Y W J l w 6 d h b G h v c y B Q c m 9 t b 3 Z p Z G 9 z L n t j Y X N v c 1 9 l c 3 R f b W l u L D N 9 J n F 1 b 3 Q 7 L C Z x d W 9 0 O 1 N l Y 3 R p b 2 4 x L 2 R l b m d 1 Z V 8 1 M y 0 x L 0 N h Y m X D p 2 F s a G 9 z I F B y b 2 1 v d m l k b 3 M u e 2 N h c 2 9 z X 2 V z d F 9 t Y X g s N H 0 m c X V v d D s s J n F 1 b 3 Q 7 U 2 V j d G l v b j E v Z G V u Z 3 V l X z U z L T E v V G l w b y B B b H R l c m F k b y 5 7 Y 2 F z b 3 M s N X 0 m c X V v d D s s J n F 1 b 3 Q 7 U 2 V j d G l v b j E v Z G V u Z 3 V l X z U z L T E v V G l w b y B B b H R l c m F k b z I u e 3 B f c n Q x L D Z 9 J n F 1 b 3 Q 7 L C Z x d W 9 0 O 1 N l Y 3 R p b 2 4 x L 2 R l b m d 1 Z V 8 1 M y 0 x L 1 R p c G 8 g Q W x 0 Z X J h Z G 8 u e 3 B f a W 5 j M T A w a y w 3 f S Z x d W 9 0 O y w m c X V v d D t T Z W N 0 a W 9 u M S 9 k Z W 5 n d W V f N T M t M S 9 D Y W J l w 6 d h b G h v c y B Q c m 9 t b 3 Z p Z G 9 z L n t M b 2 N h b G l k Y W R l X 2 l k L D h 9 J n F 1 b 3 Q 7 L C Z x d W 9 0 O 1 N l Y 3 R p b 2 4 x L 2 R l b m d 1 Z V 8 1 M y 0 x L 0 N h Y m X D p 2 F s a G 9 z I F B y b 2 1 v d m l k b 3 M u e 2 5 p d m V s L D l 9 J n F 1 b 3 Q 7 L C Z x d W 9 0 O 1 N l Y 3 R p b 2 4 x L 2 R l b m d 1 Z V 8 1 M y 0 x L 0 N h Y m X D p 2 F s a G 9 z I F B y b 2 1 v d m l k b 3 M u e 2 l k L D E w f S Z x d W 9 0 O y w m c X V v d D t T Z W N 0 a W 9 u M S 9 k Z W 5 n d W V f N T M t M S 9 D Y W J l w 6 d h b G h v c y B Q c m 9 t b 3 Z p Z G 9 z L n t 2 Z X J z Y W 9 f b W 9 k Z W x v L D E x f S Z x d W 9 0 O y w m c X V v d D t T Z W N 0 a W 9 u M S 9 k Z W 5 n d W V f N T M t M S 9 D Y W J l w 6 d h b G h v c y B Q c m 9 t b 3 Z p Z G 9 z L n t 0 d 2 V l d C w x M n 0 m c X V v d D s s J n F 1 b 3 Q 7 U 2 V j d G l v b j E v Z G V u Z 3 V l X z U z L T E v Q 2 F i Z c O n Y W x o b 3 M g U H J v b W 9 2 a W R v c y 5 7 U n Q s M T N 9 J n F 1 b 3 Q 7 L C Z x d W 9 0 O 1 N l Y 3 R p b 2 4 x L 2 R l b m d 1 Z V 8 1 M y 0 x L 0 N h Y m X D p 2 F s a G 9 z I F B y b 2 1 v d m l k b 3 M u e 3 B v c C w x N H 0 m c X V v d D s s J n F 1 b 3 Q 7 U 2 V j d G l v b j E v Z G V u Z 3 V l X z U z L T E v Q 2 F i Z c O n Y W x o b 3 M g U H J v b W 9 2 a W R v c y 5 7 d G V t c G 1 p b i w x N X 0 m c X V v d D s s J n F 1 b 3 Q 7 U 2 V j d G l v b j E v Z G V u Z 3 V l X z U z L T E v Q 2 F i Z c O n Y W x o b 3 M g U H J v b W 9 2 a W R v c y 5 7 d W 1 p Z G 1 h e C w x N n 0 m c X V v d D s s J n F 1 b 3 Q 7 U 2 V j d G l v b j E v Z G V u Z 3 V l X z U z L T E v Q 2 F i Z c O n Y W x o b 3 M g U H J v b W 9 2 a W R v c y 5 7 c m V j Z X B 0 a X Z v L D E 3 f S Z x d W 9 0 O y w m c X V v d D t T Z W N 0 a W 9 u M S 9 k Z W 5 n d W V f N T M t M S 9 D Y W J l w 6 d h b G h v c y B Q c m 9 t b 3 Z p Z G 9 z L n t 0 c m F u c 2 1 p c 3 N h b y w x O H 0 m c X V v d D s s J n F 1 b 3 Q 7 U 2 V j d G l v b j E v Z G V u Z 3 V l X z U z L T E v Q 2 F i Z c O n Y W x o b 3 M g U H J v b W 9 2 a W R v c y 5 7 b m l 2 Z W x f a W 5 j L D E 5 f S Z x d W 9 0 O y w m c X V v d D t T Z W N 0 a W 9 u M S 9 k Z W 5 n d W V f N T M t M S 9 D Y W J l w 6 d h b G h v c y B Q c m 9 t b 3 Z p Z G 9 z L n t 1 b W l k b W V k L D I w f S Z x d W 9 0 O y w m c X V v d D t T Z W N 0 a W 9 u M S 9 k Z W 5 n d W V f N T M t M S 9 D Y W J l w 6 d h b G h v c y B Q c m 9 t b 3 Z p Z G 9 z L n t 1 b W l k b W l u L D I x f S Z x d W 9 0 O y w m c X V v d D t T Z W N 0 a W 9 u M S 9 k Z W 5 n d W V f N T M t M S 9 W Y W x v c i B T d W J z d G l 0 d c O t Z G 8 y L n t 0 Z W 1 w b W V k L D I y f S Z x d W 9 0 O y w m c X V v d D t T Z W N 0 a W 9 u M S 9 k Z W 5 n d W V f N T M t M S 9 U a X B v I E F s d G V y Y W R v M S 5 7 d G V t c G 1 h e C w y M 3 0 m c X V v d D s s J n F 1 b 3 Q 7 U 2 V j d G l v b j E v Z G V u Z 3 V l X z U z L T E v Q 2 F i Z c O n Y W x o b 3 M g U H J v b W 9 2 a W R v c y 5 7 Y 2 F z c H J v d i w y N H 0 m c X V v d D s s J n F 1 b 3 Q 7 U 2 V j d G l v b j E v Z G V u Z 3 V l X z U z L T E v Q 2 F i Z c O n Y W x o b 3 M g U H J v b W 9 2 a W R v c y 5 7 Y 2 F z c H J v d l 9 l c 3 Q s M j V 9 J n F 1 b 3 Q 7 L C Z x d W 9 0 O 1 N l Y 3 R p b 2 4 x L 2 R l b m d 1 Z V 8 1 M y 0 x L 0 N h Y m X D p 2 F s a G 9 z I F B y b 2 1 v d m l k b 3 M u e 2 N h c 3 B y b 3 Z f Z X N 0 X 2 1 p b i w y N n 0 m c X V v d D s s J n F 1 b 3 Q 7 U 2 V j d G l v b j E v Z G V u Z 3 V l X z U z L T E v Q 2 F i Z c O n Y W x o b 3 M g U H J v b W 9 2 a W R v c y 5 7 Y 2 F z c H J v d l 9 l c 3 R f b W F 4 L D I 3 f S Z x d W 9 0 O y w m c X V v d D t T Z W N 0 a W 9 u M S 9 k Z W 5 n d W V f N T M t M S 9 D Y W J l w 6 d h b G h v c y B Q c m 9 t b 3 Z p Z G 9 z L n t j Y X N j b 2 5 m L D I 4 f S Z x d W 9 0 O y w m c X V v d D t T Z W N 0 a W 9 u M S 9 k Z W 5 n d W V f N T M t M S 9 D Y W J l w 6 d h b G h v c y B Q c m 9 t b 3 Z p Z G 9 z L n t u b 3 R p Z l 9 h Y 2 N 1 b V 9 5 Z W F y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Z G V u Z 3 V l X z U z L T E v Q 2 F i Z c O n Y W x o b 3 M g U H J v b W 9 2 a W R v c y 5 7 Z G F 0 Y V 9 p b m l T R S w w f S Z x d W 9 0 O y w m c X V v d D t T Z W N 0 a W 9 u M S 9 k Z W 5 n d W V f N T M t M S 9 D Y W J l w 6 d h b G h v c y B Q c m 9 t b 3 Z p Z G 9 z L n t T R S w x f S Z x d W 9 0 O y w m c X V v d D t T Z W N 0 a W 9 u M S 9 k Z W 5 n d W V f N T M t M S 9 D Y W J l w 6 d h b G h v c y B Q c m 9 t b 3 Z p Z G 9 z L n t j Y X N v c 1 9 l c 3 Q s M n 0 m c X V v d D s s J n F 1 b 3 Q 7 U 2 V j d G l v b j E v Z G V u Z 3 V l X z U z L T E v Q 2 F i Z c O n Y W x o b 3 M g U H J v b W 9 2 a W R v c y 5 7 Y 2 F z b 3 N f Z X N 0 X 2 1 p b i w z f S Z x d W 9 0 O y w m c X V v d D t T Z W N 0 a W 9 u M S 9 k Z W 5 n d W V f N T M t M S 9 D Y W J l w 6 d h b G h v c y B Q c m 9 t b 3 Z p Z G 9 z L n t j Y X N v c 1 9 l c 3 R f b W F 4 L D R 9 J n F 1 b 3 Q 7 L C Z x d W 9 0 O 1 N l Y 3 R p b 2 4 x L 2 R l b m d 1 Z V 8 1 M y 0 x L 1 R p c G 8 g Q W x 0 Z X J h Z G 8 u e 2 N h c 2 9 z L D V 9 J n F 1 b 3 Q 7 L C Z x d W 9 0 O 1 N l Y 3 R p b 2 4 x L 2 R l b m d 1 Z V 8 1 M y 0 x L 1 R p c G 8 g Q W x 0 Z X J h Z G 8 y L n t w X 3 J 0 M S w 2 f S Z x d W 9 0 O y w m c X V v d D t T Z W N 0 a W 9 u M S 9 k Z W 5 n d W V f N T M t M S 9 U a X B v I E F s d G V y Y W R v L n t w X 2 l u Y z E w M G s s N 3 0 m c X V v d D s s J n F 1 b 3 Q 7 U 2 V j d G l v b j E v Z G V u Z 3 V l X z U z L T E v Q 2 F i Z c O n Y W x o b 3 M g U H J v b W 9 2 a W R v c y 5 7 T G 9 j Y W x p Z G F k Z V 9 p Z C w 4 f S Z x d W 9 0 O y w m c X V v d D t T Z W N 0 a W 9 u M S 9 k Z W 5 n d W V f N T M t M S 9 D Y W J l w 6 d h b G h v c y B Q c m 9 t b 3 Z p Z G 9 z L n t u a X Z l b C w 5 f S Z x d W 9 0 O y w m c X V v d D t T Z W N 0 a W 9 u M S 9 k Z W 5 n d W V f N T M t M S 9 D Y W J l w 6 d h b G h v c y B Q c m 9 t b 3 Z p Z G 9 z L n t p Z C w x M H 0 m c X V v d D s s J n F 1 b 3 Q 7 U 2 V j d G l v b j E v Z G V u Z 3 V l X z U z L T E v Q 2 F i Z c O n Y W x o b 3 M g U H J v b W 9 2 a W R v c y 5 7 d m V y c 2 F v X 2 1 v Z G V s b y w x M X 0 m c X V v d D s s J n F 1 b 3 Q 7 U 2 V j d G l v b j E v Z G V u Z 3 V l X z U z L T E v Q 2 F i Z c O n Y W x o b 3 M g U H J v b W 9 2 a W R v c y 5 7 d H d l Z X Q s M T J 9 J n F 1 b 3 Q 7 L C Z x d W 9 0 O 1 N l Y 3 R p b 2 4 x L 2 R l b m d 1 Z V 8 1 M y 0 x L 0 N h Y m X D p 2 F s a G 9 z I F B y b 2 1 v d m l k b 3 M u e 1 J 0 L D E z f S Z x d W 9 0 O y w m c X V v d D t T Z W N 0 a W 9 u M S 9 k Z W 5 n d W V f N T M t M S 9 D Y W J l w 6 d h b G h v c y B Q c m 9 t b 3 Z p Z G 9 z L n t w b 3 A s M T R 9 J n F 1 b 3 Q 7 L C Z x d W 9 0 O 1 N l Y 3 R p b 2 4 x L 2 R l b m d 1 Z V 8 1 M y 0 x L 0 N h Y m X D p 2 F s a G 9 z I F B y b 2 1 v d m l k b 3 M u e 3 R l b X B t a W 4 s M T V 9 J n F 1 b 3 Q 7 L C Z x d W 9 0 O 1 N l Y 3 R p b 2 4 x L 2 R l b m d 1 Z V 8 1 M y 0 x L 0 N h Y m X D p 2 F s a G 9 z I F B y b 2 1 v d m l k b 3 M u e 3 V t a W R t Y X g s M T Z 9 J n F 1 b 3 Q 7 L C Z x d W 9 0 O 1 N l Y 3 R p b 2 4 x L 2 R l b m d 1 Z V 8 1 M y 0 x L 0 N h Y m X D p 2 F s a G 9 z I F B y b 2 1 v d m l k b 3 M u e 3 J l Y 2 V w d G l 2 b y w x N 3 0 m c X V v d D s s J n F 1 b 3 Q 7 U 2 V j d G l v b j E v Z G V u Z 3 V l X z U z L T E v Q 2 F i Z c O n Y W x o b 3 M g U H J v b W 9 2 a W R v c y 5 7 d H J h b n N t a X N z Y W 8 s M T h 9 J n F 1 b 3 Q 7 L C Z x d W 9 0 O 1 N l Y 3 R p b 2 4 x L 2 R l b m d 1 Z V 8 1 M y 0 x L 0 N h Y m X D p 2 F s a G 9 z I F B y b 2 1 v d m l k b 3 M u e 2 5 p d m V s X 2 l u Y y w x O X 0 m c X V v d D s s J n F 1 b 3 Q 7 U 2 V j d G l v b j E v Z G V u Z 3 V l X z U z L T E v Q 2 F i Z c O n Y W x o b 3 M g U H J v b W 9 2 a W R v c y 5 7 d W 1 p Z G 1 l Z C w y M H 0 m c X V v d D s s J n F 1 b 3 Q 7 U 2 V j d G l v b j E v Z G V u Z 3 V l X z U z L T E v Q 2 F i Z c O n Y W x o b 3 M g U H J v b W 9 2 a W R v c y 5 7 d W 1 p Z G 1 p b i w y M X 0 m c X V v d D s s J n F 1 b 3 Q 7 U 2 V j d G l v b j E v Z G V u Z 3 V l X z U z L T E v V m F s b 3 I g U 3 V i c 3 R p d H X D r W R v M i 5 7 d G V t c G 1 l Z C w y M n 0 m c X V v d D s s J n F 1 b 3 Q 7 U 2 V j d G l v b j E v Z G V u Z 3 V l X z U z L T E v V G l w b y B B b H R l c m F k b z E u e 3 R l b X B t Y X g s M j N 9 J n F 1 b 3 Q 7 L C Z x d W 9 0 O 1 N l Y 3 R p b 2 4 x L 2 R l b m d 1 Z V 8 1 M y 0 x L 0 N h Y m X D p 2 F s a G 9 z I F B y b 2 1 v d m l k b 3 M u e 2 N h c 3 B y b 3 Y s M j R 9 J n F 1 b 3 Q 7 L C Z x d W 9 0 O 1 N l Y 3 R p b 2 4 x L 2 R l b m d 1 Z V 8 1 M y 0 x L 0 N h Y m X D p 2 F s a G 9 z I F B y b 2 1 v d m l k b 3 M u e 2 N h c 3 B y b 3 Z f Z X N 0 L D I 1 f S Z x d W 9 0 O y w m c X V v d D t T Z W N 0 a W 9 u M S 9 k Z W 5 n d W V f N T M t M S 9 D Y W J l w 6 d h b G h v c y B Q c m 9 t b 3 Z p Z G 9 z L n t j Y X N w c m 9 2 X 2 V z d F 9 t a W 4 s M j Z 9 J n F 1 b 3 Q 7 L C Z x d W 9 0 O 1 N l Y 3 R p b 2 4 x L 2 R l b m d 1 Z V 8 1 M y 0 x L 0 N h Y m X D p 2 F s a G 9 z I F B y b 2 1 v d m l k b 3 M u e 2 N h c 3 B y b 3 Z f Z X N 0 X 2 1 h e C w y N 3 0 m c X V v d D s s J n F 1 b 3 Q 7 U 2 V j d G l v b j E v Z G V u Z 3 V l X z U z L T E v Q 2 F i Z c O n Y W x o b 3 M g U H J v b W 9 2 a W R v c y 5 7 Y 2 F z Y 2 9 u Z i w y O H 0 m c X V v d D s s J n F 1 b 3 Q 7 U 2 V j d G l v b j E v Z G V u Z 3 V l X z U z L T E v Q 2 F i Z c O n Y W x o b 3 M g U H J v b W 9 2 a W R v c y 5 7 b m 9 0 a W Z f Y W N j d W 1 f e W V h c i w y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h d G F f a W 5 p U 0 U m c X V v d D s s J n F 1 b 3 Q 7 U 0 U m c X V v d D s s J n F 1 b 3 Q 7 Y 2 F z b 3 N f Z X N 0 J n F 1 b 3 Q 7 L C Z x d W 9 0 O 2 N h c 2 9 z X 2 V z d F 9 t a W 4 m c X V v d D s s J n F 1 b 3 Q 7 Y 2 F z b 3 N f Z X N 0 X 2 1 h e C Z x d W 9 0 O y w m c X V v d D t j Y X N v c y Z x d W 9 0 O y w m c X V v d D t w X 3 J 0 M S Z x d W 9 0 O y w m c X V v d D t w X 2 l u Y z E w M G s m c X V v d D s s J n F 1 b 3 Q 7 T G 9 j Y W x p Z G F k Z V 9 p Z C Z x d W 9 0 O y w m c X V v d D t u a X Z l b C Z x d W 9 0 O y w m c X V v d D t p Z C Z x d W 9 0 O y w m c X V v d D t 2 Z X J z Y W 9 f b W 9 k Z W x v J n F 1 b 3 Q 7 L C Z x d W 9 0 O 3 R 3 Z W V 0 J n F 1 b 3 Q 7 L C Z x d W 9 0 O 1 J 0 J n F 1 b 3 Q 7 L C Z x d W 9 0 O 3 B v c C Z x d W 9 0 O y w m c X V v d D t 0 Z W 1 w b W l u J n F 1 b 3 Q 7 L C Z x d W 9 0 O 3 V t a W R t Y X g m c X V v d D s s J n F 1 b 3 Q 7 c m V j Z X B 0 a X Z v J n F 1 b 3 Q 7 L C Z x d W 9 0 O 3 R y Y W 5 z b W l z c 2 F v J n F 1 b 3 Q 7 L C Z x d W 9 0 O 2 5 p d m V s X 2 l u Y y Z x d W 9 0 O y w m c X V v d D t 1 b W l k b W V k J n F 1 b 3 Q 7 L C Z x d W 9 0 O 3 V t a W R t a W 4 m c X V v d D s s J n F 1 b 3 Q 7 d G V t c G 1 l Z C Z x d W 9 0 O y w m c X V v d D t 0 Z W 1 w b W F 4 J n F 1 b 3 Q 7 L C Z x d W 9 0 O 2 N h c 3 B y b 3 Y m c X V v d D s s J n F 1 b 3 Q 7 Y 2 F z c H J v d l 9 l c 3 Q m c X V v d D s s J n F 1 b 3 Q 7 Y 2 F z c H J v d l 9 l c 3 R f b W l u J n F 1 b 3 Q 7 L C Z x d W 9 0 O 2 N h c 3 B y b 3 Z f Z X N 0 X 2 1 h e C Z x d W 9 0 O y w m c X V v d D t j Y X N j b 2 5 m J n F 1 b 3 Q 7 L C Z x d W 9 0 O 2 5 v d G l m X 2 F j Y 3 V t X 3 l l Y X I m c X V v d D t d I i A v P j x F b n R y e S B U e X B l P S J G a W x s Q 2 9 s d W 1 u V H l w Z X M i I F Z h b H V l P S J z Q m d Z R 0 J n W U R C U V V H Q m d Z R 0 J n W U d C Z 1 l H Q m d Z R 0 J n W U Z C Z 1 l H Q m d Z R y I g L z 4 8 R W 5 0 c n k g V H l w Z T 0 i R m l s b E x h c 3 R V c G R h d G V k I i B W Y W x 1 Z T 0 i Z D I w M j Q t M D E t M j R U M T Q 6 N T k 6 M T U u M z M 4 N z A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3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l b m d 1 Z V 8 1 M y 0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u Z 3 V l X z U z L T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m d 1 Z V 8 1 M y 0 x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m d 1 Z V 8 1 M y 0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m d 1 Z V 8 1 M y 0 x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5 n d W V f N T M t M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u Z 3 V l X z U z L T E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m d 1 Z V 8 1 M y 0 x L 1 Z h b G 9 y J T I w U 3 V i c 3 R p d H U l Q z M l Q U R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5 n d W V f N T M t M S 9 U a X B v J T I w Q W x 0 Z X J h Z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2 1 C Q E s v 9 x F k T 5 n 7 0 1 7 L C A A A A A A A g A A A A A A E G Y A A A A B A A A g A A A A 5 B Z U f 2 D E D / 1 x 5 4 / x / v 4 N i 9 l s u Y d y W t p h q A y H g a g b J O w A A A A A D o A A A A A C A A A g A A A A z q M m k 2 9 3 S m p T b p J i 6 e 9 h o J q Y S D 9 s H g z t B k 0 3 t e a 8 F r d Q A A A A p E e x f D C k W f z f B 2 S y y + T 6 D I s s E f P M R j 8 7 P O 1 Q g l z U / L c F 5 f t q a D X I z u J G M h 3 P p j r U s H C f K c + d p S N z k w w 4 L 5 A R b h j n / U d Z b j 1 E m v C K Y 7 Q W x R d A A A A A c 1 Q l m i I + V i 1 q S W s A J O x U Y d o 1 / 4 n E Y 1 5 w p i o h Q A I b x J r j k P G / / + f j x Q j K S J 4 3 a Q p I t O S s b s W a C F g y A C + H a n P t X A = = < / D a t a M a s h u p > 
</file>

<file path=customXml/itemProps1.xml><?xml version="1.0" encoding="utf-8"?>
<ds:datastoreItem xmlns:ds="http://schemas.openxmlformats.org/officeDocument/2006/customXml" ds:itemID="{E4D3B085-2002-44F9-8D3C-2378A37E49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Planilha5</vt:lpstr>
      <vt:lpstr>dengue_53-1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danielalberttos@gmail.com</dc:creator>
  <cp:lastModifiedBy>danielalberttos@gmail.com</cp:lastModifiedBy>
  <dcterms:created xsi:type="dcterms:W3CDTF">2024-01-24T12:23:42Z</dcterms:created>
  <dcterms:modified xsi:type="dcterms:W3CDTF">2024-01-24T15:30:26Z</dcterms:modified>
</cp:coreProperties>
</file>