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8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stollenwerk/Desktop/"/>
    </mc:Choice>
  </mc:AlternateContent>
  <xr:revisionPtr revIDLastSave="0" documentId="8_{6718CB79-2196-9A43-A99A-4991214C1BB7}" xr6:coauthVersionLast="47" xr6:coauthVersionMax="47" xr10:uidLastSave="{00000000-0000-0000-0000-000000000000}"/>
  <bookViews>
    <workbookView xWindow="0" yWindow="0" windowWidth="28800" windowHeight="18000" activeTab="4" xr2:uid="{493FC5BE-7426-AD40-BC73-D5BD94DF6ADF}"/>
  </bookViews>
  <sheets>
    <sheet name="Problem 1" sheetId="1" r:id="rId1"/>
    <sheet name="Problem 2, b=1" sheetId="5" r:id="rId2"/>
    <sheet name="Problem 2, b=0.2" sheetId="11" r:id="rId3"/>
    <sheet name="Problem 2, b=0.1" sheetId="12" r:id="rId4"/>
    <sheet name="Problem 2, b=0.01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" i="13" l="1"/>
  <c r="H6" i="13" s="1"/>
  <c r="I6" i="13" s="1"/>
  <c r="H6" i="12"/>
  <c r="I6" i="12" s="1"/>
  <c r="G6" i="12"/>
  <c r="G6" i="11"/>
  <c r="H6" i="11" s="1"/>
  <c r="I6" i="11" s="1"/>
  <c r="I6" i="5"/>
  <c r="H6" i="5"/>
  <c r="G6" i="5"/>
  <c r="G7" i="5" l="1"/>
  <c r="H7" i="5"/>
  <c r="F7" i="5"/>
  <c r="E9" i="1"/>
  <c r="D9" i="13"/>
  <c r="D10" i="13" s="1"/>
  <c r="D8" i="13"/>
  <c r="H7" i="13"/>
  <c r="H8" i="13" s="1"/>
  <c r="G7" i="13"/>
  <c r="F7" i="13"/>
  <c r="D10" i="12"/>
  <c r="D11" i="12" s="1"/>
  <c r="D9" i="12"/>
  <c r="H8" i="12"/>
  <c r="H9" i="12" s="1"/>
  <c r="F8" i="12"/>
  <c r="E8" i="12"/>
  <c r="D8" i="12"/>
  <c r="H7" i="12"/>
  <c r="G7" i="12"/>
  <c r="G8" i="12" s="1"/>
  <c r="F7" i="12"/>
  <c r="D9" i="11"/>
  <c r="D10" i="11" s="1"/>
  <c r="D8" i="11"/>
  <c r="G8" i="11" s="1"/>
  <c r="H7" i="11"/>
  <c r="H8" i="11" s="1"/>
  <c r="G7" i="11"/>
  <c r="F7" i="11"/>
  <c r="H8" i="5"/>
  <c r="G8" i="5"/>
  <c r="F8" i="5"/>
  <c r="E8" i="5"/>
  <c r="D8" i="5"/>
  <c r="D9" i="5" s="1"/>
  <c r="E6" i="1"/>
  <c r="F6" i="1" s="1"/>
  <c r="G6" i="1" s="1"/>
  <c r="D7" i="1"/>
  <c r="D8" i="1" s="1"/>
  <c r="G8" i="13" l="1"/>
  <c r="G9" i="13" s="1"/>
  <c r="G10" i="13" s="1"/>
  <c r="H6" i="1"/>
  <c r="I6" i="1" s="1"/>
  <c r="D9" i="1"/>
  <c r="E8" i="1"/>
  <c r="E7" i="1"/>
  <c r="D11" i="13"/>
  <c r="E9" i="13"/>
  <c r="E10" i="13" s="1"/>
  <c r="E8" i="13"/>
  <c r="H9" i="13"/>
  <c r="H10" i="13" s="1"/>
  <c r="F8" i="13"/>
  <c r="F9" i="13" s="1"/>
  <c r="F10" i="13" s="1"/>
  <c r="G9" i="12"/>
  <c r="G10" i="12" s="1"/>
  <c r="G11" i="12" s="1"/>
  <c r="D12" i="12"/>
  <c r="E10" i="12"/>
  <c r="E11" i="12" s="1"/>
  <c r="E9" i="12"/>
  <c r="H10" i="12"/>
  <c r="H11" i="12" s="1"/>
  <c r="F9" i="12"/>
  <c r="F10" i="12" s="1"/>
  <c r="F11" i="12" s="1"/>
  <c r="D11" i="11"/>
  <c r="E9" i="11"/>
  <c r="E10" i="11" s="1"/>
  <c r="G9" i="11"/>
  <c r="G10" i="11" s="1"/>
  <c r="E8" i="11"/>
  <c r="H9" i="11"/>
  <c r="H10" i="11" s="1"/>
  <c r="F8" i="11"/>
  <c r="F9" i="11" s="1"/>
  <c r="F10" i="11" s="1"/>
  <c r="G9" i="5"/>
  <c r="F9" i="5"/>
  <c r="E9" i="5"/>
  <c r="D10" i="5"/>
  <c r="H9" i="5"/>
  <c r="D10" i="1"/>
  <c r="E10" i="1" s="1"/>
  <c r="F8" i="1" l="1"/>
  <c r="G8" i="1" s="1"/>
  <c r="H8" i="1"/>
  <c r="I8" i="1" s="1"/>
  <c r="F10" i="1"/>
  <c r="G10" i="1" s="1"/>
  <c r="H10" i="1"/>
  <c r="I10" i="1" s="1"/>
  <c r="F9" i="1"/>
  <c r="G9" i="1" s="1"/>
  <c r="H9" i="1"/>
  <c r="I9" i="1" s="1"/>
  <c r="F7" i="1"/>
  <c r="G7" i="1" s="1"/>
  <c r="H7" i="1"/>
  <c r="I7" i="1" s="1"/>
  <c r="H11" i="13"/>
  <c r="G11" i="13"/>
  <c r="F11" i="13"/>
  <c r="E11" i="13"/>
  <c r="D12" i="13"/>
  <c r="H12" i="12"/>
  <c r="G12" i="12"/>
  <c r="F12" i="12"/>
  <c r="E12" i="12"/>
  <c r="D13" i="12"/>
  <c r="H11" i="11"/>
  <c r="G11" i="11"/>
  <c r="F11" i="11"/>
  <c r="E11" i="11"/>
  <c r="D12" i="11"/>
  <c r="D11" i="5"/>
  <c r="H10" i="5"/>
  <c r="G10" i="5"/>
  <c r="F10" i="5"/>
  <c r="E10" i="5"/>
  <c r="D11" i="1"/>
  <c r="E11" i="1" s="1"/>
  <c r="F11" i="1" l="1"/>
  <c r="G11" i="1" s="1"/>
  <c r="H11" i="1"/>
  <c r="I11" i="1" s="1"/>
  <c r="D13" i="13"/>
  <c r="H12" i="13"/>
  <c r="G12" i="13"/>
  <c r="F12" i="13"/>
  <c r="E12" i="13"/>
  <c r="D14" i="12"/>
  <c r="H13" i="12"/>
  <c r="G13" i="12"/>
  <c r="F13" i="12"/>
  <c r="E13" i="12"/>
  <c r="D13" i="11"/>
  <c r="H12" i="11"/>
  <c r="G12" i="11"/>
  <c r="F12" i="11"/>
  <c r="E12" i="11"/>
  <c r="E11" i="5"/>
  <c r="D12" i="5"/>
  <c r="H11" i="5"/>
  <c r="G11" i="5"/>
  <c r="F11" i="5"/>
  <c r="D12" i="1"/>
  <c r="E12" i="1" s="1"/>
  <c r="F12" i="1" l="1"/>
  <c r="G12" i="1" s="1"/>
  <c r="H12" i="1"/>
  <c r="I12" i="1" s="1"/>
  <c r="F13" i="13"/>
  <c r="E13" i="13"/>
  <c r="D14" i="13"/>
  <c r="H13" i="13"/>
  <c r="G13" i="13"/>
  <c r="F14" i="12"/>
  <c r="E14" i="12"/>
  <c r="D15" i="12"/>
  <c r="H14" i="12"/>
  <c r="G14" i="12"/>
  <c r="F13" i="11"/>
  <c r="E13" i="11"/>
  <c r="D14" i="11"/>
  <c r="H13" i="11"/>
  <c r="G13" i="11"/>
  <c r="H12" i="5"/>
  <c r="G12" i="5"/>
  <c r="F12" i="5"/>
  <c r="E12" i="5"/>
  <c r="D13" i="5"/>
  <c r="D13" i="1"/>
  <c r="E13" i="1" s="1"/>
  <c r="F13" i="1" l="1"/>
  <c r="G13" i="1" s="1"/>
  <c r="H13" i="1"/>
  <c r="I13" i="1" s="1"/>
  <c r="D15" i="13"/>
  <c r="H14" i="13"/>
  <c r="G14" i="13"/>
  <c r="F14" i="13"/>
  <c r="E14" i="13"/>
  <c r="D16" i="12"/>
  <c r="H15" i="12"/>
  <c r="G15" i="12"/>
  <c r="F15" i="12"/>
  <c r="E15" i="12"/>
  <c r="D15" i="11"/>
  <c r="H14" i="11"/>
  <c r="G14" i="11"/>
  <c r="F14" i="11"/>
  <c r="E14" i="11"/>
  <c r="D14" i="5"/>
  <c r="H13" i="5"/>
  <c r="G13" i="5"/>
  <c r="F13" i="5"/>
  <c r="E13" i="5"/>
  <c r="D14" i="1"/>
  <c r="E14" i="1" s="1"/>
  <c r="F14" i="1" l="1"/>
  <c r="G14" i="1" s="1"/>
  <c r="H14" i="1"/>
  <c r="I14" i="1" s="1"/>
  <c r="D16" i="13"/>
  <c r="H15" i="13"/>
  <c r="G15" i="13"/>
  <c r="F15" i="13"/>
  <c r="E15" i="13"/>
  <c r="D17" i="12"/>
  <c r="H16" i="12"/>
  <c r="G16" i="12"/>
  <c r="F16" i="12"/>
  <c r="E16" i="12"/>
  <c r="D16" i="11"/>
  <c r="H15" i="11"/>
  <c r="G15" i="11"/>
  <c r="F15" i="11"/>
  <c r="E15" i="11"/>
  <c r="F14" i="5"/>
  <c r="E14" i="5"/>
  <c r="D15" i="5"/>
  <c r="H14" i="5"/>
  <c r="G14" i="5"/>
  <c r="D15" i="1"/>
  <c r="E15" i="1" s="1"/>
  <c r="F15" i="1" l="1"/>
  <c r="G15" i="1" s="1"/>
  <c r="H15" i="1"/>
  <c r="I15" i="1" s="1"/>
  <c r="G16" i="13"/>
  <c r="F16" i="13"/>
  <c r="E16" i="13"/>
  <c r="D17" i="13"/>
  <c r="H16" i="13"/>
  <c r="G17" i="12"/>
  <c r="F17" i="12"/>
  <c r="E17" i="12"/>
  <c r="D18" i="12"/>
  <c r="H17" i="12"/>
  <c r="G16" i="11"/>
  <c r="F16" i="11"/>
  <c r="E16" i="11"/>
  <c r="D17" i="11"/>
  <c r="H16" i="11"/>
  <c r="D16" i="5"/>
  <c r="H15" i="5"/>
  <c r="G15" i="5"/>
  <c r="F15" i="5"/>
  <c r="E15" i="5"/>
  <c r="D16" i="1"/>
  <c r="E16" i="1" s="1"/>
  <c r="F16" i="1" l="1"/>
  <c r="G16" i="1" s="1"/>
  <c r="H16" i="1"/>
  <c r="I16" i="1" s="1"/>
  <c r="D18" i="13"/>
  <c r="H17" i="13"/>
  <c r="G17" i="13"/>
  <c r="F17" i="13"/>
  <c r="E17" i="13"/>
  <c r="D19" i="12"/>
  <c r="H18" i="12"/>
  <c r="G18" i="12"/>
  <c r="F18" i="12"/>
  <c r="E18" i="12"/>
  <c r="D18" i="11"/>
  <c r="H17" i="11"/>
  <c r="G17" i="11"/>
  <c r="F17" i="11"/>
  <c r="E17" i="11"/>
  <c r="D17" i="5"/>
  <c r="H16" i="5"/>
  <c r="G16" i="5"/>
  <c r="F16" i="5"/>
  <c r="E16" i="5"/>
  <c r="D17" i="1"/>
  <c r="E17" i="1" s="1"/>
  <c r="F17" i="1" l="1"/>
  <c r="G17" i="1" s="1"/>
  <c r="H17" i="1"/>
  <c r="I17" i="1" s="1"/>
  <c r="E18" i="13"/>
  <c r="D19" i="13"/>
  <c r="H18" i="13"/>
  <c r="G18" i="13"/>
  <c r="F18" i="13"/>
  <c r="E19" i="12"/>
  <c r="D20" i="12"/>
  <c r="H19" i="12"/>
  <c r="G19" i="12"/>
  <c r="F19" i="12"/>
  <c r="E18" i="11"/>
  <c r="D19" i="11"/>
  <c r="H18" i="11"/>
  <c r="G18" i="11"/>
  <c r="F18" i="11"/>
  <c r="F17" i="5"/>
  <c r="H17" i="5"/>
  <c r="G17" i="5"/>
  <c r="E17" i="5"/>
  <c r="D18" i="5"/>
  <c r="D18" i="1"/>
  <c r="E18" i="1" s="1"/>
  <c r="F18" i="1" l="1"/>
  <c r="G18" i="1" s="1"/>
  <c r="H18" i="1"/>
  <c r="I18" i="1" s="1"/>
  <c r="H19" i="13"/>
  <c r="G19" i="13"/>
  <c r="F19" i="13"/>
  <c r="E19" i="13"/>
  <c r="D20" i="13"/>
  <c r="H20" i="12"/>
  <c r="G20" i="12"/>
  <c r="F20" i="12"/>
  <c r="E20" i="12"/>
  <c r="D21" i="12"/>
  <c r="H19" i="11"/>
  <c r="G19" i="11"/>
  <c r="F19" i="11"/>
  <c r="E19" i="11"/>
  <c r="D20" i="11"/>
  <c r="D19" i="5"/>
  <c r="H18" i="5"/>
  <c r="G18" i="5"/>
  <c r="F18" i="5"/>
  <c r="E18" i="5"/>
  <c r="D19" i="1"/>
  <c r="E19" i="1" s="1"/>
  <c r="F19" i="1" l="1"/>
  <c r="G19" i="1" s="1"/>
  <c r="H19" i="1"/>
  <c r="I19" i="1" s="1"/>
  <c r="D21" i="13"/>
  <c r="H20" i="13"/>
  <c r="G20" i="13"/>
  <c r="F20" i="13"/>
  <c r="E20" i="13"/>
  <c r="D22" i="12"/>
  <c r="H21" i="12"/>
  <c r="G21" i="12"/>
  <c r="F21" i="12"/>
  <c r="E21" i="12"/>
  <c r="D21" i="11"/>
  <c r="H20" i="11"/>
  <c r="G20" i="11"/>
  <c r="F20" i="11"/>
  <c r="E20" i="11"/>
  <c r="G19" i="5"/>
  <c r="F19" i="5"/>
  <c r="E19" i="5"/>
  <c r="D20" i="5"/>
  <c r="H19" i="5"/>
  <c r="D20" i="1"/>
  <c r="E20" i="1" s="1"/>
  <c r="F20" i="1" l="1"/>
  <c r="G20" i="1" s="1"/>
  <c r="H20" i="1"/>
  <c r="I20" i="1" s="1"/>
  <c r="F21" i="13"/>
  <c r="E21" i="13"/>
  <c r="D22" i="13"/>
  <c r="H21" i="13"/>
  <c r="G21" i="13"/>
  <c r="F22" i="12"/>
  <c r="E22" i="12"/>
  <c r="D23" i="12"/>
  <c r="H22" i="12"/>
  <c r="G22" i="12"/>
  <c r="F21" i="11"/>
  <c r="E21" i="11"/>
  <c r="D22" i="11"/>
  <c r="H21" i="11"/>
  <c r="G21" i="11"/>
  <c r="G20" i="5"/>
  <c r="D21" i="5"/>
  <c r="H20" i="5"/>
  <c r="F20" i="5"/>
  <c r="E20" i="5"/>
  <c r="D21" i="1"/>
  <c r="E21" i="1" s="1"/>
  <c r="F21" i="1" l="1"/>
  <c r="G21" i="1" s="1"/>
  <c r="H21" i="1"/>
  <c r="I21" i="1" s="1"/>
  <c r="D23" i="13"/>
  <c r="H22" i="13"/>
  <c r="G22" i="13"/>
  <c r="F22" i="13"/>
  <c r="E22" i="13"/>
  <c r="D24" i="12"/>
  <c r="H23" i="12"/>
  <c r="G23" i="12"/>
  <c r="F23" i="12"/>
  <c r="E23" i="12"/>
  <c r="D23" i="11"/>
  <c r="H22" i="11"/>
  <c r="G22" i="11"/>
  <c r="F22" i="11"/>
  <c r="E22" i="11"/>
  <c r="F21" i="5"/>
  <c r="E21" i="5"/>
  <c r="D22" i="5"/>
  <c r="H21" i="5"/>
  <c r="G21" i="5"/>
  <c r="D22" i="1"/>
  <c r="E22" i="1" s="1"/>
  <c r="F22" i="1" l="1"/>
  <c r="G22" i="1" s="1"/>
  <c r="H22" i="1"/>
  <c r="I22" i="1" s="1"/>
  <c r="D24" i="13"/>
  <c r="H23" i="13"/>
  <c r="G23" i="13"/>
  <c r="F23" i="13"/>
  <c r="E23" i="13"/>
  <c r="D25" i="12"/>
  <c r="H24" i="12"/>
  <c r="G24" i="12"/>
  <c r="F24" i="12"/>
  <c r="E24" i="12"/>
  <c r="D24" i="11"/>
  <c r="H23" i="11"/>
  <c r="G23" i="11"/>
  <c r="F23" i="11"/>
  <c r="E23" i="11"/>
  <c r="E22" i="5"/>
  <c r="D23" i="5"/>
  <c r="H22" i="5"/>
  <c r="G22" i="5"/>
  <c r="F22" i="5"/>
  <c r="D23" i="1"/>
  <c r="E23" i="1" s="1"/>
  <c r="F23" i="1" l="1"/>
  <c r="G23" i="1" s="1"/>
  <c r="H23" i="1"/>
  <c r="I23" i="1" s="1"/>
  <c r="G24" i="13"/>
  <c r="F24" i="13"/>
  <c r="E24" i="13"/>
  <c r="D25" i="13"/>
  <c r="H24" i="13"/>
  <c r="G25" i="12"/>
  <c r="F25" i="12"/>
  <c r="E25" i="12"/>
  <c r="D26" i="12"/>
  <c r="H25" i="12"/>
  <c r="G24" i="11"/>
  <c r="F24" i="11"/>
  <c r="E24" i="11"/>
  <c r="D25" i="11"/>
  <c r="H24" i="11"/>
  <c r="H23" i="5"/>
  <c r="E23" i="5"/>
  <c r="D24" i="5"/>
  <c r="G23" i="5"/>
  <c r="F23" i="5"/>
  <c r="D24" i="1"/>
  <c r="E24" i="1" s="1"/>
  <c r="F24" i="1" l="1"/>
  <c r="G24" i="1" s="1"/>
  <c r="H24" i="1"/>
  <c r="I24" i="1" s="1"/>
  <c r="D26" i="13"/>
  <c r="H25" i="13"/>
  <c r="G25" i="13"/>
  <c r="F25" i="13"/>
  <c r="E25" i="13"/>
  <c r="D27" i="12"/>
  <c r="H26" i="12"/>
  <c r="G26" i="12"/>
  <c r="F26" i="12"/>
  <c r="E26" i="12"/>
  <c r="D26" i="11"/>
  <c r="H25" i="11"/>
  <c r="G25" i="11"/>
  <c r="F25" i="11"/>
  <c r="E25" i="11"/>
  <c r="D25" i="5"/>
  <c r="H24" i="5"/>
  <c r="G24" i="5"/>
  <c r="F24" i="5"/>
  <c r="E24" i="5"/>
  <c r="D25" i="1"/>
  <c r="E25" i="1" s="1"/>
  <c r="F25" i="1" l="1"/>
  <c r="G25" i="1" s="1"/>
  <c r="H25" i="1"/>
  <c r="I25" i="1" s="1"/>
  <c r="E26" i="13"/>
  <c r="D27" i="13"/>
  <c r="H26" i="13"/>
  <c r="G26" i="13"/>
  <c r="F26" i="13"/>
  <c r="E27" i="12"/>
  <c r="D28" i="12"/>
  <c r="H27" i="12"/>
  <c r="G27" i="12"/>
  <c r="F27" i="12"/>
  <c r="E26" i="11"/>
  <c r="D27" i="11"/>
  <c r="H26" i="11"/>
  <c r="G26" i="11"/>
  <c r="F26" i="11"/>
  <c r="F25" i="5"/>
  <c r="D26" i="5"/>
  <c r="H25" i="5"/>
  <c r="G25" i="5"/>
  <c r="E25" i="5"/>
  <c r="D26" i="1"/>
  <c r="E26" i="1" s="1"/>
  <c r="F26" i="1" l="1"/>
  <c r="G26" i="1" s="1"/>
  <c r="H26" i="1"/>
  <c r="I26" i="1" s="1"/>
  <c r="H27" i="13"/>
  <c r="G27" i="13"/>
  <c r="F27" i="13"/>
  <c r="E27" i="13"/>
  <c r="D28" i="13"/>
  <c r="H28" i="12"/>
  <c r="G28" i="12"/>
  <c r="F28" i="12"/>
  <c r="E28" i="12"/>
  <c r="D29" i="12"/>
  <c r="H27" i="11"/>
  <c r="G27" i="11"/>
  <c r="F27" i="11"/>
  <c r="E27" i="11"/>
  <c r="D28" i="11"/>
  <c r="D27" i="5"/>
  <c r="F26" i="5"/>
  <c r="H26" i="5"/>
  <c r="G26" i="5"/>
  <c r="E26" i="5"/>
  <c r="D27" i="1"/>
  <c r="E27" i="1" s="1"/>
  <c r="F27" i="1" l="1"/>
  <c r="G27" i="1" s="1"/>
  <c r="H27" i="1"/>
  <c r="I27" i="1" s="1"/>
  <c r="D29" i="13"/>
  <c r="H28" i="13"/>
  <c r="G28" i="13"/>
  <c r="F28" i="13"/>
  <c r="E28" i="13"/>
  <c r="D30" i="12"/>
  <c r="H29" i="12"/>
  <c r="G29" i="12"/>
  <c r="F29" i="12"/>
  <c r="E29" i="12"/>
  <c r="D29" i="11"/>
  <c r="H28" i="11"/>
  <c r="G28" i="11"/>
  <c r="F28" i="11"/>
  <c r="E28" i="11"/>
  <c r="D28" i="5"/>
  <c r="E27" i="5"/>
  <c r="H27" i="5"/>
  <c r="G27" i="5"/>
  <c r="F27" i="5"/>
  <c r="D28" i="1"/>
  <c r="E28" i="1" s="1"/>
  <c r="F28" i="1" l="1"/>
  <c r="G28" i="1" s="1"/>
  <c r="H28" i="1"/>
  <c r="I28" i="1" s="1"/>
  <c r="F29" i="13"/>
  <c r="E29" i="13"/>
  <c r="D30" i="13"/>
  <c r="H29" i="13"/>
  <c r="G29" i="13"/>
  <c r="F30" i="12"/>
  <c r="E30" i="12"/>
  <c r="D31" i="12"/>
  <c r="H30" i="12"/>
  <c r="G30" i="12"/>
  <c r="F29" i="11"/>
  <c r="E29" i="11"/>
  <c r="D30" i="11"/>
  <c r="H29" i="11"/>
  <c r="G29" i="11"/>
  <c r="G28" i="5"/>
  <c r="D29" i="5"/>
  <c r="H28" i="5"/>
  <c r="F28" i="5"/>
  <c r="E28" i="5"/>
  <c r="D29" i="1"/>
  <c r="E29" i="1" s="1"/>
  <c r="F29" i="1" l="1"/>
  <c r="G29" i="1" s="1"/>
  <c r="H29" i="1"/>
  <c r="I29" i="1" s="1"/>
  <c r="D31" i="13"/>
  <c r="H30" i="13"/>
  <c r="G30" i="13"/>
  <c r="F30" i="13"/>
  <c r="E30" i="13"/>
  <c r="D32" i="12"/>
  <c r="H31" i="12"/>
  <c r="G31" i="12"/>
  <c r="F31" i="12"/>
  <c r="E31" i="12"/>
  <c r="D31" i="11"/>
  <c r="H30" i="11"/>
  <c r="G30" i="11"/>
  <c r="F30" i="11"/>
  <c r="E30" i="11"/>
  <c r="G29" i="5"/>
  <c r="E29" i="5"/>
  <c r="D30" i="5"/>
  <c r="H29" i="5"/>
  <c r="F29" i="5"/>
  <c r="D30" i="1"/>
  <c r="E30" i="1" s="1"/>
  <c r="F30" i="1" l="1"/>
  <c r="G30" i="1" s="1"/>
  <c r="H30" i="1"/>
  <c r="I30" i="1" s="1"/>
  <c r="D32" i="13"/>
  <c r="H31" i="13"/>
  <c r="G31" i="13"/>
  <c r="F31" i="13"/>
  <c r="E31" i="13"/>
  <c r="D33" i="12"/>
  <c r="H32" i="12"/>
  <c r="G32" i="12"/>
  <c r="F32" i="12"/>
  <c r="E32" i="12"/>
  <c r="D32" i="11"/>
  <c r="H31" i="11"/>
  <c r="G31" i="11"/>
  <c r="F31" i="11"/>
  <c r="E31" i="11"/>
  <c r="E30" i="5"/>
  <c r="D31" i="5"/>
  <c r="H30" i="5"/>
  <c r="G30" i="5"/>
  <c r="F30" i="5"/>
  <c r="D31" i="1"/>
  <c r="E31" i="1" s="1"/>
  <c r="F31" i="1" l="1"/>
  <c r="G31" i="1" s="1"/>
  <c r="H31" i="1"/>
  <c r="I31" i="1" s="1"/>
  <c r="G32" i="13"/>
  <c r="F32" i="13"/>
  <c r="E32" i="13"/>
  <c r="D33" i="13"/>
  <c r="H32" i="13"/>
  <c r="G33" i="12"/>
  <c r="F33" i="12"/>
  <c r="E33" i="12"/>
  <c r="D34" i="12"/>
  <c r="H33" i="12"/>
  <c r="G32" i="11"/>
  <c r="F32" i="11"/>
  <c r="E32" i="11"/>
  <c r="D33" i="11"/>
  <c r="H32" i="11"/>
  <c r="H31" i="5"/>
  <c r="E31" i="5"/>
  <c r="F31" i="5"/>
  <c r="D32" i="5"/>
  <c r="G31" i="5"/>
  <c r="D32" i="1"/>
  <c r="E32" i="1" s="1"/>
  <c r="F32" i="1" l="1"/>
  <c r="G32" i="1" s="1"/>
  <c r="H32" i="1"/>
  <c r="I32" i="1" s="1"/>
  <c r="D34" i="13"/>
  <c r="H33" i="13"/>
  <c r="G33" i="13"/>
  <c r="F33" i="13"/>
  <c r="E33" i="13"/>
  <c r="D35" i="12"/>
  <c r="H34" i="12"/>
  <c r="G34" i="12"/>
  <c r="F34" i="12"/>
  <c r="E34" i="12"/>
  <c r="D34" i="11"/>
  <c r="H33" i="11"/>
  <c r="G33" i="11"/>
  <c r="F33" i="11"/>
  <c r="E33" i="11"/>
  <c r="H32" i="5"/>
  <c r="D33" i="5"/>
  <c r="G32" i="5"/>
  <c r="F32" i="5"/>
  <c r="E32" i="5"/>
  <c r="D33" i="1"/>
  <c r="E33" i="1" s="1"/>
  <c r="F33" i="1" l="1"/>
  <c r="G33" i="1" s="1"/>
  <c r="H33" i="1"/>
  <c r="I33" i="1" s="1"/>
  <c r="E34" i="13"/>
  <c r="D35" i="13"/>
  <c r="H34" i="13"/>
  <c r="G34" i="13"/>
  <c r="F34" i="13"/>
  <c r="E35" i="12"/>
  <c r="D36" i="12"/>
  <c r="H35" i="12"/>
  <c r="G35" i="12"/>
  <c r="F35" i="12"/>
  <c r="E34" i="11"/>
  <c r="D35" i="11"/>
  <c r="H34" i="11"/>
  <c r="G34" i="11"/>
  <c r="F34" i="11"/>
  <c r="F33" i="5"/>
  <c r="G33" i="5"/>
  <c r="E33" i="5"/>
  <c r="D34" i="5"/>
  <c r="H33" i="5"/>
  <c r="D34" i="1"/>
  <c r="E34" i="1" s="1"/>
  <c r="F34" i="1" l="1"/>
  <c r="G34" i="1" s="1"/>
  <c r="H34" i="1"/>
  <c r="I34" i="1" s="1"/>
  <c r="H35" i="13"/>
  <c r="G35" i="13"/>
  <c r="F35" i="13"/>
  <c r="E35" i="13"/>
  <c r="D36" i="13"/>
  <c r="H36" i="12"/>
  <c r="G36" i="12"/>
  <c r="F36" i="12"/>
  <c r="E36" i="12"/>
  <c r="D37" i="12"/>
  <c r="H35" i="11"/>
  <c r="G35" i="11"/>
  <c r="F35" i="11"/>
  <c r="E35" i="11"/>
  <c r="D36" i="11"/>
  <c r="D35" i="5"/>
  <c r="F34" i="5"/>
  <c r="H34" i="5"/>
  <c r="G34" i="5"/>
  <c r="E34" i="5"/>
  <c r="D35" i="1"/>
  <c r="E35" i="1" s="1"/>
  <c r="F35" i="1" l="1"/>
  <c r="G35" i="1" s="1"/>
  <c r="H35" i="1"/>
  <c r="I35" i="1" s="1"/>
  <c r="D37" i="13"/>
  <c r="H36" i="13"/>
  <c r="G36" i="13"/>
  <c r="F36" i="13"/>
  <c r="E36" i="13"/>
  <c r="D38" i="12"/>
  <c r="H37" i="12"/>
  <c r="G37" i="12"/>
  <c r="F37" i="12"/>
  <c r="E37" i="12"/>
  <c r="D37" i="11"/>
  <c r="H36" i="11"/>
  <c r="G36" i="11"/>
  <c r="F36" i="11"/>
  <c r="E36" i="11"/>
  <c r="D36" i="5"/>
  <c r="G35" i="5"/>
  <c r="F35" i="5"/>
  <c r="E35" i="5"/>
  <c r="H35" i="5"/>
  <c r="D36" i="1"/>
  <c r="E36" i="1" s="1"/>
  <c r="F36" i="1" l="1"/>
  <c r="G36" i="1" s="1"/>
  <c r="H36" i="1"/>
  <c r="I36" i="1" s="1"/>
  <c r="F37" i="13"/>
  <c r="E37" i="13"/>
  <c r="D38" i="13"/>
  <c r="H37" i="13"/>
  <c r="G37" i="13"/>
  <c r="F38" i="12"/>
  <c r="E38" i="12"/>
  <c r="D39" i="12"/>
  <c r="H38" i="12"/>
  <c r="G38" i="12"/>
  <c r="F37" i="11"/>
  <c r="E37" i="11"/>
  <c r="D38" i="11"/>
  <c r="H37" i="11"/>
  <c r="G37" i="11"/>
  <c r="G36" i="5"/>
  <c r="D37" i="5"/>
  <c r="H36" i="5"/>
  <c r="F36" i="5"/>
  <c r="E36" i="5"/>
  <c r="D37" i="1"/>
  <c r="E37" i="1" s="1"/>
  <c r="F37" i="1" l="1"/>
  <c r="G37" i="1" s="1"/>
  <c r="H37" i="1"/>
  <c r="I37" i="1" s="1"/>
  <c r="D39" i="13"/>
  <c r="H38" i="13"/>
  <c r="G38" i="13"/>
  <c r="F38" i="13"/>
  <c r="E38" i="13"/>
  <c r="D40" i="12"/>
  <c r="H39" i="12"/>
  <c r="G39" i="12"/>
  <c r="F39" i="12"/>
  <c r="E39" i="12"/>
  <c r="D39" i="11"/>
  <c r="H38" i="11"/>
  <c r="G38" i="11"/>
  <c r="F38" i="11"/>
  <c r="E38" i="11"/>
  <c r="G37" i="5"/>
  <c r="H37" i="5"/>
  <c r="F37" i="5"/>
  <c r="E37" i="5"/>
  <c r="D38" i="5"/>
  <c r="D38" i="1"/>
  <c r="E38" i="1" s="1"/>
  <c r="F38" i="1" l="1"/>
  <c r="G38" i="1" s="1"/>
  <c r="H38" i="1"/>
  <c r="I38" i="1" s="1"/>
  <c r="D40" i="13"/>
  <c r="H39" i="13"/>
  <c r="G39" i="13"/>
  <c r="F39" i="13"/>
  <c r="E39" i="13"/>
  <c r="D41" i="12"/>
  <c r="H40" i="12"/>
  <c r="G40" i="12"/>
  <c r="F40" i="12"/>
  <c r="E40" i="12"/>
  <c r="D40" i="11"/>
  <c r="H39" i="11"/>
  <c r="G39" i="11"/>
  <c r="F39" i="11"/>
  <c r="E39" i="11"/>
  <c r="E38" i="5"/>
  <c r="D39" i="5"/>
  <c r="H38" i="5"/>
  <c r="G38" i="5"/>
  <c r="F38" i="5"/>
  <c r="D39" i="1"/>
  <c r="E39" i="1" s="1"/>
  <c r="F39" i="1" l="1"/>
  <c r="G39" i="1" s="1"/>
  <c r="H39" i="1"/>
  <c r="I39" i="1" s="1"/>
  <c r="G40" i="13"/>
  <c r="F40" i="13"/>
  <c r="E40" i="13"/>
  <c r="D41" i="13"/>
  <c r="H40" i="13"/>
  <c r="G41" i="12"/>
  <c r="F41" i="12"/>
  <c r="E41" i="12"/>
  <c r="D42" i="12"/>
  <c r="H41" i="12"/>
  <c r="G40" i="11"/>
  <c r="F40" i="11"/>
  <c r="E40" i="11"/>
  <c r="D41" i="11"/>
  <c r="H40" i="11"/>
  <c r="H39" i="5"/>
  <c r="E39" i="5"/>
  <c r="D40" i="5"/>
  <c r="G39" i="5"/>
  <c r="F39" i="5"/>
  <c r="D40" i="1"/>
  <c r="E40" i="1" s="1"/>
  <c r="F40" i="1" l="1"/>
  <c r="G40" i="1" s="1"/>
  <c r="H40" i="1"/>
  <c r="I40" i="1" s="1"/>
  <c r="D42" i="13"/>
  <c r="H41" i="13"/>
  <c r="G41" i="13"/>
  <c r="F41" i="13"/>
  <c r="E41" i="13"/>
  <c r="D43" i="12"/>
  <c r="H42" i="12"/>
  <c r="G42" i="12"/>
  <c r="F42" i="12"/>
  <c r="E42" i="12"/>
  <c r="D42" i="11"/>
  <c r="H41" i="11"/>
  <c r="G41" i="11"/>
  <c r="F41" i="11"/>
  <c r="E41" i="11"/>
  <c r="H40" i="5"/>
  <c r="D41" i="5"/>
  <c r="G40" i="5"/>
  <c r="F40" i="5"/>
  <c r="E40" i="5"/>
  <c r="D41" i="1"/>
  <c r="E41" i="1" s="1"/>
  <c r="F41" i="1" l="1"/>
  <c r="G41" i="1" s="1"/>
  <c r="H41" i="1"/>
  <c r="I41" i="1" s="1"/>
  <c r="E42" i="13"/>
  <c r="D43" i="13"/>
  <c r="H42" i="13"/>
  <c r="G42" i="13"/>
  <c r="F42" i="13"/>
  <c r="E43" i="12"/>
  <c r="D44" i="12"/>
  <c r="H43" i="12"/>
  <c r="G43" i="12"/>
  <c r="F43" i="12"/>
  <c r="E42" i="11"/>
  <c r="D43" i="11"/>
  <c r="H42" i="11"/>
  <c r="G42" i="11"/>
  <c r="F42" i="11"/>
  <c r="F41" i="5"/>
  <c r="D42" i="5"/>
  <c r="H41" i="5"/>
  <c r="G41" i="5"/>
  <c r="E41" i="5"/>
  <c r="D42" i="1"/>
  <c r="E42" i="1" s="1"/>
  <c r="F42" i="1" l="1"/>
  <c r="G42" i="1" s="1"/>
  <c r="H42" i="1"/>
  <c r="I42" i="1" s="1"/>
  <c r="H43" i="13"/>
  <c r="G43" i="13"/>
  <c r="F43" i="13"/>
  <c r="E43" i="13"/>
  <c r="D44" i="13"/>
  <c r="H44" i="12"/>
  <c r="G44" i="12"/>
  <c r="F44" i="12"/>
  <c r="E44" i="12"/>
  <c r="D45" i="12"/>
  <c r="H43" i="11"/>
  <c r="G43" i="11"/>
  <c r="F43" i="11"/>
  <c r="E43" i="11"/>
  <c r="D44" i="11"/>
  <c r="D43" i="5"/>
  <c r="F42" i="5"/>
  <c r="H42" i="5"/>
  <c r="G42" i="5"/>
  <c r="E42" i="5"/>
  <c r="D43" i="1"/>
  <c r="E43" i="1" s="1"/>
  <c r="F43" i="1" l="1"/>
  <c r="G43" i="1" s="1"/>
  <c r="H43" i="1"/>
  <c r="I43" i="1" s="1"/>
  <c r="D45" i="13"/>
  <c r="H44" i="13"/>
  <c r="G44" i="13"/>
  <c r="F44" i="13"/>
  <c r="E44" i="13"/>
  <c r="D46" i="12"/>
  <c r="H45" i="12"/>
  <c r="G45" i="12"/>
  <c r="F45" i="12"/>
  <c r="E45" i="12"/>
  <c r="D45" i="11"/>
  <c r="H44" i="11"/>
  <c r="G44" i="11"/>
  <c r="F44" i="11"/>
  <c r="E44" i="11"/>
  <c r="D44" i="5"/>
  <c r="H43" i="5"/>
  <c r="G43" i="5"/>
  <c r="F43" i="5"/>
  <c r="E43" i="5"/>
  <c r="D44" i="1"/>
  <c r="E44" i="1" s="1"/>
  <c r="F44" i="1" l="1"/>
  <c r="G44" i="1" s="1"/>
  <c r="H44" i="1"/>
  <c r="I44" i="1" s="1"/>
  <c r="F45" i="13"/>
  <c r="E45" i="13"/>
  <c r="D46" i="13"/>
  <c r="H45" i="13"/>
  <c r="G45" i="13"/>
  <c r="F46" i="12"/>
  <c r="E46" i="12"/>
  <c r="D47" i="12"/>
  <c r="H46" i="12"/>
  <c r="G46" i="12"/>
  <c r="F45" i="11"/>
  <c r="E45" i="11"/>
  <c r="D46" i="11"/>
  <c r="H45" i="11"/>
  <c r="G45" i="11"/>
  <c r="G44" i="5"/>
  <c r="E44" i="5"/>
  <c r="D45" i="5"/>
  <c r="H44" i="5"/>
  <c r="F44" i="5"/>
  <c r="D45" i="1"/>
  <c r="E45" i="1" s="1"/>
  <c r="F45" i="1" l="1"/>
  <c r="G45" i="1" s="1"/>
  <c r="H45" i="1"/>
  <c r="I45" i="1" s="1"/>
  <c r="D47" i="13"/>
  <c r="H46" i="13"/>
  <c r="G46" i="13"/>
  <c r="F46" i="13"/>
  <c r="E46" i="13"/>
  <c r="D48" i="12"/>
  <c r="H47" i="12"/>
  <c r="G47" i="12"/>
  <c r="F47" i="12"/>
  <c r="E47" i="12"/>
  <c r="D47" i="11"/>
  <c r="H46" i="11"/>
  <c r="G46" i="11"/>
  <c r="F46" i="11"/>
  <c r="E46" i="11"/>
  <c r="G45" i="5"/>
  <c r="D46" i="5"/>
  <c r="H45" i="5"/>
  <c r="F45" i="5"/>
  <c r="E45" i="5"/>
  <c r="D46" i="1"/>
  <c r="E46" i="1" s="1"/>
  <c r="F46" i="1" l="1"/>
  <c r="G46" i="1" s="1"/>
  <c r="H46" i="1"/>
  <c r="I46" i="1" s="1"/>
  <c r="D48" i="13"/>
  <c r="H47" i="13"/>
  <c r="G47" i="13"/>
  <c r="F47" i="13"/>
  <c r="E47" i="13"/>
  <c r="D49" i="12"/>
  <c r="H48" i="12"/>
  <c r="G48" i="12"/>
  <c r="F48" i="12"/>
  <c r="E48" i="12"/>
  <c r="D48" i="11"/>
  <c r="H47" i="11"/>
  <c r="G47" i="11"/>
  <c r="F47" i="11"/>
  <c r="E47" i="11"/>
  <c r="E46" i="5"/>
  <c r="F46" i="5"/>
  <c r="D47" i="5"/>
  <c r="H46" i="5"/>
  <c r="G46" i="5"/>
  <c r="D47" i="1"/>
  <c r="E47" i="1" s="1"/>
  <c r="F47" i="1" l="1"/>
  <c r="G47" i="1" s="1"/>
  <c r="H47" i="1"/>
  <c r="I47" i="1" s="1"/>
  <c r="G48" i="13"/>
  <c r="F48" i="13"/>
  <c r="E48" i="13"/>
  <c r="D49" i="13"/>
  <c r="H48" i="13"/>
  <c r="G49" i="12"/>
  <c r="F49" i="12"/>
  <c r="E49" i="12"/>
  <c r="D50" i="12"/>
  <c r="H49" i="12"/>
  <c r="G48" i="11"/>
  <c r="F48" i="11"/>
  <c r="E48" i="11"/>
  <c r="D49" i="11"/>
  <c r="H48" i="11"/>
  <c r="H47" i="5"/>
  <c r="E47" i="5"/>
  <c r="D48" i="5"/>
  <c r="G47" i="5"/>
  <c r="F47" i="5"/>
  <c r="D48" i="1"/>
  <c r="E48" i="1" s="1"/>
  <c r="F48" i="1" l="1"/>
  <c r="G48" i="1" s="1"/>
  <c r="H48" i="1"/>
  <c r="I48" i="1" s="1"/>
  <c r="D50" i="13"/>
  <c r="H49" i="13"/>
  <c r="G49" i="13"/>
  <c r="F49" i="13"/>
  <c r="E49" i="13"/>
  <c r="D51" i="12"/>
  <c r="H50" i="12"/>
  <c r="G50" i="12"/>
  <c r="F50" i="12"/>
  <c r="E50" i="12"/>
  <c r="D50" i="11"/>
  <c r="H49" i="11"/>
  <c r="G49" i="11"/>
  <c r="F49" i="11"/>
  <c r="E49" i="11"/>
  <c r="H48" i="5"/>
  <c r="F48" i="5"/>
  <c r="E48" i="5"/>
  <c r="D49" i="5"/>
  <c r="G48" i="5"/>
  <c r="D49" i="1"/>
  <c r="E49" i="1" s="1"/>
  <c r="F49" i="1" l="1"/>
  <c r="G49" i="1" s="1"/>
  <c r="H49" i="1"/>
  <c r="I49" i="1" s="1"/>
  <c r="E50" i="13"/>
  <c r="D51" i="13"/>
  <c r="H50" i="13"/>
  <c r="G50" i="13"/>
  <c r="F50" i="13"/>
  <c r="E51" i="12"/>
  <c r="D52" i="12"/>
  <c r="H51" i="12"/>
  <c r="G51" i="12"/>
  <c r="F51" i="12"/>
  <c r="E50" i="11"/>
  <c r="D51" i="11"/>
  <c r="H50" i="11"/>
  <c r="G50" i="11"/>
  <c r="F50" i="11"/>
  <c r="F49" i="5"/>
  <c r="D50" i="5"/>
  <c r="H49" i="5"/>
  <c r="G49" i="5"/>
  <c r="E49" i="5"/>
  <c r="D50" i="1"/>
  <c r="E50" i="1" s="1"/>
  <c r="F50" i="1" l="1"/>
  <c r="G50" i="1" s="1"/>
  <c r="H50" i="1"/>
  <c r="I50" i="1" s="1"/>
  <c r="H51" i="13"/>
  <c r="G51" i="13"/>
  <c r="F51" i="13"/>
  <c r="E51" i="13"/>
  <c r="D52" i="13"/>
  <c r="H52" i="12"/>
  <c r="G52" i="12"/>
  <c r="F52" i="12"/>
  <c r="E52" i="12"/>
  <c r="D53" i="12"/>
  <c r="H51" i="11"/>
  <c r="G51" i="11"/>
  <c r="F51" i="11"/>
  <c r="E51" i="11"/>
  <c r="D52" i="11"/>
  <c r="D51" i="5"/>
  <c r="F50" i="5"/>
  <c r="G50" i="5"/>
  <c r="E50" i="5"/>
  <c r="H50" i="5"/>
  <c r="D51" i="1"/>
  <c r="E51" i="1" s="1"/>
  <c r="F51" i="1" l="1"/>
  <c r="G51" i="1" s="1"/>
  <c r="H51" i="1"/>
  <c r="I51" i="1" s="1"/>
  <c r="D53" i="13"/>
  <c r="H52" i="13"/>
  <c r="G52" i="13"/>
  <c r="F52" i="13"/>
  <c r="E52" i="13"/>
  <c r="D54" i="12"/>
  <c r="H53" i="12"/>
  <c r="G53" i="12"/>
  <c r="F53" i="12"/>
  <c r="E53" i="12"/>
  <c r="D53" i="11"/>
  <c r="H52" i="11"/>
  <c r="G52" i="11"/>
  <c r="F52" i="11"/>
  <c r="E52" i="11"/>
  <c r="D52" i="5"/>
  <c r="H51" i="5"/>
  <c r="G51" i="5"/>
  <c r="F51" i="5"/>
  <c r="E51" i="5"/>
  <c r="D52" i="1"/>
  <c r="E52" i="1" s="1"/>
  <c r="F52" i="1" l="1"/>
  <c r="G52" i="1" s="1"/>
  <c r="H52" i="1"/>
  <c r="I52" i="1" s="1"/>
  <c r="F53" i="13"/>
  <c r="E53" i="13"/>
  <c r="D54" i="13"/>
  <c r="H53" i="13"/>
  <c r="G53" i="13"/>
  <c r="F54" i="12"/>
  <c r="E54" i="12"/>
  <c r="D55" i="12"/>
  <c r="H54" i="12"/>
  <c r="G54" i="12"/>
  <c r="F53" i="11"/>
  <c r="E53" i="11"/>
  <c r="D54" i="11"/>
  <c r="H53" i="11"/>
  <c r="G53" i="11"/>
  <c r="G52" i="5"/>
  <c r="H52" i="5"/>
  <c r="F52" i="5"/>
  <c r="E52" i="5"/>
  <c r="D53" i="5"/>
  <c r="D53" i="1"/>
  <c r="E53" i="1" s="1"/>
  <c r="F53" i="1" l="1"/>
  <c r="G53" i="1" s="1"/>
  <c r="H53" i="1"/>
  <c r="I53" i="1" s="1"/>
  <c r="D55" i="13"/>
  <c r="H54" i="13"/>
  <c r="G54" i="13"/>
  <c r="F54" i="13"/>
  <c r="E54" i="13"/>
  <c r="D56" i="12"/>
  <c r="H55" i="12"/>
  <c r="G55" i="12"/>
  <c r="F55" i="12"/>
  <c r="E55" i="12"/>
  <c r="D55" i="11"/>
  <c r="H54" i="11"/>
  <c r="G54" i="11"/>
  <c r="F54" i="11"/>
  <c r="E54" i="11"/>
  <c r="D54" i="5"/>
  <c r="G53" i="5"/>
  <c r="H53" i="5"/>
  <c r="F53" i="5"/>
  <c r="E53" i="5"/>
  <c r="D54" i="1"/>
  <c r="E54" i="1" s="1"/>
  <c r="F54" i="1" l="1"/>
  <c r="G54" i="1" s="1"/>
  <c r="H54" i="1"/>
  <c r="I54" i="1" s="1"/>
  <c r="D56" i="13"/>
  <c r="H55" i="13"/>
  <c r="G55" i="13"/>
  <c r="F55" i="13"/>
  <c r="E55" i="13"/>
  <c r="D57" i="12"/>
  <c r="H56" i="12"/>
  <c r="G56" i="12"/>
  <c r="F56" i="12"/>
  <c r="E56" i="12"/>
  <c r="D56" i="11"/>
  <c r="H55" i="11"/>
  <c r="G55" i="11"/>
  <c r="F55" i="11"/>
  <c r="E55" i="11"/>
  <c r="E54" i="5"/>
  <c r="D55" i="5"/>
  <c r="H54" i="5"/>
  <c r="G54" i="5"/>
  <c r="F54" i="5"/>
  <c r="D55" i="1"/>
  <c r="E55" i="1" s="1"/>
  <c r="F55" i="1" l="1"/>
  <c r="G55" i="1" s="1"/>
  <c r="H55" i="1"/>
  <c r="I55" i="1" s="1"/>
  <c r="G56" i="13"/>
  <c r="F56" i="13"/>
  <c r="E56" i="13"/>
  <c r="D57" i="13"/>
  <c r="H56" i="13"/>
  <c r="G57" i="12"/>
  <c r="F57" i="12"/>
  <c r="E57" i="12"/>
  <c r="D58" i="12"/>
  <c r="H57" i="12"/>
  <c r="G56" i="11"/>
  <c r="F56" i="11"/>
  <c r="E56" i="11"/>
  <c r="D57" i="11"/>
  <c r="H56" i="11"/>
  <c r="H55" i="5"/>
  <c r="G55" i="5"/>
  <c r="F55" i="5"/>
  <c r="E55" i="5"/>
  <c r="D56" i="5"/>
  <c r="D56" i="1"/>
  <c r="E56" i="1" s="1"/>
  <c r="F56" i="1" l="1"/>
  <c r="G56" i="1" s="1"/>
  <c r="H56" i="1"/>
  <c r="I56" i="1" s="1"/>
  <c r="D58" i="13"/>
  <c r="H57" i="13"/>
  <c r="G57" i="13"/>
  <c r="F57" i="13"/>
  <c r="E57" i="13"/>
  <c r="D59" i="12"/>
  <c r="H58" i="12"/>
  <c r="G58" i="12"/>
  <c r="F58" i="12"/>
  <c r="E58" i="12"/>
  <c r="D58" i="11"/>
  <c r="H57" i="11"/>
  <c r="G57" i="11"/>
  <c r="F57" i="11"/>
  <c r="E57" i="11"/>
  <c r="D57" i="5"/>
  <c r="H56" i="5"/>
  <c r="G56" i="5"/>
  <c r="F56" i="5"/>
  <c r="E56" i="5"/>
  <c r="D57" i="1"/>
  <c r="E57" i="1" s="1"/>
  <c r="F57" i="1" l="1"/>
  <c r="G57" i="1" s="1"/>
  <c r="H57" i="1"/>
  <c r="I57" i="1" s="1"/>
  <c r="E58" i="13"/>
  <c r="D59" i="13"/>
  <c r="H58" i="13"/>
  <c r="G58" i="13"/>
  <c r="F58" i="13"/>
  <c r="E59" i="12"/>
  <c r="D60" i="12"/>
  <c r="H59" i="12"/>
  <c r="G59" i="12"/>
  <c r="F59" i="12"/>
  <c r="E58" i="11"/>
  <c r="D59" i="11"/>
  <c r="H58" i="11"/>
  <c r="G58" i="11"/>
  <c r="F58" i="11"/>
  <c r="F57" i="5"/>
  <c r="E57" i="5"/>
  <c r="D58" i="5"/>
  <c r="H57" i="5"/>
  <c r="G57" i="5"/>
  <c r="D58" i="1"/>
  <c r="E58" i="1" s="1"/>
  <c r="F58" i="1" l="1"/>
  <c r="G58" i="1" s="1"/>
  <c r="H58" i="1"/>
  <c r="I58" i="1" s="1"/>
  <c r="H59" i="13"/>
  <c r="G59" i="13"/>
  <c r="F59" i="13"/>
  <c r="E59" i="13"/>
  <c r="D60" i="13"/>
  <c r="H60" i="12"/>
  <c r="G60" i="12"/>
  <c r="F60" i="12"/>
  <c r="E60" i="12"/>
  <c r="D61" i="12"/>
  <c r="H59" i="11"/>
  <c r="G59" i="11"/>
  <c r="F59" i="11"/>
  <c r="E59" i="11"/>
  <c r="D60" i="11"/>
  <c r="D59" i="5"/>
  <c r="H58" i="5"/>
  <c r="G58" i="5"/>
  <c r="F58" i="5"/>
  <c r="E58" i="5"/>
  <c r="D59" i="1"/>
  <c r="E59" i="1" s="1"/>
  <c r="F59" i="1" l="1"/>
  <c r="G59" i="1" s="1"/>
  <c r="H59" i="1"/>
  <c r="I59" i="1" s="1"/>
  <c r="D61" i="13"/>
  <c r="H60" i="13"/>
  <c r="G60" i="13"/>
  <c r="F60" i="13"/>
  <c r="E60" i="13"/>
  <c r="D62" i="12"/>
  <c r="H61" i="12"/>
  <c r="G61" i="12"/>
  <c r="F61" i="12"/>
  <c r="E61" i="12"/>
  <c r="D61" i="11"/>
  <c r="H60" i="11"/>
  <c r="G60" i="11"/>
  <c r="F60" i="11"/>
  <c r="E60" i="11"/>
  <c r="D60" i="5"/>
  <c r="H59" i="5"/>
  <c r="G59" i="5"/>
  <c r="F59" i="5"/>
  <c r="E59" i="5"/>
  <c r="D60" i="1"/>
  <c r="E60" i="1" s="1"/>
  <c r="F60" i="1" l="1"/>
  <c r="G60" i="1" s="1"/>
  <c r="H60" i="1"/>
  <c r="I60" i="1" s="1"/>
  <c r="F61" i="13"/>
  <c r="E61" i="13"/>
  <c r="D62" i="13"/>
  <c r="H61" i="13"/>
  <c r="G61" i="13"/>
  <c r="F62" i="12"/>
  <c r="E62" i="12"/>
  <c r="D63" i="12"/>
  <c r="H62" i="12"/>
  <c r="G62" i="12"/>
  <c r="F61" i="11"/>
  <c r="E61" i="11"/>
  <c r="D62" i="11"/>
  <c r="H61" i="11"/>
  <c r="G61" i="11"/>
  <c r="G60" i="5"/>
  <c r="F60" i="5"/>
  <c r="E60" i="5"/>
  <c r="D61" i="5"/>
  <c r="H60" i="5"/>
  <c r="D61" i="1"/>
  <c r="E61" i="1" s="1"/>
  <c r="F61" i="1" l="1"/>
  <c r="G61" i="1" s="1"/>
  <c r="H61" i="1"/>
  <c r="I61" i="1" s="1"/>
  <c r="D63" i="13"/>
  <c r="H62" i="13"/>
  <c r="G62" i="13"/>
  <c r="F62" i="13"/>
  <c r="E62" i="13"/>
  <c r="D64" i="12"/>
  <c r="H63" i="12"/>
  <c r="G63" i="12"/>
  <c r="F63" i="12"/>
  <c r="E63" i="12"/>
  <c r="D63" i="11"/>
  <c r="H62" i="11"/>
  <c r="G62" i="11"/>
  <c r="F62" i="11"/>
  <c r="E62" i="11"/>
  <c r="D62" i="5"/>
  <c r="H61" i="5"/>
  <c r="G61" i="5"/>
  <c r="F61" i="5"/>
  <c r="E61" i="5"/>
  <c r="D62" i="1"/>
  <c r="E62" i="1" s="1"/>
  <c r="F62" i="1" l="1"/>
  <c r="G62" i="1" s="1"/>
  <c r="H62" i="1"/>
  <c r="I62" i="1" s="1"/>
  <c r="D64" i="13"/>
  <c r="H63" i="13"/>
  <c r="G63" i="13"/>
  <c r="F63" i="13"/>
  <c r="E63" i="13"/>
  <c r="D65" i="12"/>
  <c r="H64" i="12"/>
  <c r="G64" i="12"/>
  <c r="F64" i="12"/>
  <c r="E64" i="12"/>
  <c r="D64" i="11"/>
  <c r="H63" i="11"/>
  <c r="G63" i="11"/>
  <c r="F63" i="11"/>
  <c r="E63" i="11"/>
  <c r="E62" i="5"/>
  <c r="D63" i="5"/>
  <c r="H62" i="5"/>
  <c r="G62" i="5"/>
  <c r="F62" i="5"/>
  <c r="D63" i="1"/>
  <c r="E63" i="1" s="1"/>
  <c r="F63" i="1" l="1"/>
  <c r="G63" i="1" s="1"/>
  <c r="H63" i="1"/>
  <c r="I63" i="1" s="1"/>
  <c r="G64" i="13"/>
  <c r="F64" i="13"/>
  <c r="E64" i="13"/>
  <c r="D65" i="13"/>
  <c r="H64" i="13"/>
  <c r="G65" i="12"/>
  <c r="F65" i="12"/>
  <c r="E65" i="12"/>
  <c r="D66" i="12"/>
  <c r="H65" i="12"/>
  <c r="G64" i="11"/>
  <c r="F64" i="11"/>
  <c r="E64" i="11"/>
  <c r="D65" i="11"/>
  <c r="H64" i="11"/>
  <c r="H63" i="5"/>
  <c r="G63" i="5"/>
  <c r="F63" i="5"/>
  <c r="E63" i="5"/>
  <c r="D64" i="5"/>
  <c r="D64" i="1"/>
  <c r="E64" i="1" s="1"/>
  <c r="F64" i="1" l="1"/>
  <c r="G64" i="1" s="1"/>
  <c r="H64" i="1"/>
  <c r="I64" i="1" s="1"/>
  <c r="D66" i="13"/>
  <c r="H65" i="13"/>
  <c r="G65" i="13"/>
  <c r="F65" i="13"/>
  <c r="E65" i="13"/>
  <c r="D67" i="12"/>
  <c r="H66" i="12"/>
  <c r="G66" i="12"/>
  <c r="F66" i="12"/>
  <c r="E66" i="12"/>
  <c r="D66" i="11"/>
  <c r="H65" i="11"/>
  <c r="G65" i="11"/>
  <c r="F65" i="11"/>
  <c r="E65" i="11"/>
  <c r="D65" i="5"/>
  <c r="H64" i="5"/>
  <c r="G64" i="5"/>
  <c r="F64" i="5"/>
  <c r="E64" i="5"/>
  <c r="D65" i="1"/>
  <c r="E65" i="1" s="1"/>
  <c r="F65" i="1" l="1"/>
  <c r="G65" i="1" s="1"/>
  <c r="H65" i="1"/>
  <c r="I65" i="1" s="1"/>
  <c r="E66" i="13"/>
  <c r="D67" i="13"/>
  <c r="H66" i="13"/>
  <c r="G66" i="13"/>
  <c r="F66" i="13"/>
  <c r="E67" i="12"/>
  <c r="D68" i="12"/>
  <c r="H67" i="12"/>
  <c r="G67" i="12"/>
  <c r="F67" i="12"/>
  <c r="E66" i="11"/>
  <c r="D67" i="11"/>
  <c r="H66" i="11"/>
  <c r="G66" i="11"/>
  <c r="F66" i="11"/>
  <c r="F65" i="5"/>
  <c r="E65" i="5"/>
  <c r="D66" i="5"/>
  <c r="H65" i="5"/>
  <c r="G65" i="5"/>
  <c r="D66" i="1"/>
  <c r="E66" i="1" s="1"/>
  <c r="F66" i="1" l="1"/>
  <c r="G66" i="1" s="1"/>
  <c r="H66" i="1"/>
  <c r="I66" i="1" s="1"/>
  <c r="H67" i="13"/>
  <c r="G67" i="13"/>
  <c r="F67" i="13"/>
  <c r="E67" i="13"/>
  <c r="D68" i="13"/>
  <c r="H68" i="12"/>
  <c r="G68" i="12"/>
  <c r="F68" i="12"/>
  <c r="E68" i="12"/>
  <c r="D69" i="12"/>
  <c r="H67" i="11"/>
  <c r="G67" i="11"/>
  <c r="F67" i="11"/>
  <c r="E67" i="11"/>
  <c r="D68" i="11"/>
  <c r="D67" i="5"/>
  <c r="H66" i="5"/>
  <c r="G66" i="5"/>
  <c r="F66" i="5"/>
  <c r="E66" i="5"/>
  <c r="D67" i="1"/>
  <c r="E67" i="1" s="1"/>
  <c r="F67" i="1" l="1"/>
  <c r="G67" i="1" s="1"/>
  <c r="H67" i="1"/>
  <c r="I67" i="1" s="1"/>
  <c r="D69" i="13"/>
  <c r="H68" i="13"/>
  <c r="G68" i="13"/>
  <c r="F68" i="13"/>
  <c r="E68" i="13"/>
  <c r="D70" i="12"/>
  <c r="H69" i="12"/>
  <c r="G69" i="12"/>
  <c r="F69" i="12"/>
  <c r="E69" i="12"/>
  <c r="D69" i="11"/>
  <c r="H68" i="11"/>
  <c r="G68" i="11"/>
  <c r="F68" i="11"/>
  <c r="E68" i="11"/>
  <c r="D68" i="5"/>
  <c r="H67" i="5"/>
  <c r="G67" i="5"/>
  <c r="F67" i="5"/>
  <c r="E67" i="5"/>
  <c r="D68" i="1"/>
  <c r="E68" i="1" s="1"/>
  <c r="F68" i="1" l="1"/>
  <c r="G68" i="1" s="1"/>
  <c r="H68" i="1"/>
  <c r="I68" i="1" s="1"/>
  <c r="F69" i="13"/>
  <c r="E69" i="13"/>
  <c r="D70" i="13"/>
  <c r="H69" i="13"/>
  <c r="G69" i="13"/>
  <c r="F70" i="12"/>
  <c r="E70" i="12"/>
  <c r="D71" i="12"/>
  <c r="H70" i="12"/>
  <c r="G70" i="12"/>
  <c r="F69" i="11"/>
  <c r="E69" i="11"/>
  <c r="D70" i="11"/>
  <c r="H69" i="11"/>
  <c r="G69" i="11"/>
  <c r="G68" i="5"/>
  <c r="F68" i="5"/>
  <c r="E68" i="5"/>
  <c r="D69" i="5"/>
  <c r="H68" i="5"/>
  <c r="D69" i="1"/>
  <c r="E69" i="1" s="1"/>
  <c r="F69" i="1" l="1"/>
  <c r="G69" i="1" s="1"/>
  <c r="H69" i="1"/>
  <c r="I69" i="1" s="1"/>
  <c r="D71" i="13"/>
  <c r="H70" i="13"/>
  <c r="G70" i="13"/>
  <c r="F70" i="13"/>
  <c r="E70" i="13"/>
  <c r="D72" i="12"/>
  <c r="H71" i="12"/>
  <c r="G71" i="12"/>
  <c r="F71" i="12"/>
  <c r="E71" i="12"/>
  <c r="D71" i="11"/>
  <c r="H70" i="11"/>
  <c r="G70" i="11"/>
  <c r="F70" i="11"/>
  <c r="E70" i="11"/>
  <c r="D70" i="5"/>
  <c r="H69" i="5"/>
  <c r="G69" i="5"/>
  <c r="F69" i="5"/>
  <c r="E69" i="5"/>
  <c r="D70" i="1"/>
  <c r="E70" i="1" s="1"/>
  <c r="F70" i="1" l="1"/>
  <c r="G70" i="1" s="1"/>
  <c r="H70" i="1"/>
  <c r="I70" i="1" s="1"/>
  <c r="D72" i="13"/>
  <c r="H71" i="13"/>
  <c r="G71" i="13"/>
  <c r="F71" i="13"/>
  <c r="E71" i="13"/>
  <c r="D73" i="12"/>
  <c r="H72" i="12"/>
  <c r="G72" i="12"/>
  <c r="F72" i="12"/>
  <c r="E72" i="12"/>
  <c r="D72" i="11"/>
  <c r="H71" i="11"/>
  <c r="G71" i="11"/>
  <c r="F71" i="11"/>
  <c r="E71" i="11"/>
  <c r="E70" i="5"/>
  <c r="D71" i="5"/>
  <c r="H70" i="5"/>
  <c r="G70" i="5"/>
  <c r="F70" i="5"/>
  <c r="D71" i="1"/>
  <c r="E71" i="1" s="1"/>
  <c r="F71" i="1" l="1"/>
  <c r="G71" i="1" s="1"/>
  <c r="H71" i="1"/>
  <c r="I71" i="1" s="1"/>
  <c r="G72" i="13"/>
  <c r="F72" i="13"/>
  <c r="E72" i="13"/>
  <c r="D73" i="13"/>
  <c r="H72" i="13"/>
  <c r="G73" i="12"/>
  <c r="F73" i="12"/>
  <c r="E73" i="12"/>
  <c r="D74" i="12"/>
  <c r="H73" i="12"/>
  <c r="G72" i="11"/>
  <c r="F72" i="11"/>
  <c r="E72" i="11"/>
  <c r="D73" i="11"/>
  <c r="H72" i="11"/>
  <c r="H71" i="5"/>
  <c r="G71" i="5"/>
  <c r="F71" i="5"/>
  <c r="E71" i="5"/>
  <c r="D72" i="5"/>
  <c r="D72" i="1"/>
  <c r="E72" i="1" s="1"/>
  <c r="F72" i="1" l="1"/>
  <c r="G72" i="1" s="1"/>
  <c r="H72" i="1"/>
  <c r="I72" i="1" s="1"/>
  <c r="D74" i="13"/>
  <c r="H73" i="13"/>
  <c r="G73" i="13"/>
  <c r="F73" i="13"/>
  <c r="E73" i="13"/>
  <c r="D75" i="12"/>
  <c r="H74" i="12"/>
  <c r="G74" i="12"/>
  <c r="F74" i="12"/>
  <c r="E74" i="12"/>
  <c r="D74" i="11"/>
  <c r="H73" i="11"/>
  <c r="G73" i="11"/>
  <c r="F73" i="11"/>
  <c r="E73" i="11"/>
  <c r="D73" i="5"/>
  <c r="H72" i="5"/>
  <c r="G72" i="5"/>
  <c r="F72" i="5"/>
  <c r="E72" i="5"/>
  <c r="D73" i="1"/>
  <c r="E73" i="1" s="1"/>
  <c r="F73" i="1" l="1"/>
  <c r="G73" i="1" s="1"/>
  <c r="H73" i="1"/>
  <c r="I73" i="1" s="1"/>
  <c r="E74" i="13"/>
  <c r="D75" i="13"/>
  <c r="H74" i="13"/>
  <c r="G74" i="13"/>
  <c r="F74" i="13"/>
  <c r="E75" i="12"/>
  <c r="D76" i="12"/>
  <c r="H75" i="12"/>
  <c r="G75" i="12"/>
  <c r="F75" i="12"/>
  <c r="E74" i="11"/>
  <c r="D75" i="11"/>
  <c r="H74" i="11"/>
  <c r="G74" i="11"/>
  <c r="F74" i="11"/>
  <c r="F73" i="5"/>
  <c r="E73" i="5"/>
  <c r="D74" i="5"/>
  <c r="H73" i="5"/>
  <c r="G73" i="5"/>
  <c r="D74" i="1"/>
  <c r="E74" i="1" s="1"/>
  <c r="F74" i="1" l="1"/>
  <c r="G74" i="1" s="1"/>
  <c r="H74" i="1"/>
  <c r="I74" i="1" s="1"/>
  <c r="H75" i="13"/>
  <c r="G75" i="13"/>
  <c r="F75" i="13"/>
  <c r="E75" i="13"/>
  <c r="D76" i="13"/>
  <c r="D77" i="12"/>
  <c r="H76" i="12"/>
  <c r="G76" i="12"/>
  <c r="F76" i="12"/>
  <c r="E76" i="12"/>
  <c r="H75" i="11"/>
  <c r="G75" i="11"/>
  <c r="F75" i="11"/>
  <c r="E75" i="11"/>
  <c r="D76" i="11"/>
  <c r="D75" i="5"/>
  <c r="H74" i="5"/>
  <c r="G74" i="5"/>
  <c r="F74" i="5"/>
  <c r="E74" i="5"/>
  <c r="D75" i="1"/>
  <c r="E75" i="1" s="1"/>
  <c r="F75" i="1" l="1"/>
  <c r="G75" i="1" s="1"/>
  <c r="H75" i="1"/>
  <c r="I75" i="1" s="1"/>
  <c r="D77" i="13"/>
  <c r="H76" i="13"/>
  <c r="G76" i="13"/>
  <c r="F76" i="13"/>
  <c r="E76" i="13"/>
  <c r="F77" i="12"/>
  <c r="E77" i="12"/>
  <c r="D78" i="12"/>
  <c r="H77" i="12"/>
  <c r="G77" i="12"/>
  <c r="D77" i="11"/>
  <c r="H76" i="11"/>
  <c r="G76" i="11"/>
  <c r="F76" i="11"/>
  <c r="E76" i="11"/>
  <c r="D76" i="5"/>
  <c r="H75" i="5"/>
  <c r="G75" i="5"/>
  <c r="F75" i="5"/>
  <c r="E75" i="5"/>
  <c r="D76" i="1"/>
  <c r="E76" i="1" s="1"/>
  <c r="F76" i="1" l="1"/>
  <c r="G76" i="1" s="1"/>
  <c r="H76" i="1"/>
  <c r="I76" i="1" s="1"/>
  <c r="F77" i="13"/>
  <c r="E77" i="13"/>
  <c r="D78" i="13"/>
  <c r="H77" i="13"/>
  <c r="G77" i="13"/>
  <c r="D79" i="12"/>
  <c r="H78" i="12"/>
  <c r="G78" i="12"/>
  <c r="F78" i="12"/>
  <c r="E78" i="12"/>
  <c r="F77" i="11"/>
  <c r="E77" i="11"/>
  <c r="D78" i="11"/>
  <c r="H77" i="11"/>
  <c r="G77" i="11"/>
  <c r="D77" i="5"/>
  <c r="H76" i="5"/>
  <c r="G76" i="5"/>
  <c r="F76" i="5"/>
  <c r="E76" i="5"/>
  <c r="D77" i="1"/>
  <c r="E77" i="1" s="1"/>
  <c r="F77" i="1" l="1"/>
  <c r="G77" i="1" s="1"/>
  <c r="H77" i="1"/>
  <c r="I77" i="1" s="1"/>
  <c r="D79" i="13"/>
  <c r="H78" i="13"/>
  <c r="G78" i="13"/>
  <c r="F78" i="13"/>
  <c r="E78" i="13"/>
  <c r="D80" i="12"/>
  <c r="H79" i="12"/>
  <c r="G79" i="12"/>
  <c r="E79" i="12"/>
  <c r="F79" i="12"/>
  <c r="D79" i="11"/>
  <c r="H78" i="11"/>
  <c r="G78" i="11"/>
  <c r="F78" i="11"/>
  <c r="E78" i="11"/>
  <c r="D78" i="5"/>
  <c r="H77" i="5"/>
  <c r="G77" i="5"/>
  <c r="F77" i="5"/>
  <c r="E77" i="5"/>
  <c r="D78" i="1"/>
  <c r="E78" i="1" s="1"/>
  <c r="F78" i="1" l="1"/>
  <c r="G78" i="1" s="1"/>
  <c r="H78" i="1"/>
  <c r="I78" i="1" s="1"/>
  <c r="D80" i="13"/>
  <c r="H79" i="13"/>
  <c r="G79" i="13"/>
  <c r="F79" i="13"/>
  <c r="E79" i="13"/>
  <c r="G80" i="12"/>
  <c r="F80" i="12"/>
  <c r="E80" i="12"/>
  <c r="D81" i="12"/>
  <c r="H80" i="12"/>
  <c r="D80" i="11"/>
  <c r="H79" i="11"/>
  <c r="G79" i="11"/>
  <c r="F79" i="11"/>
  <c r="E79" i="11"/>
  <c r="G78" i="5"/>
  <c r="F78" i="5"/>
  <c r="D79" i="5"/>
  <c r="H78" i="5"/>
  <c r="E78" i="5"/>
  <c r="D79" i="1"/>
  <c r="E79" i="1" s="1"/>
  <c r="F79" i="1" l="1"/>
  <c r="G79" i="1" s="1"/>
  <c r="H79" i="1"/>
  <c r="I79" i="1" s="1"/>
  <c r="G80" i="13"/>
  <c r="F80" i="13"/>
  <c r="E80" i="13"/>
  <c r="H80" i="13"/>
  <c r="D81" i="13"/>
  <c r="D82" i="12"/>
  <c r="H81" i="12"/>
  <c r="G81" i="12"/>
  <c r="F81" i="12"/>
  <c r="E81" i="12"/>
  <c r="G80" i="11"/>
  <c r="F80" i="11"/>
  <c r="E80" i="11"/>
  <c r="D81" i="11"/>
  <c r="H80" i="11"/>
  <c r="D80" i="5"/>
  <c r="H79" i="5"/>
  <c r="G79" i="5"/>
  <c r="F79" i="5"/>
  <c r="E79" i="5"/>
  <c r="D80" i="1"/>
  <c r="E80" i="1" s="1"/>
  <c r="F80" i="1" l="1"/>
  <c r="G80" i="1" s="1"/>
  <c r="H80" i="1"/>
  <c r="I80" i="1" s="1"/>
  <c r="D82" i="13"/>
  <c r="H81" i="13"/>
  <c r="G81" i="13"/>
  <c r="F81" i="13"/>
  <c r="E81" i="13"/>
  <c r="E82" i="12"/>
  <c r="D83" i="12"/>
  <c r="H82" i="12"/>
  <c r="G82" i="12"/>
  <c r="F82" i="12"/>
  <c r="D82" i="11"/>
  <c r="H81" i="11"/>
  <c r="G81" i="11"/>
  <c r="F81" i="11"/>
  <c r="E81" i="11"/>
  <c r="E80" i="5"/>
  <c r="D81" i="5"/>
  <c r="H80" i="5"/>
  <c r="G80" i="5"/>
  <c r="F80" i="5"/>
  <c r="D81" i="1"/>
  <c r="E81" i="1" s="1"/>
  <c r="F81" i="1" l="1"/>
  <c r="G81" i="1" s="1"/>
  <c r="H81" i="1"/>
  <c r="I81" i="1" s="1"/>
  <c r="E82" i="13"/>
  <c r="D83" i="13"/>
  <c r="H82" i="13"/>
  <c r="G82" i="13"/>
  <c r="F82" i="13"/>
  <c r="H83" i="12"/>
  <c r="G83" i="12"/>
  <c r="F83" i="12"/>
  <c r="E83" i="12"/>
  <c r="D84" i="12"/>
  <c r="E82" i="11"/>
  <c r="D83" i="11"/>
  <c r="H82" i="11"/>
  <c r="G82" i="11"/>
  <c r="F82" i="11"/>
  <c r="H81" i="5"/>
  <c r="G81" i="5"/>
  <c r="D82" i="5"/>
  <c r="F81" i="5"/>
  <c r="E81" i="5"/>
  <c r="D82" i="1"/>
  <c r="E82" i="1" s="1"/>
  <c r="F82" i="1" l="1"/>
  <c r="G82" i="1" s="1"/>
  <c r="H82" i="1"/>
  <c r="I82" i="1" s="1"/>
  <c r="H83" i="13"/>
  <c r="G83" i="13"/>
  <c r="F83" i="13"/>
  <c r="E83" i="13"/>
  <c r="D84" i="13"/>
  <c r="D85" i="12"/>
  <c r="H84" i="12"/>
  <c r="G84" i="12"/>
  <c r="F84" i="12"/>
  <c r="E84" i="12"/>
  <c r="H83" i="11"/>
  <c r="G83" i="11"/>
  <c r="F83" i="11"/>
  <c r="E83" i="11"/>
  <c r="D84" i="11"/>
  <c r="D83" i="5"/>
  <c r="H82" i="5"/>
  <c r="G82" i="5"/>
  <c r="F82" i="5"/>
  <c r="E82" i="5"/>
  <c r="D83" i="1"/>
  <c r="E83" i="1" s="1"/>
  <c r="F83" i="1" l="1"/>
  <c r="G83" i="1" s="1"/>
  <c r="H83" i="1"/>
  <c r="I83" i="1" s="1"/>
  <c r="D85" i="13"/>
  <c r="H84" i="13"/>
  <c r="G84" i="13"/>
  <c r="F84" i="13"/>
  <c r="E84" i="13"/>
  <c r="F85" i="12"/>
  <c r="E85" i="12"/>
  <c r="D86" i="12"/>
  <c r="G85" i="12"/>
  <c r="H85" i="12"/>
  <c r="D85" i="11"/>
  <c r="H84" i="11"/>
  <c r="G84" i="11"/>
  <c r="F84" i="11"/>
  <c r="E84" i="11"/>
  <c r="F83" i="5"/>
  <c r="E83" i="5"/>
  <c r="D84" i="5"/>
  <c r="H83" i="5"/>
  <c r="G83" i="5"/>
  <c r="D84" i="1"/>
  <c r="E84" i="1" s="1"/>
  <c r="F84" i="1" l="1"/>
  <c r="G84" i="1" s="1"/>
  <c r="H84" i="1"/>
  <c r="I84" i="1" s="1"/>
  <c r="F85" i="13"/>
  <c r="E85" i="13"/>
  <c r="D86" i="13"/>
  <c r="H85" i="13"/>
  <c r="G85" i="13"/>
  <c r="D87" i="12"/>
  <c r="H86" i="12"/>
  <c r="G86" i="12"/>
  <c r="F86" i="12"/>
  <c r="E86" i="12"/>
  <c r="F85" i="11"/>
  <c r="E85" i="11"/>
  <c r="D86" i="11"/>
  <c r="H85" i="11"/>
  <c r="G85" i="11"/>
  <c r="D85" i="5"/>
  <c r="H84" i="5"/>
  <c r="G84" i="5"/>
  <c r="F84" i="5"/>
  <c r="E84" i="5"/>
  <c r="D85" i="1"/>
  <c r="E85" i="1" s="1"/>
  <c r="F85" i="1" l="1"/>
  <c r="G85" i="1" s="1"/>
  <c r="H85" i="1"/>
  <c r="I85" i="1" s="1"/>
  <c r="D87" i="13"/>
  <c r="H86" i="13"/>
  <c r="G86" i="13"/>
  <c r="F86" i="13"/>
  <c r="E86" i="13"/>
  <c r="D88" i="12"/>
  <c r="H87" i="12"/>
  <c r="G87" i="12"/>
  <c r="F87" i="12"/>
  <c r="E87" i="12"/>
  <c r="D87" i="11"/>
  <c r="H86" i="11"/>
  <c r="G86" i="11"/>
  <c r="F86" i="11"/>
  <c r="E86" i="11"/>
  <c r="F85" i="5"/>
  <c r="E85" i="5"/>
  <c r="D86" i="5"/>
  <c r="H85" i="5"/>
  <c r="G85" i="5"/>
  <c r="D86" i="1"/>
  <c r="E86" i="1" s="1"/>
  <c r="F86" i="1" l="1"/>
  <c r="G86" i="1" s="1"/>
  <c r="H86" i="1"/>
  <c r="I86" i="1" s="1"/>
  <c r="D88" i="13"/>
  <c r="H87" i="13"/>
  <c r="G87" i="13"/>
  <c r="E87" i="13"/>
  <c r="F87" i="13"/>
  <c r="G88" i="12"/>
  <c r="F88" i="12"/>
  <c r="E88" i="12"/>
  <c r="D89" i="12"/>
  <c r="H88" i="12"/>
  <c r="D88" i="11"/>
  <c r="H87" i="11"/>
  <c r="G87" i="11"/>
  <c r="F87" i="11"/>
  <c r="E87" i="11"/>
  <c r="G86" i="5"/>
  <c r="F86" i="5"/>
  <c r="D87" i="5"/>
  <c r="H86" i="5"/>
  <c r="E86" i="5"/>
  <c r="D87" i="1"/>
  <c r="E87" i="1" s="1"/>
  <c r="F87" i="1" l="1"/>
  <c r="G87" i="1" s="1"/>
  <c r="H87" i="1"/>
  <c r="I87" i="1" s="1"/>
  <c r="G88" i="13"/>
  <c r="F88" i="13"/>
  <c r="E88" i="13"/>
  <c r="D89" i="13"/>
  <c r="H88" i="13"/>
  <c r="D90" i="12"/>
  <c r="H89" i="12"/>
  <c r="G89" i="12"/>
  <c r="F89" i="12"/>
  <c r="E89" i="12"/>
  <c r="G88" i="11"/>
  <c r="F88" i="11"/>
  <c r="E88" i="11"/>
  <c r="D89" i="11"/>
  <c r="H88" i="11"/>
  <c r="D88" i="5"/>
  <c r="F87" i="5"/>
  <c r="E87" i="5"/>
  <c r="H87" i="5"/>
  <c r="G87" i="5"/>
  <c r="D88" i="1"/>
  <c r="E88" i="1" s="1"/>
  <c r="F88" i="1" l="1"/>
  <c r="G88" i="1" s="1"/>
  <c r="H88" i="1"/>
  <c r="I88" i="1" s="1"/>
  <c r="D90" i="13"/>
  <c r="H89" i="13"/>
  <c r="G89" i="13"/>
  <c r="F89" i="13"/>
  <c r="E89" i="13"/>
  <c r="E90" i="12"/>
  <c r="D91" i="12"/>
  <c r="H90" i="12"/>
  <c r="G90" i="12"/>
  <c r="F90" i="12"/>
  <c r="D90" i="11"/>
  <c r="H89" i="11"/>
  <c r="G89" i="11"/>
  <c r="F89" i="11"/>
  <c r="E89" i="11"/>
  <c r="E88" i="5"/>
  <c r="D89" i="5"/>
  <c r="H88" i="5"/>
  <c r="G88" i="5"/>
  <c r="F88" i="5"/>
  <c r="D89" i="1"/>
  <c r="E89" i="1" s="1"/>
  <c r="F89" i="1" l="1"/>
  <c r="G89" i="1" s="1"/>
  <c r="H89" i="1"/>
  <c r="I89" i="1" s="1"/>
  <c r="E90" i="13"/>
  <c r="D91" i="13"/>
  <c r="H90" i="13"/>
  <c r="G90" i="13"/>
  <c r="F90" i="13"/>
  <c r="H91" i="12"/>
  <c r="G91" i="12"/>
  <c r="F91" i="12"/>
  <c r="E91" i="12"/>
  <c r="D92" i="12"/>
  <c r="E90" i="11"/>
  <c r="D91" i="11"/>
  <c r="H90" i="11"/>
  <c r="G90" i="11"/>
  <c r="F90" i="11"/>
  <c r="H89" i="5"/>
  <c r="G89" i="5"/>
  <c r="F89" i="5"/>
  <c r="E89" i="5"/>
  <c r="D90" i="5"/>
  <c r="D90" i="1"/>
  <c r="E90" i="1" s="1"/>
  <c r="F90" i="1" l="1"/>
  <c r="G90" i="1" s="1"/>
  <c r="H90" i="1"/>
  <c r="I90" i="1" s="1"/>
  <c r="H91" i="13"/>
  <c r="G91" i="13"/>
  <c r="F91" i="13"/>
  <c r="E91" i="13"/>
  <c r="D92" i="13"/>
  <c r="D93" i="12"/>
  <c r="H92" i="12"/>
  <c r="G92" i="12"/>
  <c r="F92" i="12"/>
  <c r="E92" i="12"/>
  <c r="H91" i="11"/>
  <c r="G91" i="11"/>
  <c r="F91" i="11"/>
  <c r="E91" i="11"/>
  <c r="D92" i="11"/>
  <c r="D91" i="5"/>
  <c r="H90" i="5"/>
  <c r="G90" i="5"/>
  <c r="F90" i="5"/>
  <c r="E90" i="5"/>
  <c r="D91" i="1"/>
  <c r="E91" i="1" s="1"/>
  <c r="F91" i="1" l="1"/>
  <c r="G91" i="1" s="1"/>
  <c r="H91" i="1"/>
  <c r="I91" i="1" s="1"/>
  <c r="D93" i="13"/>
  <c r="H92" i="13"/>
  <c r="G92" i="13"/>
  <c r="F92" i="13"/>
  <c r="E92" i="13"/>
  <c r="F93" i="12"/>
  <c r="E93" i="12"/>
  <c r="D94" i="12"/>
  <c r="H93" i="12"/>
  <c r="G93" i="12"/>
  <c r="D93" i="11"/>
  <c r="H92" i="11"/>
  <c r="G92" i="11"/>
  <c r="F92" i="11"/>
  <c r="E92" i="11"/>
  <c r="F91" i="5"/>
  <c r="E91" i="5"/>
  <c r="H91" i="5"/>
  <c r="G91" i="5"/>
  <c r="D92" i="5"/>
  <c r="D92" i="1"/>
  <c r="E92" i="1" s="1"/>
  <c r="F92" i="1" l="1"/>
  <c r="G92" i="1" s="1"/>
  <c r="H92" i="1"/>
  <c r="I92" i="1" s="1"/>
  <c r="F93" i="13"/>
  <c r="E93" i="13"/>
  <c r="D94" i="13"/>
  <c r="G93" i="13"/>
  <c r="H93" i="13"/>
  <c r="D95" i="12"/>
  <c r="H94" i="12"/>
  <c r="G94" i="12"/>
  <c r="F94" i="12"/>
  <c r="E94" i="12"/>
  <c r="F93" i="11"/>
  <c r="E93" i="11"/>
  <c r="D94" i="11"/>
  <c r="H93" i="11"/>
  <c r="G93" i="11"/>
  <c r="D93" i="5"/>
  <c r="H92" i="5"/>
  <c r="G92" i="5"/>
  <c r="F92" i="5"/>
  <c r="E92" i="5"/>
  <c r="D93" i="1"/>
  <c r="E93" i="1" s="1"/>
  <c r="F93" i="1" l="1"/>
  <c r="G93" i="1" s="1"/>
  <c r="H93" i="1"/>
  <c r="I93" i="1" s="1"/>
  <c r="D95" i="13"/>
  <c r="H94" i="13"/>
  <c r="G94" i="13"/>
  <c r="F94" i="13"/>
  <c r="E94" i="13"/>
  <c r="D96" i="12"/>
  <c r="H95" i="12"/>
  <c r="G95" i="12"/>
  <c r="F95" i="12"/>
  <c r="E95" i="12"/>
  <c r="D95" i="11"/>
  <c r="H94" i="11"/>
  <c r="G94" i="11"/>
  <c r="F94" i="11"/>
  <c r="E94" i="11"/>
  <c r="H93" i="5"/>
  <c r="G93" i="5"/>
  <c r="F93" i="5"/>
  <c r="E93" i="5"/>
  <c r="D94" i="5"/>
  <c r="D94" i="1"/>
  <c r="E94" i="1" s="1"/>
  <c r="F94" i="1" l="1"/>
  <c r="G94" i="1" s="1"/>
  <c r="H94" i="1"/>
  <c r="I94" i="1" s="1"/>
  <c r="D96" i="13"/>
  <c r="H95" i="13"/>
  <c r="G95" i="13"/>
  <c r="F95" i="13"/>
  <c r="E95" i="13"/>
  <c r="G96" i="12"/>
  <c r="F96" i="12"/>
  <c r="E96" i="12"/>
  <c r="D97" i="12"/>
  <c r="H96" i="12"/>
  <c r="D96" i="11"/>
  <c r="H95" i="11"/>
  <c r="G95" i="11"/>
  <c r="F95" i="11"/>
  <c r="E95" i="11"/>
  <c r="G94" i="5"/>
  <c r="F94" i="5"/>
  <c r="D95" i="5"/>
  <c r="H94" i="5"/>
  <c r="E94" i="5"/>
  <c r="D95" i="1"/>
  <c r="E95" i="1" s="1"/>
  <c r="F95" i="1" l="1"/>
  <c r="G95" i="1" s="1"/>
  <c r="H95" i="1"/>
  <c r="I95" i="1" s="1"/>
  <c r="G96" i="13"/>
  <c r="F96" i="13"/>
  <c r="E96" i="13"/>
  <c r="D97" i="13"/>
  <c r="H96" i="13"/>
  <c r="D98" i="12"/>
  <c r="H97" i="12"/>
  <c r="G97" i="12"/>
  <c r="F97" i="12"/>
  <c r="E97" i="12"/>
  <c r="G96" i="11"/>
  <c r="F96" i="11"/>
  <c r="E96" i="11"/>
  <c r="D97" i="11"/>
  <c r="H96" i="11"/>
  <c r="D96" i="5"/>
  <c r="H95" i="5"/>
  <c r="G95" i="5"/>
  <c r="F95" i="5"/>
  <c r="E95" i="5"/>
  <c r="D96" i="1"/>
  <c r="E96" i="1" s="1"/>
  <c r="F96" i="1" l="1"/>
  <c r="G96" i="1" s="1"/>
  <c r="H96" i="1"/>
  <c r="I96" i="1" s="1"/>
  <c r="D98" i="13"/>
  <c r="H97" i="13"/>
  <c r="G97" i="13"/>
  <c r="F97" i="13"/>
  <c r="E97" i="13"/>
  <c r="E98" i="12"/>
  <c r="D99" i="12"/>
  <c r="H98" i="12"/>
  <c r="F98" i="12"/>
  <c r="G98" i="12"/>
  <c r="D98" i="11"/>
  <c r="H97" i="11"/>
  <c r="G97" i="11"/>
  <c r="F97" i="11"/>
  <c r="E97" i="11"/>
  <c r="E96" i="5"/>
  <c r="D97" i="5"/>
  <c r="H96" i="5"/>
  <c r="G96" i="5"/>
  <c r="F96" i="5"/>
  <c r="D97" i="1"/>
  <c r="E97" i="1" s="1"/>
  <c r="F97" i="1" l="1"/>
  <c r="G97" i="1" s="1"/>
  <c r="H97" i="1"/>
  <c r="I97" i="1" s="1"/>
  <c r="E98" i="13"/>
  <c r="D99" i="13"/>
  <c r="H98" i="13"/>
  <c r="G98" i="13"/>
  <c r="F98" i="13"/>
  <c r="H99" i="12"/>
  <c r="G99" i="12"/>
  <c r="F99" i="12"/>
  <c r="E99" i="12"/>
  <c r="D100" i="12"/>
  <c r="E98" i="11"/>
  <c r="D99" i="11"/>
  <c r="H98" i="11"/>
  <c r="G98" i="11"/>
  <c r="F98" i="11"/>
  <c r="H97" i="5"/>
  <c r="G97" i="5"/>
  <c r="D98" i="5"/>
  <c r="F97" i="5"/>
  <c r="E97" i="5"/>
  <c r="D98" i="1"/>
  <c r="E98" i="1" s="1"/>
  <c r="F98" i="1" l="1"/>
  <c r="G98" i="1" s="1"/>
  <c r="H98" i="1"/>
  <c r="I98" i="1" s="1"/>
  <c r="H99" i="13"/>
  <c r="G99" i="13"/>
  <c r="F99" i="13"/>
  <c r="E99" i="13"/>
  <c r="D100" i="13"/>
  <c r="D101" i="12"/>
  <c r="H100" i="12"/>
  <c r="G100" i="12"/>
  <c r="F100" i="12"/>
  <c r="E100" i="12"/>
  <c r="H99" i="11"/>
  <c r="G99" i="11"/>
  <c r="F99" i="11"/>
  <c r="E99" i="11"/>
  <c r="D100" i="11"/>
  <c r="E98" i="5"/>
  <c r="D99" i="5"/>
  <c r="H98" i="5"/>
  <c r="G98" i="5"/>
  <c r="F98" i="5"/>
  <c r="D99" i="1"/>
  <c r="E99" i="1" s="1"/>
  <c r="F99" i="1" l="1"/>
  <c r="G99" i="1" s="1"/>
  <c r="H99" i="1"/>
  <c r="I99" i="1" s="1"/>
  <c r="D101" i="13"/>
  <c r="H100" i="13"/>
  <c r="G100" i="13"/>
  <c r="F100" i="13"/>
  <c r="E100" i="13"/>
  <c r="F101" i="12"/>
  <c r="E101" i="12"/>
  <c r="D102" i="12"/>
  <c r="H101" i="12"/>
  <c r="G101" i="12"/>
  <c r="D101" i="11"/>
  <c r="H100" i="11"/>
  <c r="G100" i="11"/>
  <c r="F100" i="11"/>
  <c r="E100" i="11"/>
  <c r="F99" i="5"/>
  <c r="E99" i="5"/>
  <c r="D100" i="5"/>
  <c r="H99" i="5"/>
  <c r="G99" i="5"/>
  <c r="D100" i="1"/>
  <c r="E100" i="1" s="1"/>
  <c r="F100" i="1" l="1"/>
  <c r="G100" i="1" s="1"/>
  <c r="H100" i="1"/>
  <c r="I100" i="1" s="1"/>
  <c r="F101" i="13"/>
  <c r="E101" i="13"/>
  <c r="D102" i="13"/>
  <c r="H101" i="13"/>
  <c r="G101" i="13"/>
  <c r="D103" i="12"/>
  <c r="H102" i="12"/>
  <c r="G102" i="12"/>
  <c r="F102" i="12"/>
  <c r="E102" i="12"/>
  <c r="F101" i="11"/>
  <c r="E101" i="11"/>
  <c r="D102" i="11"/>
  <c r="H101" i="11"/>
  <c r="G101" i="11"/>
  <c r="D101" i="5"/>
  <c r="H100" i="5"/>
  <c r="E100" i="5"/>
  <c r="G100" i="5"/>
  <c r="F100" i="5"/>
  <c r="D101" i="1"/>
  <c r="E101" i="1" s="1"/>
  <c r="F101" i="1" l="1"/>
  <c r="G101" i="1" s="1"/>
  <c r="H101" i="1"/>
  <c r="I101" i="1" s="1"/>
  <c r="D103" i="13"/>
  <c r="H102" i="13"/>
  <c r="G102" i="13"/>
  <c r="F102" i="13"/>
  <c r="E102" i="13"/>
  <c r="D104" i="12"/>
  <c r="H103" i="12"/>
  <c r="G103" i="12"/>
  <c r="F103" i="12"/>
  <c r="E103" i="12"/>
  <c r="D103" i="11"/>
  <c r="H102" i="11"/>
  <c r="G102" i="11"/>
  <c r="F102" i="11"/>
  <c r="E102" i="11"/>
  <c r="D102" i="5"/>
  <c r="H101" i="5"/>
  <c r="G101" i="5"/>
  <c r="F101" i="5"/>
  <c r="E101" i="5"/>
  <c r="D102" i="1"/>
  <c r="E102" i="1" s="1"/>
  <c r="F102" i="1" l="1"/>
  <c r="G102" i="1" s="1"/>
  <c r="H102" i="1"/>
  <c r="I102" i="1" s="1"/>
  <c r="D104" i="13"/>
  <c r="H103" i="13"/>
  <c r="G103" i="13"/>
  <c r="F103" i="13"/>
  <c r="E103" i="13"/>
  <c r="G104" i="12"/>
  <c r="F104" i="12"/>
  <c r="E104" i="12"/>
  <c r="H104" i="12"/>
  <c r="D105" i="12"/>
  <c r="D104" i="11"/>
  <c r="H103" i="11"/>
  <c r="G103" i="11"/>
  <c r="F103" i="11"/>
  <c r="E103" i="11"/>
  <c r="G102" i="5"/>
  <c r="F102" i="5"/>
  <c r="E102" i="5"/>
  <c r="D103" i="5"/>
  <c r="H102" i="5"/>
  <c r="D103" i="1"/>
  <c r="E103" i="1" s="1"/>
  <c r="F103" i="1" l="1"/>
  <c r="G103" i="1" s="1"/>
  <c r="H103" i="1"/>
  <c r="I103" i="1" s="1"/>
  <c r="G104" i="13"/>
  <c r="F104" i="13"/>
  <c r="E104" i="13"/>
  <c r="D105" i="13"/>
  <c r="H104" i="13"/>
  <c r="D106" i="12"/>
  <c r="H105" i="12"/>
  <c r="G105" i="12"/>
  <c r="F105" i="12"/>
  <c r="E105" i="12"/>
  <c r="G104" i="11"/>
  <c r="F104" i="11"/>
  <c r="E104" i="11"/>
  <c r="D105" i="11"/>
  <c r="H104" i="11"/>
  <c r="D104" i="5"/>
  <c r="H103" i="5"/>
  <c r="G103" i="5"/>
  <c r="F103" i="5"/>
  <c r="E103" i="5"/>
  <c r="D104" i="1"/>
  <c r="E104" i="1" l="1"/>
  <c r="D105" i="1"/>
  <c r="D106" i="13"/>
  <c r="H105" i="13"/>
  <c r="G105" i="13"/>
  <c r="F105" i="13"/>
  <c r="E105" i="13"/>
  <c r="E106" i="12"/>
  <c r="D107" i="12"/>
  <c r="H106" i="12"/>
  <c r="G106" i="12"/>
  <c r="F106" i="12"/>
  <c r="D106" i="11"/>
  <c r="H105" i="11"/>
  <c r="G105" i="11"/>
  <c r="F105" i="11"/>
  <c r="E105" i="11"/>
  <c r="E104" i="5"/>
  <c r="G104" i="5"/>
  <c r="F104" i="5"/>
  <c r="D105" i="5"/>
  <c r="H104" i="5"/>
  <c r="F104" i="1" l="1"/>
  <c r="G104" i="1" s="1"/>
  <c r="H104" i="1"/>
  <c r="I104" i="1" s="1"/>
  <c r="D106" i="1"/>
  <c r="E105" i="1"/>
  <c r="E106" i="13"/>
  <c r="D107" i="13"/>
  <c r="H106" i="13"/>
  <c r="F106" i="13"/>
  <c r="G106" i="13"/>
  <c r="H107" i="12"/>
  <c r="G107" i="12"/>
  <c r="F107" i="12"/>
  <c r="E107" i="12"/>
  <c r="D108" i="12"/>
  <c r="E106" i="11"/>
  <c r="D107" i="11"/>
  <c r="H106" i="11"/>
  <c r="G106" i="11"/>
  <c r="F106" i="11"/>
  <c r="H105" i="5"/>
  <c r="G105" i="5"/>
  <c r="D106" i="5"/>
  <c r="F105" i="5"/>
  <c r="E105" i="5"/>
  <c r="F105" i="1" l="1"/>
  <c r="G105" i="1" s="1"/>
  <c r="H105" i="1"/>
  <c r="I105" i="1" s="1"/>
  <c r="D107" i="1"/>
  <c r="E106" i="1"/>
  <c r="H107" i="13"/>
  <c r="G107" i="13"/>
  <c r="F107" i="13"/>
  <c r="E107" i="13"/>
  <c r="D108" i="13"/>
  <c r="D109" i="12"/>
  <c r="H108" i="12"/>
  <c r="G108" i="12"/>
  <c r="F108" i="12"/>
  <c r="E108" i="12"/>
  <c r="H107" i="11"/>
  <c r="G107" i="11"/>
  <c r="F107" i="11"/>
  <c r="E107" i="11"/>
  <c r="D108" i="11"/>
  <c r="G106" i="5"/>
  <c r="F106" i="5"/>
  <c r="E106" i="5"/>
  <c r="D107" i="5"/>
  <c r="H106" i="5"/>
  <c r="F106" i="1" l="1"/>
  <c r="G106" i="1" s="1"/>
  <c r="H106" i="1"/>
  <c r="I106" i="1" s="1"/>
  <c r="D108" i="1"/>
  <c r="E107" i="1"/>
  <c r="D109" i="13"/>
  <c r="H108" i="13"/>
  <c r="G108" i="13"/>
  <c r="F108" i="13"/>
  <c r="E108" i="13"/>
  <c r="F109" i="12"/>
  <c r="E109" i="12"/>
  <c r="D110" i="12"/>
  <c r="H109" i="12"/>
  <c r="G109" i="12"/>
  <c r="D109" i="11"/>
  <c r="H108" i="11"/>
  <c r="G108" i="11"/>
  <c r="F108" i="11"/>
  <c r="E108" i="11"/>
  <c r="F107" i="5"/>
  <c r="E107" i="5"/>
  <c r="D108" i="5"/>
  <c r="H107" i="5"/>
  <c r="G107" i="5"/>
  <c r="F107" i="1" l="1"/>
  <c r="G107" i="1" s="1"/>
  <c r="H107" i="1"/>
  <c r="I107" i="1" s="1"/>
  <c r="D109" i="1"/>
  <c r="E108" i="1"/>
  <c r="F109" i="13"/>
  <c r="E109" i="13"/>
  <c r="D110" i="13"/>
  <c r="H109" i="13"/>
  <c r="G109" i="13"/>
  <c r="D111" i="12"/>
  <c r="H110" i="12"/>
  <c r="G110" i="12"/>
  <c r="F110" i="12"/>
  <c r="E110" i="12"/>
  <c r="F109" i="11"/>
  <c r="E109" i="11"/>
  <c r="D110" i="11"/>
  <c r="H109" i="11"/>
  <c r="G109" i="11"/>
  <c r="D109" i="5"/>
  <c r="H108" i="5"/>
  <c r="G108" i="5"/>
  <c r="F108" i="5"/>
  <c r="E108" i="5"/>
  <c r="F108" i="1" l="1"/>
  <c r="G108" i="1" s="1"/>
  <c r="H108" i="1"/>
  <c r="I108" i="1" s="1"/>
  <c r="D110" i="1"/>
  <c r="E109" i="1"/>
  <c r="D111" i="13"/>
  <c r="H110" i="13"/>
  <c r="G110" i="13"/>
  <c r="F110" i="13"/>
  <c r="E110" i="13"/>
  <c r="D112" i="12"/>
  <c r="H111" i="12"/>
  <c r="G111" i="12"/>
  <c r="F111" i="12"/>
  <c r="E111" i="12"/>
  <c r="D111" i="11"/>
  <c r="H110" i="11"/>
  <c r="G110" i="11"/>
  <c r="F110" i="11"/>
  <c r="E110" i="11"/>
  <c r="D110" i="5"/>
  <c r="H109" i="5"/>
  <c r="G109" i="5"/>
  <c r="F109" i="5"/>
  <c r="E109" i="5"/>
  <c r="F109" i="1" l="1"/>
  <c r="G109" i="1" s="1"/>
  <c r="H109" i="1"/>
  <c r="I109" i="1" s="1"/>
  <c r="D111" i="1"/>
  <c r="E110" i="1"/>
  <c r="D112" i="13"/>
  <c r="H111" i="13"/>
  <c r="G111" i="13"/>
  <c r="F111" i="13"/>
  <c r="E111" i="13"/>
  <c r="G112" i="12"/>
  <c r="F112" i="12"/>
  <c r="E112" i="12"/>
  <c r="D113" i="12"/>
  <c r="H112" i="12"/>
  <c r="D112" i="11"/>
  <c r="H111" i="11"/>
  <c r="G111" i="11"/>
  <c r="F111" i="11"/>
  <c r="E111" i="11"/>
  <c r="G110" i="5"/>
  <c r="F110" i="5"/>
  <c r="D111" i="5"/>
  <c r="H110" i="5"/>
  <c r="E110" i="5"/>
  <c r="F110" i="1" l="1"/>
  <c r="G110" i="1" s="1"/>
  <c r="H110" i="1"/>
  <c r="I110" i="1" s="1"/>
  <c r="D112" i="1"/>
  <c r="E111" i="1"/>
  <c r="G112" i="13"/>
  <c r="F112" i="13"/>
  <c r="E112" i="13"/>
  <c r="H112" i="13"/>
  <c r="D113" i="13"/>
  <c r="D114" i="12"/>
  <c r="H113" i="12"/>
  <c r="G113" i="12"/>
  <c r="F113" i="12"/>
  <c r="E113" i="12"/>
  <c r="G112" i="11"/>
  <c r="F112" i="11"/>
  <c r="E112" i="11"/>
  <c r="D113" i="11"/>
  <c r="H112" i="11"/>
  <c r="D112" i="5"/>
  <c r="H111" i="5"/>
  <c r="G111" i="5"/>
  <c r="F111" i="5"/>
  <c r="E111" i="5"/>
  <c r="F111" i="1" l="1"/>
  <c r="G111" i="1" s="1"/>
  <c r="H111" i="1"/>
  <c r="I111" i="1" s="1"/>
  <c r="E112" i="1"/>
  <c r="D113" i="1"/>
  <c r="D114" i="13"/>
  <c r="H113" i="13"/>
  <c r="G113" i="13"/>
  <c r="F113" i="13"/>
  <c r="E113" i="13"/>
  <c r="E114" i="12"/>
  <c r="D115" i="12"/>
  <c r="H114" i="12"/>
  <c r="G114" i="12"/>
  <c r="F114" i="12"/>
  <c r="D114" i="11"/>
  <c r="H113" i="11"/>
  <c r="G113" i="11"/>
  <c r="F113" i="11"/>
  <c r="E113" i="11"/>
  <c r="E112" i="5"/>
  <c r="D113" i="5"/>
  <c r="H112" i="5"/>
  <c r="G112" i="5"/>
  <c r="F112" i="5"/>
  <c r="F112" i="1" l="1"/>
  <c r="G112" i="1" s="1"/>
  <c r="H112" i="1"/>
  <c r="I112" i="1" s="1"/>
  <c r="D114" i="1"/>
  <c r="E113" i="1"/>
  <c r="E114" i="13"/>
  <c r="D115" i="13"/>
  <c r="H114" i="13"/>
  <c r="G114" i="13"/>
  <c r="F114" i="13"/>
  <c r="H115" i="12"/>
  <c r="G115" i="12"/>
  <c r="F115" i="12"/>
  <c r="E115" i="12"/>
  <c r="D116" i="12"/>
  <c r="E114" i="11"/>
  <c r="D115" i="11"/>
  <c r="H114" i="11"/>
  <c r="G114" i="11"/>
  <c r="F114" i="11"/>
  <c r="H113" i="5"/>
  <c r="G113" i="5"/>
  <c r="D114" i="5"/>
  <c r="F113" i="5"/>
  <c r="E113" i="5"/>
  <c r="F113" i="1" l="1"/>
  <c r="G113" i="1" s="1"/>
  <c r="H113" i="1"/>
  <c r="I113" i="1" s="1"/>
  <c r="D115" i="1"/>
  <c r="E114" i="1"/>
  <c r="H115" i="13"/>
  <c r="G115" i="13"/>
  <c r="F115" i="13"/>
  <c r="E115" i="13"/>
  <c r="D116" i="13"/>
  <c r="D117" i="12"/>
  <c r="H116" i="12"/>
  <c r="G116" i="12"/>
  <c r="F116" i="12"/>
  <c r="E116" i="12"/>
  <c r="H115" i="11"/>
  <c r="G115" i="11"/>
  <c r="F115" i="11"/>
  <c r="E115" i="11"/>
  <c r="D116" i="11"/>
  <c r="D115" i="5"/>
  <c r="H114" i="5"/>
  <c r="G114" i="5"/>
  <c r="F114" i="5"/>
  <c r="E114" i="5"/>
  <c r="F114" i="1" l="1"/>
  <c r="G114" i="1" s="1"/>
  <c r="H114" i="1"/>
  <c r="I114" i="1" s="1"/>
  <c r="D116" i="1"/>
  <c r="E115" i="1"/>
  <c r="D117" i="13"/>
  <c r="H116" i="13"/>
  <c r="G116" i="13"/>
  <c r="F116" i="13"/>
  <c r="E116" i="13"/>
  <c r="F117" i="12"/>
  <c r="E117" i="12"/>
  <c r="D118" i="12"/>
  <c r="H117" i="12"/>
  <c r="G117" i="12"/>
  <c r="D117" i="11"/>
  <c r="H116" i="11"/>
  <c r="G116" i="11"/>
  <c r="F116" i="11"/>
  <c r="E116" i="11"/>
  <c r="F115" i="5"/>
  <c r="E115" i="5"/>
  <c r="D116" i="5"/>
  <c r="H115" i="5"/>
  <c r="G115" i="5"/>
  <c r="F115" i="1" l="1"/>
  <c r="G115" i="1" s="1"/>
  <c r="H115" i="1"/>
  <c r="I115" i="1" s="1"/>
  <c r="D117" i="1"/>
  <c r="E116" i="1"/>
  <c r="F117" i="13"/>
  <c r="E117" i="13"/>
  <c r="D118" i="13"/>
  <c r="H117" i="13"/>
  <c r="G117" i="13"/>
  <c r="D119" i="12"/>
  <c r="H118" i="12"/>
  <c r="G118" i="12"/>
  <c r="F118" i="12"/>
  <c r="E118" i="12"/>
  <c r="F117" i="11"/>
  <c r="E117" i="11"/>
  <c r="D118" i="11"/>
  <c r="H117" i="11"/>
  <c r="G117" i="11"/>
  <c r="D117" i="5"/>
  <c r="H116" i="5"/>
  <c r="G116" i="5"/>
  <c r="F116" i="5"/>
  <c r="E116" i="5"/>
  <c r="F116" i="1" l="1"/>
  <c r="G116" i="1" s="1"/>
  <c r="H116" i="1"/>
  <c r="I116" i="1" s="1"/>
  <c r="D118" i="1"/>
  <c r="E117" i="1"/>
  <c r="D119" i="13"/>
  <c r="H118" i="13"/>
  <c r="G118" i="13"/>
  <c r="F118" i="13"/>
  <c r="E118" i="13"/>
  <c r="D120" i="12"/>
  <c r="H119" i="12"/>
  <c r="G119" i="12"/>
  <c r="F119" i="12"/>
  <c r="E119" i="12"/>
  <c r="D119" i="11"/>
  <c r="H118" i="11"/>
  <c r="G118" i="11"/>
  <c r="F118" i="11"/>
  <c r="E118" i="11"/>
  <c r="F117" i="5"/>
  <c r="E117" i="5"/>
  <c r="D118" i="5"/>
  <c r="H117" i="5"/>
  <c r="G117" i="5"/>
  <c r="F117" i="1" l="1"/>
  <c r="G117" i="1" s="1"/>
  <c r="H117" i="1"/>
  <c r="I117" i="1" s="1"/>
  <c r="D119" i="1"/>
  <c r="E118" i="1"/>
  <c r="D120" i="13"/>
  <c r="H119" i="13"/>
  <c r="G119" i="13"/>
  <c r="E119" i="13"/>
  <c r="F119" i="13"/>
  <c r="G120" i="12"/>
  <c r="F120" i="12"/>
  <c r="E120" i="12"/>
  <c r="D121" i="12"/>
  <c r="H120" i="12"/>
  <c r="D120" i="11"/>
  <c r="H119" i="11"/>
  <c r="G119" i="11"/>
  <c r="F119" i="11"/>
  <c r="E119" i="11"/>
  <c r="G118" i="5"/>
  <c r="F118" i="5"/>
  <c r="D119" i="5"/>
  <c r="H118" i="5"/>
  <c r="E118" i="5"/>
  <c r="F118" i="1" l="1"/>
  <c r="G118" i="1" s="1"/>
  <c r="H118" i="1"/>
  <c r="I118" i="1" s="1"/>
  <c r="D120" i="1"/>
  <c r="E119" i="1"/>
  <c r="G120" i="13"/>
  <c r="F120" i="13"/>
  <c r="E120" i="13"/>
  <c r="D121" i="13"/>
  <c r="H120" i="13"/>
  <c r="D122" i="12"/>
  <c r="H121" i="12"/>
  <c r="G121" i="12"/>
  <c r="F121" i="12"/>
  <c r="E121" i="12"/>
  <c r="G120" i="11"/>
  <c r="F120" i="11"/>
  <c r="E120" i="11"/>
  <c r="D121" i="11"/>
  <c r="H120" i="11"/>
  <c r="D120" i="5"/>
  <c r="F119" i="5"/>
  <c r="E119" i="5"/>
  <c r="H119" i="5"/>
  <c r="G119" i="5"/>
  <c r="F119" i="1" l="1"/>
  <c r="G119" i="1" s="1"/>
  <c r="H119" i="1"/>
  <c r="I119" i="1" s="1"/>
  <c r="D121" i="1"/>
  <c r="E120" i="1"/>
  <c r="D122" i="13"/>
  <c r="H121" i="13"/>
  <c r="G121" i="13"/>
  <c r="F121" i="13"/>
  <c r="E121" i="13"/>
  <c r="E122" i="12"/>
  <c r="D123" i="12"/>
  <c r="H122" i="12"/>
  <c r="G122" i="12"/>
  <c r="F122" i="12"/>
  <c r="D122" i="11"/>
  <c r="H121" i="11"/>
  <c r="G121" i="11"/>
  <c r="F121" i="11"/>
  <c r="E121" i="11"/>
  <c r="E120" i="5"/>
  <c r="D121" i="5"/>
  <c r="H120" i="5"/>
  <c r="G120" i="5"/>
  <c r="F120" i="5"/>
  <c r="F120" i="1" l="1"/>
  <c r="G120" i="1" s="1"/>
  <c r="H120" i="1"/>
  <c r="I120" i="1" s="1"/>
  <c r="D122" i="1"/>
  <c r="E121" i="1"/>
  <c r="E122" i="13"/>
  <c r="D123" i="13"/>
  <c r="H122" i="13"/>
  <c r="G122" i="13"/>
  <c r="F122" i="13"/>
  <c r="H123" i="12"/>
  <c r="G123" i="12"/>
  <c r="F123" i="12"/>
  <c r="E123" i="12"/>
  <c r="D124" i="12"/>
  <c r="E122" i="11"/>
  <c r="D123" i="11"/>
  <c r="H122" i="11"/>
  <c r="G122" i="11"/>
  <c r="F122" i="11"/>
  <c r="H121" i="5"/>
  <c r="G121" i="5"/>
  <c r="F121" i="5"/>
  <c r="E121" i="5"/>
  <c r="D122" i="5"/>
  <c r="F121" i="1" l="1"/>
  <c r="G121" i="1" s="1"/>
  <c r="H121" i="1"/>
  <c r="I121" i="1" s="1"/>
  <c r="D123" i="1"/>
  <c r="E122" i="1"/>
  <c r="H123" i="13"/>
  <c r="G123" i="13"/>
  <c r="F123" i="13"/>
  <c r="E123" i="13"/>
  <c r="D124" i="13"/>
  <c r="D125" i="12"/>
  <c r="H124" i="12"/>
  <c r="G124" i="12"/>
  <c r="F124" i="12"/>
  <c r="E124" i="12"/>
  <c r="H123" i="11"/>
  <c r="G123" i="11"/>
  <c r="F123" i="11"/>
  <c r="E123" i="11"/>
  <c r="D124" i="11"/>
  <c r="D123" i="5"/>
  <c r="H122" i="5"/>
  <c r="G122" i="5"/>
  <c r="F122" i="5"/>
  <c r="E122" i="5"/>
  <c r="F122" i="1" l="1"/>
  <c r="G122" i="1" s="1"/>
  <c r="H122" i="1"/>
  <c r="I122" i="1" s="1"/>
  <c r="D124" i="1"/>
  <c r="E123" i="1"/>
  <c r="D125" i="13"/>
  <c r="H124" i="13"/>
  <c r="G124" i="13"/>
  <c r="F124" i="13"/>
  <c r="E124" i="13"/>
  <c r="F125" i="12"/>
  <c r="E125" i="12"/>
  <c r="D126" i="12"/>
  <c r="H125" i="12"/>
  <c r="G125" i="12"/>
  <c r="D125" i="11"/>
  <c r="H124" i="11"/>
  <c r="G124" i="11"/>
  <c r="F124" i="11"/>
  <c r="E124" i="11"/>
  <c r="F123" i="5"/>
  <c r="E123" i="5"/>
  <c r="H123" i="5"/>
  <c r="G123" i="5"/>
  <c r="D124" i="5"/>
  <c r="F123" i="1" l="1"/>
  <c r="G123" i="1" s="1"/>
  <c r="H123" i="1"/>
  <c r="I123" i="1" s="1"/>
  <c r="D125" i="1"/>
  <c r="E124" i="1"/>
  <c r="F125" i="13"/>
  <c r="E125" i="13"/>
  <c r="D126" i="13"/>
  <c r="G125" i="13"/>
  <c r="H125" i="13"/>
  <c r="D127" i="12"/>
  <c r="H126" i="12"/>
  <c r="G126" i="12"/>
  <c r="F126" i="12"/>
  <c r="E126" i="12"/>
  <c r="F125" i="11"/>
  <c r="E125" i="11"/>
  <c r="D126" i="11"/>
  <c r="H125" i="11"/>
  <c r="G125" i="11"/>
  <c r="D125" i="5"/>
  <c r="H124" i="5"/>
  <c r="G124" i="5"/>
  <c r="F124" i="5"/>
  <c r="E124" i="5"/>
  <c r="F124" i="1" l="1"/>
  <c r="G124" i="1" s="1"/>
  <c r="H124" i="1"/>
  <c r="I124" i="1" s="1"/>
  <c r="D126" i="1"/>
  <c r="E125" i="1"/>
  <c r="D127" i="13"/>
  <c r="H126" i="13"/>
  <c r="G126" i="13"/>
  <c r="F126" i="13"/>
  <c r="E126" i="13"/>
  <c r="D128" i="12"/>
  <c r="H127" i="12"/>
  <c r="G127" i="12"/>
  <c r="F127" i="12"/>
  <c r="E127" i="12"/>
  <c r="D127" i="11"/>
  <c r="H126" i="11"/>
  <c r="G126" i="11"/>
  <c r="F126" i="11"/>
  <c r="E126" i="11"/>
  <c r="H125" i="5"/>
  <c r="G125" i="5"/>
  <c r="F125" i="5"/>
  <c r="E125" i="5"/>
  <c r="D126" i="5"/>
  <c r="F125" i="1" l="1"/>
  <c r="G125" i="1" s="1"/>
  <c r="H125" i="1"/>
  <c r="I125" i="1" s="1"/>
  <c r="D127" i="1"/>
  <c r="E126" i="1"/>
  <c r="D128" i="13"/>
  <c r="H127" i="13"/>
  <c r="G127" i="13"/>
  <c r="F127" i="13"/>
  <c r="E127" i="13"/>
  <c r="G128" i="12"/>
  <c r="F128" i="12"/>
  <c r="E128" i="12"/>
  <c r="D129" i="12"/>
  <c r="H128" i="12"/>
  <c r="D128" i="11"/>
  <c r="H127" i="11"/>
  <c r="G127" i="11"/>
  <c r="F127" i="11"/>
  <c r="E127" i="11"/>
  <c r="G126" i="5"/>
  <c r="F126" i="5"/>
  <c r="D127" i="5"/>
  <c r="H126" i="5"/>
  <c r="E126" i="5"/>
  <c r="F126" i="1" l="1"/>
  <c r="G126" i="1" s="1"/>
  <c r="H126" i="1"/>
  <c r="I126" i="1" s="1"/>
  <c r="D128" i="1"/>
  <c r="E127" i="1"/>
  <c r="G128" i="13"/>
  <c r="F128" i="13"/>
  <c r="E128" i="13"/>
  <c r="D129" i="13"/>
  <c r="H128" i="13"/>
  <c r="D130" i="12"/>
  <c r="H129" i="12"/>
  <c r="G129" i="12"/>
  <c r="F129" i="12"/>
  <c r="E129" i="12"/>
  <c r="G128" i="11"/>
  <c r="F128" i="11"/>
  <c r="E128" i="11"/>
  <c r="D129" i="11"/>
  <c r="H128" i="11"/>
  <c r="D128" i="5"/>
  <c r="H127" i="5"/>
  <c r="G127" i="5"/>
  <c r="F127" i="5"/>
  <c r="E127" i="5"/>
  <c r="F127" i="1" l="1"/>
  <c r="G127" i="1" s="1"/>
  <c r="H127" i="1"/>
  <c r="I127" i="1" s="1"/>
  <c r="D129" i="1"/>
  <c r="E128" i="1"/>
  <c r="D130" i="13"/>
  <c r="H129" i="13"/>
  <c r="G129" i="13"/>
  <c r="F129" i="13"/>
  <c r="E129" i="13"/>
  <c r="E130" i="12"/>
  <c r="D131" i="12"/>
  <c r="H130" i="12"/>
  <c r="G130" i="12"/>
  <c r="F130" i="12"/>
  <c r="D130" i="11"/>
  <c r="H129" i="11"/>
  <c r="G129" i="11"/>
  <c r="F129" i="11"/>
  <c r="E129" i="11"/>
  <c r="E128" i="5"/>
  <c r="D129" i="5"/>
  <c r="H128" i="5"/>
  <c r="G128" i="5"/>
  <c r="F128" i="5"/>
  <c r="F128" i="1" l="1"/>
  <c r="G128" i="1" s="1"/>
  <c r="H128" i="1"/>
  <c r="I128" i="1" s="1"/>
  <c r="D130" i="1"/>
  <c r="E129" i="1"/>
  <c r="E130" i="13"/>
  <c r="D131" i="13"/>
  <c r="H130" i="13"/>
  <c r="G130" i="13"/>
  <c r="F130" i="13"/>
  <c r="H131" i="12"/>
  <c r="G131" i="12"/>
  <c r="F131" i="12"/>
  <c r="E131" i="12"/>
  <c r="D132" i="12"/>
  <c r="E130" i="11"/>
  <c r="D131" i="11"/>
  <c r="H130" i="11"/>
  <c r="G130" i="11"/>
  <c r="F130" i="11"/>
  <c r="H129" i="5"/>
  <c r="G129" i="5"/>
  <c r="D130" i="5"/>
  <c r="F129" i="5"/>
  <c r="E129" i="5"/>
  <c r="F129" i="1" l="1"/>
  <c r="G129" i="1" s="1"/>
  <c r="H129" i="1"/>
  <c r="I129" i="1" s="1"/>
  <c r="D131" i="1"/>
  <c r="E130" i="1"/>
  <c r="H131" i="13"/>
  <c r="G131" i="13"/>
  <c r="F131" i="13"/>
  <c r="E131" i="13"/>
  <c r="D132" i="13"/>
  <c r="D133" i="12"/>
  <c r="H132" i="12"/>
  <c r="G132" i="12"/>
  <c r="F132" i="12"/>
  <c r="E132" i="12"/>
  <c r="H131" i="11"/>
  <c r="G131" i="11"/>
  <c r="F131" i="11"/>
  <c r="E131" i="11"/>
  <c r="D132" i="11"/>
  <c r="E130" i="5"/>
  <c r="D131" i="5"/>
  <c r="H130" i="5"/>
  <c r="G130" i="5"/>
  <c r="F130" i="5"/>
  <c r="F130" i="1" l="1"/>
  <c r="G130" i="1" s="1"/>
  <c r="H130" i="1"/>
  <c r="I130" i="1" s="1"/>
  <c r="D132" i="1"/>
  <c r="E131" i="1"/>
  <c r="D133" i="13"/>
  <c r="H132" i="13"/>
  <c r="G132" i="13"/>
  <c r="F132" i="13"/>
  <c r="E132" i="13"/>
  <c r="F133" i="12"/>
  <c r="E133" i="12"/>
  <c r="D134" i="12"/>
  <c r="H133" i="12"/>
  <c r="G133" i="12"/>
  <c r="D133" i="11"/>
  <c r="H132" i="11"/>
  <c r="G132" i="11"/>
  <c r="F132" i="11"/>
  <c r="E132" i="11"/>
  <c r="F131" i="5"/>
  <c r="E131" i="5"/>
  <c r="D132" i="5"/>
  <c r="H131" i="5"/>
  <c r="G131" i="5"/>
  <c r="F131" i="1" l="1"/>
  <c r="G131" i="1" s="1"/>
  <c r="H131" i="1"/>
  <c r="I131" i="1" s="1"/>
  <c r="D133" i="1"/>
  <c r="E132" i="1"/>
  <c r="F133" i="13"/>
  <c r="E133" i="13"/>
  <c r="D134" i="13"/>
  <c r="H133" i="13"/>
  <c r="G133" i="13"/>
  <c r="D135" i="12"/>
  <c r="H134" i="12"/>
  <c r="G134" i="12"/>
  <c r="F134" i="12"/>
  <c r="E134" i="12"/>
  <c r="F133" i="11"/>
  <c r="E133" i="11"/>
  <c r="D134" i="11"/>
  <c r="H133" i="11"/>
  <c r="G133" i="11"/>
  <c r="D133" i="5"/>
  <c r="H132" i="5"/>
  <c r="E132" i="5"/>
  <c r="G132" i="5"/>
  <c r="F132" i="5"/>
  <c r="F132" i="1" l="1"/>
  <c r="G132" i="1" s="1"/>
  <c r="H132" i="1"/>
  <c r="I132" i="1" s="1"/>
  <c r="D134" i="1"/>
  <c r="E133" i="1"/>
  <c r="D135" i="13"/>
  <c r="H134" i="13"/>
  <c r="G134" i="13"/>
  <c r="F134" i="13"/>
  <c r="E134" i="13"/>
  <c r="D136" i="12"/>
  <c r="H135" i="12"/>
  <c r="G135" i="12"/>
  <c r="F135" i="12"/>
  <c r="E135" i="12"/>
  <c r="D135" i="11"/>
  <c r="H134" i="11"/>
  <c r="G134" i="11"/>
  <c r="F134" i="11"/>
  <c r="E134" i="11"/>
  <c r="D134" i="5"/>
  <c r="H133" i="5"/>
  <c r="G133" i="5"/>
  <c r="F133" i="5"/>
  <c r="E133" i="5"/>
  <c r="F133" i="1" l="1"/>
  <c r="G133" i="1" s="1"/>
  <c r="H133" i="1"/>
  <c r="I133" i="1" s="1"/>
  <c r="D135" i="1"/>
  <c r="E134" i="1"/>
  <c r="D136" i="13"/>
  <c r="H135" i="13"/>
  <c r="G135" i="13"/>
  <c r="F135" i="13"/>
  <c r="E135" i="13"/>
  <c r="G136" i="12"/>
  <c r="F136" i="12"/>
  <c r="E136" i="12"/>
  <c r="D137" i="12"/>
  <c r="H136" i="12"/>
  <c r="D136" i="11"/>
  <c r="H135" i="11"/>
  <c r="G135" i="11"/>
  <c r="F135" i="11"/>
  <c r="E135" i="11"/>
  <c r="H134" i="5"/>
  <c r="G134" i="5"/>
  <c r="F134" i="5"/>
  <c r="E134" i="5"/>
  <c r="D135" i="5"/>
  <c r="F134" i="1" l="1"/>
  <c r="G134" i="1" s="1"/>
  <c r="H134" i="1"/>
  <c r="I134" i="1" s="1"/>
  <c r="D136" i="1"/>
  <c r="E135" i="1"/>
  <c r="G136" i="13"/>
  <c r="F136" i="13"/>
  <c r="E136" i="13"/>
  <c r="D137" i="13"/>
  <c r="H136" i="13"/>
  <c r="D138" i="12"/>
  <c r="H137" i="12"/>
  <c r="G137" i="12"/>
  <c r="F137" i="12"/>
  <c r="E137" i="12"/>
  <c r="G136" i="11"/>
  <c r="F136" i="11"/>
  <c r="E136" i="11"/>
  <c r="D137" i="11"/>
  <c r="H136" i="11"/>
  <c r="D136" i="5"/>
  <c r="H135" i="5"/>
  <c r="G135" i="5"/>
  <c r="F135" i="5"/>
  <c r="E135" i="5"/>
  <c r="F135" i="1" l="1"/>
  <c r="G135" i="1" s="1"/>
  <c r="H135" i="1"/>
  <c r="I135" i="1" s="1"/>
  <c r="D137" i="1"/>
  <c r="E136" i="1"/>
  <c r="D138" i="13"/>
  <c r="H137" i="13"/>
  <c r="G137" i="13"/>
  <c r="F137" i="13"/>
  <c r="E137" i="13"/>
  <c r="E138" i="12"/>
  <c r="D139" i="12"/>
  <c r="H138" i="12"/>
  <c r="G138" i="12"/>
  <c r="F138" i="12"/>
  <c r="D138" i="11"/>
  <c r="H137" i="11"/>
  <c r="G137" i="11"/>
  <c r="F137" i="11"/>
  <c r="E137" i="11"/>
  <c r="F136" i="5"/>
  <c r="E136" i="5"/>
  <c r="D137" i="5"/>
  <c r="H136" i="5"/>
  <c r="G136" i="5"/>
  <c r="F136" i="1" l="1"/>
  <c r="G136" i="1" s="1"/>
  <c r="H136" i="1"/>
  <c r="I136" i="1" s="1"/>
  <c r="D138" i="1"/>
  <c r="E137" i="1"/>
  <c r="E138" i="13"/>
  <c r="D139" i="13"/>
  <c r="H138" i="13"/>
  <c r="G138" i="13"/>
  <c r="F138" i="13"/>
  <c r="H139" i="12"/>
  <c r="G139" i="12"/>
  <c r="F139" i="12"/>
  <c r="E139" i="12"/>
  <c r="D140" i="12"/>
  <c r="E138" i="11"/>
  <c r="D139" i="11"/>
  <c r="H138" i="11"/>
  <c r="G138" i="11"/>
  <c r="F138" i="11"/>
  <c r="D138" i="5"/>
  <c r="H137" i="5"/>
  <c r="G137" i="5"/>
  <c r="F137" i="5"/>
  <c r="E137" i="5"/>
  <c r="F137" i="1" l="1"/>
  <c r="G137" i="1" s="1"/>
  <c r="H137" i="1"/>
  <c r="I137" i="1" s="1"/>
  <c r="D139" i="1"/>
  <c r="E138" i="1"/>
  <c r="H139" i="13"/>
  <c r="G139" i="13"/>
  <c r="F139" i="13"/>
  <c r="E139" i="13"/>
  <c r="D140" i="13"/>
  <c r="D141" i="12"/>
  <c r="H140" i="12"/>
  <c r="G140" i="12"/>
  <c r="F140" i="12"/>
  <c r="E140" i="12"/>
  <c r="H139" i="11"/>
  <c r="G139" i="11"/>
  <c r="F139" i="11"/>
  <c r="E139" i="11"/>
  <c r="D140" i="11"/>
  <c r="D139" i="5"/>
  <c r="H138" i="5"/>
  <c r="G138" i="5"/>
  <c r="F138" i="5"/>
  <c r="E138" i="5"/>
  <c r="F138" i="1" l="1"/>
  <c r="G138" i="1" s="1"/>
  <c r="H138" i="1"/>
  <c r="I138" i="1" s="1"/>
  <c r="D140" i="1"/>
  <c r="E139" i="1"/>
  <c r="D141" i="13"/>
  <c r="H140" i="13"/>
  <c r="G140" i="13"/>
  <c r="F140" i="13"/>
  <c r="E140" i="13"/>
  <c r="F141" i="12"/>
  <c r="E141" i="12"/>
  <c r="D142" i="12"/>
  <c r="H141" i="12"/>
  <c r="G141" i="12"/>
  <c r="D141" i="11"/>
  <c r="H140" i="11"/>
  <c r="G140" i="11"/>
  <c r="F140" i="11"/>
  <c r="E140" i="11"/>
  <c r="G139" i="5"/>
  <c r="F139" i="5"/>
  <c r="E139" i="5"/>
  <c r="H139" i="5"/>
  <c r="D140" i="5"/>
  <c r="F139" i="1" l="1"/>
  <c r="G139" i="1" s="1"/>
  <c r="H139" i="1"/>
  <c r="I139" i="1" s="1"/>
  <c r="D141" i="1"/>
  <c r="E140" i="1"/>
  <c r="F141" i="13"/>
  <c r="E141" i="13"/>
  <c r="D142" i="13"/>
  <c r="H141" i="13"/>
  <c r="G141" i="13"/>
  <c r="D143" i="12"/>
  <c r="H142" i="12"/>
  <c r="G142" i="12"/>
  <c r="F142" i="12"/>
  <c r="E142" i="12"/>
  <c r="F141" i="11"/>
  <c r="E141" i="11"/>
  <c r="D142" i="11"/>
  <c r="H141" i="11"/>
  <c r="G141" i="11"/>
  <c r="D141" i="5"/>
  <c r="H140" i="5"/>
  <c r="G140" i="5"/>
  <c r="F140" i="5"/>
  <c r="E140" i="5"/>
  <c r="F140" i="1" l="1"/>
  <c r="G140" i="1" s="1"/>
  <c r="H140" i="1"/>
  <c r="I140" i="1" s="1"/>
  <c r="D142" i="1"/>
  <c r="E141" i="1"/>
  <c r="D143" i="13"/>
  <c r="H142" i="13"/>
  <c r="G142" i="13"/>
  <c r="F142" i="13"/>
  <c r="E142" i="13"/>
  <c r="D144" i="12"/>
  <c r="H143" i="12"/>
  <c r="G143" i="12"/>
  <c r="F143" i="12"/>
  <c r="E143" i="12"/>
  <c r="D143" i="11"/>
  <c r="H142" i="11"/>
  <c r="G142" i="11"/>
  <c r="F142" i="11"/>
  <c r="E142" i="11"/>
  <c r="E141" i="5"/>
  <c r="D142" i="5"/>
  <c r="H141" i="5"/>
  <c r="G141" i="5"/>
  <c r="F141" i="5"/>
  <c r="F141" i="1" l="1"/>
  <c r="G141" i="1" s="1"/>
  <c r="H141" i="1"/>
  <c r="I141" i="1" s="1"/>
  <c r="D143" i="1"/>
  <c r="E142" i="1"/>
  <c r="D144" i="13"/>
  <c r="H143" i="13"/>
  <c r="G143" i="13"/>
  <c r="F143" i="13"/>
  <c r="E143" i="13"/>
  <c r="G144" i="12"/>
  <c r="F144" i="12"/>
  <c r="E144" i="12"/>
  <c r="D145" i="12"/>
  <c r="H144" i="12"/>
  <c r="D144" i="11"/>
  <c r="H143" i="11"/>
  <c r="G143" i="11"/>
  <c r="F143" i="11"/>
  <c r="E143" i="11"/>
  <c r="H142" i="5"/>
  <c r="G142" i="5"/>
  <c r="F142" i="5"/>
  <c r="D143" i="5"/>
  <c r="E142" i="5"/>
  <c r="F142" i="1" l="1"/>
  <c r="G142" i="1" s="1"/>
  <c r="H142" i="1"/>
  <c r="I142" i="1" s="1"/>
  <c r="D144" i="1"/>
  <c r="E143" i="1"/>
  <c r="G144" i="13"/>
  <c r="F144" i="13"/>
  <c r="E144" i="13"/>
  <c r="D145" i="13"/>
  <c r="H144" i="13"/>
  <c r="D146" i="12"/>
  <c r="H145" i="12"/>
  <c r="G145" i="12"/>
  <c r="F145" i="12"/>
  <c r="E145" i="12"/>
  <c r="G144" i="11"/>
  <c r="F144" i="11"/>
  <c r="E144" i="11"/>
  <c r="D145" i="11"/>
  <c r="H144" i="11"/>
  <c r="D144" i="5"/>
  <c r="H143" i="5"/>
  <c r="G143" i="5"/>
  <c r="F143" i="5"/>
  <c r="E143" i="5"/>
  <c r="F143" i="1" l="1"/>
  <c r="G143" i="1" s="1"/>
  <c r="H143" i="1"/>
  <c r="I143" i="1" s="1"/>
  <c r="D145" i="1"/>
  <c r="E144" i="1"/>
  <c r="D146" i="13"/>
  <c r="H145" i="13"/>
  <c r="G145" i="13"/>
  <c r="F145" i="13"/>
  <c r="E145" i="13"/>
  <c r="E146" i="12"/>
  <c r="D147" i="12"/>
  <c r="H146" i="12"/>
  <c r="G146" i="12"/>
  <c r="F146" i="12"/>
  <c r="D146" i="11"/>
  <c r="H145" i="11"/>
  <c r="G145" i="11"/>
  <c r="F145" i="11"/>
  <c r="E145" i="11"/>
  <c r="F144" i="5"/>
  <c r="E144" i="5"/>
  <c r="H144" i="5"/>
  <c r="G144" i="5"/>
  <c r="D145" i="5"/>
  <c r="F144" i="1" l="1"/>
  <c r="G144" i="1" s="1"/>
  <c r="H144" i="1"/>
  <c r="I144" i="1" s="1"/>
  <c r="D146" i="1"/>
  <c r="E145" i="1"/>
  <c r="E146" i="13"/>
  <c r="D147" i="13"/>
  <c r="H146" i="13"/>
  <c r="G146" i="13"/>
  <c r="F146" i="13"/>
  <c r="H147" i="12"/>
  <c r="G147" i="12"/>
  <c r="F147" i="12"/>
  <c r="E147" i="12"/>
  <c r="D148" i="12"/>
  <c r="E146" i="11"/>
  <c r="D147" i="11"/>
  <c r="H146" i="11"/>
  <c r="G146" i="11"/>
  <c r="F146" i="11"/>
  <c r="D146" i="5"/>
  <c r="H145" i="5"/>
  <c r="G145" i="5"/>
  <c r="F145" i="5"/>
  <c r="E145" i="5"/>
  <c r="F145" i="1" l="1"/>
  <c r="G145" i="1" s="1"/>
  <c r="H145" i="1"/>
  <c r="I145" i="1" s="1"/>
  <c r="D147" i="1"/>
  <c r="E146" i="1"/>
  <c r="H147" i="13"/>
  <c r="G147" i="13"/>
  <c r="F147" i="13"/>
  <c r="E147" i="13"/>
  <c r="D148" i="13"/>
  <c r="D149" i="12"/>
  <c r="H148" i="12"/>
  <c r="G148" i="12"/>
  <c r="F148" i="12"/>
  <c r="E148" i="12"/>
  <c r="H147" i="11"/>
  <c r="G147" i="11"/>
  <c r="F147" i="11"/>
  <c r="E147" i="11"/>
  <c r="D148" i="11"/>
  <c r="D147" i="5"/>
  <c r="H146" i="5"/>
  <c r="G146" i="5"/>
  <c r="F146" i="5"/>
  <c r="E146" i="5"/>
  <c r="F146" i="1" l="1"/>
  <c r="G146" i="1" s="1"/>
  <c r="H146" i="1"/>
  <c r="I146" i="1" s="1"/>
  <c r="D148" i="1"/>
  <c r="E147" i="1"/>
  <c r="D149" i="13"/>
  <c r="H148" i="13"/>
  <c r="G148" i="13"/>
  <c r="F148" i="13"/>
  <c r="E148" i="13"/>
  <c r="F149" i="12"/>
  <c r="E149" i="12"/>
  <c r="D150" i="12"/>
  <c r="H149" i="12"/>
  <c r="G149" i="12"/>
  <c r="D149" i="11"/>
  <c r="H148" i="11"/>
  <c r="G148" i="11"/>
  <c r="F148" i="11"/>
  <c r="E148" i="11"/>
  <c r="G147" i="5"/>
  <c r="F147" i="5"/>
  <c r="E147" i="5"/>
  <c r="D148" i="5"/>
  <c r="H147" i="5"/>
  <c r="F147" i="1" l="1"/>
  <c r="G147" i="1" s="1"/>
  <c r="H147" i="1"/>
  <c r="I147" i="1" s="1"/>
  <c r="D149" i="1"/>
  <c r="E148" i="1"/>
  <c r="F149" i="13"/>
  <c r="E149" i="13"/>
  <c r="D150" i="13"/>
  <c r="H149" i="13"/>
  <c r="G149" i="13"/>
  <c r="D151" i="12"/>
  <c r="H150" i="12"/>
  <c r="G150" i="12"/>
  <c r="F150" i="12"/>
  <c r="E150" i="12"/>
  <c r="F149" i="11"/>
  <c r="E149" i="11"/>
  <c r="D150" i="11"/>
  <c r="H149" i="11"/>
  <c r="G149" i="11"/>
  <c r="D149" i="5"/>
  <c r="H148" i="5"/>
  <c r="G148" i="5"/>
  <c r="F148" i="5"/>
  <c r="E148" i="5"/>
  <c r="F148" i="1" l="1"/>
  <c r="G148" i="1" s="1"/>
  <c r="H148" i="1"/>
  <c r="I148" i="1" s="1"/>
  <c r="D150" i="1"/>
  <c r="E149" i="1"/>
  <c r="D151" i="13"/>
  <c r="H150" i="13"/>
  <c r="G150" i="13"/>
  <c r="F150" i="13"/>
  <c r="E150" i="13"/>
  <c r="D152" i="12"/>
  <c r="H151" i="12"/>
  <c r="G151" i="12"/>
  <c r="F151" i="12"/>
  <c r="E151" i="12"/>
  <c r="D151" i="11"/>
  <c r="H150" i="11"/>
  <c r="G150" i="11"/>
  <c r="F150" i="11"/>
  <c r="E150" i="11"/>
  <c r="E149" i="5"/>
  <c r="H149" i="5"/>
  <c r="G149" i="5"/>
  <c r="F149" i="5"/>
  <c r="D150" i="5"/>
  <c r="F149" i="1" l="1"/>
  <c r="G149" i="1" s="1"/>
  <c r="H149" i="1"/>
  <c r="I149" i="1" s="1"/>
  <c r="D151" i="1"/>
  <c r="E150" i="1"/>
  <c r="D152" i="13"/>
  <c r="H151" i="13"/>
  <c r="G151" i="13"/>
  <c r="F151" i="13"/>
  <c r="E151" i="13"/>
  <c r="G152" i="12"/>
  <c r="F152" i="12"/>
  <c r="E152" i="12"/>
  <c r="D153" i="12"/>
  <c r="H152" i="12"/>
  <c r="D152" i="11"/>
  <c r="H151" i="11"/>
  <c r="G151" i="11"/>
  <c r="F151" i="11"/>
  <c r="E151" i="11"/>
  <c r="H150" i="5"/>
  <c r="G150" i="5"/>
  <c r="F150" i="5"/>
  <c r="D151" i="5"/>
  <c r="E150" i="5"/>
  <c r="F150" i="1" l="1"/>
  <c r="G150" i="1" s="1"/>
  <c r="H150" i="1"/>
  <c r="I150" i="1" s="1"/>
  <c r="D152" i="1"/>
  <c r="E151" i="1"/>
  <c r="G152" i="13"/>
  <c r="F152" i="13"/>
  <c r="E152" i="13"/>
  <c r="D153" i="13"/>
  <c r="H152" i="13"/>
  <c r="D154" i="12"/>
  <c r="H153" i="12"/>
  <c r="G153" i="12"/>
  <c r="F153" i="12"/>
  <c r="E153" i="12"/>
  <c r="G152" i="11"/>
  <c r="F152" i="11"/>
  <c r="E152" i="11"/>
  <c r="D153" i="11"/>
  <c r="H152" i="11"/>
  <c r="D152" i="5"/>
  <c r="H151" i="5"/>
  <c r="G151" i="5"/>
  <c r="F151" i="5"/>
  <c r="E151" i="5"/>
  <c r="F151" i="1" l="1"/>
  <c r="G151" i="1" s="1"/>
  <c r="H151" i="1"/>
  <c r="I151" i="1" s="1"/>
  <c r="D153" i="1"/>
  <c r="E152" i="1"/>
  <c r="D154" i="13"/>
  <c r="H153" i="13"/>
  <c r="G153" i="13"/>
  <c r="F153" i="13"/>
  <c r="E153" i="13"/>
  <c r="E154" i="12"/>
  <c r="D155" i="12"/>
  <c r="H154" i="12"/>
  <c r="G154" i="12"/>
  <c r="F154" i="12"/>
  <c r="D154" i="11"/>
  <c r="H153" i="11"/>
  <c r="G153" i="11"/>
  <c r="F153" i="11"/>
  <c r="E153" i="11"/>
  <c r="F152" i="5"/>
  <c r="E152" i="5"/>
  <c r="G152" i="5"/>
  <c r="D153" i="5"/>
  <c r="H152" i="5"/>
  <c r="F152" i="1" l="1"/>
  <c r="G152" i="1" s="1"/>
  <c r="H152" i="1"/>
  <c r="I152" i="1" s="1"/>
  <c r="D154" i="1"/>
  <c r="E153" i="1"/>
  <c r="E154" i="13"/>
  <c r="D155" i="13"/>
  <c r="H154" i="13"/>
  <c r="G154" i="13"/>
  <c r="F154" i="13"/>
  <c r="H155" i="12"/>
  <c r="G155" i="12"/>
  <c r="F155" i="12"/>
  <c r="E155" i="12"/>
  <c r="D156" i="12"/>
  <c r="E154" i="11"/>
  <c r="D155" i="11"/>
  <c r="H154" i="11"/>
  <c r="G154" i="11"/>
  <c r="F154" i="11"/>
  <c r="D154" i="5"/>
  <c r="H153" i="5"/>
  <c r="G153" i="5"/>
  <c r="F153" i="5"/>
  <c r="E153" i="5"/>
  <c r="F153" i="1" l="1"/>
  <c r="G153" i="1" s="1"/>
  <c r="H153" i="1"/>
  <c r="I153" i="1" s="1"/>
  <c r="D155" i="1"/>
  <c r="E154" i="1"/>
  <c r="H155" i="13"/>
  <c r="G155" i="13"/>
  <c r="F155" i="13"/>
  <c r="E155" i="13"/>
  <c r="D156" i="13"/>
  <c r="D157" i="12"/>
  <c r="H156" i="12"/>
  <c r="G156" i="12"/>
  <c r="F156" i="12"/>
  <c r="E156" i="12"/>
  <c r="H155" i="11"/>
  <c r="G155" i="11"/>
  <c r="F155" i="11"/>
  <c r="E155" i="11"/>
  <c r="D156" i="11"/>
  <c r="H154" i="5"/>
  <c r="G154" i="5"/>
  <c r="F154" i="5"/>
  <c r="E154" i="5"/>
  <c r="D155" i="5"/>
  <c r="F154" i="1" l="1"/>
  <c r="G154" i="1" s="1"/>
  <c r="H154" i="1"/>
  <c r="I154" i="1" s="1"/>
  <c r="D156" i="1"/>
  <c r="E155" i="1"/>
  <c r="D157" i="13"/>
  <c r="H156" i="13"/>
  <c r="G156" i="13"/>
  <c r="F156" i="13"/>
  <c r="E156" i="13"/>
  <c r="F157" i="12"/>
  <c r="E157" i="12"/>
  <c r="D158" i="12"/>
  <c r="H157" i="12"/>
  <c r="G157" i="12"/>
  <c r="D157" i="11"/>
  <c r="H156" i="11"/>
  <c r="G156" i="11"/>
  <c r="F156" i="11"/>
  <c r="E156" i="11"/>
  <c r="G155" i="5"/>
  <c r="F155" i="5"/>
  <c r="E155" i="5"/>
  <c r="D156" i="5"/>
  <c r="H155" i="5"/>
  <c r="F155" i="1" l="1"/>
  <c r="G155" i="1" s="1"/>
  <c r="H155" i="1"/>
  <c r="I155" i="1" s="1"/>
  <c r="D157" i="1"/>
  <c r="E156" i="1"/>
  <c r="F157" i="13"/>
  <c r="E157" i="13"/>
  <c r="D158" i="13"/>
  <c r="H157" i="13"/>
  <c r="G157" i="13"/>
  <c r="D159" i="12"/>
  <c r="H158" i="12"/>
  <c r="G158" i="12"/>
  <c r="F158" i="12"/>
  <c r="E158" i="12"/>
  <c r="F157" i="11"/>
  <c r="E157" i="11"/>
  <c r="D158" i="11"/>
  <c r="H157" i="11"/>
  <c r="G157" i="11"/>
  <c r="D157" i="5"/>
  <c r="H156" i="5"/>
  <c r="G156" i="5"/>
  <c r="F156" i="5"/>
  <c r="E156" i="5"/>
  <c r="F156" i="1" l="1"/>
  <c r="G156" i="1" s="1"/>
  <c r="H156" i="1"/>
  <c r="I156" i="1" s="1"/>
  <c r="D158" i="1"/>
  <c r="E157" i="1"/>
  <c r="D159" i="13"/>
  <c r="H158" i="13"/>
  <c r="G158" i="13"/>
  <c r="F158" i="13"/>
  <c r="E158" i="13"/>
  <c r="D160" i="12"/>
  <c r="H159" i="12"/>
  <c r="G159" i="12"/>
  <c r="F159" i="12"/>
  <c r="E159" i="12"/>
  <c r="D159" i="11"/>
  <c r="H158" i="11"/>
  <c r="G158" i="11"/>
  <c r="F158" i="11"/>
  <c r="E158" i="11"/>
  <c r="E157" i="5"/>
  <c r="G157" i="5"/>
  <c r="F157" i="5"/>
  <c r="D158" i="5"/>
  <c r="H157" i="5"/>
  <c r="F157" i="1" l="1"/>
  <c r="G157" i="1" s="1"/>
  <c r="H157" i="1"/>
  <c r="I157" i="1" s="1"/>
  <c r="D159" i="1"/>
  <c r="E158" i="1"/>
  <c r="D160" i="13"/>
  <c r="H159" i="13"/>
  <c r="G159" i="13"/>
  <c r="F159" i="13"/>
  <c r="E159" i="13"/>
  <c r="G160" i="12"/>
  <c r="F160" i="12"/>
  <c r="E160" i="12"/>
  <c r="D161" i="12"/>
  <c r="H160" i="12"/>
  <c r="D160" i="11"/>
  <c r="H159" i="11"/>
  <c r="G159" i="11"/>
  <c r="F159" i="11"/>
  <c r="E159" i="11"/>
  <c r="H158" i="5"/>
  <c r="G158" i="5"/>
  <c r="F158" i="5"/>
  <c r="D159" i="5"/>
  <c r="E158" i="5"/>
  <c r="F158" i="1" l="1"/>
  <c r="G158" i="1" s="1"/>
  <c r="H158" i="1"/>
  <c r="I158" i="1" s="1"/>
  <c r="D160" i="1"/>
  <c r="E159" i="1"/>
  <c r="G160" i="13"/>
  <c r="F160" i="13"/>
  <c r="E160" i="13"/>
  <c r="D161" i="13"/>
  <c r="H160" i="13"/>
  <c r="D162" i="12"/>
  <c r="H161" i="12"/>
  <c r="G161" i="12"/>
  <c r="F161" i="12"/>
  <c r="E161" i="12"/>
  <c r="G160" i="11"/>
  <c r="F160" i="11"/>
  <c r="E160" i="11"/>
  <c r="D161" i="11"/>
  <c r="H160" i="11"/>
  <c r="D160" i="5"/>
  <c r="H159" i="5"/>
  <c r="G159" i="5"/>
  <c r="F159" i="5"/>
  <c r="E159" i="5"/>
  <c r="F159" i="1" l="1"/>
  <c r="G159" i="1" s="1"/>
  <c r="H159" i="1"/>
  <c r="I159" i="1" s="1"/>
  <c r="E160" i="1"/>
  <c r="D161" i="1"/>
  <c r="D162" i="13"/>
  <c r="H161" i="13"/>
  <c r="G161" i="13"/>
  <c r="F161" i="13"/>
  <c r="E161" i="13"/>
  <c r="E162" i="12"/>
  <c r="D163" i="12"/>
  <c r="H162" i="12"/>
  <c r="G162" i="12"/>
  <c r="F162" i="12"/>
  <c r="D162" i="11"/>
  <c r="H161" i="11"/>
  <c r="G161" i="11"/>
  <c r="F161" i="11"/>
  <c r="E161" i="11"/>
  <c r="G160" i="5"/>
  <c r="F160" i="5"/>
  <c r="E160" i="5"/>
  <c r="D161" i="5"/>
  <c r="H160" i="5"/>
  <c r="F160" i="1" l="1"/>
  <c r="G160" i="1" s="1"/>
  <c r="H160" i="1"/>
  <c r="I160" i="1" s="1"/>
  <c r="D162" i="1"/>
  <c r="E161" i="1"/>
  <c r="E162" i="13"/>
  <c r="D163" i="13"/>
  <c r="H162" i="13"/>
  <c r="G162" i="13"/>
  <c r="F162" i="13"/>
  <c r="H163" i="12"/>
  <c r="G163" i="12"/>
  <c r="F163" i="12"/>
  <c r="E163" i="12"/>
  <c r="D164" i="12"/>
  <c r="E162" i="11"/>
  <c r="D163" i="11"/>
  <c r="H162" i="11"/>
  <c r="G162" i="11"/>
  <c r="F162" i="11"/>
  <c r="D162" i="5"/>
  <c r="H161" i="5"/>
  <c r="G161" i="5"/>
  <c r="F161" i="5"/>
  <c r="E161" i="5"/>
  <c r="F161" i="1" l="1"/>
  <c r="G161" i="1" s="1"/>
  <c r="H161" i="1"/>
  <c r="I161" i="1" s="1"/>
  <c r="D163" i="1"/>
  <c r="E162" i="1"/>
  <c r="H163" i="13"/>
  <c r="G163" i="13"/>
  <c r="F163" i="13"/>
  <c r="E163" i="13"/>
  <c r="D164" i="13"/>
  <c r="D165" i="12"/>
  <c r="H164" i="12"/>
  <c r="G164" i="12"/>
  <c r="F164" i="12"/>
  <c r="E164" i="12"/>
  <c r="H163" i="11"/>
  <c r="G163" i="11"/>
  <c r="F163" i="11"/>
  <c r="E163" i="11"/>
  <c r="D164" i="11"/>
  <c r="E162" i="5"/>
  <c r="D163" i="5"/>
  <c r="H162" i="5"/>
  <c r="G162" i="5"/>
  <c r="F162" i="5"/>
  <c r="F162" i="1" l="1"/>
  <c r="G162" i="1" s="1"/>
  <c r="H162" i="1"/>
  <c r="I162" i="1" s="1"/>
  <c r="D164" i="1"/>
  <c r="E163" i="1"/>
  <c r="D165" i="13"/>
  <c r="H164" i="13"/>
  <c r="G164" i="13"/>
  <c r="F164" i="13"/>
  <c r="E164" i="13"/>
  <c r="F165" i="12"/>
  <c r="E165" i="12"/>
  <c r="D166" i="12"/>
  <c r="H165" i="12"/>
  <c r="G165" i="12"/>
  <c r="D165" i="11"/>
  <c r="H164" i="11"/>
  <c r="G164" i="11"/>
  <c r="F164" i="11"/>
  <c r="E164" i="11"/>
  <c r="H163" i="5"/>
  <c r="G163" i="5"/>
  <c r="F163" i="5"/>
  <c r="E163" i="5"/>
  <c r="D164" i="5"/>
  <c r="F163" i="1" l="1"/>
  <c r="G163" i="1" s="1"/>
  <c r="H163" i="1"/>
  <c r="I163" i="1" s="1"/>
  <c r="D165" i="1"/>
  <c r="E164" i="1"/>
  <c r="F165" i="13"/>
  <c r="E165" i="13"/>
  <c r="D166" i="13"/>
  <c r="H165" i="13"/>
  <c r="G165" i="13"/>
  <c r="D167" i="12"/>
  <c r="H166" i="12"/>
  <c r="G166" i="12"/>
  <c r="F166" i="12"/>
  <c r="E166" i="12"/>
  <c r="F165" i="11"/>
  <c r="E165" i="11"/>
  <c r="D166" i="11"/>
  <c r="H165" i="11"/>
  <c r="G165" i="11"/>
  <c r="D165" i="5"/>
  <c r="H164" i="5"/>
  <c r="G164" i="5"/>
  <c r="F164" i="5"/>
  <c r="E164" i="5"/>
  <c r="F164" i="1" l="1"/>
  <c r="G164" i="1" s="1"/>
  <c r="H164" i="1"/>
  <c r="I164" i="1" s="1"/>
  <c r="D166" i="1"/>
  <c r="E165" i="1"/>
  <c r="D167" i="13"/>
  <c r="H166" i="13"/>
  <c r="G166" i="13"/>
  <c r="F166" i="13"/>
  <c r="E166" i="13"/>
  <c r="D168" i="12"/>
  <c r="H167" i="12"/>
  <c r="G167" i="12"/>
  <c r="F167" i="12"/>
  <c r="E167" i="12"/>
  <c r="D167" i="11"/>
  <c r="H166" i="11"/>
  <c r="G166" i="11"/>
  <c r="F166" i="11"/>
  <c r="E166" i="11"/>
  <c r="F165" i="5"/>
  <c r="E165" i="5"/>
  <c r="D166" i="5"/>
  <c r="H165" i="5"/>
  <c r="G165" i="5"/>
  <c r="F165" i="1" l="1"/>
  <c r="G165" i="1" s="1"/>
  <c r="H165" i="1"/>
  <c r="I165" i="1" s="1"/>
  <c r="D167" i="1"/>
  <c r="E166" i="1"/>
  <c r="D168" i="13"/>
  <c r="H167" i="13"/>
  <c r="G167" i="13"/>
  <c r="F167" i="13"/>
  <c r="E167" i="13"/>
  <c r="G168" i="12"/>
  <c r="F168" i="12"/>
  <c r="E168" i="12"/>
  <c r="D169" i="12"/>
  <c r="H168" i="12"/>
  <c r="D168" i="11"/>
  <c r="H167" i="11"/>
  <c r="G167" i="11"/>
  <c r="F167" i="11"/>
  <c r="E167" i="11"/>
  <c r="D167" i="5"/>
  <c r="H166" i="5"/>
  <c r="G166" i="5"/>
  <c r="F166" i="5"/>
  <c r="E166" i="5"/>
  <c r="F166" i="1" l="1"/>
  <c r="G166" i="1" s="1"/>
  <c r="H166" i="1"/>
  <c r="I166" i="1" s="1"/>
  <c r="D168" i="1"/>
  <c r="E167" i="1"/>
  <c r="G168" i="13"/>
  <c r="F168" i="13"/>
  <c r="E168" i="13"/>
  <c r="D169" i="13"/>
  <c r="H168" i="13"/>
  <c r="D170" i="12"/>
  <c r="H169" i="12"/>
  <c r="G169" i="12"/>
  <c r="F169" i="12"/>
  <c r="E169" i="12"/>
  <c r="G168" i="11"/>
  <c r="F168" i="11"/>
  <c r="E168" i="11"/>
  <c r="D169" i="11"/>
  <c r="H168" i="11"/>
  <c r="D168" i="5"/>
  <c r="H167" i="5"/>
  <c r="G167" i="5"/>
  <c r="F167" i="5"/>
  <c r="E167" i="5"/>
  <c r="F167" i="1" l="1"/>
  <c r="G167" i="1" s="1"/>
  <c r="H167" i="1"/>
  <c r="I167" i="1" s="1"/>
  <c r="D169" i="1"/>
  <c r="E168" i="1"/>
  <c r="D170" i="13"/>
  <c r="H169" i="13"/>
  <c r="G169" i="13"/>
  <c r="F169" i="13"/>
  <c r="E169" i="13"/>
  <c r="E170" i="12"/>
  <c r="D171" i="12"/>
  <c r="H170" i="12"/>
  <c r="G170" i="12"/>
  <c r="F170" i="12"/>
  <c r="D170" i="11"/>
  <c r="H169" i="11"/>
  <c r="G169" i="11"/>
  <c r="F169" i="11"/>
  <c r="E169" i="11"/>
  <c r="G168" i="5"/>
  <c r="F168" i="5"/>
  <c r="E168" i="5"/>
  <c r="D169" i="5"/>
  <c r="H168" i="5"/>
  <c r="F168" i="1" l="1"/>
  <c r="G168" i="1" s="1"/>
  <c r="H168" i="1"/>
  <c r="I168" i="1" s="1"/>
  <c r="D170" i="1"/>
  <c r="E169" i="1"/>
  <c r="E170" i="13"/>
  <c r="D171" i="13"/>
  <c r="H170" i="13"/>
  <c r="G170" i="13"/>
  <c r="F170" i="13"/>
  <c r="H171" i="12"/>
  <c r="G171" i="12"/>
  <c r="F171" i="12"/>
  <c r="E171" i="12"/>
  <c r="D172" i="12"/>
  <c r="E170" i="11"/>
  <c r="D171" i="11"/>
  <c r="H170" i="11"/>
  <c r="G170" i="11"/>
  <c r="F170" i="11"/>
  <c r="D170" i="5"/>
  <c r="H169" i="5"/>
  <c r="G169" i="5"/>
  <c r="F169" i="5"/>
  <c r="E169" i="5"/>
  <c r="F169" i="1" l="1"/>
  <c r="G169" i="1" s="1"/>
  <c r="H169" i="1"/>
  <c r="I169" i="1" s="1"/>
  <c r="D171" i="1"/>
  <c r="E170" i="1"/>
  <c r="H171" i="13"/>
  <c r="G171" i="13"/>
  <c r="F171" i="13"/>
  <c r="E171" i="13"/>
  <c r="D172" i="13"/>
  <c r="D173" i="12"/>
  <c r="H172" i="12"/>
  <c r="G172" i="12"/>
  <c r="F172" i="12"/>
  <c r="E172" i="12"/>
  <c r="H171" i="11"/>
  <c r="G171" i="11"/>
  <c r="F171" i="11"/>
  <c r="E171" i="11"/>
  <c r="D172" i="11"/>
  <c r="E170" i="5"/>
  <c r="D171" i="5"/>
  <c r="H170" i="5"/>
  <c r="G170" i="5"/>
  <c r="F170" i="5"/>
  <c r="F170" i="1" l="1"/>
  <c r="G170" i="1" s="1"/>
  <c r="H170" i="1"/>
  <c r="I170" i="1" s="1"/>
  <c r="D172" i="1"/>
  <c r="E171" i="1"/>
  <c r="D173" i="13"/>
  <c r="H172" i="13"/>
  <c r="G172" i="13"/>
  <c r="F172" i="13"/>
  <c r="E172" i="13"/>
  <c r="F173" i="12"/>
  <c r="E173" i="12"/>
  <c r="D174" i="12"/>
  <c r="H173" i="12"/>
  <c r="G173" i="12"/>
  <c r="D173" i="11"/>
  <c r="H172" i="11"/>
  <c r="G172" i="11"/>
  <c r="F172" i="11"/>
  <c r="E172" i="11"/>
  <c r="H171" i="5"/>
  <c r="G171" i="5"/>
  <c r="F171" i="5"/>
  <c r="E171" i="5"/>
  <c r="D172" i="5"/>
  <c r="F171" i="1" l="1"/>
  <c r="G171" i="1" s="1"/>
  <c r="H171" i="1"/>
  <c r="I171" i="1" s="1"/>
  <c r="D173" i="1"/>
  <c r="E172" i="1"/>
  <c r="F173" i="13"/>
  <c r="E173" i="13"/>
  <c r="D174" i="13"/>
  <c r="H173" i="13"/>
  <c r="G173" i="13"/>
  <c r="D175" i="12"/>
  <c r="H174" i="12"/>
  <c r="G174" i="12"/>
  <c r="F174" i="12"/>
  <c r="E174" i="12"/>
  <c r="F173" i="11"/>
  <c r="E173" i="11"/>
  <c r="D174" i="11"/>
  <c r="H173" i="11"/>
  <c r="G173" i="11"/>
  <c r="D173" i="5"/>
  <c r="H172" i="5"/>
  <c r="G172" i="5"/>
  <c r="F172" i="5"/>
  <c r="E172" i="5"/>
  <c r="F172" i="1" l="1"/>
  <c r="G172" i="1" s="1"/>
  <c r="H172" i="1"/>
  <c r="I172" i="1" s="1"/>
  <c r="D174" i="1"/>
  <c r="E173" i="1"/>
  <c r="D175" i="13"/>
  <c r="H174" i="13"/>
  <c r="G174" i="13"/>
  <c r="F174" i="13"/>
  <c r="E174" i="13"/>
  <c r="D176" i="12"/>
  <c r="H175" i="12"/>
  <c r="G175" i="12"/>
  <c r="F175" i="12"/>
  <c r="E175" i="12"/>
  <c r="D175" i="11"/>
  <c r="H174" i="11"/>
  <c r="G174" i="11"/>
  <c r="F174" i="11"/>
  <c r="E174" i="11"/>
  <c r="F173" i="5"/>
  <c r="E173" i="5"/>
  <c r="D174" i="5"/>
  <c r="H173" i="5"/>
  <c r="G173" i="5"/>
  <c r="F173" i="1" l="1"/>
  <c r="G173" i="1" s="1"/>
  <c r="H173" i="1"/>
  <c r="I173" i="1" s="1"/>
  <c r="D175" i="1"/>
  <c r="E174" i="1"/>
  <c r="D176" i="13"/>
  <c r="H175" i="13"/>
  <c r="G175" i="13"/>
  <c r="F175" i="13"/>
  <c r="E175" i="13"/>
  <c r="G176" i="12"/>
  <c r="F176" i="12"/>
  <c r="E176" i="12"/>
  <c r="D177" i="12"/>
  <c r="H176" i="12"/>
  <c r="D176" i="11"/>
  <c r="H175" i="11"/>
  <c r="G175" i="11"/>
  <c r="F175" i="11"/>
  <c r="E175" i="11"/>
  <c r="D175" i="5"/>
  <c r="H174" i="5"/>
  <c r="G174" i="5"/>
  <c r="F174" i="5"/>
  <c r="E174" i="5"/>
  <c r="F174" i="1" l="1"/>
  <c r="G174" i="1" s="1"/>
  <c r="H174" i="1"/>
  <c r="I174" i="1" s="1"/>
  <c r="D176" i="1"/>
  <c r="E175" i="1"/>
  <c r="G176" i="13"/>
  <c r="F176" i="13"/>
  <c r="E176" i="13"/>
  <c r="D177" i="13"/>
  <c r="H176" i="13"/>
  <c r="D178" i="12"/>
  <c r="H177" i="12"/>
  <c r="G177" i="12"/>
  <c r="F177" i="12"/>
  <c r="E177" i="12"/>
  <c r="G176" i="11"/>
  <c r="F176" i="11"/>
  <c r="E176" i="11"/>
  <c r="D177" i="11"/>
  <c r="H176" i="11"/>
  <c r="D176" i="5"/>
  <c r="H175" i="5"/>
  <c r="G175" i="5"/>
  <c r="F175" i="5"/>
  <c r="E175" i="5"/>
  <c r="F175" i="1" l="1"/>
  <c r="G175" i="1" s="1"/>
  <c r="H175" i="1"/>
  <c r="I175" i="1" s="1"/>
  <c r="D177" i="1"/>
  <c r="E176" i="1"/>
  <c r="D178" i="13"/>
  <c r="H177" i="13"/>
  <c r="G177" i="13"/>
  <c r="F177" i="13"/>
  <c r="E177" i="13"/>
  <c r="E178" i="12"/>
  <c r="D179" i="12"/>
  <c r="H178" i="12"/>
  <c r="G178" i="12"/>
  <c r="F178" i="12"/>
  <c r="D178" i="11"/>
  <c r="H177" i="11"/>
  <c r="G177" i="11"/>
  <c r="F177" i="11"/>
  <c r="E177" i="11"/>
  <c r="G176" i="5"/>
  <c r="F176" i="5"/>
  <c r="E176" i="5"/>
  <c r="D177" i="5"/>
  <c r="H176" i="5"/>
  <c r="F176" i="1" l="1"/>
  <c r="G176" i="1" s="1"/>
  <c r="H176" i="1"/>
  <c r="I176" i="1" s="1"/>
  <c r="D178" i="1"/>
  <c r="E177" i="1"/>
  <c r="E178" i="13"/>
  <c r="D179" i="13"/>
  <c r="H178" i="13"/>
  <c r="G178" i="13"/>
  <c r="F178" i="13"/>
  <c r="H179" i="12"/>
  <c r="G179" i="12"/>
  <c r="F179" i="12"/>
  <c r="E179" i="12"/>
  <c r="D180" i="12"/>
  <c r="E178" i="11"/>
  <c r="D179" i="11"/>
  <c r="H178" i="11"/>
  <c r="G178" i="11"/>
  <c r="F178" i="11"/>
  <c r="D178" i="5"/>
  <c r="H177" i="5"/>
  <c r="G177" i="5"/>
  <c r="F177" i="5"/>
  <c r="E177" i="5"/>
  <c r="F177" i="1" l="1"/>
  <c r="G177" i="1" s="1"/>
  <c r="H177" i="1"/>
  <c r="I177" i="1" s="1"/>
  <c r="D179" i="1"/>
  <c r="E178" i="1"/>
  <c r="H179" i="13"/>
  <c r="G179" i="13"/>
  <c r="F179" i="13"/>
  <c r="E179" i="13"/>
  <c r="D180" i="13"/>
  <c r="D181" i="12"/>
  <c r="H180" i="12"/>
  <c r="G180" i="12"/>
  <c r="F180" i="12"/>
  <c r="E180" i="12"/>
  <c r="H179" i="11"/>
  <c r="G179" i="11"/>
  <c r="F179" i="11"/>
  <c r="E179" i="11"/>
  <c r="D180" i="11"/>
  <c r="E178" i="5"/>
  <c r="D179" i="5"/>
  <c r="H178" i="5"/>
  <c r="G178" i="5"/>
  <c r="F178" i="5"/>
  <c r="F178" i="1" l="1"/>
  <c r="G178" i="1" s="1"/>
  <c r="H178" i="1"/>
  <c r="I178" i="1" s="1"/>
  <c r="D180" i="1"/>
  <c r="E179" i="1"/>
  <c r="D181" i="13"/>
  <c r="H180" i="13"/>
  <c r="G180" i="13"/>
  <c r="F180" i="13"/>
  <c r="E180" i="13"/>
  <c r="F181" i="12"/>
  <c r="E181" i="12"/>
  <c r="D182" i="12"/>
  <c r="H181" i="12"/>
  <c r="G181" i="12"/>
  <c r="D181" i="11"/>
  <c r="H180" i="11"/>
  <c r="G180" i="11"/>
  <c r="F180" i="11"/>
  <c r="E180" i="11"/>
  <c r="H179" i="5"/>
  <c r="G179" i="5"/>
  <c r="F179" i="5"/>
  <c r="E179" i="5"/>
  <c r="D180" i="5"/>
  <c r="F179" i="1" l="1"/>
  <c r="G179" i="1" s="1"/>
  <c r="H179" i="1"/>
  <c r="I179" i="1" s="1"/>
  <c r="D181" i="1"/>
  <c r="E180" i="1"/>
  <c r="F181" i="13"/>
  <c r="E181" i="13"/>
  <c r="D182" i="13"/>
  <c r="H181" i="13"/>
  <c r="G181" i="13"/>
  <c r="D183" i="12"/>
  <c r="H182" i="12"/>
  <c r="G182" i="12"/>
  <c r="F182" i="12"/>
  <c r="E182" i="12"/>
  <c r="F181" i="11"/>
  <c r="E181" i="11"/>
  <c r="D182" i="11"/>
  <c r="H181" i="11"/>
  <c r="G181" i="11"/>
  <c r="D181" i="5"/>
  <c r="H180" i="5"/>
  <c r="G180" i="5"/>
  <c r="F180" i="5"/>
  <c r="E180" i="5"/>
  <c r="F180" i="1" l="1"/>
  <c r="G180" i="1" s="1"/>
  <c r="H180" i="1"/>
  <c r="I180" i="1" s="1"/>
  <c r="D182" i="1"/>
  <c r="E181" i="1"/>
  <c r="D183" i="13"/>
  <c r="H182" i="13"/>
  <c r="G182" i="13"/>
  <c r="F182" i="13"/>
  <c r="E182" i="13"/>
  <c r="D184" i="12"/>
  <c r="H183" i="12"/>
  <c r="G183" i="12"/>
  <c r="F183" i="12"/>
  <c r="E183" i="12"/>
  <c r="D183" i="11"/>
  <c r="H182" i="11"/>
  <c r="G182" i="11"/>
  <c r="F182" i="11"/>
  <c r="E182" i="11"/>
  <c r="F181" i="5"/>
  <c r="E181" i="5"/>
  <c r="D182" i="5"/>
  <c r="H181" i="5"/>
  <c r="G181" i="5"/>
  <c r="F181" i="1" l="1"/>
  <c r="G181" i="1" s="1"/>
  <c r="H181" i="1"/>
  <c r="I181" i="1" s="1"/>
  <c r="D183" i="1"/>
  <c r="E182" i="1"/>
  <c r="D184" i="13"/>
  <c r="H183" i="13"/>
  <c r="G183" i="13"/>
  <c r="F183" i="13"/>
  <c r="E183" i="13"/>
  <c r="G184" i="12"/>
  <c r="F184" i="12"/>
  <c r="E184" i="12"/>
  <c r="D185" i="12"/>
  <c r="H184" i="12"/>
  <c r="D184" i="11"/>
  <c r="H183" i="11"/>
  <c r="G183" i="11"/>
  <c r="F183" i="11"/>
  <c r="E183" i="11"/>
  <c r="D183" i="5"/>
  <c r="H182" i="5"/>
  <c r="G182" i="5"/>
  <c r="F182" i="5"/>
  <c r="E182" i="5"/>
  <c r="F182" i="1" l="1"/>
  <c r="G182" i="1" s="1"/>
  <c r="H182" i="1"/>
  <c r="I182" i="1" s="1"/>
  <c r="D184" i="1"/>
  <c r="E183" i="1"/>
  <c r="G184" i="13"/>
  <c r="F184" i="13"/>
  <c r="E184" i="13"/>
  <c r="D185" i="13"/>
  <c r="H184" i="13"/>
  <c r="D186" i="12"/>
  <c r="H185" i="12"/>
  <c r="G185" i="12"/>
  <c r="F185" i="12"/>
  <c r="E185" i="12"/>
  <c r="G184" i="11"/>
  <c r="F184" i="11"/>
  <c r="E184" i="11"/>
  <c r="D185" i="11"/>
  <c r="H184" i="11"/>
  <c r="D184" i="5"/>
  <c r="H183" i="5"/>
  <c r="G183" i="5"/>
  <c r="F183" i="5"/>
  <c r="E183" i="5"/>
  <c r="F183" i="1" l="1"/>
  <c r="G183" i="1" s="1"/>
  <c r="H183" i="1"/>
  <c r="I183" i="1" s="1"/>
  <c r="D185" i="1"/>
  <c r="E184" i="1"/>
  <c r="D186" i="13"/>
  <c r="H185" i="13"/>
  <c r="G185" i="13"/>
  <c r="F185" i="13"/>
  <c r="E185" i="13"/>
  <c r="E186" i="12"/>
  <c r="D187" i="12"/>
  <c r="H186" i="12"/>
  <c r="G186" i="12"/>
  <c r="F186" i="12"/>
  <c r="D186" i="11"/>
  <c r="H185" i="11"/>
  <c r="G185" i="11"/>
  <c r="F185" i="11"/>
  <c r="E185" i="11"/>
  <c r="G184" i="5"/>
  <c r="F184" i="5"/>
  <c r="E184" i="5"/>
  <c r="D185" i="5"/>
  <c r="H184" i="5"/>
  <c r="F184" i="1" l="1"/>
  <c r="G184" i="1" s="1"/>
  <c r="H184" i="1"/>
  <c r="I184" i="1" s="1"/>
  <c r="D186" i="1"/>
  <c r="E185" i="1"/>
  <c r="E186" i="13"/>
  <c r="D187" i="13"/>
  <c r="H186" i="13"/>
  <c r="G186" i="13"/>
  <c r="F186" i="13"/>
  <c r="H187" i="12"/>
  <c r="G187" i="12"/>
  <c r="F187" i="12"/>
  <c r="E187" i="12"/>
  <c r="D188" i="12"/>
  <c r="E186" i="11"/>
  <c r="D187" i="11"/>
  <c r="H186" i="11"/>
  <c r="G186" i="11"/>
  <c r="F186" i="11"/>
  <c r="D186" i="5"/>
  <c r="H185" i="5"/>
  <c r="G185" i="5"/>
  <c r="F185" i="5"/>
  <c r="E185" i="5"/>
  <c r="F185" i="1" l="1"/>
  <c r="G185" i="1" s="1"/>
  <c r="H185" i="1"/>
  <c r="I185" i="1" s="1"/>
  <c r="D187" i="1"/>
  <c r="E186" i="1"/>
  <c r="H187" i="13"/>
  <c r="G187" i="13"/>
  <c r="F187" i="13"/>
  <c r="E187" i="13"/>
  <c r="D188" i="13"/>
  <c r="D189" i="12"/>
  <c r="H188" i="12"/>
  <c r="G188" i="12"/>
  <c r="F188" i="12"/>
  <c r="E188" i="12"/>
  <c r="H187" i="11"/>
  <c r="G187" i="11"/>
  <c r="F187" i="11"/>
  <c r="E187" i="11"/>
  <c r="D188" i="11"/>
  <c r="E186" i="5"/>
  <c r="D187" i="5"/>
  <c r="H186" i="5"/>
  <c r="G186" i="5"/>
  <c r="F186" i="5"/>
  <c r="F186" i="1" l="1"/>
  <c r="G186" i="1" s="1"/>
  <c r="H186" i="1"/>
  <c r="I186" i="1" s="1"/>
  <c r="D188" i="1"/>
  <c r="E187" i="1"/>
  <c r="D189" i="13"/>
  <c r="H188" i="13"/>
  <c r="G188" i="13"/>
  <c r="F188" i="13"/>
  <c r="E188" i="13"/>
  <c r="F189" i="12"/>
  <c r="E189" i="12"/>
  <c r="D190" i="12"/>
  <c r="H189" i="12"/>
  <c r="G189" i="12"/>
  <c r="D189" i="11"/>
  <c r="H188" i="11"/>
  <c r="G188" i="11"/>
  <c r="F188" i="11"/>
  <c r="E188" i="11"/>
  <c r="H187" i="5"/>
  <c r="G187" i="5"/>
  <c r="F187" i="5"/>
  <c r="E187" i="5"/>
  <c r="D188" i="5"/>
  <c r="F187" i="1" l="1"/>
  <c r="G187" i="1" s="1"/>
  <c r="H187" i="1"/>
  <c r="I187" i="1" s="1"/>
  <c r="D189" i="1"/>
  <c r="E188" i="1"/>
  <c r="F189" i="13"/>
  <c r="E189" i="13"/>
  <c r="D190" i="13"/>
  <c r="H189" i="13"/>
  <c r="G189" i="13"/>
  <c r="D191" i="12"/>
  <c r="H190" i="12"/>
  <c r="G190" i="12"/>
  <c r="F190" i="12"/>
  <c r="E190" i="12"/>
  <c r="F189" i="11"/>
  <c r="E189" i="11"/>
  <c r="D190" i="11"/>
  <c r="H189" i="11"/>
  <c r="G189" i="11"/>
  <c r="D189" i="5"/>
  <c r="H188" i="5"/>
  <c r="G188" i="5"/>
  <c r="F188" i="5"/>
  <c r="E188" i="5"/>
  <c r="F188" i="1" l="1"/>
  <c r="G188" i="1" s="1"/>
  <c r="H188" i="1"/>
  <c r="I188" i="1" s="1"/>
  <c r="D190" i="1"/>
  <c r="E189" i="1"/>
  <c r="D191" i="13"/>
  <c r="H190" i="13"/>
  <c r="G190" i="13"/>
  <c r="F190" i="13"/>
  <c r="E190" i="13"/>
  <c r="D192" i="12"/>
  <c r="H191" i="12"/>
  <c r="G191" i="12"/>
  <c r="F191" i="12"/>
  <c r="E191" i="12"/>
  <c r="D191" i="11"/>
  <c r="H190" i="11"/>
  <c r="G190" i="11"/>
  <c r="F190" i="11"/>
  <c r="E190" i="11"/>
  <c r="F189" i="5"/>
  <c r="E189" i="5"/>
  <c r="D190" i="5"/>
  <c r="H189" i="5"/>
  <c r="G189" i="5"/>
  <c r="F189" i="1" l="1"/>
  <c r="G189" i="1" s="1"/>
  <c r="H189" i="1"/>
  <c r="I189" i="1" s="1"/>
  <c r="D191" i="1"/>
  <c r="E190" i="1"/>
  <c r="D192" i="13"/>
  <c r="H191" i="13"/>
  <c r="G191" i="13"/>
  <c r="F191" i="13"/>
  <c r="E191" i="13"/>
  <c r="G192" i="12"/>
  <c r="F192" i="12"/>
  <c r="E192" i="12"/>
  <c r="D193" i="12"/>
  <c r="H192" i="12"/>
  <c r="D192" i="11"/>
  <c r="H191" i="11"/>
  <c r="G191" i="11"/>
  <c r="F191" i="11"/>
  <c r="E191" i="11"/>
  <c r="D191" i="5"/>
  <c r="H190" i="5"/>
  <c r="G190" i="5"/>
  <c r="F190" i="5"/>
  <c r="E190" i="5"/>
  <c r="F190" i="1" l="1"/>
  <c r="G190" i="1" s="1"/>
  <c r="H190" i="1"/>
  <c r="I190" i="1" s="1"/>
  <c r="D192" i="1"/>
  <c r="E191" i="1"/>
  <c r="G192" i="13"/>
  <c r="F192" i="13"/>
  <c r="E192" i="13"/>
  <c r="D193" i="13"/>
  <c r="H192" i="13"/>
  <c r="D194" i="12"/>
  <c r="H193" i="12"/>
  <c r="G193" i="12"/>
  <c r="F193" i="12"/>
  <c r="E193" i="12"/>
  <c r="G192" i="11"/>
  <c r="F192" i="11"/>
  <c r="E192" i="11"/>
  <c r="D193" i="11"/>
  <c r="H192" i="11"/>
  <c r="D192" i="5"/>
  <c r="H191" i="5"/>
  <c r="G191" i="5"/>
  <c r="F191" i="5"/>
  <c r="E191" i="5"/>
  <c r="F191" i="1" l="1"/>
  <c r="G191" i="1" s="1"/>
  <c r="H191" i="1"/>
  <c r="I191" i="1" s="1"/>
  <c r="D193" i="1"/>
  <c r="E192" i="1"/>
  <c r="D194" i="13"/>
  <c r="H193" i="13"/>
  <c r="G193" i="13"/>
  <c r="F193" i="13"/>
  <c r="E193" i="13"/>
  <c r="E194" i="12"/>
  <c r="D195" i="12"/>
  <c r="H194" i="12"/>
  <c r="G194" i="12"/>
  <c r="F194" i="12"/>
  <c r="D194" i="11"/>
  <c r="H193" i="11"/>
  <c r="G193" i="11"/>
  <c r="F193" i="11"/>
  <c r="E193" i="11"/>
  <c r="G192" i="5"/>
  <c r="F192" i="5"/>
  <c r="E192" i="5"/>
  <c r="D193" i="5"/>
  <c r="H192" i="5"/>
  <c r="F192" i="1" l="1"/>
  <c r="G192" i="1" s="1"/>
  <c r="H192" i="1"/>
  <c r="I192" i="1" s="1"/>
  <c r="D194" i="1"/>
  <c r="E193" i="1"/>
  <c r="E194" i="13"/>
  <c r="D195" i="13"/>
  <c r="H194" i="13"/>
  <c r="G194" i="13"/>
  <c r="F194" i="13"/>
  <c r="H195" i="12"/>
  <c r="G195" i="12"/>
  <c r="F195" i="12"/>
  <c r="E195" i="12"/>
  <c r="D196" i="12"/>
  <c r="E194" i="11"/>
  <c r="D195" i="11"/>
  <c r="H194" i="11"/>
  <c r="G194" i="11"/>
  <c r="F194" i="11"/>
  <c r="D194" i="5"/>
  <c r="H193" i="5"/>
  <c r="G193" i="5"/>
  <c r="F193" i="5"/>
  <c r="E193" i="5"/>
  <c r="F193" i="1" l="1"/>
  <c r="G193" i="1" s="1"/>
  <c r="H193" i="1"/>
  <c r="I193" i="1" s="1"/>
  <c r="D195" i="1"/>
  <c r="E194" i="1"/>
  <c r="H195" i="13"/>
  <c r="G195" i="13"/>
  <c r="F195" i="13"/>
  <c r="E195" i="13"/>
  <c r="D196" i="13"/>
  <c r="D197" i="12"/>
  <c r="H196" i="12"/>
  <c r="G196" i="12"/>
  <c r="F196" i="12"/>
  <c r="E196" i="12"/>
  <c r="H195" i="11"/>
  <c r="G195" i="11"/>
  <c r="F195" i="11"/>
  <c r="E195" i="11"/>
  <c r="D196" i="11"/>
  <c r="E194" i="5"/>
  <c r="D195" i="5"/>
  <c r="H194" i="5"/>
  <c r="G194" i="5"/>
  <c r="F194" i="5"/>
  <c r="F194" i="1" l="1"/>
  <c r="G194" i="1" s="1"/>
  <c r="H194" i="1"/>
  <c r="I194" i="1" s="1"/>
  <c r="D196" i="1"/>
  <c r="E195" i="1"/>
  <c r="D197" i="13"/>
  <c r="H196" i="13"/>
  <c r="G196" i="13"/>
  <c r="F196" i="13"/>
  <c r="E196" i="13"/>
  <c r="F197" i="12"/>
  <c r="E197" i="12"/>
  <c r="D198" i="12"/>
  <c r="H197" i="12"/>
  <c r="G197" i="12"/>
  <c r="D197" i="11"/>
  <c r="H196" i="11"/>
  <c r="G196" i="11"/>
  <c r="F196" i="11"/>
  <c r="E196" i="11"/>
  <c r="H195" i="5"/>
  <c r="G195" i="5"/>
  <c r="F195" i="5"/>
  <c r="E195" i="5"/>
  <c r="D196" i="5"/>
  <c r="F195" i="1" l="1"/>
  <c r="G195" i="1" s="1"/>
  <c r="H195" i="1"/>
  <c r="I195" i="1" s="1"/>
  <c r="D197" i="1"/>
  <c r="E196" i="1"/>
  <c r="F197" i="13"/>
  <c r="E197" i="13"/>
  <c r="D198" i="13"/>
  <c r="H197" i="13"/>
  <c r="G197" i="13"/>
  <c r="D199" i="12"/>
  <c r="H198" i="12"/>
  <c r="G198" i="12"/>
  <c r="F198" i="12"/>
  <c r="E198" i="12"/>
  <c r="F197" i="11"/>
  <c r="E197" i="11"/>
  <c r="D198" i="11"/>
  <c r="H197" i="11"/>
  <c r="G197" i="11"/>
  <c r="D197" i="5"/>
  <c r="H196" i="5"/>
  <c r="G196" i="5"/>
  <c r="F196" i="5"/>
  <c r="E196" i="5"/>
  <c r="F196" i="1" l="1"/>
  <c r="G196" i="1" s="1"/>
  <c r="H196" i="1"/>
  <c r="I196" i="1" s="1"/>
  <c r="D198" i="1"/>
  <c r="E197" i="1"/>
  <c r="D199" i="13"/>
  <c r="H198" i="13"/>
  <c r="G198" i="13"/>
  <c r="F198" i="13"/>
  <c r="E198" i="13"/>
  <c r="D200" i="12"/>
  <c r="H199" i="12"/>
  <c r="G199" i="12"/>
  <c r="F199" i="12"/>
  <c r="E199" i="12"/>
  <c r="D199" i="11"/>
  <c r="H198" i="11"/>
  <c r="G198" i="11"/>
  <c r="F198" i="11"/>
  <c r="E198" i="11"/>
  <c r="F197" i="5"/>
  <c r="E197" i="5"/>
  <c r="D198" i="5"/>
  <c r="H197" i="5"/>
  <c r="G197" i="5"/>
  <c r="F197" i="1" l="1"/>
  <c r="G197" i="1" s="1"/>
  <c r="H197" i="1"/>
  <c r="I197" i="1" s="1"/>
  <c r="D199" i="1"/>
  <c r="E198" i="1"/>
  <c r="D200" i="13"/>
  <c r="H199" i="13"/>
  <c r="G199" i="13"/>
  <c r="F199" i="13"/>
  <c r="E199" i="13"/>
  <c r="G200" i="12"/>
  <c r="F200" i="12"/>
  <c r="E200" i="12"/>
  <c r="D201" i="12"/>
  <c r="H200" i="12"/>
  <c r="D200" i="11"/>
  <c r="H199" i="11"/>
  <c r="G199" i="11"/>
  <c r="F199" i="11"/>
  <c r="E199" i="11"/>
  <c r="D199" i="5"/>
  <c r="H198" i="5"/>
  <c r="G198" i="5"/>
  <c r="F198" i="5"/>
  <c r="E198" i="5"/>
  <c r="F198" i="1" l="1"/>
  <c r="G198" i="1" s="1"/>
  <c r="H198" i="1"/>
  <c r="I198" i="1" s="1"/>
  <c r="D200" i="1"/>
  <c r="E199" i="1"/>
  <c r="G200" i="13"/>
  <c r="F200" i="13"/>
  <c r="E200" i="13"/>
  <c r="D201" i="13"/>
  <c r="H200" i="13"/>
  <c r="D202" i="12"/>
  <c r="H201" i="12"/>
  <c r="G201" i="12"/>
  <c r="F201" i="12"/>
  <c r="E201" i="12"/>
  <c r="G200" i="11"/>
  <c r="F200" i="11"/>
  <c r="E200" i="11"/>
  <c r="D201" i="11"/>
  <c r="H200" i="11"/>
  <c r="D200" i="5"/>
  <c r="H199" i="5"/>
  <c r="G199" i="5"/>
  <c r="F199" i="5"/>
  <c r="E199" i="5"/>
  <c r="F199" i="1" l="1"/>
  <c r="G199" i="1" s="1"/>
  <c r="H199" i="1"/>
  <c r="I199" i="1" s="1"/>
  <c r="D201" i="1"/>
  <c r="E200" i="1"/>
  <c r="D202" i="13"/>
  <c r="H201" i="13"/>
  <c r="G201" i="13"/>
  <c r="F201" i="13"/>
  <c r="E201" i="13"/>
  <c r="E202" i="12"/>
  <c r="D203" i="12"/>
  <c r="H202" i="12"/>
  <c r="G202" i="12"/>
  <c r="F202" i="12"/>
  <c r="D202" i="11"/>
  <c r="H201" i="11"/>
  <c r="G201" i="11"/>
  <c r="F201" i="11"/>
  <c r="E201" i="11"/>
  <c r="G200" i="5"/>
  <c r="F200" i="5"/>
  <c r="E200" i="5"/>
  <c r="D201" i="5"/>
  <c r="H200" i="5"/>
  <c r="F200" i="1" l="1"/>
  <c r="G200" i="1" s="1"/>
  <c r="H200" i="1"/>
  <c r="I200" i="1" s="1"/>
  <c r="D202" i="1"/>
  <c r="E201" i="1"/>
  <c r="E202" i="13"/>
  <c r="D203" i="13"/>
  <c r="H202" i="13"/>
  <c r="G202" i="13"/>
  <c r="F202" i="13"/>
  <c r="H203" i="12"/>
  <c r="G203" i="12"/>
  <c r="F203" i="12"/>
  <c r="E203" i="12"/>
  <c r="D204" i="12"/>
  <c r="E202" i="11"/>
  <c r="D203" i="11"/>
  <c r="H202" i="11"/>
  <c r="G202" i="11"/>
  <c r="F202" i="11"/>
  <c r="D202" i="5"/>
  <c r="H201" i="5"/>
  <c r="G201" i="5"/>
  <c r="F201" i="5"/>
  <c r="E201" i="5"/>
  <c r="F201" i="1" l="1"/>
  <c r="G201" i="1" s="1"/>
  <c r="H201" i="1"/>
  <c r="I201" i="1" s="1"/>
  <c r="D203" i="1"/>
  <c r="E202" i="1"/>
  <c r="H203" i="13"/>
  <c r="G203" i="13"/>
  <c r="F203" i="13"/>
  <c r="E203" i="13"/>
  <c r="D204" i="13"/>
  <c r="D205" i="12"/>
  <c r="H204" i="12"/>
  <c r="G204" i="12"/>
  <c r="F204" i="12"/>
  <c r="E204" i="12"/>
  <c r="H203" i="11"/>
  <c r="G203" i="11"/>
  <c r="F203" i="11"/>
  <c r="E203" i="11"/>
  <c r="D204" i="11"/>
  <c r="E202" i="5"/>
  <c r="D203" i="5"/>
  <c r="H202" i="5"/>
  <c r="G202" i="5"/>
  <c r="F202" i="5"/>
  <c r="F202" i="1" l="1"/>
  <c r="G202" i="1" s="1"/>
  <c r="H202" i="1"/>
  <c r="I202" i="1" s="1"/>
  <c r="D204" i="1"/>
  <c r="E203" i="1"/>
  <c r="D205" i="13"/>
  <c r="H204" i="13"/>
  <c r="G204" i="13"/>
  <c r="F204" i="13"/>
  <c r="E204" i="13"/>
  <c r="F205" i="12"/>
  <c r="E205" i="12"/>
  <c r="D206" i="12"/>
  <c r="H205" i="12"/>
  <c r="G205" i="12"/>
  <c r="D205" i="11"/>
  <c r="H204" i="11"/>
  <c r="G204" i="11"/>
  <c r="F204" i="11"/>
  <c r="E204" i="11"/>
  <c r="H203" i="5"/>
  <c r="G203" i="5"/>
  <c r="F203" i="5"/>
  <c r="E203" i="5"/>
  <c r="D204" i="5"/>
  <c r="F203" i="1" l="1"/>
  <c r="G203" i="1" s="1"/>
  <c r="H203" i="1"/>
  <c r="I203" i="1" s="1"/>
  <c r="D205" i="1"/>
  <c r="E204" i="1"/>
  <c r="F205" i="13"/>
  <c r="E205" i="13"/>
  <c r="D206" i="13"/>
  <c r="H205" i="13"/>
  <c r="G205" i="13"/>
  <c r="D207" i="12"/>
  <c r="H206" i="12"/>
  <c r="G206" i="12"/>
  <c r="F206" i="12"/>
  <c r="E206" i="12"/>
  <c r="F205" i="11"/>
  <c r="E205" i="11"/>
  <c r="D206" i="11"/>
  <c r="H205" i="11"/>
  <c r="G205" i="11"/>
  <c r="D205" i="5"/>
  <c r="H204" i="5"/>
  <c r="G204" i="5"/>
  <c r="F204" i="5"/>
  <c r="E204" i="5"/>
  <c r="F204" i="1" l="1"/>
  <c r="G204" i="1" s="1"/>
  <c r="H204" i="1"/>
  <c r="I204" i="1" s="1"/>
  <c r="D206" i="1"/>
  <c r="E205" i="1"/>
  <c r="D207" i="13"/>
  <c r="H206" i="13"/>
  <c r="G206" i="13"/>
  <c r="F206" i="13"/>
  <c r="E206" i="13"/>
  <c r="D208" i="12"/>
  <c r="H207" i="12"/>
  <c r="G207" i="12"/>
  <c r="F207" i="12"/>
  <c r="E207" i="12"/>
  <c r="D207" i="11"/>
  <c r="H206" i="11"/>
  <c r="G206" i="11"/>
  <c r="F206" i="11"/>
  <c r="E206" i="11"/>
  <c r="F205" i="5"/>
  <c r="E205" i="5"/>
  <c r="D206" i="5"/>
  <c r="H205" i="5"/>
  <c r="G205" i="5"/>
  <c r="F205" i="1" l="1"/>
  <c r="G205" i="1" s="1"/>
  <c r="H205" i="1"/>
  <c r="I205" i="1" s="1"/>
  <c r="D207" i="1"/>
  <c r="E206" i="1"/>
  <c r="D208" i="13"/>
  <c r="H207" i="13"/>
  <c r="G207" i="13"/>
  <c r="F207" i="13"/>
  <c r="E207" i="13"/>
  <c r="G208" i="12"/>
  <c r="F208" i="12"/>
  <c r="E208" i="12"/>
  <c r="D209" i="12"/>
  <c r="H208" i="12"/>
  <c r="D208" i="11"/>
  <c r="H207" i="11"/>
  <c r="G207" i="11"/>
  <c r="F207" i="11"/>
  <c r="E207" i="11"/>
  <c r="D207" i="5"/>
  <c r="H206" i="5"/>
  <c r="G206" i="5"/>
  <c r="F206" i="5"/>
  <c r="E206" i="5"/>
  <c r="F206" i="1" l="1"/>
  <c r="G206" i="1" s="1"/>
  <c r="H206" i="1"/>
  <c r="I206" i="1" s="1"/>
  <c r="D208" i="1"/>
  <c r="E207" i="1"/>
  <c r="G208" i="13"/>
  <c r="F208" i="13"/>
  <c r="E208" i="13"/>
  <c r="D209" i="13"/>
  <c r="H208" i="13"/>
  <c r="D210" i="12"/>
  <c r="H209" i="12"/>
  <c r="G209" i="12"/>
  <c r="F209" i="12"/>
  <c r="E209" i="12"/>
  <c r="G208" i="11"/>
  <c r="F208" i="11"/>
  <c r="E208" i="11"/>
  <c r="D209" i="11"/>
  <c r="H208" i="11"/>
  <c r="D208" i="5"/>
  <c r="H207" i="5"/>
  <c r="G207" i="5"/>
  <c r="F207" i="5"/>
  <c r="E207" i="5"/>
  <c r="F207" i="1" l="1"/>
  <c r="G207" i="1" s="1"/>
  <c r="H207" i="1"/>
  <c r="I207" i="1" s="1"/>
  <c r="D209" i="1"/>
  <c r="E208" i="1"/>
  <c r="D210" i="13"/>
  <c r="H209" i="13"/>
  <c r="G209" i="13"/>
  <c r="F209" i="13"/>
  <c r="E209" i="13"/>
  <c r="E210" i="12"/>
  <c r="D211" i="12"/>
  <c r="H210" i="12"/>
  <c r="G210" i="12"/>
  <c r="F210" i="12"/>
  <c r="D210" i="11"/>
  <c r="H209" i="11"/>
  <c r="G209" i="11"/>
  <c r="F209" i="11"/>
  <c r="E209" i="11"/>
  <c r="G208" i="5"/>
  <c r="F208" i="5"/>
  <c r="E208" i="5"/>
  <c r="D209" i="5"/>
  <c r="H208" i="5"/>
  <c r="F208" i="1" l="1"/>
  <c r="G208" i="1" s="1"/>
  <c r="H208" i="1"/>
  <c r="I208" i="1" s="1"/>
  <c r="D210" i="1"/>
  <c r="E209" i="1"/>
  <c r="E210" i="13"/>
  <c r="D211" i="13"/>
  <c r="H210" i="13"/>
  <c r="G210" i="13"/>
  <c r="F210" i="13"/>
  <c r="H211" i="12"/>
  <c r="G211" i="12"/>
  <c r="F211" i="12"/>
  <c r="E211" i="12"/>
  <c r="E210" i="11"/>
  <c r="D211" i="11"/>
  <c r="H210" i="11"/>
  <c r="G210" i="11"/>
  <c r="F210" i="11"/>
  <c r="D210" i="5"/>
  <c r="H209" i="5"/>
  <c r="G209" i="5"/>
  <c r="F209" i="5"/>
  <c r="E209" i="5"/>
  <c r="F209" i="1" l="1"/>
  <c r="G209" i="1" s="1"/>
  <c r="H209" i="1"/>
  <c r="I209" i="1" s="1"/>
  <c r="D211" i="1"/>
  <c r="E210" i="1"/>
  <c r="H211" i="13"/>
  <c r="G211" i="13"/>
  <c r="F211" i="13"/>
  <c r="E211" i="13"/>
  <c r="H211" i="11"/>
  <c r="G211" i="11"/>
  <c r="F211" i="11"/>
  <c r="E211" i="11"/>
  <c r="E210" i="5"/>
  <c r="D211" i="5"/>
  <c r="H210" i="5"/>
  <c r="G210" i="5"/>
  <c r="F210" i="5"/>
  <c r="F210" i="1" l="1"/>
  <c r="G210" i="1" s="1"/>
  <c r="H210" i="1"/>
  <c r="I210" i="1" s="1"/>
  <c r="D212" i="1"/>
  <c r="E211" i="1"/>
  <c r="H211" i="5"/>
  <c r="G211" i="5"/>
  <c r="F211" i="5"/>
  <c r="E211" i="5"/>
  <c r="F211" i="1" l="1"/>
  <c r="G211" i="1" s="1"/>
  <c r="H211" i="1"/>
  <c r="I211" i="1" s="1"/>
  <c r="D213" i="1"/>
  <c r="E212" i="1"/>
  <c r="F212" i="1" l="1"/>
  <c r="G212" i="1" s="1"/>
  <c r="H212" i="1"/>
  <c r="I212" i="1" s="1"/>
  <c r="D214" i="1"/>
  <c r="E213" i="1"/>
  <c r="F213" i="1" l="1"/>
  <c r="G213" i="1" s="1"/>
  <c r="H213" i="1"/>
  <c r="I213" i="1" s="1"/>
  <c r="D215" i="1"/>
  <c r="E214" i="1"/>
  <c r="F214" i="1" l="1"/>
  <c r="G214" i="1" s="1"/>
  <c r="H214" i="1"/>
  <c r="I214" i="1" s="1"/>
  <c r="D216" i="1"/>
  <c r="E215" i="1"/>
  <c r="F215" i="1" l="1"/>
  <c r="G215" i="1" s="1"/>
  <c r="H215" i="1"/>
  <c r="I215" i="1" s="1"/>
  <c r="D217" i="1"/>
  <c r="E216" i="1"/>
  <c r="F216" i="1" l="1"/>
  <c r="G216" i="1" s="1"/>
  <c r="H216" i="1"/>
  <c r="I216" i="1" s="1"/>
  <c r="D218" i="1"/>
  <c r="E217" i="1"/>
  <c r="F217" i="1" l="1"/>
  <c r="G217" i="1" s="1"/>
  <c r="H217" i="1"/>
  <c r="I217" i="1" s="1"/>
  <c r="D219" i="1"/>
  <c r="E218" i="1"/>
  <c r="F218" i="1" l="1"/>
  <c r="G218" i="1" s="1"/>
  <c r="H218" i="1"/>
  <c r="I218" i="1" s="1"/>
  <c r="D220" i="1"/>
  <c r="E219" i="1"/>
  <c r="F219" i="1" l="1"/>
  <c r="G219" i="1" s="1"/>
  <c r="H219" i="1"/>
  <c r="I219" i="1" s="1"/>
  <c r="D221" i="1"/>
  <c r="E220" i="1"/>
  <c r="F220" i="1" l="1"/>
  <c r="G220" i="1" s="1"/>
  <c r="H220" i="1"/>
  <c r="I220" i="1" s="1"/>
  <c r="D222" i="1"/>
  <c r="E221" i="1"/>
  <c r="F221" i="1" l="1"/>
  <c r="G221" i="1" s="1"/>
  <c r="H221" i="1"/>
  <c r="I221" i="1" s="1"/>
  <c r="D223" i="1"/>
  <c r="E222" i="1"/>
  <c r="F222" i="1" l="1"/>
  <c r="G222" i="1" s="1"/>
  <c r="H222" i="1"/>
  <c r="I222" i="1" s="1"/>
  <c r="D224" i="1"/>
  <c r="E223" i="1"/>
  <c r="F223" i="1" l="1"/>
  <c r="G223" i="1" s="1"/>
  <c r="H223" i="1"/>
  <c r="I223" i="1" s="1"/>
  <c r="D225" i="1"/>
  <c r="E224" i="1"/>
  <c r="F224" i="1" l="1"/>
  <c r="G224" i="1" s="1"/>
  <c r="H224" i="1"/>
  <c r="I224" i="1" s="1"/>
  <c r="D226" i="1"/>
  <c r="E225" i="1"/>
  <c r="F225" i="1" l="1"/>
  <c r="G225" i="1" s="1"/>
  <c r="H225" i="1"/>
  <c r="I225" i="1" s="1"/>
  <c r="D227" i="1"/>
  <c r="E226" i="1"/>
  <c r="F226" i="1" l="1"/>
  <c r="G226" i="1" s="1"/>
  <c r="H226" i="1"/>
  <c r="I226" i="1" s="1"/>
  <c r="D228" i="1"/>
  <c r="E227" i="1"/>
  <c r="F227" i="1" l="1"/>
  <c r="G227" i="1" s="1"/>
  <c r="H227" i="1"/>
  <c r="I227" i="1" s="1"/>
  <c r="D229" i="1"/>
  <c r="E228" i="1"/>
  <c r="F228" i="1" l="1"/>
  <c r="G228" i="1" s="1"/>
  <c r="H228" i="1"/>
  <c r="I228" i="1" s="1"/>
  <c r="D230" i="1"/>
  <c r="E229" i="1"/>
  <c r="F229" i="1" l="1"/>
  <c r="G229" i="1" s="1"/>
  <c r="H229" i="1"/>
  <c r="I229" i="1" s="1"/>
  <c r="D231" i="1"/>
  <c r="E230" i="1"/>
  <c r="F230" i="1" l="1"/>
  <c r="G230" i="1" s="1"/>
  <c r="H230" i="1"/>
  <c r="I230" i="1" s="1"/>
  <c r="D232" i="1"/>
  <c r="E231" i="1"/>
  <c r="F231" i="1" l="1"/>
  <c r="G231" i="1" s="1"/>
  <c r="H231" i="1"/>
  <c r="I231" i="1" s="1"/>
  <c r="D233" i="1"/>
  <c r="E232" i="1"/>
  <c r="F232" i="1" l="1"/>
  <c r="G232" i="1" s="1"/>
  <c r="H232" i="1"/>
  <c r="I232" i="1" s="1"/>
  <c r="D234" i="1"/>
  <c r="E233" i="1"/>
  <c r="F233" i="1" l="1"/>
  <c r="G233" i="1" s="1"/>
  <c r="H233" i="1"/>
  <c r="I233" i="1" s="1"/>
  <c r="D235" i="1"/>
  <c r="E234" i="1"/>
  <c r="F234" i="1" l="1"/>
  <c r="G234" i="1" s="1"/>
  <c r="H234" i="1"/>
  <c r="I234" i="1" s="1"/>
  <c r="D236" i="1"/>
  <c r="E235" i="1"/>
  <c r="F235" i="1" l="1"/>
  <c r="G235" i="1" s="1"/>
  <c r="H235" i="1"/>
  <c r="I235" i="1" s="1"/>
  <c r="D237" i="1"/>
  <c r="E236" i="1"/>
  <c r="F236" i="1" l="1"/>
  <c r="G236" i="1" s="1"/>
  <c r="H236" i="1"/>
  <c r="I236" i="1" s="1"/>
  <c r="D238" i="1"/>
  <c r="E237" i="1"/>
  <c r="F237" i="1" l="1"/>
  <c r="G237" i="1" s="1"/>
  <c r="H237" i="1"/>
  <c r="I237" i="1" s="1"/>
  <c r="D239" i="1"/>
  <c r="E238" i="1"/>
  <c r="F238" i="1" l="1"/>
  <c r="G238" i="1" s="1"/>
  <c r="H238" i="1"/>
  <c r="I238" i="1" s="1"/>
  <c r="D240" i="1"/>
  <c r="E239" i="1"/>
  <c r="F239" i="1" l="1"/>
  <c r="G239" i="1" s="1"/>
  <c r="H239" i="1"/>
  <c r="I239" i="1" s="1"/>
  <c r="D241" i="1"/>
  <c r="E240" i="1"/>
  <c r="F240" i="1" l="1"/>
  <c r="G240" i="1" s="1"/>
  <c r="H240" i="1"/>
  <c r="I240" i="1" s="1"/>
  <c r="D242" i="1"/>
  <c r="E241" i="1"/>
  <c r="F241" i="1" l="1"/>
  <c r="G241" i="1" s="1"/>
  <c r="H241" i="1"/>
  <c r="I241" i="1" s="1"/>
  <c r="D243" i="1"/>
  <c r="E242" i="1"/>
  <c r="F242" i="1" l="1"/>
  <c r="G242" i="1" s="1"/>
  <c r="H242" i="1"/>
  <c r="I242" i="1" s="1"/>
  <c r="D244" i="1"/>
  <c r="E243" i="1"/>
  <c r="F243" i="1" l="1"/>
  <c r="G243" i="1" s="1"/>
  <c r="H243" i="1"/>
  <c r="I243" i="1" s="1"/>
  <c r="D245" i="1"/>
  <c r="E244" i="1"/>
  <c r="F244" i="1" l="1"/>
  <c r="G244" i="1" s="1"/>
  <c r="H244" i="1"/>
  <c r="I244" i="1" s="1"/>
  <c r="D246" i="1"/>
  <c r="E245" i="1"/>
  <c r="F245" i="1" l="1"/>
  <c r="G245" i="1" s="1"/>
  <c r="H245" i="1"/>
  <c r="I245" i="1" s="1"/>
  <c r="D247" i="1"/>
  <c r="E246" i="1"/>
  <c r="F246" i="1" l="1"/>
  <c r="G246" i="1" s="1"/>
  <c r="H246" i="1"/>
  <c r="I246" i="1" s="1"/>
  <c r="D248" i="1"/>
  <c r="E247" i="1"/>
  <c r="F247" i="1" l="1"/>
  <c r="G247" i="1" s="1"/>
  <c r="H247" i="1"/>
  <c r="I247" i="1" s="1"/>
  <c r="D249" i="1"/>
  <c r="E248" i="1"/>
  <c r="F248" i="1" l="1"/>
  <c r="G248" i="1" s="1"/>
  <c r="H248" i="1"/>
  <c r="I248" i="1" s="1"/>
  <c r="D250" i="1"/>
  <c r="E249" i="1"/>
  <c r="F249" i="1" l="1"/>
  <c r="G249" i="1" s="1"/>
  <c r="H249" i="1"/>
  <c r="I249" i="1" s="1"/>
  <c r="D251" i="1"/>
  <c r="E250" i="1"/>
  <c r="F250" i="1" l="1"/>
  <c r="G250" i="1" s="1"/>
  <c r="H250" i="1"/>
  <c r="I250" i="1" s="1"/>
  <c r="D252" i="1"/>
  <c r="E251" i="1"/>
  <c r="F251" i="1" l="1"/>
  <c r="G251" i="1" s="1"/>
  <c r="H251" i="1"/>
  <c r="I251" i="1" s="1"/>
  <c r="D253" i="1"/>
  <c r="E252" i="1"/>
  <c r="F252" i="1" l="1"/>
  <c r="G252" i="1" s="1"/>
  <c r="H252" i="1"/>
  <c r="I252" i="1" s="1"/>
  <c r="D254" i="1"/>
  <c r="E253" i="1"/>
  <c r="F253" i="1" l="1"/>
  <c r="G253" i="1" s="1"/>
  <c r="H253" i="1"/>
  <c r="I253" i="1" s="1"/>
  <c r="D255" i="1"/>
  <c r="E254" i="1"/>
  <c r="F254" i="1" l="1"/>
  <c r="G254" i="1" s="1"/>
  <c r="H254" i="1"/>
  <c r="I254" i="1" s="1"/>
  <c r="D256" i="1"/>
  <c r="E255" i="1"/>
  <c r="F255" i="1" l="1"/>
  <c r="G255" i="1" s="1"/>
  <c r="H255" i="1"/>
  <c r="I255" i="1" s="1"/>
  <c r="D257" i="1"/>
  <c r="E256" i="1"/>
  <c r="F256" i="1" l="1"/>
  <c r="G256" i="1" s="1"/>
  <c r="H256" i="1"/>
  <c r="I256" i="1" s="1"/>
  <c r="D258" i="1"/>
  <c r="E257" i="1"/>
  <c r="F257" i="1" l="1"/>
  <c r="G257" i="1" s="1"/>
  <c r="H257" i="1"/>
  <c r="I257" i="1" s="1"/>
  <c r="D259" i="1"/>
  <c r="E258" i="1"/>
  <c r="F258" i="1" l="1"/>
  <c r="G258" i="1" s="1"/>
  <c r="H258" i="1"/>
  <c r="I258" i="1" s="1"/>
  <c r="D260" i="1"/>
  <c r="E259" i="1"/>
  <c r="F259" i="1" l="1"/>
  <c r="G259" i="1" s="1"/>
  <c r="H259" i="1"/>
  <c r="I259" i="1" s="1"/>
  <c r="D261" i="1"/>
  <c r="E260" i="1"/>
  <c r="F260" i="1" l="1"/>
  <c r="G260" i="1" s="1"/>
  <c r="H260" i="1"/>
  <c r="I260" i="1" s="1"/>
  <c r="D262" i="1"/>
  <c r="E261" i="1"/>
  <c r="F261" i="1" l="1"/>
  <c r="G261" i="1" s="1"/>
  <c r="H261" i="1"/>
  <c r="I261" i="1" s="1"/>
  <c r="D263" i="1"/>
  <c r="E262" i="1"/>
  <c r="F262" i="1" l="1"/>
  <c r="G262" i="1" s="1"/>
  <c r="H262" i="1"/>
  <c r="I262" i="1" s="1"/>
  <c r="D264" i="1"/>
  <c r="E263" i="1"/>
  <c r="F263" i="1" l="1"/>
  <c r="G263" i="1" s="1"/>
  <c r="H263" i="1"/>
  <c r="I263" i="1" s="1"/>
  <c r="D265" i="1"/>
  <c r="E264" i="1"/>
  <c r="F264" i="1" l="1"/>
  <c r="G264" i="1" s="1"/>
  <c r="H264" i="1"/>
  <c r="I264" i="1" s="1"/>
  <c r="D266" i="1"/>
  <c r="E265" i="1"/>
  <c r="F265" i="1" l="1"/>
  <c r="G265" i="1" s="1"/>
  <c r="H265" i="1"/>
  <c r="I265" i="1" s="1"/>
  <c r="D267" i="1"/>
  <c r="E266" i="1"/>
  <c r="F266" i="1" l="1"/>
  <c r="G266" i="1" s="1"/>
  <c r="H266" i="1"/>
  <c r="I266" i="1" s="1"/>
  <c r="D268" i="1"/>
  <c r="E267" i="1"/>
  <c r="F267" i="1" l="1"/>
  <c r="G267" i="1" s="1"/>
  <c r="H267" i="1"/>
  <c r="I267" i="1" s="1"/>
  <c r="D269" i="1"/>
  <c r="E268" i="1"/>
  <c r="F268" i="1" l="1"/>
  <c r="G268" i="1" s="1"/>
  <c r="H268" i="1"/>
  <c r="I268" i="1" s="1"/>
  <c r="D270" i="1"/>
  <c r="E269" i="1"/>
  <c r="F269" i="1" l="1"/>
  <c r="G269" i="1" s="1"/>
  <c r="H269" i="1"/>
  <c r="I269" i="1" s="1"/>
  <c r="D271" i="1"/>
  <c r="E270" i="1"/>
  <c r="F270" i="1" l="1"/>
  <c r="G270" i="1" s="1"/>
  <c r="H270" i="1"/>
  <c r="I270" i="1" s="1"/>
  <c r="D272" i="1"/>
  <c r="E271" i="1"/>
  <c r="F271" i="1" l="1"/>
  <c r="G271" i="1" s="1"/>
  <c r="H271" i="1"/>
  <c r="I271" i="1" s="1"/>
  <c r="D273" i="1"/>
  <c r="E272" i="1"/>
  <c r="F272" i="1" l="1"/>
  <c r="G272" i="1" s="1"/>
  <c r="H272" i="1"/>
  <c r="I272" i="1" s="1"/>
  <c r="D274" i="1"/>
  <c r="E273" i="1"/>
  <c r="F273" i="1" l="1"/>
  <c r="G273" i="1" s="1"/>
  <c r="H273" i="1"/>
  <c r="I273" i="1" s="1"/>
  <c r="D275" i="1"/>
  <c r="E274" i="1"/>
  <c r="F274" i="1" l="1"/>
  <c r="G274" i="1" s="1"/>
  <c r="H274" i="1"/>
  <c r="I274" i="1" s="1"/>
  <c r="D276" i="1"/>
  <c r="E275" i="1"/>
  <c r="F275" i="1" l="1"/>
  <c r="G275" i="1" s="1"/>
  <c r="H275" i="1"/>
  <c r="I275" i="1" s="1"/>
  <c r="D277" i="1"/>
  <c r="E276" i="1"/>
  <c r="F276" i="1" l="1"/>
  <c r="G276" i="1" s="1"/>
  <c r="H276" i="1"/>
  <c r="I276" i="1" s="1"/>
  <c r="D278" i="1"/>
  <c r="E277" i="1"/>
  <c r="F277" i="1" l="1"/>
  <c r="G277" i="1" s="1"/>
  <c r="H277" i="1"/>
  <c r="I277" i="1" s="1"/>
  <c r="D279" i="1"/>
  <c r="E278" i="1"/>
  <c r="F278" i="1" l="1"/>
  <c r="G278" i="1" s="1"/>
  <c r="H278" i="1"/>
  <c r="I278" i="1" s="1"/>
  <c r="D280" i="1"/>
  <c r="E279" i="1"/>
  <c r="F279" i="1" l="1"/>
  <c r="G279" i="1" s="1"/>
  <c r="H279" i="1"/>
  <c r="I279" i="1" s="1"/>
  <c r="D281" i="1"/>
  <c r="E280" i="1"/>
  <c r="F280" i="1" l="1"/>
  <c r="G280" i="1" s="1"/>
  <c r="H280" i="1"/>
  <c r="I280" i="1" s="1"/>
  <c r="D282" i="1"/>
  <c r="E281" i="1"/>
  <c r="F281" i="1" l="1"/>
  <c r="G281" i="1" s="1"/>
  <c r="H281" i="1"/>
  <c r="I281" i="1" s="1"/>
  <c r="D283" i="1"/>
  <c r="E282" i="1"/>
  <c r="F282" i="1" l="1"/>
  <c r="G282" i="1" s="1"/>
  <c r="H282" i="1"/>
  <c r="I282" i="1" s="1"/>
  <c r="D284" i="1"/>
  <c r="E283" i="1"/>
  <c r="F283" i="1" l="1"/>
  <c r="G283" i="1" s="1"/>
  <c r="H283" i="1"/>
  <c r="I283" i="1" s="1"/>
  <c r="D285" i="1"/>
  <c r="E284" i="1"/>
  <c r="F284" i="1" l="1"/>
  <c r="G284" i="1" s="1"/>
  <c r="H284" i="1"/>
  <c r="I284" i="1" s="1"/>
  <c r="D286" i="1"/>
  <c r="E285" i="1"/>
  <c r="F285" i="1" l="1"/>
  <c r="G285" i="1" s="1"/>
  <c r="H285" i="1"/>
  <c r="I285" i="1" s="1"/>
  <c r="D287" i="1"/>
  <c r="E286" i="1"/>
  <c r="F286" i="1" l="1"/>
  <c r="G286" i="1" s="1"/>
  <c r="H286" i="1"/>
  <c r="I286" i="1" s="1"/>
  <c r="D288" i="1"/>
  <c r="E287" i="1"/>
  <c r="F287" i="1" l="1"/>
  <c r="G287" i="1" s="1"/>
  <c r="H287" i="1"/>
  <c r="I287" i="1" s="1"/>
  <c r="D289" i="1"/>
  <c r="E288" i="1"/>
  <c r="F288" i="1" l="1"/>
  <c r="G288" i="1" s="1"/>
  <c r="H288" i="1"/>
  <c r="I288" i="1" s="1"/>
  <c r="D290" i="1"/>
  <c r="E289" i="1"/>
  <c r="F289" i="1" l="1"/>
  <c r="G289" i="1" s="1"/>
  <c r="H289" i="1"/>
  <c r="I289" i="1" s="1"/>
  <c r="D291" i="1"/>
  <c r="E290" i="1"/>
  <c r="F290" i="1" l="1"/>
  <c r="G290" i="1" s="1"/>
  <c r="H290" i="1"/>
  <c r="I290" i="1" s="1"/>
  <c r="D292" i="1"/>
  <c r="E291" i="1"/>
  <c r="F291" i="1" l="1"/>
  <c r="G291" i="1" s="1"/>
  <c r="H291" i="1"/>
  <c r="I291" i="1" s="1"/>
  <c r="D293" i="1"/>
  <c r="E292" i="1"/>
  <c r="F292" i="1" l="1"/>
  <c r="G292" i="1" s="1"/>
  <c r="H292" i="1"/>
  <c r="I292" i="1" s="1"/>
  <c r="D294" i="1"/>
  <c r="E293" i="1"/>
  <c r="F293" i="1" l="1"/>
  <c r="G293" i="1" s="1"/>
  <c r="H293" i="1"/>
  <c r="I293" i="1" s="1"/>
  <c r="D295" i="1"/>
  <c r="E294" i="1"/>
  <c r="F294" i="1" l="1"/>
  <c r="G294" i="1" s="1"/>
  <c r="H294" i="1"/>
  <c r="I294" i="1" s="1"/>
  <c r="D296" i="1"/>
  <c r="E295" i="1"/>
  <c r="F295" i="1" l="1"/>
  <c r="G295" i="1" s="1"/>
  <c r="H295" i="1"/>
  <c r="I295" i="1" s="1"/>
  <c r="D297" i="1"/>
  <c r="E296" i="1"/>
  <c r="F296" i="1" l="1"/>
  <c r="G296" i="1" s="1"/>
  <c r="H296" i="1"/>
  <c r="I296" i="1" s="1"/>
  <c r="D298" i="1"/>
  <c r="E297" i="1"/>
  <c r="F297" i="1" l="1"/>
  <c r="G297" i="1" s="1"/>
  <c r="H297" i="1"/>
  <c r="I297" i="1" s="1"/>
  <c r="D299" i="1"/>
  <c r="E298" i="1"/>
  <c r="F298" i="1" l="1"/>
  <c r="G298" i="1" s="1"/>
  <c r="H298" i="1"/>
  <c r="I298" i="1" s="1"/>
  <c r="D300" i="1"/>
  <c r="E299" i="1"/>
  <c r="F299" i="1" l="1"/>
  <c r="G299" i="1" s="1"/>
  <c r="H299" i="1"/>
  <c r="I299" i="1" s="1"/>
  <c r="D301" i="1"/>
  <c r="E300" i="1"/>
  <c r="F300" i="1" l="1"/>
  <c r="G300" i="1" s="1"/>
  <c r="H300" i="1"/>
  <c r="I300" i="1" s="1"/>
  <c r="D302" i="1"/>
  <c r="E301" i="1"/>
  <c r="F301" i="1" l="1"/>
  <c r="G301" i="1" s="1"/>
  <c r="H301" i="1"/>
  <c r="I301" i="1" s="1"/>
  <c r="D303" i="1"/>
  <c r="E302" i="1"/>
  <c r="F302" i="1" l="1"/>
  <c r="G302" i="1" s="1"/>
  <c r="H302" i="1"/>
  <c r="I302" i="1" s="1"/>
  <c r="D304" i="1"/>
  <c r="E303" i="1"/>
  <c r="F303" i="1" l="1"/>
  <c r="G303" i="1" s="1"/>
  <c r="H303" i="1"/>
  <c r="I303" i="1" s="1"/>
  <c r="D305" i="1"/>
  <c r="E304" i="1"/>
  <c r="F304" i="1" l="1"/>
  <c r="G304" i="1" s="1"/>
  <c r="H304" i="1"/>
  <c r="I304" i="1" s="1"/>
  <c r="D306" i="1"/>
  <c r="E305" i="1"/>
  <c r="F305" i="1" l="1"/>
  <c r="G305" i="1" s="1"/>
  <c r="H305" i="1"/>
  <c r="I305" i="1" s="1"/>
  <c r="D307" i="1"/>
  <c r="E306" i="1"/>
  <c r="F306" i="1" l="1"/>
  <c r="G306" i="1" s="1"/>
  <c r="H306" i="1"/>
  <c r="I306" i="1" s="1"/>
  <c r="D308" i="1"/>
  <c r="E307" i="1"/>
  <c r="F307" i="1" l="1"/>
  <c r="G307" i="1" s="1"/>
  <c r="H307" i="1"/>
  <c r="I307" i="1" s="1"/>
  <c r="D309" i="1"/>
  <c r="E308" i="1"/>
  <c r="F308" i="1" l="1"/>
  <c r="G308" i="1" s="1"/>
  <c r="H308" i="1"/>
  <c r="I308" i="1" s="1"/>
  <c r="D310" i="1"/>
  <c r="E309" i="1"/>
  <c r="F309" i="1" l="1"/>
  <c r="G309" i="1" s="1"/>
  <c r="H309" i="1"/>
  <c r="I309" i="1" s="1"/>
  <c r="D311" i="1"/>
  <c r="E310" i="1"/>
  <c r="F310" i="1" l="1"/>
  <c r="G310" i="1" s="1"/>
  <c r="H310" i="1"/>
  <c r="I310" i="1" s="1"/>
  <c r="D312" i="1"/>
  <c r="E311" i="1"/>
  <c r="F311" i="1" l="1"/>
  <c r="G311" i="1" s="1"/>
  <c r="H311" i="1"/>
  <c r="I311" i="1" s="1"/>
  <c r="D313" i="1"/>
  <c r="E312" i="1"/>
  <c r="F312" i="1" l="1"/>
  <c r="G312" i="1" s="1"/>
  <c r="H312" i="1"/>
  <c r="I312" i="1" s="1"/>
  <c r="D314" i="1"/>
  <c r="E313" i="1"/>
  <c r="F313" i="1" l="1"/>
  <c r="G313" i="1" s="1"/>
  <c r="H313" i="1"/>
  <c r="I313" i="1" s="1"/>
  <c r="D315" i="1"/>
  <c r="E314" i="1"/>
  <c r="F314" i="1" l="1"/>
  <c r="G314" i="1" s="1"/>
  <c r="H314" i="1"/>
  <c r="I314" i="1" s="1"/>
  <c r="D316" i="1"/>
  <c r="E315" i="1"/>
  <c r="F315" i="1" l="1"/>
  <c r="G315" i="1" s="1"/>
  <c r="H315" i="1"/>
  <c r="I315" i="1" s="1"/>
  <c r="D317" i="1"/>
  <c r="E316" i="1"/>
  <c r="F316" i="1" l="1"/>
  <c r="G316" i="1" s="1"/>
  <c r="H316" i="1"/>
  <c r="I316" i="1" s="1"/>
  <c r="D318" i="1"/>
  <c r="E317" i="1"/>
  <c r="F317" i="1" l="1"/>
  <c r="G317" i="1" s="1"/>
  <c r="H317" i="1"/>
  <c r="I317" i="1" s="1"/>
  <c r="D319" i="1"/>
  <c r="E318" i="1"/>
  <c r="F318" i="1" l="1"/>
  <c r="G318" i="1" s="1"/>
  <c r="H318" i="1"/>
  <c r="I318" i="1" s="1"/>
  <c r="D320" i="1"/>
  <c r="E319" i="1"/>
  <c r="F319" i="1" l="1"/>
  <c r="G319" i="1" s="1"/>
  <c r="H319" i="1"/>
  <c r="I319" i="1" s="1"/>
  <c r="D321" i="1"/>
  <c r="E320" i="1"/>
  <c r="F320" i="1" l="1"/>
  <c r="G320" i="1" s="1"/>
  <c r="H320" i="1"/>
  <c r="I320" i="1" s="1"/>
  <c r="D322" i="1"/>
  <c r="E321" i="1"/>
  <c r="F321" i="1" l="1"/>
  <c r="G321" i="1" s="1"/>
  <c r="H321" i="1"/>
  <c r="I321" i="1" s="1"/>
  <c r="D323" i="1"/>
  <c r="E322" i="1"/>
  <c r="F322" i="1" l="1"/>
  <c r="G322" i="1" s="1"/>
  <c r="H322" i="1"/>
  <c r="I322" i="1" s="1"/>
  <c r="D324" i="1"/>
  <c r="E323" i="1"/>
  <c r="F323" i="1" l="1"/>
  <c r="G323" i="1" s="1"/>
  <c r="H323" i="1"/>
  <c r="I323" i="1" s="1"/>
  <c r="D325" i="1"/>
  <c r="E324" i="1"/>
  <c r="F324" i="1" l="1"/>
  <c r="G324" i="1" s="1"/>
  <c r="H324" i="1"/>
  <c r="I324" i="1" s="1"/>
  <c r="D326" i="1"/>
  <c r="E325" i="1"/>
  <c r="F325" i="1" l="1"/>
  <c r="G325" i="1" s="1"/>
  <c r="H325" i="1"/>
  <c r="I325" i="1" s="1"/>
  <c r="E326" i="1"/>
  <c r="D327" i="1"/>
  <c r="F326" i="1" l="1"/>
  <c r="G326" i="1" s="1"/>
  <c r="H326" i="1"/>
  <c r="I326" i="1" s="1"/>
  <c r="D328" i="1"/>
  <c r="E327" i="1"/>
  <c r="F327" i="1" l="1"/>
  <c r="G327" i="1" s="1"/>
  <c r="H327" i="1"/>
  <c r="I327" i="1" s="1"/>
  <c r="D329" i="1"/>
  <c r="E328" i="1"/>
  <c r="F328" i="1" l="1"/>
  <c r="G328" i="1" s="1"/>
  <c r="H328" i="1"/>
  <c r="I328" i="1" s="1"/>
  <c r="D330" i="1"/>
  <c r="E329" i="1"/>
  <c r="F329" i="1" l="1"/>
  <c r="G329" i="1" s="1"/>
  <c r="H329" i="1"/>
  <c r="I329" i="1" s="1"/>
  <c r="D331" i="1"/>
  <c r="E330" i="1"/>
  <c r="F330" i="1" l="1"/>
  <c r="G330" i="1" s="1"/>
  <c r="H330" i="1"/>
  <c r="I330" i="1" s="1"/>
  <c r="D332" i="1"/>
  <c r="E331" i="1"/>
  <c r="F331" i="1" l="1"/>
  <c r="G331" i="1" s="1"/>
  <c r="H331" i="1"/>
  <c r="I331" i="1" s="1"/>
  <c r="D333" i="1"/>
  <c r="E332" i="1"/>
  <c r="F332" i="1" l="1"/>
  <c r="G332" i="1" s="1"/>
  <c r="H332" i="1"/>
  <c r="I332" i="1" s="1"/>
  <c r="D334" i="1"/>
  <c r="E333" i="1"/>
  <c r="F333" i="1" l="1"/>
  <c r="G333" i="1" s="1"/>
  <c r="H333" i="1"/>
  <c r="I333" i="1" s="1"/>
  <c r="D335" i="1"/>
  <c r="E334" i="1"/>
  <c r="F334" i="1" l="1"/>
  <c r="G334" i="1" s="1"/>
  <c r="H334" i="1"/>
  <c r="I334" i="1" s="1"/>
  <c r="D336" i="1"/>
  <c r="E335" i="1"/>
  <c r="F335" i="1" l="1"/>
  <c r="G335" i="1" s="1"/>
  <c r="H335" i="1"/>
  <c r="I335" i="1" s="1"/>
  <c r="D337" i="1"/>
  <c r="E336" i="1"/>
  <c r="F336" i="1" l="1"/>
  <c r="G336" i="1" s="1"/>
  <c r="H336" i="1"/>
  <c r="I336" i="1" s="1"/>
  <c r="D338" i="1"/>
  <c r="E337" i="1"/>
  <c r="F337" i="1" l="1"/>
  <c r="G337" i="1" s="1"/>
  <c r="H337" i="1"/>
  <c r="I337" i="1" s="1"/>
  <c r="D339" i="1"/>
  <c r="E338" i="1"/>
  <c r="F338" i="1" l="1"/>
  <c r="G338" i="1" s="1"/>
  <c r="H338" i="1"/>
  <c r="I338" i="1" s="1"/>
  <c r="D340" i="1"/>
  <c r="E339" i="1"/>
  <c r="F339" i="1" l="1"/>
  <c r="G339" i="1" s="1"/>
  <c r="H339" i="1"/>
  <c r="I339" i="1" s="1"/>
  <c r="D341" i="1"/>
  <c r="E340" i="1"/>
  <c r="F340" i="1" l="1"/>
  <c r="G340" i="1" s="1"/>
  <c r="H340" i="1"/>
  <c r="I340" i="1" s="1"/>
  <c r="D342" i="1"/>
  <c r="E341" i="1"/>
  <c r="F341" i="1" l="1"/>
  <c r="G341" i="1" s="1"/>
  <c r="H341" i="1"/>
  <c r="I341" i="1" s="1"/>
  <c r="D343" i="1"/>
  <c r="E342" i="1"/>
  <c r="F342" i="1" l="1"/>
  <c r="G342" i="1" s="1"/>
  <c r="H342" i="1"/>
  <c r="I342" i="1" s="1"/>
  <c r="D344" i="1"/>
  <c r="E343" i="1"/>
  <c r="F343" i="1" l="1"/>
  <c r="G343" i="1" s="1"/>
  <c r="H343" i="1"/>
  <c r="I343" i="1" s="1"/>
  <c r="D345" i="1"/>
  <c r="E344" i="1"/>
  <c r="F344" i="1" l="1"/>
  <c r="G344" i="1" s="1"/>
  <c r="H344" i="1"/>
  <c r="I344" i="1" s="1"/>
  <c r="D346" i="1"/>
  <c r="E345" i="1"/>
  <c r="F345" i="1" l="1"/>
  <c r="G345" i="1" s="1"/>
  <c r="H345" i="1"/>
  <c r="I345" i="1" s="1"/>
  <c r="D347" i="1"/>
  <c r="E346" i="1"/>
  <c r="F346" i="1" l="1"/>
  <c r="G346" i="1" s="1"/>
  <c r="H346" i="1"/>
  <c r="I346" i="1" s="1"/>
  <c r="D348" i="1"/>
  <c r="E347" i="1"/>
  <c r="F347" i="1" l="1"/>
  <c r="G347" i="1" s="1"/>
  <c r="H347" i="1"/>
  <c r="I347" i="1" s="1"/>
  <c r="D349" i="1"/>
  <c r="E348" i="1"/>
  <c r="F348" i="1" l="1"/>
  <c r="G348" i="1" s="1"/>
  <c r="H348" i="1"/>
  <c r="I348" i="1" s="1"/>
  <c r="D350" i="1"/>
  <c r="E349" i="1"/>
  <c r="F349" i="1" l="1"/>
  <c r="G349" i="1" s="1"/>
  <c r="H349" i="1"/>
  <c r="I349" i="1" s="1"/>
  <c r="D351" i="1"/>
  <c r="E350" i="1"/>
  <c r="F350" i="1" l="1"/>
  <c r="G350" i="1" s="1"/>
  <c r="H350" i="1"/>
  <c r="I350" i="1" s="1"/>
  <c r="D352" i="1"/>
  <c r="E351" i="1"/>
  <c r="F351" i="1" l="1"/>
  <c r="G351" i="1" s="1"/>
  <c r="H351" i="1"/>
  <c r="I351" i="1" s="1"/>
  <c r="D353" i="1"/>
  <c r="E352" i="1"/>
  <c r="F352" i="1" l="1"/>
  <c r="G352" i="1" s="1"/>
  <c r="H352" i="1"/>
  <c r="I352" i="1" s="1"/>
  <c r="D354" i="1"/>
  <c r="E353" i="1"/>
  <c r="F353" i="1" l="1"/>
  <c r="G353" i="1" s="1"/>
  <c r="H353" i="1"/>
  <c r="I353" i="1" s="1"/>
  <c r="D355" i="1"/>
  <c r="E354" i="1"/>
  <c r="F354" i="1" l="1"/>
  <c r="G354" i="1" s="1"/>
  <c r="H354" i="1"/>
  <c r="I354" i="1" s="1"/>
  <c r="D356" i="1"/>
  <c r="E355" i="1"/>
  <c r="F355" i="1" l="1"/>
  <c r="G355" i="1" s="1"/>
  <c r="H355" i="1"/>
  <c r="I355" i="1" s="1"/>
  <c r="D357" i="1"/>
  <c r="E356" i="1"/>
  <c r="F356" i="1" l="1"/>
  <c r="G356" i="1" s="1"/>
  <c r="H356" i="1"/>
  <c r="I356" i="1" s="1"/>
  <c r="D358" i="1"/>
  <c r="E357" i="1"/>
  <c r="F357" i="1" l="1"/>
  <c r="G357" i="1" s="1"/>
  <c r="H357" i="1"/>
  <c r="I357" i="1" s="1"/>
  <c r="D359" i="1"/>
  <c r="E358" i="1"/>
  <c r="F358" i="1" l="1"/>
  <c r="G358" i="1" s="1"/>
  <c r="H358" i="1"/>
  <c r="I358" i="1" s="1"/>
  <c r="D360" i="1"/>
  <c r="E359" i="1"/>
  <c r="F359" i="1" l="1"/>
  <c r="G359" i="1" s="1"/>
  <c r="H359" i="1"/>
  <c r="I359" i="1" s="1"/>
  <c r="D361" i="1"/>
  <c r="E360" i="1"/>
  <c r="F360" i="1" l="1"/>
  <c r="G360" i="1" s="1"/>
  <c r="H360" i="1"/>
  <c r="I360" i="1" s="1"/>
  <c r="D362" i="1"/>
  <c r="E361" i="1"/>
  <c r="F361" i="1" l="1"/>
  <c r="G361" i="1" s="1"/>
  <c r="H361" i="1"/>
  <c r="I361" i="1" s="1"/>
  <c r="D363" i="1"/>
  <c r="E362" i="1"/>
  <c r="F362" i="1" l="1"/>
  <c r="G362" i="1" s="1"/>
  <c r="H362" i="1"/>
  <c r="I362" i="1" s="1"/>
  <c r="D364" i="1"/>
  <c r="E363" i="1"/>
  <c r="F363" i="1" l="1"/>
  <c r="G363" i="1" s="1"/>
  <c r="H363" i="1"/>
  <c r="I363" i="1" s="1"/>
  <c r="D365" i="1"/>
  <c r="E364" i="1"/>
  <c r="F364" i="1" l="1"/>
  <c r="G364" i="1" s="1"/>
  <c r="H364" i="1"/>
  <c r="I364" i="1" s="1"/>
  <c r="D366" i="1"/>
  <c r="E365" i="1"/>
  <c r="F365" i="1" l="1"/>
  <c r="G365" i="1" s="1"/>
  <c r="H365" i="1"/>
  <c r="I365" i="1" s="1"/>
  <c r="E366" i="1"/>
  <c r="D367" i="1"/>
  <c r="F366" i="1" l="1"/>
  <c r="G366" i="1" s="1"/>
  <c r="H366" i="1"/>
  <c r="I366" i="1" s="1"/>
  <c r="D368" i="1"/>
  <c r="E367" i="1"/>
  <c r="F367" i="1" l="1"/>
  <c r="G367" i="1" s="1"/>
  <c r="H367" i="1"/>
  <c r="I367" i="1" s="1"/>
  <c r="D369" i="1"/>
  <c r="E368" i="1"/>
  <c r="F368" i="1" l="1"/>
  <c r="G368" i="1" s="1"/>
  <c r="H368" i="1"/>
  <c r="I368" i="1" s="1"/>
  <c r="D370" i="1"/>
  <c r="E369" i="1"/>
  <c r="F369" i="1" l="1"/>
  <c r="G369" i="1" s="1"/>
  <c r="H369" i="1"/>
  <c r="I369" i="1" s="1"/>
  <c r="D371" i="1"/>
  <c r="E370" i="1"/>
  <c r="F370" i="1" l="1"/>
  <c r="G370" i="1" s="1"/>
  <c r="H370" i="1"/>
  <c r="I370" i="1" s="1"/>
  <c r="D372" i="1"/>
  <c r="E371" i="1"/>
  <c r="F371" i="1" l="1"/>
  <c r="G371" i="1" s="1"/>
  <c r="H371" i="1"/>
  <c r="I371" i="1" s="1"/>
  <c r="D373" i="1"/>
  <c r="E372" i="1"/>
  <c r="F372" i="1" l="1"/>
  <c r="G372" i="1" s="1"/>
  <c r="H372" i="1"/>
  <c r="I372" i="1" s="1"/>
  <c r="D374" i="1"/>
  <c r="E373" i="1"/>
  <c r="F373" i="1" l="1"/>
  <c r="G373" i="1" s="1"/>
  <c r="H373" i="1"/>
  <c r="I373" i="1" s="1"/>
  <c r="D375" i="1"/>
  <c r="E374" i="1"/>
  <c r="F374" i="1" l="1"/>
  <c r="G374" i="1" s="1"/>
  <c r="H374" i="1"/>
  <c r="I374" i="1" s="1"/>
  <c r="D376" i="1"/>
  <c r="E375" i="1"/>
  <c r="F375" i="1" l="1"/>
  <c r="G375" i="1" s="1"/>
  <c r="H375" i="1"/>
  <c r="I375" i="1" s="1"/>
  <c r="D377" i="1"/>
  <c r="E376" i="1"/>
  <c r="F376" i="1" l="1"/>
  <c r="G376" i="1" s="1"/>
  <c r="H376" i="1"/>
  <c r="I376" i="1" s="1"/>
  <c r="D378" i="1"/>
  <c r="E377" i="1"/>
  <c r="F377" i="1" l="1"/>
  <c r="G377" i="1" s="1"/>
  <c r="H377" i="1"/>
  <c r="I377" i="1" s="1"/>
  <c r="D379" i="1"/>
  <c r="E378" i="1"/>
  <c r="F378" i="1" l="1"/>
  <c r="G378" i="1" s="1"/>
  <c r="H378" i="1"/>
  <c r="I378" i="1" s="1"/>
  <c r="D380" i="1"/>
  <c r="E379" i="1"/>
  <c r="F379" i="1" l="1"/>
  <c r="G379" i="1" s="1"/>
  <c r="H379" i="1"/>
  <c r="I379" i="1" s="1"/>
  <c r="D381" i="1"/>
  <c r="E380" i="1"/>
  <c r="F380" i="1" l="1"/>
  <c r="G380" i="1" s="1"/>
  <c r="H380" i="1"/>
  <c r="I380" i="1" s="1"/>
  <c r="D382" i="1"/>
  <c r="E381" i="1"/>
  <c r="F381" i="1" l="1"/>
  <c r="G381" i="1" s="1"/>
  <c r="H381" i="1"/>
  <c r="I381" i="1" s="1"/>
  <c r="D383" i="1"/>
  <c r="E382" i="1"/>
  <c r="F382" i="1" l="1"/>
  <c r="G382" i="1" s="1"/>
  <c r="H382" i="1"/>
  <c r="I382" i="1" s="1"/>
  <c r="D384" i="1"/>
  <c r="E383" i="1"/>
  <c r="F383" i="1" l="1"/>
  <c r="G383" i="1" s="1"/>
  <c r="H383" i="1"/>
  <c r="I383" i="1" s="1"/>
  <c r="D385" i="1"/>
  <c r="E384" i="1"/>
  <c r="F384" i="1" l="1"/>
  <c r="G384" i="1" s="1"/>
  <c r="H384" i="1"/>
  <c r="I384" i="1" s="1"/>
  <c r="D386" i="1"/>
  <c r="E385" i="1"/>
  <c r="F385" i="1" l="1"/>
  <c r="G385" i="1" s="1"/>
  <c r="H385" i="1"/>
  <c r="I385" i="1" s="1"/>
  <c r="D387" i="1"/>
  <c r="E386" i="1"/>
  <c r="F386" i="1" l="1"/>
  <c r="G386" i="1" s="1"/>
  <c r="H386" i="1"/>
  <c r="I386" i="1" s="1"/>
  <c r="D388" i="1"/>
  <c r="E387" i="1"/>
  <c r="F387" i="1" l="1"/>
  <c r="G387" i="1" s="1"/>
  <c r="H387" i="1"/>
  <c r="I387" i="1" s="1"/>
  <c r="D389" i="1"/>
  <c r="E388" i="1"/>
  <c r="F388" i="1" l="1"/>
  <c r="G388" i="1" s="1"/>
  <c r="H388" i="1"/>
  <c r="I388" i="1" s="1"/>
  <c r="D390" i="1"/>
  <c r="E389" i="1"/>
  <c r="F389" i="1" l="1"/>
  <c r="G389" i="1" s="1"/>
  <c r="H389" i="1"/>
  <c r="I389" i="1" s="1"/>
  <c r="D391" i="1"/>
  <c r="E390" i="1"/>
  <c r="F390" i="1" l="1"/>
  <c r="G390" i="1" s="1"/>
  <c r="H390" i="1"/>
  <c r="I390" i="1" s="1"/>
  <c r="D392" i="1"/>
  <c r="E391" i="1"/>
  <c r="F391" i="1" l="1"/>
  <c r="G391" i="1" s="1"/>
  <c r="H391" i="1"/>
  <c r="I391" i="1" s="1"/>
  <c r="D393" i="1"/>
  <c r="E392" i="1"/>
  <c r="F392" i="1" l="1"/>
  <c r="G392" i="1" s="1"/>
  <c r="H392" i="1"/>
  <c r="I392" i="1" s="1"/>
  <c r="D394" i="1"/>
  <c r="E393" i="1"/>
  <c r="F393" i="1" l="1"/>
  <c r="G393" i="1" s="1"/>
  <c r="H393" i="1"/>
  <c r="I393" i="1" s="1"/>
  <c r="D395" i="1"/>
  <c r="E394" i="1"/>
  <c r="F394" i="1" l="1"/>
  <c r="G394" i="1" s="1"/>
  <c r="H394" i="1"/>
  <c r="I394" i="1" s="1"/>
  <c r="D396" i="1"/>
  <c r="E395" i="1"/>
  <c r="F395" i="1" l="1"/>
  <c r="G395" i="1" s="1"/>
  <c r="H395" i="1"/>
  <c r="I395" i="1" s="1"/>
  <c r="D397" i="1"/>
  <c r="E396" i="1"/>
  <c r="F396" i="1" l="1"/>
  <c r="G396" i="1" s="1"/>
  <c r="H396" i="1"/>
  <c r="I396" i="1" s="1"/>
  <c r="D398" i="1"/>
  <c r="E397" i="1"/>
  <c r="F397" i="1" l="1"/>
  <c r="G397" i="1" s="1"/>
  <c r="H397" i="1"/>
  <c r="I397" i="1" s="1"/>
  <c r="D399" i="1"/>
  <c r="E398" i="1"/>
  <c r="F398" i="1" l="1"/>
  <c r="G398" i="1" s="1"/>
  <c r="H398" i="1"/>
  <c r="I398" i="1" s="1"/>
  <c r="D400" i="1"/>
  <c r="E399" i="1"/>
  <c r="F399" i="1" l="1"/>
  <c r="G399" i="1" s="1"/>
  <c r="H399" i="1"/>
  <c r="I399" i="1" s="1"/>
  <c r="D401" i="1"/>
  <c r="E400" i="1"/>
  <c r="F400" i="1" l="1"/>
  <c r="G400" i="1" s="1"/>
  <c r="H400" i="1"/>
  <c r="I400" i="1" s="1"/>
  <c r="D402" i="1"/>
  <c r="E401" i="1"/>
  <c r="F401" i="1" l="1"/>
  <c r="G401" i="1" s="1"/>
  <c r="H401" i="1"/>
  <c r="I401" i="1" s="1"/>
  <c r="D403" i="1"/>
  <c r="E402" i="1"/>
  <c r="F402" i="1" l="1"/>
  <c r="G402" i="1" s="1"/>
  <c r="H402" i="1"/>
  <c r="I402" i="1" s="1"/>
  <c r="D404" i="1"/>
  <c r="E403" i="1"/>
  <c r="F403" i="1" l="1"/>
  <c r="G403" i="1" s="1"/>
  <c r="H403" i="1"/>
  <c r="I403" i="1" s="1"/>
  <c r="D405" i="1"/>
  <c r="E404" i="1"/>
  <c r="F404" i="1" l="1"/>
  <c r="G404" i="1" s="1"/>
  <c r="H404" i="1"/>
  <c r="I404" i="1" s="1"/>
  <c r="D406" i="1"/>
  <c r="E405" i="1"/>
  <c r="F405" i="1" l="1"/>
  <c r="G405" i="1" s="1"/>
  <c r="H405" i="1"/>
  <c r="I405" i="1" s="1"/>
  <c r="D407" i="1"/>
  <c r="E406" i="1"/>
  <c r="F406" i="1" l="1"/>
  <c r="G406" i="1" s="1"/>
  <c r="H406" i="1"/>
  <c r="I406" i="1" s="1"/>
  <c r="D408" i="1"/>
  <c r="E407" i="1"/>
  <c r="F407" i="1" l="1"/>
  <c r="G407" i="1" s="1"/>
  <c r="H407" i="1"/>
  <c r="I407" i="1" s="1"/>
  <c r="D409" i="1"/>
  <c r="E408" i="1"/>
  <c r="F408" i="1" l="1"/>
  <c r="G408" i="1" s="1"/>
  <c r="H408" i="1"/>
  <c r="I408" i="1" s="1"/>
  <c r="D410" i="1"/>
  <c r="E409" i="1"/>
  <c r="F409" i="1" l="1"/>
  <c r="G409" i="1" s="1"/>
  <c r="H409" i="1"/>
  <c r="I409" i="1" s="1"/>
  <c r="D411" i="1"/>
  <c r="E410" i="1"/>
  <c r="F410" i="1" l="1"/>
  <c r="G410" i="1" s="1"/>
  <c r="H410" i="1"/>
  <c r="I410" i="1" s="1"/>
  <c r="D412" i="1"/>
  <c r="E411" i="1"/>
  <c r="F411" i="1" l="1"/>
  <c r="G411" i="1" s="1"/>
  <c r="H411" i="1"/>
  <c r="I411" i="1" s="1"/>
  <c r="D413" i="1"/>
  <c r="E412" i="1"/>
  <c r="F412" i="1" l="1"/>
  <c r="G412" i="1" s="1"/>
  <c r="H412" i="1"/>
  <c r="I412" i="1" s="1"/>
  <c r="D414" i="1"/>
  <c r="E413" i="1"/>
  <c r="F413" i="1" l="1"/>
  <c r="G413" i="1" s="1"/>
  <c r="H413" i="1"/>
  <c r="I413" i="1" s="1"/>
  <c r="D415" i="1"/>
  <c r="E414" i="1"/>
  <c r="F414" i="1" l="1"/>
  <c r="G414" i="1" s="1"/>
  <c r="H414" i="1"/>
  <c r="I414" i="1" s="1"/>
  <c r="D416" i="1"/>
  <c r="E415" i="1"/>
  <c r="F415" i="1" l="1"/>
  <c r="G415" i="1" s="1"/>
  <c r="H415" i="1"/>
  <c r="I415" i="1" s="1"/>
  <c r="D417" i="1"/>
  <c r="E416" i="1"/>
  <c r="F416" i="1" l="1"/>
  <c r="G416" i="1" s="1"/>
  <c r="H416" i="1"/>
  <c r="I416" i="1" s="1"/>
  <c r="D418" i="1"/>
  <c r="E417" i="1"/>
  <c r="F417" i="1" l="1"/>
  <c r="G417" i="1" s="1"/>
  <c r="H417" i="1"/>
  <c r="I417" i="1" s="1"/>
  <c r="D419" i="1"/>
  <c r="E418" i="1"/>
  <c r="F418" i="1" l="1"/>
  <c r="G418" i="1" s="1"/>
  <c r="H418" i="1"/>
  <c r="I418" i="1" s="1"/>
  <c r="D420" i="1"/>
  <c r="E419" i="1"/>
  <c r="F419" i="1" l="1"/>
  <c r="G419" i="1" s="1"/>
  <c r="H419" i="1"/>
  <c r="I419" i="1" s="1"/>
  <c r="D421" i="1"/>
  <c r="E420" i="1"/>
  <c r="F420" i="1" l="1"/>
  <c r="G420" i="1" s="1"/>
  <c r="H420" i="1"/>
  <c r="I420" i="1" s="1"/>
  <c r="D422" i="1"/>
  <c r="E421" i="1"/>
  <c r="F421" i="1" l="1"/>
  <c r="G421" i="1" s="1"/>
  <c r="H421" i="1"/>
  <c r="I421" i="1" s="1"/>
  <c r="D423" i="1"/>
  <c r="E422" i="1"/>
  <c r="F422" i="1" l="1"/>
  <c r="G422" i="1" s="1"/>
  <c r="H422" i="1"/>
  <c r="I422" i="1" s="1"/>
  <c r="D424" i="1"/>
  <c r="E423" i="1"/>
  <c r="F423" i="1" l="1"/>
  <c r="G423" i="1" s="1"/>
  <c r="H423" i="1"/>
  <c r="I423" i="1" s="1"/>
  <c r="D425" i="1"/>
  <c r="E424" i="1"/>
  <c r="F424" i="1" l="1"/>
  <c r="G424" i="1" s="1"/>
  <c r="H424" i="1"/>
  <c r="I424" i="1" s="1"/>
  <c r="D426" i="1"/>
  <c r="E425" i="1"/>
  <c r="F425" i="1" l="1"/>
  <c r="G425" i="1" s="1"/>
  <c r="H425" i="1"/>
  <c r="I425" i="1" s="1"/>
  <c r="D427" i="1"/>
  <c r="E426" i="1"/>
  <c r="F426" i="1" l="1"/>
  <c r="G426" i="1" s="1"/>
  <c r="H426" i="1"/>
  <c r="I426" i="1" s="1"/>
  <c r="D428" i="1"/>
  <c r="E427" i="1"/>
  <c r="F427" i="1" l="1"/>
  <c r="G427" i="1" s="1"/>
  <c r="H427" i="1"/>
  <c r="I427" i="1" s="1"/>
  <c r="D429" i="1"/>
  <c r="E428" i="1"/>
  <c r="F428" i="1" l="1"/>
  <c r="G428" i="1" s="1"/>
  <c r="H428" i="1"/>
  <c r="I428" i="1" s="1"/>
  <c r="D430" i="1"/>
  <c r="E429" i="1"/>
  <c r="F429" i="1" l="1"/>
  <c r="G429" i="1" s="1"/>
  <c r="H429" i="1"/>
  <c r="I429" i="1" s="1"/>
  <c r="D431" i="1"/>
  <c r="E430" i="1"/>
  <c r="F430" i="1" l="1"/>
  <c r="G430" i="1" s="1"/>
  <c r="H430" i="1"/>
  <c r="I430" i="1" s="1"/>
  <c r="D432" i="1"/>
  <c r="E431" i="1"/>
  <c r="F431" i="1" l="1"/>
  <c r="G431" i="1" s="1"/>
  <c r="H431" i="1"/>
  <c r="I431" i="1" s="1"/>
  <c r="D433" i="1"/>
  <c r="E432" i="1"/>
  <c r="F432" i="1" l="1"/>
  <c r="G432" i="1" s="1"/>
  <c r="H432" i="1"/>
  <c r="I432" i="1" s="1"/>
  <c r="E433" i="1"/>
  <c r="D434" i="1"/>
  <c r="F433" i="1" l="1"/>
  <c r="G433" i="1" s="1"/>
  <c r="H433" i="1"/>
  <c r="I433" i="1" s="1"/>
  <c r="D435" i="1"/>
  <c r="E434" i="1"/>
  <c r="F434" i="1" l="1"/>
  <c r="G434" i="1" s="1"/>
  <c r="H434" i="1"/>
  <c r="I434" i="1" s="1"/>
  <c r="D436" i="1"/>
  <c r="E435" i="1"/>
  <c r="F435" i="1" l="1"/>
  <c r="G435" i="1" s="1"/>
  <c r="H435" i="1"/>
  <c r="I435" i="1" s="1"/>
  <c r="D437" i="1"/>
  <c r="E436" i="1"/>
  <c r="F436" i="1" l="1"/>
  <c r="G436" i="1" s="1"/>
  <c r="H436" i="1"/>
  <c r="I436" i="1" s="1"/>
  <c r="D438" i="1"/>
  <c r="E437" i="1"/>
  <c r="F437" i="1" l="1"/>
  <c r="G437" i="1" s="1"/>
  <c r="H437" i="1"/>
  <c r="I437" i="1" s="1"/>
  <c r="D439" i="1"/>
  <c r="E438" i="1"/>
  <c r="F438" i="1" l="1"/>
  <c r="G438" i="1" s="1"/>
  <c r="H438" i="1"/>
  <c r="I438" i="1" s="1"/>
  <c r="D440" i="1"/>
  <c r="E439" i="1"/>
  <c r="F439" i="1" l="1"/>
  <c r="G439" i="1" s="1"/>
  <c r="H439" i="1"/>
  <c r="I439" i="1" s="1"/>
  <c r="D441" i="1"/>
  <c r="E440" i="1"/>
  <c r="F440" i="1" l="1"/>
  <c r="G440" i="1" s="1"/>
  <c r="H440" i="1"/>
  <c r="I440" i="1" s="1"/>
  <c r="D442" i="1"/>
  <c r="E441" i="1"/>
  <c r="F441" i="1" l="1"/>
  <c r="G441" i="1" s="1"/>
  <c r="H441" i="1"/>
  <c r="I441" i="1" s="1"/>
  <c r="D443" i="1"/>
  <c r="E442" i="1"/>
  <c r="F442" i="1" l="1"/>
  <c r="G442" i="1" s="1"/>
  <c r="H442" i="1"/>
  <c r="I442" i="1" s="1"/>
  <c r="D444" i="1"/>
  <c r="E443" i="1"/>
  <c r="F443" i="1" l="1"/>
  <c r="G443" i="1" s="1"/>
  <c r="H443" i="1"/>
  <c r="I443" i="1" s="1"/>
  <c r="D445" i="1"/>
  <c r="E444" i="1"/>
  <c r="F444" i="1" l="1"/>
  <c r="G444" i="1" s="1"/>
  <c r="H444" i="1"/>
  <c r="I444" i="1" s="1"/>
  <c r="D446" i="1"/>
  <c r="E445" i="1"/>
  <c r="F445" i="1" l="1"/>
  <c r="G445" i="1" s="1"/>
  <c r="H445" i="1"/>
  <c r="I445" i="1" s="1"/>
  <c r="D447" i="1"/>
  <c r="E446" i="1"/>
  <c r="F446" i="1" l="1"/>
  <c r="G446" i="1" s="1"/>
  <c r="H446" i="1"/>
  <c r="I446" i="1" s="1"/>
  <c r="D448" i="1"/>
  <c r="E447" i="1"/>
  <c r="F447" i="1" l="1"/>
  <c r="G447" i="1" s="1"/>
  <c r="H447" i="1"/>
  <c r="I447" i="1" s="1"/>
  <c r="D449" i="1"/>
  <c r="E448" i="1"/>
  <c r="F448" i="1" l="1"/>
  <c r="G448" i="1" s="1"/>
  <c r="H448" i="1"/>
  <c r="I448" i="1" s="1"/>
  <c r="D450" i="1"/>
  <c r="E449" i="1"/>
  <c r="F449" i="1" l="1"/>
  <c r="G449" i="1" s="1"/>
  <c r="H449" i="1"/>
  <c r="I449" i="1" s="1"/>
  <c r="D451" i="1"/>
  <c r="E450" i="1"/>
  <c r="F450" i="1" l="1"/>
  <c r="G450" i="1" s="1"/>
  <c r="H450" i="1"/>
  <c r="I450" i="1" s="1"/>
  <c r="D452" i="1"/>
  <c r="E451" i="1"/>
  <c r="F451" i="1" l="1"/>
  <c r="G451" i="1" s="1"/>
  <c r="H451" i="1"/>
  <c r="I451" i="1" s="1"/>
  <c r="D453" i="1"/>
  <c r="E452" i="1"/>
  <c r="F452" i="1" l="1"/>
  <c r="G452" i="1" s="1"/>
  <c r="H452" i="1"/>
  <c r="I452" i="1" s="1"/>
  <c r="D454" i="1"/>
  <c r="E453" i="1"/>
  <c r="F453" i="1" l="1"/>
  <c r="G453" i="1" s="1"/>
  <c r="H453" i="1"/>
  <c r="I453" i="1" s="1"/>
  <c r="D455" i="1"/>
  <c r="E454" i="1"/>
  <c r="F454" i="1" l="1"/>
  <c r="G454" i="1" s="1"/>
  <c r="H454" i="1"/>
  <c r="I454" i="1" s="1"/>
  <c r="D456" i="1"/>
  <c r="E455" i="1"/>
  <c r="F455" i="1" l="1"/>
  <c r="G455" i="1" s="1"/>
  <c r="H455" i="1"/>
  <c r="I455" i="1" s="1"/>
  <c r="D457" i="1"/>
  <c r="E456" i="1"/>
  <c r="F456" i="1" l="1"/>
  <c r="G456" i="1" s="1"/>
  <c r="H456" i="1"/>
  <c r="I456" i="1" s="1"/>
  <c r="D458" i="1"/>
  <c r="E457" i="1"/>
  <c r="F457" i="1" l="1"/>
  <c r="G457" i="1" s="1"/>
  <c r="H457" i="1"/>
  <c r="I457" i="1" s="1"/>
  <c r="D459" i="1"/>
  <c r="E458" i="1"/>
  <c r="F458" i="1" l="1"/>
  <c r="G458" i="1" s="1"/>
  <c r="H458" i="1"/>
  <c r="I458" i="1" s="1"/>
  <c r="D460" i="1"/>
  <c r="E459" i="1"/>
  <c r="F459" i="1" l="1"/>
  <c r="G459" i="1" s="1"/>
  <c r="H459" i="1"/>
  <c r="I459" i="1" s="1"/>
  <c r="D461" i="1"/>
  <c r="E460" i="1"/>
  <c r="F460" i="1" l="1"/>
  <c r="G460" i="1" s="1"/>
  <c r="H460" i="1"/>
  <c r="I460" i="1" s="1"/>
  <c r="D462" i="1"/>
  <c r="E461" i="1"/>
  <c r="F461" i="1" l="1"/>
  <c r="G461" i="1" s="1"/>
  <c r="H461" i="1"/>
  <c r="I461" i="1" s="1"/>
  <c r="D463" i="1"/>
  <c r="E462" i="1"/>
  <c r="F462" i="1" l="1"/>
  <c r="G462" i="1" s="1"/>
  <c r="H462" i="1"/>
  <c r="I462" i="1" s="1"/>
  <c r="D464" i="1"/>
  <c r="E463" i="1"/>
  <c r="F463" i="1" l="1"/>
  <c r="G463" i="1" s="1"/>
  <c r="H463" i="1"/>
  <c r="I463" i="1" s="1"/>
  <c r="D465" i="1"/>
  <c r="E464" i="1"/>
  <c r="F464" i="1" l="1"/>
  <c r="G464" i="1" s="1"/>
  <c r="H464" i="1"/>
  <c r="I464" i="1" s="1"/>
  <c r="D466" i="1"/>
  <c r="E465" i="1"/>
  <c r="F465" i="1" l="1"/>
  <c r="G465" i="1" s="1"/>
  <c r="H465" i="1"/>
  <c r="I465" i="1" s="1"/>
  <c r="D467" i="1"/>
  <c r="E466" i="1"/>
  <c r="F466" i="1" l="1"/>
  <c r="G466" i="1" s="1"/>
  <c r="H466" i="1"/>
  <c r="I466" i="1" s="1"/>
  <c r="D468" i="1"/>
  <c r="E467" i="1"/>
  <c r="F467" i="1" l="1"/>
  <c r="G467" i="1" s="1"/>
  <c r="H467" i="1"/>
  <c r="I467" i="1" s="1"/>
  <c r="D469" i="1"/>
  <c r="E468" i="1"/>
  <c r="F468" i="1" l="1"/>
  <c r="G468" i="1" s="1"/>
  <c r="H468" i="1"/>
  <c r="I468" i="1" s="1"/>
  <c r="E469" i="1"/>
  <c r="D470" i="1"/>
  <c r="F469" i="1" l="1"/>
  <c r="G469" i="1" s="1"/>
  <c r="H469" i="1"/>
  <c r="I469" i="1" s="1"/>
  <c r="D471" i="1"/>
  <c r="E470" i="1"/>
  <c r="F470" i="1" l="1"/>
  <c r="G470" i="1" s="1"/>
  <c r="H470" i="1"/>
  <c r="I470" i="1" s="1"/>
  <c r="D472" i="1"/>
  <c r="E471" i="1"/>
  <c r="F471" i="1" l="1"/>
  <c r="G471" i="1" s="1"/>
  <c r="H471" i="1"/>
  <c r="I471" i="1" s="1"/>
  <c r="D473" i="1"/>
  <c r="E472" i="1"/>
  <c r="F472" i="1" l="1"/>
  <c r="G472" i="1" s="1"/>
  <c r="H472" i="1"/>
  <c r="I472" i="1" s="1"/>
  <c r="D474" i="1"/>
  <c r="E473" i="1"/>
  <c r="F473" i="1" l="1"/>
  <c r="G473" i="1" s="1"/>
  <c r="H473" i="1"/>
  <c r="I473" i="1" s="1"/>
  <c r="D475" i="1"/>
  <c r="E474" i="1"/>
  <c r="F474" i="1" l="1"/>
  <c r="G474" i="1" s="1"/>
  <c r="H474" i="1"/>
  <c r="I474" i="1" s="1"/>
  <c r="D476" i="1"/>
  <c r="E475" i="1"/>
  <c r="F475" i="1" l="1"/>
  <c r="G475" i="1" s="1"/>
  <c r="H475" i="1"/>
  <c r="I475" i="1" s="1"/>
  <c r="D477" i="1"/>
  <c r="E476" i="1"/>
  <c r="F476" i="1" l="1"/>
  <c r="G476" i="1" s="1"/>
  <c r="H476" i="1"/>
  <c r="I476" i="1" s="1"/>
  <c r="D478" i="1"/>
  <c r="E477" i="1"/>
  <c r="F477" i="1" l="1"/>
  <c r="G477" i="1" s="1"/>
  <c r="H477" i="1"/>
  <c r="I477" i="1" s="1"/>
  <c r="D479" i="1"/>
  <c r="E478" i="1"/>
  <c r="F478" i="1" l="1"/>
  <c r="G478" i="1" s="1"/>
  <c r="H478" i="1"/>
  <c r="I478" i="1" s="1"/>
  <c r="D480" i="1"/>
  <c r="E479" i="1"/>
  <c r="F479" i="1" l="1"/>
  <c r="G479" i="1" s="1"/>
  <c r="H479" i="1"/>
  <c r="I479" i="1" s="1"/>
  <c r="D481" i="1"/>
  <c r="E480" i="1"/>
  <c r="F480" i="1" l="1"/>
  <c r="G480" i="1" s="1"/>
  <c r="H480" i="1"/>
  <c r="I480" i="1" s="1"/>
  <c r="D482" i="1"/>
  <c r="E481" i="1"/>
  <c r="F481" i="1" l="1"/>
  <c r="G481" i="1" s="1"/>
  <c r="H481" i="1"/>
  <c r="I481" i="1" s="1"/>
  <c r="D483" i="1"/>
  <c r="E482" i="1"/>
  <c r="F482" i="1" l="1"/>
  <c r="G482" i="1" s="1"/>
  <c r="H482" i="1"/>
  <c r="I482" i="1" s="1"/>
  <c r="D484" i="1"/>
  <c r="E483" i="1"/>
  <c r="F483" i="1" l="1"/>
  <c r="G483" i="1" s="1"/>
  <c r="H483" i="1"/>
  <c r="I483" i="1" s="1"/>
  <c r="D485" i="1"/>
  <c r="E484" i="1"/>
  <c r="F484" i="1" l="1"/>
  <c r="G484" i="1" s="1"/>
  <c r="H484" i="1"/>
  <c r="I484" i="1" s="1"/>
  <c r="D486" i="1"/>
  <c r="E485" i="1"/>
  <c r="F485" i="1" l="1"/>
  <c r="G485" i="1" s="1"/>
  <c r="H485" i="1"/>
  <c r="I485" i="1" s="1"/>
  <c r="D487" i="1"/>
  <c r="E486" i="1"/>
  <c r="F486" i="1" l="1"/>
  <c r="G486" i="1" s="1"/>
  <c r="H486" i="1"/>
  <c r="I486" i="1" s="1"/>
  <c r="D488" i="1"/>
  <c r="E487" i="1"/>
  <c r="F487" i="1" l="1"/>
  <c r="G487" i="1" s="1"/>
  <c r="H487" i="1"/>
  <c r="I487" i="1" s="1"/>
  <c r="D489" i="1"/>
  <c r="E488" i="1"/>
  <c r="F488" i="1" l="1"/>
  <c r="G488" i="1" s="1"/>
  <c r="H488" i="1"/>
  <c r="I488" i="1" s="1"/>
  <c r="D490" i="1"/>
  <c r="E489" i="1"/>
  <c r="F489" i="1" l="1"/>
  <c r="G489" i="1" s="1"/>
  <c r="H489" i="1"/>
  <c r="I489" i="1" s="1"/>
  <c r="D491" i="1"/>
  <c r="E490" i="1"/>
  <c r="F490" i="1" l="1"/>
  <c r="G490" i="1" s="1"/>
  <c r="H490" i="1"/>
  <c r="I490" i="1" s="1"/>
  <c r="D492" i="1"/>
  <c r="E491" i="1"/>
  <c r="F491" i="1" l="1"/>
  <c r="G491" i="1" s="1"/>
  <c r="H491" i="1"/>
  <c r="I491" i="1" s="1"/>
  <c r="D493" i="1"/>
  <c r="E492" i="1"/>
  <c r="F492" i="1" l="1"/>
  <c r="G492" i="1" s="1"/>
  <c r="H492" i="1"/>
  <c r="I492" i="1" s="1"/>
  <c r="D494" i="1"/>
  <c r="E493" i="1"/>
  <c r="F493" i="1" l="1"/>
  <c r="G493" i="1" s="1"/>
  <c r="H493" i="1"/>
  <c r="I493" i="1" s="1"/>
  <c r="D495" i="1"/>
  <c r="E494" i="1"/>
  <c r="F494" i="1" l="1"/>
  <c r="G494" i="1" s="1"/>
  <c r="H494" i="1"/>
  <c r="I494" i="1" s="1"/>
  <c r="D496" i="1"/>
  <c r="E495" i="1"/>
  <c r="F495" i="1" l="1"/>
  <c r="G495" i="1" s="1"/>
  <c r="H495" i="1"/>
  <c r="I495" i="1" s="1"/>
  <c r="D497" i="1"/>
  <c r="E496" i="1"/>
  <c r="F496" i="1" l="1"/>
  <c r="G496" i="1" s="1"/>
  <c r="H496" i="1"/>
  <c r="I496" i="1" s="1"/>
  <c r="D498" i="1"/>
  <c r="E497" i="1"/>
  <c r="F497" i="1" l="1"/>
  <c r="G497" i="1" s="1"/>
  <c r="H497" i="1"/>
  <c r="I497" i="1" s="1"/>
  <c r="D499" i="1"/>
  <c r="E498" i="1"/>
  <c r="F498" i="1" l="1"/>
  <c r="G498" i="1" s="1"/>
  <c r="H498" i="1"/>
  <c r="I498" i="1" s="1"/>
  <c r="D500" i="1"/>
  <c r="E499" i="1"/>
  <c r="F499" i="1" l="1"/>
  <c r="G499" i="1" s="1"/>
  <c r="H499" i="1"/>
  <c r="I499" i="1" s="1"/>
  <c r="D501" i="1"/>
  <c r="E500" i="1"/>
  <c r="F500" i="1" l="1"/>
  <c r="G500" i="1" s="1"/>
  <c r="H500" i="1"/>
  <c r="I500" i="1" s="1"/>
  <c r="D502" i="1"/>
  <c r="E501" i="1"/>
  <c r="F501" i="1" l="1"/>
  <c r="G501" i="1" s="1"/>
  <c r="H501" i="1"/>
  <c r="I501" i="1" s="1"/>
  <c r="D503" i="1"/>
  <c r="E502" i="1"/>
  <c r="F502" i="1" l="1"/>
  <c r="G502" i="1" s="1"/>
  <c r="H502" i="1"/>
  <c r="I502" i="1" s="1"/>
  <c r="D504" i="1"/>
  <c r="E503" i="1"/>
  <c r="F503" i="1" l="1"/>
  <c r="G503" i="1" s="1"/>
  <c r="H503" i="1"/>
  <c r="I503" i="1" s="1"/>
  <c r="D505" i="1"/>
  <c r="E504" i="1"/>
  <c r="F504" i="1" l="1"/>
  <c r="G504" i="1" s="1"/>
  <c r="H504" i="1"/>
  <c r="I504" i="1" s="1"/>
  <c r="E505" i="1"/>
  <c r="D506" i="1"/>
  <c r="F505" i="1" l="1"/>
  <c r="G505" i="1" s="1"/>
  <c r="K4" i="1" s="1"/>
  <c r="H505" i="1"/>
  <c r="I505" i="1" s="1"/>
  <c r="L4" i="1" s="1"/>
  <c r="D507" i="1"/>
  <c r="E506" i="1"/>
  <c r="F506" i="1" l="1"/>
  <c r="G506" i="1" s="1"/>
  <c r="H506" i="1"/>
  <c r="I506" i="1" s="1"/>
  <c r="D508" i="1"/>
  <c r="E507" i="1"/>
  <c r="F507" i="1" l="1"/>
  <c r="G507" i="1" s="1"/>
  <c r="H507" i="1"/>
  <c r="I507" i="1" s="1"/>
  <c r="D509" i="1"/>
  <c r="E509" i="1" s="1"/>
  <c r="E508" i="1"/>
  <c r="F508" i="1" l="1"/>
  <c r="G508" i="1" s="1"/>
  <c r="H508" i="1"/>
  <c r="I508" i="1" s="1"/>
  <c r="F509" i="1"/>
  <c r="G509" i="1" s="1"/>
  <c r="H509" i="1"/>
  <c r="I509" i="1" s="1"/>
</calcChain>
</file>

<file path=xl/sharedStrings.xml><?xml version="1.0" encoding="utf-8"?>
<sst xmlns="http://schemas.openxmlformats.org/spreadsheetml/2006/main" count="66" uniqueCount="30">
  <si>
    <t>T</t>
  </si>
  <si>
    <t>M</t>
  </si>
  <si>
    <t>S_0</t>
  </si>
  <si>
    <t>r</t>
  </si>
  <si>
    <t>𝞼</t>
  </si>
  <si>
    <t>K</t>
  </si>
  <si>
    <t>MC Approximation of E[(S_T-K)^+]</t>
  </si>
  <si>
    <t>MC Approximation of E[(K-S_T)^+]</t>
  </si>
  <si>
    <t>n</t>
  </si>
  <si>
    <t>X_0</t>
  </si>
  <si>
    <t>b</t>
  </si>
  <si>
    <t>b=1</t>
  </si>
  <si>
    <t>b=0.1</t>
  </si>
  <si>
    <t>b=0.01</t>
  </si>
  <si>
    <t>b=0.2</t>
  </si>
  <si>
    <t>Observation for different values of b=1, 0.2, 0.1, 0.01</t>
  </si>
  <si>
    <r>
      <t xml:space="preserve">  </t>
    </r>
    <r>
      <rPr>
        <sz val="18"/>
        <color rgb="FF9C5700"/>
        <rFont val="Calibri (Body)"/>
      </rPr>
      <t xml:space="preserve">The equation:   dX_t = r X_t dt + b dW_t, t ∈[0, T] </t>
    </r>
  </si>
  <si>
    <t xml:space="preserve">Give your final answers here: </t>
  </si>
  <si>
    <t xml:space="preserve">                 RUNS                   
TIME
</t>
  </si>
  <si>
    <t>TIME STEPS</t>
  </si>
  <si>
    <t>S_T-K</t>
  </si>
  <si>
    <t>S_T</t>
  </si>
  <si>
    <t>(S_T-K)^+</t>
  </si>
  <si>
    <t>K-S_T</t>
  </si>
  <si>
    <t>(K-S_T)^+</t>
  </si>
  <si>
    <t xml:space="preserve">DATA </t>
  </si>
  <si>
    <t>VALUES OF X</t>
  </si>
  <si>
    <t>RUNS</t>
  </si>
  <si>
    <t>DATA</t>
  </si>
  <si>
    <t>As b decreases from 1 to 0.01, the difference between the 3 paths of the stochastic process (X(t))_(t∈[0,2]) becomes very small; it seems the variance tends to 0 as b tends to 0. This makes sense, as the effect of the fluctuations of the underlying Brownian motion on the process are removed when the bdW(t) term vanishes for b=0. While certain trajectories of the process for b≥0.1 show a negative drift (with X_2&lt;X_0), those of the process for b=0.01 are surely positive.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</si>
</sst>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20"/>
      <color theme="1"/>
      <name val="Calibri (Body)"/>
    </font>
    <font>
      <sz val="12"/>
      <color rgb="FF000000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5700"/>
      <name val="Calibri"/>
      <family val="2"/>
      <scheme val="minor"/>
    </font>
    <font>
      <sz val="18"/>
      <color rgb="FF9C5700"/>
      <name val="Calibri (Body)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 diagonalDown="1">
      <left/>
      <right/>
      <top/>
      <bottom/>
      <diagonal style="thin">
        <color auto="1"/>
      </diagonal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 diagonalDown="1">
      <left style="medium">
        <color indexed="64"/>
      </left>
      <right/>
      <top style="medium">
        <color indexed="64"/>
      </top>
      <bottom/>
      <diagonal style="thin">
        <color auto="1"/>
      </diagonal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</cellStyleXfs>
  <cellXfs count="45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5" xfId="0" applyBorder="1"/>
    <xf numFmtId="0" fontId="0" fillId="0" borderId="6" xfId="0" applyBorder="1"/>
    <xf numFmtId="0" fontId="0" fillId="0" borderId="2" xfId="0" applyFill="1" applyBorder="1"/>
    <xf numFmtId="0" fontId="0" fillId="0" borderId="4" xfId="0" applyFill="1" applyBorder="1"/>
    <xf numFmtId="0" fontId="0" fillId="0" borderId="3" xfId="0" applyBorder="1"/>
    <xf numFmtId="0" fontId="0" fillId="0" borderId="4" xfId="0" applyBorder="1"/>
    <xf numFmtId="0" fontId="1" fillId="0" borderId="7" xfId="0" applyFont="1" applyBorder="1"/>
    <xf numFmtId="0" fontId="0" fillId="0" borderId="0" xfId="0" applyBorder="1" applyAlignment="1">
      <alignment wrapText="1"/>
    </xf>
    <xf numFmtId="0" fontId="4" fillId="3" borderId="5" xfId="2" applyBorder="1"/>
    <xf numFmtId="0" fontId="4" fillId="3" borderId="8" xfId="2" applyBorder="1"/>
    <xf numFmtId="0" fontId="4" fillId="3" borderId="6" xfId="2" applyBorder="1"/>
    <xf numFmtId="0" fontId="3" fillId="2" borderId="7" xfId="1" applyBorder="1"/>
    <xf numFmtId="0" fontId="0" fillId="0" borderId="11" xfId="0" applyBorder="1"/>
    <xf numFmtId="0" fontId="2" fillId="0" borderId="10" xfId="0" applyFont="1" applyBorder="1" applyAlignment="1">
      <alignment wrapText="1"/>
    </xf>
    <xf numFmtId="0" fontId="3" fillId="0" borderId="0" xfId="1" applyFill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3" fillId="2" borderId="9" xfId="1" applyBorder="1" applyAlignment="1">
      <alignment wrapText="1"/>
    </xf>
    <xf numFmtId="0" fontId="2" fillId="0" borderId="18" xfId="0" applyFont="1" applyBorder="1"/>
    <xf numFmtId="0" fontId="2" fillId="0" borderId="8" xfId="0" applyFont="1" applyBorder="1"/>
    <xf numFmtId="0" fontId="2" fillId="0" borderId="8" xfId="0" applyFont="1" applyBorder="1" applyAlignment="1">
      <alignment horizontal="center"/>
    </xf>
    <xf numFmtId="0" fontId="2" fillId="0" borderId="6" xfId="0" applyFont="1" applyBorder="1"/>
    <xf numFmtId="0" fontId="2" fillId="0" borderId="0" xfId="0" applyFont="1" applyBorder="1"/>
    <xf numFmtId="0" fontId="2" fillId="0" borderId="13" xfId="0" applyFont="1" applyBorder="1" applyAlignment="1">
      <alignment wrapText="1"/>
    </xf>
    <xf numFmtId="0" fontId="0" fillId="0" borderId="9" xfId="0" applyBorder="1"/>
    <xf numFmtId="0" fontId="2" fillId="0" borderId="19" xfId="0" applyFont="1" applyBorder="1" applyAlignment="1">
      <alignment wrapText="1"/>
    </xf>
    <xf numFmtId="0" fontId="2" fillId="0" borderId="21" xfId="0" applyFont="1" applyBorder="1"/>
    <xf numFmtId="0" fontId="2" fillId="0" borderId="20" xfId="0" applyFont="1" applyBorder="1"/>
    <xf numFmtId="0" fontId="0" fillId="0" borderId="22" xfId="0" applyBorder="1"/>
    <xf numFmtId="0" fontId="0" fillId="0" borderId="23" xfId="0" applyBorder="1"/>
    <xf numFmtId="0" fontId="6" fillId="0" borderId="12" xfId="0" applyFont="1" applyBorder="1"/>
    <xf numFmtId="0" fontId="6" fillId="0" borderId="13" xfId="0" applyFont="1" applyBorder="1"/>
    <xf numFmtId="0" fontId="6" fillId="0" borderId="13" xfId="0" applyFont="1" applyFill="1" applyBorder="1"/>
    <xf numFmtId="0" fontId="6" fillId="0" borderId="9" xfId="0" applyFont="1" applyFill="1" applyBorder="1"/>
    <xf numFmtId="0" fontId="6" fillId="0" borderId="8" xfId="0" applyFont="1" applyBorder="1"/>
    <xf numFmtId="0" fontId="6" fillId="0" borderId="8" xfId="0" applyFont="1" applyFill="1" applyBorder="1"/>
    <xf numFmtId="0" fontId="6" fillId="0" borderId="6" xfId="0" applyFont="1" applyFill="1" applyBorder="1"/>
    <xf numFmtId="0" fontId="6" fillId="0" borderId="9" xfId="0" applyFont="1" applyBorder="1"/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Path 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'Problem 2, b=1'!$E$7:$E$207</c:f>
              <c:numCache>
                <c:formatCode>General</c:formatCode>
                <c:ptCount val="2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  <c:pt idx="101">
                  <c:v>1.0100000000000007</c:v>
                </c:pt>
                <c:pt idx="102">
                  <c:v>1.0200000000000007</c:v>
                </c:pt>
                <c:pt idx="103">
                  <c:v>1.0300000000000007</c:v>
                </c:pt>
                <c:pt idx="104">
                  <c:v>1.0400000000000007</c:v>
                </c:pt>
                <c:pt idx="105">
                  <c:v>1.0500000000000007</c:v>
                </c:pt>
                <c:pt idx="106">
                  <c:v>1.0600000000000007</c:v>
                </c:pt>
                <c:pt idx="107">
                  <c:v>1.0700000000000007</c:v>
                </c:pt>
                <c:pt idx="108">
                  <c:v>1.0800000000000007</c:v>
                </c:pt>
                <c:pt idx="109">
                  <c:v>1.0900000000000007</c:v>
                </c:pt>
                <c:pt idx="110">
                  <c:v>1.1000000000000008</c:v>
                </c:pt>
                <c:pt idx="111">
                  <c:v>1.1100000000000008</c:v>
                </c:pt>
                <c:pt idx="112">
                  <c:v>1.1200000000000008</c:v>
                </c:pt>
                <c:pt idx="113">
                  <c:v>1.1300000000000008</c:v>
                </c:pt>
                <c:pt idx="114">
                  <c:v>1.1400000000000008</c:v>
                </c:pt>
                <c:pt idx="115">
                  <c:v>1.1500000000000008</c:v>
                </c:pt>
                <c:pt idx="116">
                  <c:v>1.1600000000000008</c:v>
                </c:pt>
                <c:pt idx="117">
                  <c:v>1.1700000000000008</c:v>
                </c:pt>
                <c:pt idx="118">
                  <c:v>1.1800000000000008</c:v>
                </c:pt>
                <c:pt idx="119">
                  <c:v>1.1900000000000008</c:v>
                </c:pt>
                <c:pt idx="120">
                  <c:v>1.2000000000000008</c:v>
                </c:pt>
                <c:pt idx="121">
                  <c:v>1.2100000000000009</c:v>
                </c:pt>
                <c:pt idx="122">
                  <c:v>1.2200000000000009</c:v>
                </c:pt>
                <c:pt idx="123">
                  <c:v>1.2300000000000009</c:v>
                </c:pt>
                <c:pt idx="124">
                  <c:v>1.2400000000000009</c:v>
                </c:pt>
                <c:pt idx="125">
                  <c:v>1.2500000000000009</c:v>
                </c:pt>
                <c:pt idx="126">
                  <c:v>1.2600000000000009</c:v>
                </c:pt>
                <c:pt idx="127">
                  <c:v>1.2700000000000009</c:v>
                </c:pt>
                <c:pt idx="128">
                  <c:v>1.2800000000000009</c:v>
                </c:pt>
                <c:pt idx="129">
                  <c:v>1.2900000000000009</c:v>
                </c:pt>
                <c:pt idx="130">
                  <c:v>1.3000000000000009</c:v>
                </c:pt>
                <c:pt idx="131">
                  <c:v>1.3100000000000009</c:v>
                </c:pt>
                <c:pt idx="132">
                  <c:v>1.320000000000001</c:v>
                </c:pt>
                <c:pt idx="133">
                  <c:v>1.330000000000001</c:v>
                </c:pt>
                <c:pt idx="134">
                  <c:v>1.340000000000001</c:v>
                </c:pt>
                <c:pt idx="135">
                  <c:v>1.350000000000001</c:v>
                </c:pt>
                <c:pt idx="136">
                  <c:v>1.360000000000001</c:v>
                </c:pt>
                <c:pt idx="137">
                  <c:v>1.370000000000001</c:v>
                </c:pt>
                <c:pt idx="138">
                  <c:v>1.380000000000001</c:v>
                </c:pt>
                <c:pt idx="139">
                  <c:v>1.390000000000001</c:v>
                </c:pt>
                <c:pt idx="140">
                  <c:v>1.400000000000001</c:v>
                </c:pt>
                <c:pt idx="141">
                  <c:v>1.410000000000001</c:v>
                </c:pt>
                <c:pt idx="142">
                  <c:v>1.420000000000001</c:v>
                </c:pt>
                <c:pt idx="143">
                  <c:v>1.430000000000001</c:v>
                </c:pt>
                <c:pt idx="144">
                  <c:v>1.4400000000000011</c:v>
                </c:pt>
                <c:pt idx="145">
                  <c:v>1.4500000000000011</c:v>
                </c:pt>
                <c:pt idx="146">
                  <c:v>1.4600000000000011</c:v>
                </c:pt>
                <c:pt idx="147">
                  <c:v>1.4700000000000011</c:v>
                </c:pt>
                <c:pt idx="148">
                  <c:v>1.4800000000000011</c:v>
                </c:pt>
                <c:pt idx="149">
                  <c:v>1.4900000000000011</c:v>
                </c:pt>
                <c:pt idx="150">
                  <c:v>1.5000000000000011</c:v>
                </c:pt>
                <c:pt idx="151">
                  <c:v>1.5100000000000011</c:v>
                </c:pt>
                <c:pt idx="152">
                  <c:v>1.5200000000000011</c:v>
                </c:pt>
                <c:pt idx="153">
                  <c:v>1.5300000000000011</c:v>
                </c:pt>
                <c:pt idx="154">
                  <c:v>1.5400000000000011</c:v>
                </c:pt>
                <c:pt idx="155">
                  <c:v>1.5500000000000012</c:v>
                </c:pt>
                <c:pt idx="156">
                  <c:v>1.5600000000000012</c:v>
                </c:pt>
                <c:pt idx="157">
                  <c:v>1.5700000000000012</c:v>
                </c:pt>
                <c:pt idx="158">
                  <c:v>1.5800000000000012</c:v>
                </c:pt>
                <c:pt idx="159">
                  <c:v>1.5900000000000012</c:v>
                </c:pt>
                <c:pt idx="160">
                  <c:v>1.6000000000000012</c:v>
                </c:pt>
                <c:pt idx="161">
                  <c:v>1.6100000000000012</c:v>
                </c:pt>
                <c:pt idx="162">
                  <c:v>1.6200000000000012</c:v>
                </c:pt>
                <c:pt idx="163">
                  <c:v>1.6300000000000012</c:v>
                </c:pt>
                <c:pt idx="164">
                  <c:v>1.6400000000000012</c:v>
                </c:pt>
                <c:pt idx="165">
                  <c:v>1.6500000000000012</c:v>
                </c:pt>
                <c:pt idx="166">
                  <c:v>1.6600000000000013</c:v>
                </c:pt>
                <c:pt idx="167">
                  <c:v>1.6700000000000013</c:v>
                </c:pt>
                <c:pt idx="168">
                  <c:v>1.6800000000000013</c:v>
                </c:pt>
                <c:pt idx="169">
                  <c:v>1.6900000000000013</c:v>
                </c:pt>
                <c:pt idx="170">
                  <c:v>1.7000000000000013</c:v>
                </c:pt>
                <c:pt idx="171">
                  <c:v>1.7100000000000013</c:v>
                </c:pt>
                <c:pt idx="172">
                  <c:v>1.7200000000000013</c:v>
                </c:pt>
                <c:pt idx="173">
                  <c:v>1.7300000000000013</c:v>
                </c:pt>
                <c:pt idx="174">
                  <c:v>1.7400000000000013</c:v>
                </c:pt>
                <c:pt idx="175">
                  <c:v>1.7500000000000013</c:v>
                </c:pt>
                <c:pt idx="176">
                  <c:v>1.7600000000000013</c:v>
                </c:pt>
                <c:pt idx="177">
                  <c:v>1.7700000000000014</c:v>
                </c:pt>
                <c:pt idx="178">
                  <c:v>1.7800000000000014</c:v>
                </c:pt>
                <c:pt idx="179">
                  <c:v>1.7900000000000014</c:v>
                </c:pt>
                <c:pt idx="180">
                  <c:v>1.8000000000000014</c:v>
                </c:pt>
                <c:pt idx="181">
                  <c:v>1.8100000000000014</c:v>
                </c:pt>
                <c:pt idx="182">
                  <c:v>1.8200000000000014</c:v>
                </c:pt>
                <c:pt idx="183">
                  <c:v>1.8300000000000014</c:v>
                </c:pt>
                <c:pt idx="184">
                  <c:v>1.8400000000000014</c:v>
                </c:pt>
                <c:pt idx="185">
                  <c:v>1.8500000000000014</c:v>
                </c:pt>
                <c:pt idx="186">
                  <c:v>1.8600000000000014</c:v>
                </c:pt>
                <c:pt idx="187">
                  <c:v>1.8700000000000014</c:v>
                </c:pt>
                <c:pt idx="188">
                  <c:v>1.8800000000000014</c:v>
                </c:pt>
                <c:pt idx="189">
                  <c:v>1.8900000000000015</c:v>
                </c:pt>
                <c:pt idx="190">
                  <c:v>1.9000000000000015</c:v>
                </c:pt>
                <c:pt idx="191">
                  <c:v>1.9100000000000015</c:v>
                </c:pt>
                <c:pt idx="192">
                  <c:v>1.9200000000000015</c:v>
                </c:pt>
                <c:pt idx="193">
                  <c:v>1.9300000000000015</c:v>
                </c:pt>
                <c:pt idx="194">
                  <c:v>1.9400000000000015</c:v>
                </c:pt>
                <c:pt idx="195">
                  <c:v>1.9500000000000015</c:v>
                </c:pt>
                <c:pt idx="196">
                  <c:v>1.9600000000000015</c:v>
                </c:pt>
                <c:pt idx="197">
                  <c:v>1.9700000000000015</c:v>
                </c:pt>
                <c:pt idx="198">
                  <c:v>1.9800000000000015</c:v>
                </c:pt>
                <c:pt idx="199">
                  <c:v>1.9900000000000015</c:v>
                </c:pt>
                <c:pt idx="200">
                  <c:v>2.0000000000000013</c:v>
                </c:pt>
              </c:numCache>
            </c:numRef>
          </c:cat>
          <c:val>
            <c:numRef>
              <c:f>'Problem 2, b=1'!$F$7:$F$207</c:f>
              <c:numCache>
                <c:formatCode>General</c:formatCode>
                <c:ptCount val="201"/>
                <c:pt idx="0">
                  <c:v>1</c:v>
                </c:pt>
                <c:pt idx="1">
                  <c:v>0.98409063784335693</c:v>
                </c:pt>
                <c:pt idx="2">
                  <c:v>0.97213817433551819</c:v>
                </c:pt>
                <c:pt idx="3">
                  <c:v>1.174211200999852</c:v>
                </c:pt>
                <c:pt idx="4">
                  <c:v>1.0478499710373415</c:v>
                </c:pt>
                <c:pt idx="5">
                  <c:v>1.2186857180301485</c:v>
                </c:pt>
                <c:pt idx="6">
                  <c:v>1.1553831086943662</c:v>
                </c:pt>
                <c:pt idx="7">
                  <c:v>1.1322065480047885</c:v>
                </c:pt>
                <c:pt idx="8">
                  <c:v>0.92720041783468266</c:v>
                </c:pt>
                <c:pt idx="9">
                  <c:v>1.0751956514170979</c:v>
                </c:pt>
                <c:pt idx="10">
                  <c:v>1.0660129663802536</c:v>
                </c:pt>
                <c:pt idx="11">
                  <c:v>1.0077734642166454</c:v>
                </c:pt>
                <c:pt idx="12">
                  <c:v>0.97043538301494447</c:v>
                </c:pt>
                <c:pt idx="13">
                  <c:v>0.84556616682517227</c:v>
                </c:pt>
                <c:pt idx="14">
                  <c:v>0.77416426916494296</c:v>
                </c:pt>
                <c:pt idx="15">
                  <c:v>0.71508943604216868</c:v>
                </c:pt>
                <c:pt idx="16">
                  <c:v>0.62969280619972734</c:v>
                </c:pt>
                <c:pt idx="17">
                  <c:v>0.57741485462908471</c:v>
                </c:pt>
                <c:pt idx="18">
                  <c:v>0.65250330331903628</c:v>
                </c:pt>
                <c:pt idx="19">
                  <c:v>0.61983627936124863</c:v>
                </c:pt>
                <c:pt idx="20">
                  <c:v>0.60410810762344913</c:v>
                </c:pt>
                <c:pt idx="21">
                  <c:v>0.65643865183007433</c:v>
                </c:pt>
                <c:pt idx="22">
                  <c:v>0.68270194543355112</c:v>
                </c:pt>
                <c:pt idx="23">
                  <c:v>0.60733733037566717</c:v>
                </c:pt>
                <c:pt idx="24">
                  <c:v>0.58010392109326514</c:v>
                </c:pt>
                <c:pt idx="25">
                  <c:v>0.59506588743055711</c:v>
                </c:pt>
                <c:pt idx="26">
                  <c:v>0.63278217641417256</c:v>
                </c:pt>
                <c:pt idx="27">
                  <c:v>0.54629020497384717</c:v>
                </c:pt>
                <c:pt idx="28">
                  <c:v>0.52792713689787274</c:v>
                </c:pt>
                <c:pt idx="29">
                  <c:v>0.47417930438011552</c:v>
                </c:pt>
                <c:pt idx="30">
                  <c:v>0.54368518299232194</c:v>
                </c:pt>
                <c:pt idx="31">
                  <c:v>0.56058104541772225</c:v>
                </c:pt>
                <c:pt idx="32">
                  <c:v>0.49684355472651925</c:v>
                </c:pt>
                <c:pt idx="33">
                  <c:v>0.58749093959300402</c:v>
                </c:pt>
                <c:pt idx="34">
                  <c:v>0.61880858738964839</c:v>
                </c:pt>
                <c:pt idx="35">
                  <c:v>0.60469601829648312</c:v>
                </c:pt>
                <c:pt idx="36">
                  <c:v>0.61398097222249293</c:v>
                </c:pt>
                <c:pt idx="37">
                  <c:v>0.53434644147333588</c:v>
                </c:pt>
                <c:pt idx="38">
                  <c:v>0.52973603569541938</c:v>
                </c:pt>
                <c:pt idx="39">
                  <c:v>0.55339340615552779</c:v>
                </c:pt>
                <c:pt idx="40">
                  <c:v>0.54880875081129299</c:v>
                </c:pt>
                <c:pt idx="41">
                  <c:v>0.60083074998323327</c:v>
                </c:pt>
                <c:pt idx="42">
                  <c:v>0.56951490520957371</c:v>
                </c:pt>
                <c:pt idx="43">
                  <c:v>0.667829366864789</c:v>
                </c:pt>
                <c:pt idx="44">
                  <c:v>0.68858189550700721</c:v>
                </c:pt>
                <c:pt idx="45">
                  <c:v>0.71271531952209166</c:v>
                </c:pt>
                <c:pt idx="46">
                  <c:v>0.59434013573715805</c:v>
                </c:pt>
                <c:pt idx="47">
                  <c:v>0.63128840731063329</c:v>
                </c:pt>
                <c:pt idx="48">
                  <c:v>0.72015108409042405</c:v>
                </c:pt>
                <c:pt idx="49">
                  <c:v>0.68528556686218633</c:v>
                </c:pt>
                <c:pt idx="50">
                  <c:v>0.60903908113909055</c:v>
                </c:pt>
                <c:pt idx="51">
                  <c:v>0.6165468462067939</c:v>
                </c:pt>
                <c:pt idx="52">
                  <c:v>0.71049369239814708</c:v>
                </c:pt>
                <c:pt idx="53">
                  <c:v>0.70922687999411982</c:v>
                </c:pt>
                <c:pt idx="54">
                  <c:v>0.75951075187107109</c:v>
                </c:pt>
                <c:pt idx="55">
                  <c:v>0.73525013726189881</c:v>
                </c:pt>
                <c:pt idx="56">
                  <c:v>0.62715095345964589</c:v>
                </c:pt>
                <c:pt idx="57">
                  <c:v>0.57062108586545501</c:v>
                </c:pt>
                <c:pt idx="58">
                  <c:v>0.47005512422059947</c:v>
                </c:pt>
                <c:pt idx="59">
                  <c:v>0.49046118744349465</c:v>
                </c:pt>
                <c:pt idx="60">
                  <c:v>0.43460955021914383</c:v>
                </c:pt>
                <c:pt idx="61">
                  <c:v>0.46055747244160011</c:v>
                </c:pt>
                <c:pt idx="62">
                  <c:v>0.44566704385000522</c:v>
                </c:pt>
                <c:pt idx="63">
                  <c:v>0.40967367761279794</c:v>
                </c:pt>
                <c:pt idx="64">
                  <c:v>0.40848020835078575</c:v>
                </c:pt>
                <c:pt idx="65">
                  <c:v>0.43848768824569961</c:v>
                </c:pt>
                <c:pt idx="66">
                  <c:v>0.43551080168955547</c:v>
                </c:pt>
                <c:pt idx="67">
                  <c:v>0.4672875327471866</c:v>
                </c:pt>
                <c:pt idx="68">
                  <c:v>0.55164041305462463</c:v>
                </c:pt>
                <c:pt idx="69">
                  <c:v>0.56302209873039388</c:v>
                </c:pt>
                <c:pt idx="70">
                  <c:v>0.61229120796817782</c:v>
                </c:pt>
                <c:pt idx="71">
                  <c:v>0.72417953695917026</c:v>
                </c:pt>
                <c:pt idx="72">
                  <c:v>0.57312555676932087</c:v>
                </c:pt>
                <c:pt idx="73">
                  <c:v>0.62042158839708528</c:v>
                </c:pt>
                <c:pt idx="74">
                  <c:v>0.62246046664443955</c:v>
                </c:pt>
                <c:pt idx="75">
                  <c:v>0.72853304951866682</c:v>
                </c:pt>
                <c:pt idx="76">
                  <c:v>0.78763272116259808</c:v>
                </c:pt>
                <c:pt idx="77">
                  <c:v>0.70012285470009339</c:v>
                </c:pt>
                <c:pt idx="78">
                  <c:v>0.55404018670216781</c:v>
                </c:pt>
                <c:pt idx="79">
                  <c:v>0.53135701160946114</c:v>
                </c:pt>
                <c:pt idx="80">
                  <c:v>0.48472237849006661</c:v>
                </c:pt>
                <c:pt idx="81">
                  <c:v>0.38725940653353114</c:v>
                </c:pt>
                <c:pt idx="82">
                  <c:v>0.3017594641687078</c:v>
                </c:pt>
                <c:pt idx="83">
                  <c:v>0.2928616125803809</c:v>
                </c:pt>
                <c:pt idx="84">
                  <c:v>0.26388577585369222</c:v>
                </c:pt>
                <c:pt idx="85">
                  <c:v>0.30564928536664265</c:v>
                </c:pt>
                <c:pt idx="86">
                  <c:v>0.24617473948969731</c:v>
                </c:pt>
                <c:pt idx="87">
                  <c:v>0.25204698153887689</c:v>
                </c:pt>
                <c:pt idx="88">
                  <c:v>0.28180924837231092</c:v>
                </c:pt>
                <c:pt idx="89">
                  <c:v>0.32105259555463012</c:v>
                </c:pt>
                <c:pt idx="90">
                  <c:v>0.29181127112133631</c:v>
                </c:pt>
                <c:pt idx="91">
                  <c:v>0.31600428573464778</c:v>
                </c:pt>
                <c:pt idx="92">
                  <c:v>0.29120103451262874</c:v>
                </c:pt>
                <c:pt idx="93">
                  <c:v>0.28961175251393123</c:v>
                </c:pt>
                <c:pt idx="94">
                  <c:v>0.29110694010399923</c:v>
                </c:pt>
                <c:pt idx="95">
                  <c:v>0.24275112896676987</c:v>
                </c:pt>
                <c:pt idx="96">
                  <c:v>0.23994740570058259</c:v>
                </c:pt>
                <c:pt idx="97">
                  <c:v>0.27096358769381607</c:v>
                </c:pt>
                <c:pt idx="98">
                  <c:v>0.23442841945505064</c:v>
                </c:pt>
                <c:pt idx="99">
                  <c:v>0.19940799127565051</c:v>
                </c:pt>
                <c:pt idx="100">
                  <c:v>0.18349309315305853</c:v>
                </c:pt>
                <c:pt idx="101">
                  <c:v>0.21434002455590695</c:v>
                </c:pt>
                <c:pt idx="102">
                  <c:v>0.2418433715334776</c:v>
                </c:pt>
                <c:pt idx="103">
                  <c:v>0.22974486836877411</c:v>
                </c:pt>
                <c:pt idx="104">
                  <c:v>0.24586681507565519</c:v>
                </c:pt>
                <c:pt idx="105">
                  <c:v>0.2021984289667409</c:v>
                </c:pt>
                <c:pt idx="106">
                  <c:v>0.24437819436953329</c:v>
                </c:pt>
                <c:pt idx="107">
                  <c:v>0.2172253014670732</c:v>
                </c:pt>
                <c:pt idx="108">
                  <c:v>0.22875349406574602</c:v>
                </c:pt>
                <c:pt idx="109">
                  <c:v>0.23121238140589587</c:v>
                </c:pt>
                <c:pt idx="110">
                  <c:v>0.26564859244257477</c:v>
                </c:pt>
                <c:pt idx="111">
                  <c:v>0.25639288338789151</c:v>
                </c:pt>
                <c:pt idx="112">
                  <c:v>0.23905056174945649</c:v>
                </c:pt>
                <c:pt idx="113">
                  <c:v>0.22195730715991169</c:v>
                </c:pt>
                <c:pt idx="114">
                  <c:v>0.23101833458733126</c:v>
                </c:pt>
                <c:pt idx="115">
                  <c:v>0.21999604610746459</c:v>
                </c:pt>
                <c:pt idx="116">
                  <c:v>0.2684968690755376</c:v>
                </c:pt>
                <c:pt idx="117">
                  <c:v>0.29177042081624499</c:v>
                </c:pt>
                <c:pt idx="118">
                  <c:v>0.31333374400263453</c:v>
                </c:pt>
                <c:pt idx="119">
                  <c:v>0.32787723553677456</c:v>
                </c:pt>
                <c:pt idx="120">
                  <c:v>0.27126059943831116</c:v>
                </c:pt>
                <c:pt idx="121">
                  <c:v>0.27921277581824361</c:v>
                </c:pt>
                <c:pt idx="122">
                  <c:v>0.30615353501143983</c:v>
                </c:pt>
                <c:pt idx="123">
                  <c:v>0.31351693384758472</c:v>
                </c:pt>
                <c:pt idx="124">
                  <c:v>0.30786182679406876</c:v>
                </c:pt>
                <c:pt idx="125">
                  <c:v>0.30454483128048215</c:v>
                </c:pt>
                <c:pt idx="126">
                  <c:v>0.29864066400251826</c:v>
                </c:pt>
                <c:pt idx="127">
                  <c:v>0.36791825138963113</c:v>
                </c:pt>
                <c:pt idx="128">
                  <c:v>0.38137467329024927</c:v>
                </c:pt>
                <c:pt idx="129">
                  <c:v>0.40426773737936383</c:v>
                </c:pt>
                <c:pt idx="130">
                  <c:v>0.4817054427700706</c:v>
                </c:pt>
                <c:pt idx="131">
                  <c:v>0.54741409281627362</c:v>
                </c:pt>
                <c:pt idx="132">
                  <c:v>0.54466497532893177</c:v>
                </c:pt>
                <c:pt idx="133">
                  <c:v>0.54895088107534873</c:v>
                </c:pt>
                <c:pt idx="134">
                  <c:v>0.46826558985444205</c:v>
                </c:pt>
                <c:pt idx="135">
                  <c:v>0.38425161349124537</c:v>
                </c:pt>
                <c:pt idx="136">
                  <c:v>0.37164523231924085</c:v>
                </c:pt>
                <c:pt idx="137">
                  <c:v>0.41689408141861267</c:v>
                </c:pt>
                <c:pt idx="138">
                  <c:v>0.43870075432863226</c:v>
                </c:pt>
                <c:pt idx="139">
                  <c:v>0.3588860456879801</c:v>
                </c:pt>
                <c:pt idx="140">
                  <c:v>0.40931706714885008</c:v>
                </c:pt>
                <c:pt idx="141">
                  <c:v>0.36452970893339198</c:v>
                </c:pt>
                <c:pt idx="142">
                  <c:v>0.38275606893210545</c:v>
                </c:pt>
                <c:pt idx="143">
                  <c:v>0.41857794248348934</c:v>
                </c:pt>
                <c:pt idx="144">
                  <c:v>0.44712040306084549</c:v>
                </c:pt>
                <c:pt idx="145">
                  <c:v>0.44339927932609013</c:v>
                </c:pt>
                <c:pt idx="146">
                  <c:v>0.48633529077611065</c:v>
                </c:pt>
                <c:pt idx="147">
                  <c:v>0.55625529577611954</c:v>
                </c:pt>
                <c:pt idx="148">
                  <c:v>0.63526875421952789</c:v>
                </c:pt>
                <c:pt idx="149">
                  <c:v>0.7198481566823608</c:v>
                </c:pt>
                <c:pt idx="150">
                  <c:v>0.66151767334533107</c:v>
                </c:pt>
                <c:pt idx="151">
                  <c:v>0.61165344130129451</c:v>
                </c:pt>
                <c:pt idx="152">
                  <c:v>0.73845445217412031</c:v>
                </c:pt>
                <c:pt idx="153">
                  <c:v>0.66107525960047797</c:v>
                </c:pt>
                <c:pt idx="154">
                  <c:v>0.64559811783832777</c:v>
                </c:pt>
                <c:pt idx="155">
                  <c:v>0.60563040379135824</c:v>
                </c:pt>
                <c:pt idx="156">
                  <c:v>0.62417454737317546</c:v>
                </c:pt>
                <c:pt idx="157">
                  <c:v>0.60178407877618778</c:v>
                </c:pt>
                <c:pt idx="158">
                  <c:v>0.55422879216388421</c:v>
                </c:pt>
                <c:pt idx="159">
                  <c:v>0.47424464883984585</c:v>
                </c:pt>
                <c:pt idx="160">
                  <c:v>0.53427351979739424</c:v>
                </c:pt>
                <c:pt idx="161">
                  <c:v>0.56116547586514365</c:v>
                </c:pt>
                <c:pt idx="162">
                  <c:v>0.4770220812640763</c:v>
                </c:pt>
                <c:pt idx="163">
                  <c:v>0.52335643260057485</c:v>
                </c:pt>
                <c:pt idx="164">
                  <c:v>0.48446537762077785</c:v>
                </c:pt>
                <c:pt idx="165">
                  <c:v>0.4447833506640842</c:v>
                </c:pt>
                <c:pt idx="166">
                  <c:v>0.3868932005826044</c:v>
                </c:pt>
                <c:pt idx="167">
                  <c:v>0.34370132855041663</c:v>
                </c:pt>
                <c:pt idx="168">
                  <c:v>0.36969639426836925</c:v>
                </c:pt>
                <c:pt idx="169">
                  <c:v>0.37730155846252911</c:v>
                </c:pt>
                <c:pt idx="170">
                  <c:v>0.44993667318498487</c:v>
                </c:pt>
                <c:pt idx="171">
                  <c:v>0.42367961505042262</c:v>
                </c:pt>
                <c:pt idx="172">
                  <c:v>0.43796522107928271</c:v>
                </c:pt>
                <c:pt idx="173">
                  <c:v>0.40334048439521314</c:v>
                </c:pt>
                <c:pt idx="174">
                  <c:v>0.38845985836738772</c:v>
                </c:pt>
                <c:pt idx="175">
                  <c:v>0.31503821782828151</c:v>
                </c:pt>
                <c:pt idx="176">
                  <c:v>0.30819118770482484</c:v>
                </c:pt>
                <c:pt idx="177">
                  <c:v>0.29664437565757645</c:v>
                </c:pt>
                <c:pt idx="178">
                  <c:v>0.29110261185494712</c:v>
                </c:pt>
                <c:pt idx="179">
                  <c:v>0.30998718172735173</c:v>
                </c:pt>
                <c:pt idx="180">
                  <c:v>0.26556149965379067</c:v>
                </c:pt>
                <c:pt idx="181">
                  <c:v>0.25919111555911567</c:v>
                </c:pt>
                <c:pt idx="182">
                  <c:v>0.24441897872536028</c:v>
                </c:pt>
                <c:pt idx="183">
                  <c:v>0.26422608697766437</c:v>
                </c:pt>
                <c:pt idx="184">
                  <c:v>0.28605004458235811</c:v>
                </c:pt>
                <c:pt idx="185">
                  <c:v>0.29547723931710695</c:v>
                </c:pt>
                <c:pt idx="186">
                  <c:v>0.32796486244334577</c:v>
                </c:pt>
                <c:pt idx="187">
                  <c:v>0.28578884789566128</c:v>
                </c:pt>
                <c:pt idx="188">
                  <c:v>0.30294803205954601</c:v>
                </c:pt>
                <c:pt idx="189">
                  <c:v>0.35177781027966271</c:v>
                </c:pt>
                <c:pt idx="190">
                  <c:v>0.30568083201097995</c:v>
                </c:pt>
                <c:pt idx="191">
                  <c:v>0.29792277509093601</c:v>
                </c:pt>
                <c:pt idx="192">
                  <c:v>0.29043171347614782</c:v>
                </c:pt>
                <c:pt idx="193">
                  <c:v>0.28977773263394857</c:v>
                </c:pt>
                <c:pt idx="194">
                  <c:v>0.28602509381297397</c:v>
                </c:pt>
                <c:pt idx="195">
                  <c:v>0.35581624145737312</c:v>
                </c:pt>
                <c:pt idx="196">
                  <c:v>0.34619869438137757</c:v>
                </c:pt>
                <c:pt idx="197">
                  <c:v>0.32281784953825066</c:v>
                </c:pt>
                <c:pt idx="198">
                  <c:v>0.35938439098739161</c:v>
                </c:pt>
                <c:pt idx="199">
                  <c:v>0.36505224569780381</c:v>
                </c:pt>
                <c:pt idx="200">
                  <c:v>0.37676300980570315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C6-A241-BB6A-F1D4D8748E8C}"/>
            </c:ext>
          </c:extLst>
        </c:ser>
        <c:ser>
          <c:idx val="1"/>
          <c:order val="1"/>
          <c:tx>
            <c:v>Path 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'Problem 2, b=1'!$E$7:$E$207</c:f>
              <c:numCache>
                <c:formatCode>General</c:formatCode>
                <c:ptCount val="2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  <c:pt idx="101">
                  <c:v>1.0100000000000007</c:v>
                </c:pt>
                <c:pt idx="102">
                  <c:v>1.0200000000000007</c:v>
                </c:pt>
                <c:pt idx="103">
                  <c:v>1.0300000000000007</c:v>
                </c:pt>
                <c:pt idx="104">
                  <c:v>1.0400000000000007</c:v>
                </c:pt>
                <c:pt idx="105">
                  <c:v>1.0500000000000007</c:v>
                </c:pt>
                <c:pt idx="106">
                  <c:v>1.0600000000000007</c:v>
                </c:pt>
                <c:pt idx="107">
                  <c:v>1.0700000000000007</c:v>
                </c:pt>
                <c:pt idx="108">
                  <c:v>1.0800000000000007</c:v>
                </c:pt>
                <c:pt idx="109">
                  <c:v>1.0900000000000007</c:v>
                </c:pt>
                <c:pt idx="110">
                  <c:v>1.1000000000000008</c:v>
                </c:pt>
                <c:pt idx="111">
                  <c:v>1.1100000000000008</c:v>
                </c:pt>
                <c:pt idx="112">
                  <c:v>1.1200000000000008</c:v>
                </c:pt>
                <c:pt idx="113">
                  <c:v>1.1300000000000008</c:v>
                </c:pt>
                <c:pt idx="114">
                  <c:v>1.1400000000000008</c:v>
                </c:pt>
                <c:pt idx="115">
                  <c:v>1.1500000000000008</c:v>
                </c:pt>
                <c:pt idx="116">
                  <c:v>1.1600000000000008</c:v>
                </c:pt>
                <c:pt idx="117">
                  <c:v>1.1700000000000008</c:v>
                </c:pt>
                <c:pt idx="118">
                  <c:v>1.1800000000000008</c:v>
                </c:pt>
                <c:pt idx="119">
                  <c:v>1.1900000000000008</c:v>
                </c:pt>
                <c:pt idx="120">
                  <c:v>1.2000000000000008</c:v>
                </c:pt>
                <c:pt idx="121">
                  <c:v>1.2100000000000009</c:v>
                </c:pt>
                <c:pt idx="122">
                  <c:v>1.2200000000000009</c:v>
                </c:pt>
                <c:pt idx="123">
                  <c:v>1.2300000000000009</c:v>
                </c:pt>
                <c:pt idx="124">
                  <c:v>1.2400000000000009</c:v>
                </c:pt>
                <c:pt idx="125">
                  <c:v>1.2500000000000009</c:v>
                </c:pt>
                <c:pt idx="126">
                  <c:v>1.2600000000000009</c:v>
                </c:pt>
                <c:pt idx="127">
                  <c:v>1.2700000000000009</c:v>
                </c:pt>
                <c:pt idx="128">
                  <c:v>1.2800000000000009</c:v>
                </c:pt>
                <c:pt idx="129">
                  <c:v>1.2900000000000009</c:v>
                </c:pt>
                <c:pt idx="130">
                  <c:v>1.3000000000000009</c:v>
                </c:pt>
                <c:pt idx="131">
                  <c:v>1.3100000000000009</c:v>
                </c:pt>
                <c:pt idx="132">
                  <c:v>1.320000000000001</c:v>
                </c:pt>
                <c:pt idx="133">
                  <c:v>1.330000000000001</c:v>
                </c:pt>
                <c:pt idx="134">
                  <c:v>1.340000000000001</c:v>
                </c:pt>
                <c:pt idx="135">
                  <c:v>1.350000000000001</c:v>
                </c:pt>
                <c:pt idx="136">
                  <c:v>1.360000000000001</c:v>
                </c:pt>
                <c:pt idx="137">
                  <c:v>1.370000000000001</c:v>
                </c:pt>
                <c:pt idx="138">
                  <c:v>1.380000000000001</c:v>
                </c:pt>
                <c:pt idx="139">
                  <c:v>1.390000000000001</c:v>
                </c:pt>
                <c:pt idx="140">
                  <c:v>1.400000000000001</c:v>
                </c:pt>
                <c:pt idx="141">
                  <c:v>1.410000000000001</c:v>
                </c:pt>
                <c:pt idx="142">
                  <c:v>1.420000000000001</c:v>
                </c:pt>
                <c:pt idx="143">
                  <c:v>1.430000000000001</c:v>
                </c:pt>
                <c:pt idx="144">
                  <c:v>1.4400000000000011</c:v>
                </c:pt>
                <c:pt idx="145">
                  <c:v>1.4500000000000011</c:v>
                </c:pt>
                <c:pt idx="146">
                  <c:v>1.4600000000000011</c:v>
                </c:pt>
                <c:pt idx="147">
                  <c:v>1.4700000000000011</c:v>
                </c:pt>
                <c:pt idx="148">
                  <c:v>1.4800000000000011</c:v>
                </c:pt>
                <c:pt idx="149">
                  <c:v>1.4900000000000011</c:v>
                </c:pt>
                <c:pt idx="150">
                  <c:v>1.5000000000000011</c:v>
                </c:pt>
                <c:pt idx="151">
                  <c:v>1.5100000000000011</c:v>
                </c:pt>
                <c:pt idx="152">
                  <c:v>1.5200000000000011</c:v>
                </c:pt>
                <c:pt idx="153">
                  <c:v>1.5300000000000011</c:v>
                </c:pt>
                <c:pt idx="154">
                  <c:v>1.5400000000000011</c:v>
                </c:pt>
                <c:pt idx="155">
                  <c:v>1.5500000000000012</c:v>
                </c:pt>
                <c:pt idx="156">
                  <c:v>1.5600000000000012</c:v>
                </c:pt>
                <c:pt idx="157">
                  <c:v>1.5700000000000012</c:v>
                </c:pt>
                <c:pt idx="158">
                  <c:v>1.5800000000000012</c:v>
                </c:pt>
                <c:pt idx="159">
                  <c:v>1.5900000000000012</c:v>
                </c:pt>
                <c:pt idx="160">
                  <c:v>1.6000000000000012</c:v>
                </c:pt>
                <c:pt idx="161">
                  <c:v>1.6100000000000012</c:v>
                </c:pt>
                <c:pt idx="162">
                  <c:v>1.6200000000000012</c:v>
                </c:pt>
                <c:pt idx="163">
                  <c:v>1.6300000000000012</c:v>
                </c:pt>
                <c:pt idx="164">
                  <c:v>1.6400000000000012</c:v>
                </c:pt>
                <c:pt idx="165">
                  <c:v>1.6500000000000012</c:v>
                </c:pt>
                <c:pt idx="166">
                  <c:v>1.6600000000000013</c:v>
                </c:pt>
                <c:pt idx="167">
                  <c:v>1.6700000000000013</c:v>
                </c:pt>
                <c:pt idx="168">
                  <c:v>1.6800000000000013</c:v>
                </c:pt>
                <c:pt idx="169">
                  <c:v>1.6900000000000013</c:v>
                </c:pt>
                <c:pt idx="170">
                  <c:v>1.7000000000000013</c:v>
                </c:pt>
                <c:pt idx="171">
                  <c:v>1.7100000000000013</c:v>
                </c:pt>
                <c:pt idx="172">
                  <c:v>1.7200000000000013</c:v>
                </c:pt>
                <c:pt idx="173">
                  <c:v>1.7300000000000013</c:v>
                </c:pt>
                <c:pt idx="174">
                  <c:v>1.7400000000000013</c:v>
                </c:pt>
                <c:pt idx="175">
                  <c:v>1.7500000000000013</c:v>
                </c:pt>
                <c:pt idx="176">
                  <c:v>1.7600000000000013</c:v>
                </c:pt>
                <c:pt idx="177">
                  <c:v>1.7700000000000014</c:v>
                </c:pt>
                <c:pt idx="178">
                  <c:v>1.7800000000000014</c:v>
                </c:pt>
                <c:pt idx="179">
                  <c:v>1.7900000000000014</c:v>
                </c:pt>
                <c:pt idx="180">
                  <c:v>1.8000000000000014</c:v>
                </c:pt>
                <c:pt idx="181">
                  <c:v>1.8100000000000014</c:v>
                </c:pt>
                <c:pt idx="182">
                  <c:v>1.8200000000000014</c:v>
                </c:pt>
                <c:pt idx="183">
                  <c:v>1.8300000000000014</c:v>
                </c:pt>
                <c:pt idx="184">
                  <c:v>1.8400000000000014</c:v>
                </c:pt>
                <c:pt idx="185">
                  <c:v>1.8500000000000014</c:v>
                </c:pt>
                <c:pt idx="186">
                  <c:v>1.8600000000000014</c:v>
                </c:pt>
                <c:pt idx="187">
                  <c:v>1.8700000000000014</c:v>
                </c:pt>
                <c:pt idx="188">
                  <c:v>1.8800000000000014</c:v>
                </c:pt>
                <c:pt idx="189">
                  <c:v>1.8900000000000015</c:v>
                </c:pt>
                <c:pt idx="190">
                  <c:v>1.9000000000000015</c:v>
                </c:pt>
                <c:pt idx="191">
                  <c:v>1.9100000000000015</c:v>
                </c:pt>
                <c:pt idx="192">
                  <c:v>1.9200000000000015</c:v>
                </c:pt>
                <c:pt idx="193">
                  <c:v>1.9300000000000015</c:v>
                </c:pt>
                <c:pt idx="194">
                  <c:v>1.9400000000000015</c:v>
                </c:pt>
                <c:pt idx="195">
                  <c:v>1.9500000000000015</c:v>
                </c:pt>
                <c:pt idx="196">
                  <c:v>1.9600000000000015</c:v>
                </c:pt>
                <c:pt idx="197">
                  <c:v>1.9700000000000015</c:v>
                </c:pt>
                <c:pt idx="198">
                  <c:v>1.9800000000000015</c:v>
                </c:pt>
                <c:pt idx="199">
                  <c:v>1.9900000000000015</c:v>
                </c:pt>
                <c:pt idx="200">
                  <c:v>2.0000000000000013</c:v>
                </c:pt>
              </c:numCache>
            </c:numRef>
          </c:cat>
          <c:val>
            <c:numRef>
              <c:f>'Problem 2, b=1'!$G$7:$G$207</c:f>
              <c:numCache>
                <c:formatCode>General</c:formatCode>
                <c:ptCount val="201"/>
                <c:pt idx="0">
                  <c:v>1</c:v>
                </c:pt>
                <c:pt idx="1">
                  <c:v>0.98350483203199157</c:v>
                </c:pt>
                <c:pt idx="2">
                  <c:v>0.99360522130989437</c:v>
                </c:pt>
                <c:pt idx="3">
                  <c:v>1.1082088473590161</c:v>
                </c:pt>
                <c:pt idx="4">
                  <c:v>1.1117347534273623</c:v>
                </c:pt>
                <c:pt idx="5">
                  <c:v>1.0895678227652479</c:v>
                </c:pt>
                <c:pt idx="6">
                  <c:v>1.0292950935209597</c:v>
                </c:pt>
                <c:pt idx="7">
                  <c:v>1.0195109437209231</c:v>
                </c:pt>
                <c:pt idx="8">
                  <c:v>0.93425148608756814</c:v>
                </c:pt>
                <c:pt idx="9">
                  <c:v>0.86502743744750077</c:v>
                </c:pt>
                <c:pt idx="10">
                  <c:v>0.88813691584848509</c:v>
                </c:pt>
                <c:pt idx="11">
                  <c:v>0.88664345992578775</c:v>
                </c:pt>
                <c:pt idx="12">
                  <c:v>1.0165376345080332</c:v>
                </c:pt>
                <c:pt idx="13">
                  <c:v>0.969572826768344</c:v>
                </c:pt>
                <c:pt idx="14">
                  <c:v>0.98352200331515582</c:v>
                </c:pt>
                <c:pt idx="15">
                  <c:v>1.0903583617339487</c:v>
                </c:pt>
                <c:pt idx="16">
                  <c:v>1.1409829570841175</c:v>
                </c:pt>
                <c:pt idx="17">
                  <c:v>1.4168922453545518</c:v>
                </c:pt>
                <c:pt idx="18">
                  <c:v>1.2537844015406356</c:v>
                </c:pt>
                <c:pt idx="19">
                  <c:v>1.1559878926864788</c:v>
                </c:pt>
                <c:pt idx="20">
                  <c:v>1.1392130440428667</c:v>
                </c:pt>
                <c:pt idx="21">
                  <c:v>1.0075643960333087</c:v>
                </c:pt>
                <c:pt idx="22">
                  <c:v>1.0504458414565212</c:v>
                </c:pt>
                <c:pt idx="23">
                  <c:v>1.2128482306864863</c:v>
                </c:pt>
                <c:pt idx="24">
                  <c:v>1.0800456050578688</c:v>
                </c:pt>
                <c:pt idx="25">
                  <c:v>0.85242611396296231</c:v>
                </c:pt>
                <c:pt idx="26">
                  <c:v>1.0459982117850042</c:v>
                </c:pt>
                <c:pt idx="27">
                  <c:v>1.088416746160952</c:v>
                </c:pt>
                <c:pt idx="28">
                  <c:v>1.0887449723361264</c:v>
                </c:pt>
                <c:pt idx="29">
                  <c:v>1.1339040286452666</c:v>
                </c:pt>
                <c:pt idx="30">
                  <c:v>1.0931493597715005</c:v>
                </c:pt>
                <c:pt idx="31">
                  <c:v>0.94570597679959723</c:v>
                </c:pt>
                <c:pt idx="32">
                  <c:v>0.85097870867399661</c:v>
                </c:pt>
                <c:pt idx="33">
                  <c:v>0.83689972229772658</c:v>
                </c:pt>
                <c:pt idx="34">
                  <c:v>0.86615227771252001</c:v>
                </c:pt>
                <c:pt idx="35">
                  <c:v>0.83250448844062253</c:v>
                </c:pt>
                <c:pt idx="36">
                  <c:v>0.85279914505144239</c:v>
                </c:pt>
                <c:pt idx="37">
                  <c:v>0.69097121013247065</c:v>
                </c:pt>
                <c:pt idx="38">
                  <c:v>0.76625698882707582</c:v>
                </c:pt>
                <c:pt idx="39">
                  <c:v>0.7226901187056366</c:v>
                </c:pt>
                <c:pt idx="40">
                  <c:v>0.66280254027072083</c:v>
                </c:pt>
                <c:pt idx="41">
                  <c:v>0.7560179430111752</c:v>
                </c:pt>
                <c:pt idx="42">
                  <c:v>0.72946010137061634</c:v>
                </c:pt>
                <c:pt idx="43">
                  <c:v>0.78651391400527049</c:v>
                </c:pt>
                <c:pt idx="44">
                  <c:v>0.97638179081901411</c:v>
                </c:pt>
                <c:pt idx="45">
                  <c:v>0.99819001208393487</c:v>
                </c:pt>
                <c:pt idx="46">
                  <c:v>0.88744561709696723</c:v>
                </c:pt>
                <c:pt idx="47">
                  <c:v>0.90018069018977875</c:v>
                </c:pt>
                <c:pt idx="48">
                  <c:v>0.84816438776356595</c:v>
                </c:pt>
                <c:pt idx="49">
                  <c:v>0.84516241277830029</c:v>
                </c:pt>
                <c:pt idx="50">
                  <c:v>0.87616240327698647</c:v>
                </c:pt>
                <c:pt idx="51">
                  <c:v>0.73897575462981735</c:v>
                </c:pt>
                <c:pt idx="52">
                  <c:v>0.56256964683297106</c:v>
                </c:pt>
                <c:pt idx="53">
                  <c:v>0.56945183201186489</c:v>
                </c:pt>
                <c:pt idx="54">
                  <c:v>0.58402003467683639</c:v>
                </c:pt>
                <c:pt idx="55">
                  <c:v>0.60656855880715466</c:v>
                </c:pt>
                <c:pt idx="56">
                  <c:v>0.59257983880105547</c:v>
                </c:pt>
                <c:pt idx="57">
                  <c:v>0.57812061886556521</c:v>
                </c:pt>
                <c:pt idx="58">
                  <c:v>0.63273551643940462</c:v>
                </c:pt>
                <c:pt idx="59">
                  <c:v>0.53863585818368165</c:v>
                </c:pt>
                <c:pt idx="60">
                  <c:v>0.46763404316566215</c:v>
                </c:pt>
                <c:pt idx="61">
                  <c:v>0.40346383230528543</c:v>
                </c:pt>
                <c:pt idx="62">
                  <c:v>0.38073431114015394</c:v>
                </c:pt>
                <c:pt idx="63">
                  <c:v>0.41163735452225947</c:v>
                </c:pt>
                <c:pt idx="64">
                  <c:v>0.38166930539422472</c:v>
                </c:pt>
                <c:pt idx="65">
                  <c:v>0.41018603320729563</c:v>
                </c:pt>
                <c:pt idx="66">
                  <c:v>0.39637115650637178</c:v>
                </c:pt>
                <c:pt idx="67">
                  <c:v>0.40082146550384185</c:v>
                </c:pt>
                <c:pt idx="68">
                  <c:v>0.34432980580908817</c:v>
                </c:pt>
                <c:pt idx="69">
                  <c:v>0.35966273056815296</c:v>
                </c:pt>
                <c:pt idx="70">
                  <c:v>0.31122821085405622</c:v>
                </c:pt>
                <c:pt idx="71">
                  <c:v>0.33542502817099418</c:v>
                </c:pt>
                <c:pt idx="72">
                  <c:v>0.34287142718266078</c:v>
                </c:pt>
                <c:pt idx="73">
                  <c:v>0.34983370400131253</c:v>
                </c:pt>
                <c:pt idx="74">
                  <c:v>0.35499856411807706</c:v>
                </c:pt>
                <c:pt idx="75">
                  <c:v>0.31758233292951843</c:v>
                </c:pt>
                <c:pt idx="76">
                  <c:v>0.3648061691874247</c:v>
                </c:pt>
                <c:pt idx="77">
                  <c:v>0.34534913552404767</c:v>
                </c:pt>
                <c:pt idx="78">
                  <c:v>0.27699372614378626</c:v>
                </c:pt>
                <c:pt idx="79">
                  <c:v>0.27056336171758838</c:v>
                </c:pt>
                <c:pt idx="80">
                  <c:v>0.24910592088379963</c:v>
                </c:pt>
                <c:pt idx="81">
                  <c:v>0.2535819204561337</c:v>
                </c:pt>
                <c:pt idx="82">
                  <c:v>0.22906896301576873</c:v>
                </c:pt>
                <c:pt idx="83">
                  <c:v>0.22885336569612189</c:v>
                </c:pt>
                <c:pt idx="84">
                  <c:v>0.23782307464864264</c:v>
                </c:pt>
                <c:pt idx="85">
                  <c:v>0.26977767340197173</c:v>
                </c:pt>
                <c:pt idx="86">
                  <c:v>0.24788651512012877</c:v>
                </c:pt>
                <c:pt idx="87">
                  <c:v>0.25438379901953267</c:v>
                </c:pt>
                <c:pt idx="88">
                  <c:v>0.27472549521185657</c:v>
                </c:pt>
                <c:pt idx="89">
                  <c:v>0.24993810530781693</c:v>
                </c:pt>
                <c:pt idx="90">
                  <c:v>0.28236748035761111</c:v>
                </c:pt>
                <c:pt idx="91">
                  <c:v>0.23719985083651429</c:v>
                </c:pt>
                <c:pt idx="92">
                  <c:v>0.26034302092773398</c:v>
                </c:pt>
                <c:pt idx="93">
                  <c:v>0.25636309712202815</c:v>
                </c:pt>
                <c:pt idx="94">
                  <c:v>0.23484288117464963</c:v>
                </c:pt>
                <c:pt idx="95">
                  <c:v>0.22677838127975264</c:v>
                </c:pt>
                <c:pt idx="96">
                  <c:v>0.17901344990548482</c:v>
                </c:pt>
                <c:pt idx="97">
                  <c:v>0.18086130238012335</c:v>
                </c:pt>
                <c:pt idx="98">
                  <c:v>0.17795065620752915</c:v>
                </c:pt>
                <c:pt idx="99">
                  <c:v>0.16516274384005558</c:v>
                </c:pt>
                <c:pt idx="100">
                  <c:v>0.17818290624459138</c:v>
                </c:pt>
                <c:pt idx="101">
                  <c:v>0.15512467812890254</c:v>
                </c:pt>
                <c:pt idx="102">
                  <c:v>0.13567604875658584</c:v>
                </c:pt>
                <c:pt idx="103">
                  <c:v>0.14655043307355226</c:v>
                </c:pt>
                <c:pt idx="104">
                  <c:v>0.12525415441981097</c:v>
                </c:pt>
                <c:pt idx="105">
                  <c:v>0.13187497213774577</c:v>
                </c:pt>
                <c:pt idx="106">
                  <c:v>0.15434919501075076</c:v>
                </c:pt>
                <c:pt idx="107">
                  <c:v>0.162045713118631</c:v>
                </c:pt>
                <c:pt idx="108">
                  <c:v>0.13941569830145356</c:v>
                </c:pt>
                <c:pt idx="109">
                  <c:v>0.14045482736208209</c:v>
                </c:pt>
                <c:pt idx="110">
                  <c:v>0.10981690674559713</c:v>
                </c:pt>
                <c:pt idx="111">
                  <c:v>0.12238654961550131</c:v>
                </c:pt>
                <c:pt idx="112">
                  <c:v>0.13864119615994583</c:v>
                </c:pt>
                <c:pt idx="113">
                  <c:v>0.13383343748977378</c:v>
                </c:pt>
                <c:pt idx="114">
                  <c:v>0.14042926447941731</c:v>
                </c:pt>
                <c:pt idx="115">
                  <c:v>0.1268025256051839</c:v>
                </c:pt>
                <c:pt idx="116">
                  <c:v>0.12056567876770277</c:v>
                </c:pt>
                <c:pt idx="117">
                  <c:v>0.12215198161094153</c:v>
                </c:pt>
                <c:pt idx="118">
                  <c:v>0.12423802841788066</c:v>
                </c:pt>
                <c:pt idx="119">
                  <c:v>0.11002671962903361</c:v>
                </c:pt>
                <c:pt idx="120">
                  <c:v>0.1204738617119074</c:v>
                </c:pt>
                <c:pt idx="121">
                  <c:v>0.12129693071185774</c:v>
                </c:pt>
                <c:pt idx="122">
                  <c:v>0.13374734717332457</c:v>
                </c:pt>
                <c:pt idx="123">
                  <c:v>0.13367270187083061</c:v>
                </c:pt>
                <c:pt idx="124">
                  <c:v>0.11107516328211238</c:v>
                </c:pt>
                <c:pt idx="125">
                  <c:v>0.12368289402015648</c:v>
                </c:pt>
                <c:pt idx="126">
                  <c:v>0.10220955708844839</c:v>
                </c:pt>
                <c:pt idx="127">
                  <c:v>0.10673179601399521</c:v>
                </c:pt>
                <c:pt idx="128">
                  <c:v>0.10643349120454688</c:v>
                </c:pt>
                <c:pt idx="129">
                  <c:v>0.11875325926179386</c:v>
                </c:pt>
                <c:pt idx="130">
                  <c:v>0.11901149059338416</c:v>
                </c:pt>
                <c:pt idx="131">
                  <c:v>0.12893022162557655</c:v>
                </c:pt>
                <c:pt idx="132">
                  <c:v>0.11482610095056577</c:v>
                </c:pt>
                <c:pt idx="133">
                  <c:v>0.12986370478546541</c:v>
                </c:pt>
                <c:pt idx="134">
                  <c:v>0.11155428191594603</c:v>
                </c:pt>
                <c:pt idx="135">
                  <c:v>0.1027021851698614</c:v>
                </c:pt>
                <c:pt idx="136">
                  <c:v>0.10742083397803621</c:v>
                </c:pt>
                <c:pt idx="137">
                  <c:v>0.10493675464075804</c:v>
                </c:pt>
                <c:pt idx="138">
                  <c:v>0.11464552121649821</c:v>
                </c:pt>
                <c:pt idx="139">
                  <c:v>0.12831807071084722</c:v>
                </c:pt>
                <c:pt idx="140">
                  <c:v>0.13488394896615538</c:v>
                </c:pt>
                <c:pt idx="141">
                  <c:v>0.12312531859189096</c:v>
                </c:pt>
                <c:pt idx="142">
                  <c:v>0.11994694268634958</c:v>
                </c:pt>
                <c:pt idx="143">
                  <c:v>0.10562650083527998</c:v>
                </c:pt>
                <c:pt idx="144">
                  <c:v>0.10303543875200062</c:v>
                </c:pt>
                <c:pt idx="145">
                  <c:v>0.11667944058797157</c:v>
                </c:pt>
                <c:pt idx="146">
                  <c:v>0.12912702235718976</c:v>
                </c:pt>
                <c:pt idx="147">
                  <c:v>0.14007625594812101</c:v>
                </c:pt>
                <c:pt idx="148">
                  <c:v>0.14038753705289764</c:v>
                </c:pt>
                <c:pt idx="149">
                  <c:v>0.15190912373774831</c:v>
                </c:pt>
                <c:pt idx="150">
                  <c:v>0.14663884834265334</c:v>
                </c:pt>
                <c:pt idx="151">
                  <c:v>0.13725353833068721</c:v>
                </c:pt>
                <c:pt idx="152">
                  <c:v>0.1492880798900704</c:v>
                </c:pt>
                <c:pt idx="153">
                  <c:v>0.14092614321483996</c:v>
                </c:pt>
                <c:pt idx="154">
                  <c:v>0.1334796224945089</c:v>
                </c:pt>
                <c:pt idx="155">
                  <c:v>0.12519867089709757</c:v>
                </c:pt>
                <c:pt idx="156">
                  <c:v>0.12240458634276641</c:v>
                </c:pt>
                <c:pt idx="157">
                  <c:v>0.11111491424904071</c:v>
                </c:pt>
                <c:pt idx="158">
                  <c:v>0.11636426258509722</c:v>
                </c:pt>
                <c:pt idx="159">
                  <c:v>0.12542168003589182</c:v>
                </c:pt>
                <c:pt idx="160">
                  <c:v>0.12946003457519301</c:v>
                </c:pt>
                <c:pt idx="161">
                  <c:v>0.12156640741346977</c:v>
                </c:pt>
                <c:pt idx="162">
                  <c:v>0.13427289544780588</c:v>
                </c:pt>
                <c:pt idx="163">
                  <c:v>0.12233479397343304</c:v>
                </c:pt>
                <c:pt idx="164">
                  <c:v>0.14160757049292588</c:v>
                </c:pt>
                <c:pt idx="165">
                  <c:v>0.13064486936631314</c:v>
                </c:pt>
                <c:pt idx="166">
                  <c:v>0.11509023485105782</c:v>
                </c:pt>
                <c:pt idx="167">
                  <c:v>0.11657607967988867</c:v>
                </c:pt>
                <c:pt idx="168">
                  <c:v>0.11947493256617275</c:v>
                </c:pt>
                <c:pt idx="169">
                  <c:v>0.11644779021161154</c:v>
                </c:pt>
                <c:pt idx="170">
                  <c:v>9.9374350095725122E-2</c:v>
                </c:pt>
                <c:pt idx="171">
                  <c:v>7.1028518790976686E-2</c:v>
                </c:pt>
                <c:pt idx="172">
                  <c:v>6.807559400097167E-2</c:v>
                </c:pt>
                <c:pt idx="173">
                  <c:v>7.4432149080178908E-2</c:v>
                </c:pt>
                <c:pt idx="174">
                  <c:v>7.6203232939637808E-2</c:v>
                </c:pt>
                <c:pt idx="175">
                  <c:v>8.3545599216083011E-2</c:v>
                </c:pt>
                <c:pt idx="176">
                  <c:v>7.752080522395205E-2</c:v>
                </c:pt>
                <c:pt idx="177">
                  <c:v>7.3673573497284581E-2</c:v>
                </c:pt>
                <c:pt idx="178">
                  <c:v>8.1673202920997154E-2</c:v>
                </c:pt>
                <c:pt idx="179">
                  <c:v>8.2781466040869556E-2</c:v>
                </c:pt>
                <c:pt idx="180">
                  <c:v>8.4760894550437352E-2</c:v>
                </c:pt>
                <c:pt idx="181">
                  <c:v>7.9209177729503991E-2</c:v>
                </c:pt>
                <c:pt idx="182">
                  <c:v>8.2860121216264973E-2</c:v>
                </c:pt>
                <c:pt idx="183">
                  <c:v>8.2974602814584242E-2</c:v>
                </c:pt>
                <c:pt idx="184">
                  <c:v>7.9776566866586879E-2</c:v>
                </c:pt>
                <c:pt idx="185">
                  <c:v>7.9714904088153099E-2</c:v>
                </c:pt>
                <c:pt idx="186">
                  <c:v>8.4447016931603794E-2</c:v>
                </c:pt>
                <c:pt idx="187">
                  <c:v>7.6314003486573703E-2</c:v>
                </c:pt>
                <c:pt idx="188">
                  <c:v>8.5612986038367672E-2</c:v>
                </c:pt>
                <c:pt idx="189">
                  <c:v>0.10201339824994268</c:v>
                </c:pt>
                <c:pt idx="190">
                  <c:v>9.9765714026953625E-2</c:v>
                </c:pt>
                <c:pt idx="191">
                  <c:v>8.4877177496617218E-2</c:v>
                </c:pt>
                <c:pt idx="192">
                  <c:v>8.4216620371471138E-2</c:v>
                </c:pt>
                <c:pt idx="193">
                  <c:v>0.10345631172849749</c:v>
                </c:pt>
                <c:pt idx="194">
                  <c:v>0.10729713882029077</c:v>
                </c:pt>
                <c:pt idx="195">
                  <c:v>0.10199119437787248</c:v>
                </c:pt>
                <c:pt idx="196">
                  <c:v>9.5233428480362037E-2</c:v>
                </c:pt>
                <c:pt idx="197">
                  <c:v>8.3745323279876757E-2</c:v>
                </c:pt>
                <c:pt idx="198">
                  <c:v>9.5566665493788144E-2</c:v>
                </c:pt>
                <c:pt idx="199">
                  <c:v>9.389959324047091E-2</c:v>
                </c:pt>
                <c:pt idx="200">
                  <c:v>9.8553575841893976E-2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C6-A241-BB6A-F1D4D8748E8C}"/>
            </c:ext>
          </c:extLst>
        </c:ser>
        <c:ser>
          <c:idx val="2"/>
          <c:order val="2"/>
          <c:tx>
            <c:v>Path 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'Problem 2, b=1'!$E$7:$E$207</c:f>
              <c:numCache>
                <c:formatCode>General</c:formatCode>
                <c:ptCount val="2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  <c:pt idx="101">
                  <c:v>1.0100000000000007</c:v>
                </c:pt>
                <c:pt idx="102">
                  <c:v>1.0200000000000007</c:v>
                </c:pt>
                <c:pt idx="103">
                  <c:v>1.0300000000000007</c:v>
                </c:pt>
                <c:pt idx="104">
                  <c:v>1.0400000000000007</c:v>
                </c:pt>
                <c:pt idx="105">
                  <c:v>1.0500000000000007</c:v>
                </c:pt>
                <c:pt idx="106">
                  <c:v>1.0600000000000007</c:v>
                </c:pt>
                <c:pt idx="107">
                  <c:v>1.0700000000000007</c:v>
                </c:pt>
                <c:pt idx="108">
                  <c:v>1.0800000000000007</c:v>
                </c:pt>
                <c:pt idx="109">
                  <c:v>1.0900000000000007</c:v>
                </c:pt>
                <c:pt idx="110">
                  <c:v>1.1000000000000008</c:v>
                </c:pt>
                <c:pt idx="111">
                  <c:v>1.1100000000000008</c:v>
                </c:pt>
                <c:pt idx="112">
                  <c:v>1.1200000000000008</c:v>
                </c:pt>
                <c:pt idx="113">
                  <c:v>1.1300000000000008</c:v>
                </c:pt>
                <c:pt idx="114">
                  <c:v>1.1400000000000008</c:v>
                </c:pt>
                <c:pt idx="115">
                  <c:v>1.1500000000000008</c:v>
                </c:pt>
                <c:pt idx="116">
                  <c:v>1.1600000000000008</c:v>
                </c:pt>
                <c:pt idx="117">
                  <c:v>1.1700000000000008</c:v>
                </c:pt>
                <c:pt idx="118">
                  <c:v>1.1800000000000008</c:v>
                </c:pt>
                <c:pt idx="119">
                  <c:v>1.1900000000000008</c:v>
                </c:pt>
                <c:pt idx="120">
                  <c:v>1.2000000000000008</c:v>
                </c:pt>
                <c:pt idx="121">
                  <c:v>1.2100000000000009</c:v>
                </c:pt>
                <c:pt idx="122">
                  <c:v>1.2200000000000009</c:v>
                </c:pt>
                <c:pt idx="123">
                  <c:v>1.2300000000000009</c:v>
                </c:pt>
                <c:pt idx="124">
                  <c:v>1.2400000000000009</c:v>
                </c:pt>
                <c:pt idx="125">
                  <c:v>1.2500000000000009</c:v>
                </c:pt>
                <c:pt idx="126">
                  <c:v>1.2600000000000009</c:v>
                </c:pt>
                <c:pt idx="127">
                  <c:v>1.2700000000000009</c:v>
                </c:pt>
                <c:pt idx="128">
                  <c:v>1.2800000000000009</c:v>
                </c:pt>
                <c:pt idx="129">
                  <c:v>1.2900000000000009</c:v>
                </c:pt>
                <c:pt idx="130">
                  <c:v>1.3000000000000009</c:v>
                </c:pt>
                <c:pt idx="131">
                  <c:v>1.3100000000000009</c:v>
                </c:pt>
                <c:pt idx="132">
                  <c:v>1.320000000000001</c:v>
                </c:pt>
                <c:pt idx="133">
                  <c:v>1.330000000000001</c:v>
                </c:pt>
                <c:pt idx="134">
                  <c:v>1.340000000000001</c:v>
                </c:pt>
                <c:pt idx="135">
                  <c:v>1.350000000000001</c:v>
                </c:pt>
                <c:pt idx="136">
                  <c:v>1.360000000000001</c:v>
                </c:pt>
                <c:pt idx="137">
                  <c:v>1.370000000000001</c:v>
                </c:pt>
                <c:pt idx="138">
                  <c:v>1.380000000000001</c:v>
                </c:pt>
                <c:pt idx="139">
                  <c:v>1.390000000000001</c:v>
                </c:pt>
                <c:pt idx="140">
                  <c:v>1.400000000000001</c:v>
                </c:pt>
                <c:pt idx="141">
                  <c:v>1.410000000000001</c:v>
                </c:pt>
                <c:pt idx="142">
                  <c:v>1.420000000000001</c:v>
                </c:pt>
                <c:pt idx="143">
                  <c:v>1.430000000000001</c:v>
                </c:pt>
                <c:pt idx="144">
                  <c:v>1.4400000000000011</c:v>
                </c:pt>
                <c:pt idx="145">
                  <c:v>1.4500000000000011</c:v>
                </c:pt>
                <c:pt idx="146">
                  <c:v>1.4600000000000011</c:v>
                </c:pt>
                <c:pt idx="147">
                  <c:v>1.4700000000000011</c:v>
                </c:pt>
                <c:pt idx="148">
                  <c:v>1.4800000000000011</c:v>
                </c:pt>
                <c:pt idx="149">
                  <c:v>1.4900000000000011</c:v>
                </c:pt>
                <c:pt idx="150">
                  <c:v>1.5000000000000011</c:v>
                </c:pt>
                <c:pt idx="151">
                  <c:v>1.5100000000000011</c:v>
                </c:pt>
                <c:pt idx="152">
                  <c:v>1.5200000000000011</c:v>
                </c:pt>
                <c:pt idx="153">
                  <c:v>1.5300000000000011</c:v>
                </c:pt>
                <c:pt idx="154">
                  <c:v>1.5400000000000011</c:v>
                </c:pt>
                <c:pt idx="155">
                  <c:v>1.5500000000000012</c:v>
                </c:pt>
                <c:pt idx="156">
                  <c:v>1.5600000000000012</c:v>
                </c:pt>
                <c:pt idx="157">
                  <c:v>1.5700000000000012</c:v>
                </c:pt>
                <c:pt idx="158">
                  <c:v>1.5800000000000012</c:v>
                </c:pt>
                <c:pt idx="159">
                  <c:v>1.5900000000000012</c:v>
                </c:pt>
                <c:pt idx="160">
                  <c:v>1.6000000000000012</c:v>
                </c:pt>
                <c:pt idx="161">
                  <c:v>1.6100000000000012</c:v>
                </c:pt>
                <c:pt idx="162">
                  <c:v>1.6200000000000012</c:v>
                </c:pt>
                <c:pt idx="163">
                  <c:v>1.6300000000000012</c:v>
                </c:pt>
                <c:pt idx="164">
                  <c:v>1.6400000000000012</c:v>
                </c:pt>
                <c:pt idx="165">
                  <c:v>1.6500000000000012</c:v>
                </c:pt>
                <c:pt idx="166">
                  <c:v>1.6600000000000013</c:v>
                </c:pt>
                <c:pt idx="167">
                  <c:v>1.6700000000000013</c:v>
                </c:pt>
                <c:pt idx="168">
                  <c:v>1.6800000000000013</c:v>
                </c:pt>
                <c:pt idx="169">
                  <c:v>1.6900000000000013</c:v>
                </c:pt>
                <c:pt idx="170">
                  <c:v>1.7000000000000013</c:v>
                </c:pt>
                <c:pt idx="171">
                  <c:v>1.7100000000000013</c:v>
                </c:pt>
                <c:pt idx="172">
                  <c:v>1.7200000000000013</c:v>
                </c:pt>
                <c:pt idx="173">
                  <c:v>1.7300000000000013</c:v>
                </c:pt>
                <c:pt idx="174">
                  <c:v>1.7400000000000013</c:v>
                </c:pt>
                <c:pt idx="175">
                  <c:v>1.7500000000000013</c:v>
                </c:pt>
                <c:pt idx="176">
                  <c:v>1.7600000000000013</c:v>
                </c:pt>
                <c:pt idx="177">
                  <c:v>1.7700000000000014</c:v>
                </c:pt>
                <c:pt idx="178">
                  <c:v>1.7800000000000014</c:v>
                </c:pt>
                <c:pt idx="179">
                  <c:v>1.7900000000000014</c:v>
                </c:pt>
                <c:pt idx="180">
                  <c:v>1.8000000000000014</c:v>
                </c:pt>
                <c:pt idx="181">
                  <c:v>1.8100000000000014</c:v>
                </c:pt>
                <c:pt idx="182">
                  <c:v>1.8200000000000014</c:v>
                </c:pt>
                <c:pt idx="183">
                  <c:v>1.8300000000000014</c:v>
                </c:pt>
                <c:pt idx="184">
                  <c:v>1.8400000000000014</c:v>
                </c:pt>
                <c:pt idx="185">
                  <c:v>1.8500000000000014</c:v>
                </c:pt>
                <c:pt idx="186">
                  <c:v>1.8600000000000014</c:v>
                </c:pt>
                <c:pt idx="187">
                  <c:v>1.8700000000000014</c:v>
                </c:pt>
                <c:pt idx="188">
                  <c:v>1.8800000000000014</c:v>
                </c:pt>
                <c:pt idx="189">
                  <c:v>1.8900000000000015</c:v>
                </c:pt>
                <c:pt idx="190">
                  <c:v>1.9000000000000015</c:v>
                </c:pt>
                <c:pt idx="191">
                  <c:v>1.9100000000000015</c:v>
                </c:pt>
                <c:pt idx="192">
                  <c:v>1.9200000000000015</c:v>
                </c:pt>
                <c:pt idx="193">
                  <c:v>1.9300000000000015</c:v>
                </c:pt>
                <c:pt idx="194">
                  <c:v>1.9400000000000015</c:v>
                </c:pt>
                <c:pt idx="195">
                  <c:v>1.9500000000000015</c:v>
                </c:pt>
                <c:pt idx="196">
                  <c:v>1.9600000000000015</c:v>
                </c:pt>
                <c:pt idx="197">
                  <c:v>1.9700000000000015</c:v>
                </c:pt>
                <c:pt idx="198">
                  <c:v>1.9800000000000015</c:v>
                </c:pt>
                <c:pt idx="199">
                  <c:v>1.9900000000000015</c:v>
                </c:pt>
                <c:pt idx="200">
                  <c:v>2.0000000000000013</c:v>
                </c:pt>
              </c:numCache>
            </c:numRef>
          </c:cat>
          <c:val>
            <c:numRef>
              <c:f>'Problem 2, b=1'!$H$7:$H$207</c:f>
              <c:numCache>
                <c:formatCode>General</c:formatCode>
                <c:ptCount val="201"/>
                <c:pt idx="0">
                  <c:v>1</c:v>
                </c:pt>
                <c:pt idx="1">
                  <c:v>0.972550075632865</c:v>
                </c:pt>
                <c:pt idx="2">
                  <c:v>0.97031388914823369</c:v>
                </c:pt>
                <c:pt idx="3">
                  <c:v>1.0586164968956999</c:v>
                </c:pt>
                <c:pt idx="4">
                  <c:v>0.95835330081668602</c:v>
                </c:pt>
                <c:pt idx="5">
                  <c:v>0.8713428898500718</c:v>
                </c:pt>
                <c:pt idx="6">
                  <c:v>0.8380513533983952</c:v>
                </c:pt>
                <c:pt idx="7">
                  <c:v>0.77661321372679215</c:v>
                </c:pt>
                <c:pt idx="8">
                  <c:v>0.68708148073391695</c:v>
                </c:pt>
                <c:pt idx="9">
                  <c:v>0.85494757751938955</c:v>
                </c:pt>
                <c:pt idx="10">
                  <c:v>0.93818405460091758</c:v>
                </c:pt>
                <c:pt idx="11">
                  <c:v>0.79729431254760086</c:v>
                </c:pt>
                <c:pt idx="12">
                  <c:v>0.71986448474819642</c:v>
                </c:pt>
                <c:pt idx="13">
                  <c:v>0.61592333807080579</c:v>
                </c:pt>
                <c:pt idx="14">
                  <c:v>0.55393498330761692</c:v>
                </c:pt>
                <c:pt idx="15">
                  <c:v>0.61668660297021438</c:v>
                </c:pt>
                <c:pt idx="16">
                  <c:v>0.66853473295720434</c:v>
                </c:pt>
                <c:pt idx="17">
                  <c:v>0.78313426216937088</c:v>
                </c:pt>
                <c:pt idx="18">
                  <c:v>0.85942713945980098</c:v>
                </c:pt>
                <c:pt idx="19">
                  <c:v>0.98466296485802318</c:v>
                </c:pt>
                <c:pt idx="20">
                  <c:v>0.92555148366454909</c:v>
                </c:pt>
                <c:pt idx="21">
                  <c:v>0.88094281579605627</c:v>
                </c:pt>
                <c:pt idx="22">
                  <c:v>1.0785115462860295</c:v>
                </c:pt>
                <c:pt idx="23">
                  <c:v>1.0098973156150497</c:v>
                </c:pt>
                <c:pt idx="24">
                  <c:v>0.99181884324429381</c:v>
                </c:pt>
                <c:pt idx="25">
                  <c:v>1.1560326760178323</c:v>
                </c:pt>
                <c:pt idx="26">
                  <c:v>1.1195826880172735</c:v>
                </c:pt>
                <c:pt idx="27">
                  <c:v>1.0978589311582756</c:v>
                </c:pt>
                <c:pt idx="28">
                  <c:v>0.8465025798468494</c:v>
                </c:pt>
                <c:pt idx="29">
                  <c:v>0.89843277586195414</c:v>
                </c:pt>
                <c:pt idx="30">
                  <c:v>0.83370194356845928</c:v>
                </c:pt>
                <c:pt idx="31">
                  <c:v>0.76761355033199652</c:v>
                </c:pt>
                <c:pt idx="32">
                  <c:v>0.81891658303240367</c:v>
                </c:pt>
                <c:pt idx="33">
                  <c:v>0.73312197302248883</c:v>
                </c:pt>
                <c:pt idx="34">
                  <c:v>0.75023418751688875</c:v>
                </c:pt>
                <c:pt idx="35">
                  <c:v>0.7881826434332968</c:v>
                </c:pt>
                <c:pt idx="36">
                  <c:v>0.81353158842096018</c:v>
                </c:pt>
                <c:pt idx="37">
                  <c:v>0.87950905869298679</c:v>
                </c:pt>
                <c:pt idx="38">
                  <c:v>0.8810235071260647</c:v>
                </c:pt>
                <c:pt idx="39">
                  <c:v>0.89068756380652192</c:v>
                </c:pt>
                <c:pt idx="40">
                  <c:v>0.88537871145468305</c:v>
                </c:pt>
                <c:pt idx="41">
                  <c:v>0.96210736303015254</c:v>
                </c:pt>
                <c:pt idx="42">
                  <c:v>0.89081455171474633</c:v>
                </c:pt>
                <c:pt idx="43">
                  <c:v>0.94727457396428383</c:v>
                </c:pt>
                <c:pt idx="44">
                  <c:v>1.0256051107332476</c:v>
                </c:pt>
                <c:pt idx="45">
                  <c:v>0.96815641189175539</c:v>
                </c:pt>
                <c:pt idx="46">
                  <c:v>0.95352241220307743</c:v>
                </c:pt>
                <c:pt idx="47">
                  <c:v>0.96393223012090246</c:v>
                </c:pt>
                <c:pt idx="48">
                  <c:v>1.0212470717308362</c:v>
                </c:pt>
                <c:pt idx="49">
                  <c:v>0.98798818966054269</c:v>
                </c:pt>
                <c:pt idx="50">
                  <c:v>0.98235896630156838</c:v>
                </c:pt>
                <c:pt idx="51">
                  <c:v>1.0503155984496937</c:v>
                </c:pt>
                <c:pt idx="52">
                  <c:v>1.1645682263553947</c:v>
                </c:pt>
                <c:pt idx="53">
                  <c:v>1.1549160601810051</c:v>
                </c:pt>
                <c:pt idx="54">
                  <c:v>1.2473181955676484</c:v>
                </c:pt>
                <c:pt idx="55">
                  <c:v>1.0724534152095053</c:v>
                </c:pt>
                <c:pt idx="56">
                  <c:v>0.96848148706840265</c:v>
                </c:pt>
                <c:pt idx="57">
                  <c:v>0.75387241496797053</c:v>
                </c:pt>
                <c:pt idx="58">
                  <c:v>0.68037721029491161</c:v>
                </c:pt>
                <c:pt idx="59">
                  <c:v>0.56945912517434993</c:v>
                </c:pt>
                <c:pt idx="60">
                  <c:v>0.49243571576597966</c:v>
                </c:pt>
                <c:pt idx="61">
                  <c:v>0.49516663004028255</c:v>
                </c:pt>
                <c:pt idx="62">
                  <c:v>0.49313883677668652</c:v>
                </c:pt>
                <c:pt idx="63">
                  <c:v>0.48470785290345142</c:v>
                </c:pt>
                <c:pt idx="64">
                  <c:v>0.55217330820700083</c:v>
                </c:pt>
                <c:pt idx="65">
                  <c:v>0.61337349959986098</c:v>
                </c:pt>
                <c:pt idx="66">
                  <c:v>0.61239587675068785</c:v>
                </c:pt>
                <c:pt idx="67">
                  <c:v>0.68222187816051394</c:v>
                </c:pt>
                <c:pt idx="68">
                  <c:v>0.58108101026784165</c:v>
                </c:pt>
                <c:pt idx="69">
                  <c:v>0.63497529418965604</c:v>
                </c:pt>
                <c:pt idx="70">
                  <c:v>0.57465244782609726</c:v>
                </c:pt>
                <c:pt idx="71">
                  <c:v>0.47458433310047365</c:v>
                </c:pt>
                <c:pt idx="72">
                  <c:v>0.46127639474664672</c:v>
                </c:pt>
                <c:pt idx="73">
                  <c:v>0.47310669679623152</c:v>
                </c:pt>
                <c:pt idx="74">
                  <c:v>0.53884370000911752</c:v>
                </c:pt>
                <c:pt idx="75">
                  <c:v>0.51493479840736922</c:v>
                </c:pt>
                <c:pt idx="76">
                  <c:v>0.4196693321075195</c:v>
                </c:pt>
                <c:pt idx="77">
                  <c:v>0.51310783666625781</c:v>
                </c:pt>
                <c:pt idx="78">
                  <c:v>0.53412926706630137</c:v>
                </c:pt>
                <c:pt idx="79">
                  <c:v>0.58016350010396267</c:v>
                </c:pt>
                <c:pt idx="80">
                  <c:v>0.64690121216675767</c:v>
                </c:pt>
                <c:pt idx="81">
                  <c:v>0.70755920160400354</c:v>
                </c:pt>
                <c:pt idx="82">
                  <c:v>0.71068081249186121</c:v>
                </c:pt>
                <c:pt idx="83">
                  <c:v>0.6596769347881809</c:v>
                </c:pt>
                <c:pt idx="84">
                  <c:v>0.65432729709420023</c:v>
                </c:pt>
                <c:pt idx="85">
                  <c:v>0.6880285378882337</c:v>
                </c:pt>
                <c:pt idx="86">
                  <c:v>0.72681483985934769</c:v>
                </c:pt>
                <c:pt idx="87">
                  <c:v>0.73974950530202876</c:v>
                </c:pt>
                <c:pt idx="88">
                  <c:v>0.74838272193827182</c:v>
                </c:pt>
                <c:pt idx="89">
                  <c:v>0.63177371520601022</c:v>
                </c:pt>
                <c:pt idx="90">
                  <c:v>0.59112095498176198</c:v>
                </c:pt>
                <c:pt idx="91">
                  <c:v>0.58155952448996839</c:v>
                </c:pt>
                <c:pt idx="92">
                  <c:v>0.49430522023550988</c:v>
                </c:pt>
                <c:pt idx="93">
                  <c:v>0.51965924119381646</c:v>
                </c:pt>
                <c:pt idx="94">
                  <c:v>0.48893685429817002</c:v>
                </c:pt>
                <c:pt idx="95">
                  <c:v>0.44128842078255737</c:v>
                </c:pt>
                <c:pt idx="96">
                  <c:v>0.41495650846172072</c:v>
                </c:pt>
                <c:pt idx="97">
                  <c:v>0.44438047930762881</c:v>
                </c:pt>
                <c:pt idx="98">
                  <c:v>0.4225167764628992</c:v>
                </c:pt>
                <c:pt idx="99">
                  <c:v>0.43745713291125748</c:v>
                </c:pt>
                <c:pt idx="100">
                  <c:v>0.47237863370574751</c:v>
                </c:pt>
                <c:pt idx="101">
                  <c:v>0.47457897023926016</c:v>
                </c:pt>
                <c:pt idx="102">
                  <c:v>0.4399944576241247</c:v>
                </c:pt>
                <c:pt idx="103">
                  <c:v>0.49323251547616398</c:v>
                </c:pt>
                <c:pt idx="104">
                  <c:v>0.46241707085845846</c:v>
                </c:pt>
                <c:pt idx="105">
                  <c:v>0.45997337672478017</c:v>
                </c:pt>
                <c:pt idx="106">
                  <c:v>0.47352896838405628</c:v>
                </c:pt>
                <c:pt idx="107">
                  <c:v>0.52944690881318979</c:v>
                </c:pt>
                <c:pt idx="108">
                  <c:v>0.46926498825816704</c:v>
                </c:pt>
                <c:pt idx="109">
                  <c:v>0.46797721863803032</c:v>
                </c:pt>
                <c:pt idx="110">
                  <c:v>0.42430235627141155</c:v>
                </c:pt>
                <c:pt idx="111">
                  <c:v>0.50047361945414615</c:v>
                </c:pt>
                <c:pt idx="112">
                  <c:v>0.42031234932790185</c:v>
                </c:pt>
                <c:pt idx="113">
                  <c:v>0.41210522434894808</c:v>
                </c:pt>
                <c:pt idx="114">
                  <c:v>0.35350822089993389</c:v>
                </c:pt>
                <c:pt idx="115">
                  <c:v>0.41005388888886518</c:v>
                </c:pt>
                <c:pt idx="116">
                  <c:v>0.42177855216713828</c:v>
                </c:pt>
                <c:pt idx="117">
                  <c:v>0.42463802551874646</c:v>
                </c:pt>
                <c:pt idx="118">
                  <c:v>0.40077574460811244</c:v>
                </c:pt>
                <c:pt idx="119">
                  <c:v>0.4577486082089347</c:v>
                </c:pt>
                <c:pt idx="120">
                  <c:v>0.40773470957584368</c:v>
                </c:pt>
                <c:pt idx="121">
                  <c:v>0.47213633299076391</c:v>
                </c:pt>
                <c:pt idx="122">
                  <c:v>0.43541506951259268</c:v>
                </c:pt>
                <c:pt idx="123">
                  <c:v>0.40298916888609149</c:v>
                </c:pt>
                <c:pt idx="124">
                  <c:v>0.39994053787077904</c:v>
                </c:pt>
                <c:pt idx="125">
                  <c:v>0.38407726944697795</c:v>
                </c:pt>
                <c:pt idx="126">
                  <c:v>0.38084009850496203</c:v>
                </c:pt>
                <c:pt idx="127">
                  <c:v>0.38305498665999682</c:v>
                </c:pt>
                <c:pt idx="128">
                  <c:v>0.36680303121617264</c:v>
                </c:pt>
                <c:pt idx="129">
                  <c:v>0.38206783501557307</c:v>
                </c:pt>
                <c:pt idx="130">
                  <c:v>0.41405781886850751</c:v>
                </c:pt>
                <c:pt idx="131">
                  <c:v>0.50733242661592337</c:v>
                </c:pt>
                <c:pt idx="132">
                  <c:v>0.50556575726472386</c:v>
                </c:pt>
                <c:pt idx="133">
                  <c:v>0.43419909388097028</c:v>
                </c:pt>
                <c:pt idx="134">
                  <c:v>0.48655847502589983</c:v>
                </c:pt>
                <c:pt idx="135">
                  <c:v>0.45601881204355088</c:v>
                </c:pt>
                <c:pt idx="136">
                  <c:v>0.41104495412616043</c:v>
                </c:pt>
                <c:pt idx="137">
                  <c:v>0.48676858128310985</c:v>
                </c:pt>
                <c:pt idx="138">
                  <c:v>0.481751959355461</c:v>
                </c:pt>
                <c:pt idx="139">
                  <c:v>0.52508688006735427</c:v>
                </c:pt>
                <c:pt idx="140">
                  <c:v>0.52493680226379347</c:v>
                </c:pt>
                <c:pt idx="141">
                  <c:v>0.56008005617863799</c:v>
                </c:pt>
                <c:pt idx="142">
                  <c:v>0.50586877724176615</c:v>
                </c:pt>
                <c:pt idx="143">
                  <c:v>0.49924986021605183</c:v>
                </c:pt>
                <c:pt idx="144">
                  <c:v>0.52810487068806555</c:v>
                </c:pt>
                <c:pt idx="145">
                  <c:v>0.52649035157599922</c:v>
                </c:pt>
                <c:pt idx="146">
                  <c:v>0.62270930033915695</c:v>
                </c:pt>
                <c:pt idx="147">
                  <c:v>0.58708355800622181</c:v>
                </c:pt>
                <c:pt idx="148">
                  <c:v>0.56806168615123165</c:v>
                </c:pt>
                <c:pt idx="149">
                  <c:v>0.59846467661818115</c:v>
                </c:pt>
                <c:pt idx="150">
                  <c:v>0.58635141690094739</c:v>
                </c:pt>
                <c:pt idx="151">
                  <c:v>0.5486111158239404</c:v>
                </c:pt>
                <c:pt idx="152">
                  <c:v>0.50391910579168431</c:v>
                </c:pt>
                <c:pt idx="153">
                  <c:v>0.51411336107705818</c:v>
                </c:pt>
                <c:pt idx="154">
                  <c:v>0.50703548602983817</c:v>
                </c:pt>
                <c:pt idx="155">
                  <c:v>0.49770187107997582</c:v>
                </c:pt>
                <c:pt idx="156">
                  <c:v>0.55691427197618704</c:v>
                </c:pt>
                <c:pt idx="157">
                  <c:v>0.54672552136447561</c:v>
                </c:pt>
                <c:pt idx="158">
                  <c:v>0.46686149000719523</c:v>
                </c:pt>
                <c:pt idx="159">
                  <c:v>0.44384198177568668</c:v>
                </c:pt>
                <c:pt idx="160">
                  <c:v>0.43176050034178148</c:v>
                </c:pt>
                <c:pt idx="161">
                  <c:v>0.39734372965960013</c:v>
                </c:pt>
                <c:pt idx="162">
                  <c:v>0.42858954510154967</c:v>
                </c:pt>
                <c:pt idx="163">
                  <c:v>0.4796040648430695</c:v>
                </c:pt>
                <c:pt idx="164">
                  <c:v>0.44025876720161916</c:v>
                </c:pt>
                <c:pt idx="165">
                  <c:v>0.33197628442780036</c:v>
                </c:pt>
                <c:pt idx="166">
                  <c:v>0.29812709118204417</c:v>
                </c:pt>
                <c:pt idx="167">
                  <c:v>0.28610055128360795</c:v>
                </c:pt>
                <c:pt idx="168">
                  <c:v>0.30164115118464485</c:v>
                </c:pt>
                <c:pt idx="169">
                  <c:v>0.28580732008487164</c:v>
                </c:pt>
                <c:pt idx="170">
                  <c:v>0.26554275478687439</c:v>
                </c:pt>
                <c:pt idx="171">
                  <c:v>0.26129019240278628</c:v>
                </c:pt>
                <c:pt idx="172">
                  <c:v>0.27972569974721145</c:v>
                </c:pt>
                <c:pt idx="173">
                  <c:v>0.28746605805343178</c:v>
                </c:pt>
                <c:pt idx="174">
                  <c:v>0.2653473324330678</c:v>
                </c:pt>
                <c:pt idx="175">
                  <c:v>0.27427432245213446</c:v>
                </c:pt>
                <c:pt idx="176">
                  <c:v>0.28933306914422574</c:v>
                </c:pt>
                <c:pt idx="177">
                  <c:v>0.35045280299208648</c:v>
                </c:pt>
                <c:pt idx="178">
                  <c:v>0.41908534719528562</c:v>
                </c:pt>
                <c:pt idx="179">
                  <c:v>0.41360917468776637</c:v>
                </c:pt>
                <c:pt idx="180">
                  <c:v>0.35176118820186786</c:v>
                </c:pt>
                <c:pt idx="181">
                  <c:v>0.33646856913575285</c:v>
                </c:pt>
                <c:pt idx="182">
                  <c:v>0.39549414737570571</c:v>
                </c:pt>
                <c:pt idx="183">
                  <c:v>0.38068896828694243</c:v>
                </c:pt>
                <c:pt idx="184">
                  <c:v>0.36420989286330263</c:v>
                </c:pt>
                <c:pt idx="185">
                  <c:v>0.30541183356693952</c:v>
                </c:pt>
                <c:pt idx="186">
                  <c:v>0.26684654143142267</c:v>
                </c:pt>
                <c:pt idx="187">
                  <c:v>0.31071109516088136</c:v>
                </c:pt>
                <c:pt idx="188">
                  <c:v>0.26518453515847723</c:v>
                </c:pt>
                <c:pt idx="189">
                  <c:v>0.26497653388898534</c:v>
                </c:pt>
                <c:pt idx="190">
                  <c:v>0.24614133550310752</c:v>
                </c:pt>
                <c:pt idx="191">
                  <c:v>0.22320047523221037</c:v>
                </c:pt>
                <c:pt idx="192">
                  <c:v>0.23723011085685483</c:v>
                </c:pt>
                <c:pt idx="193">
                  <c:v>0.21900582982946382</c:v>
                </c:pt>
                <c:pt idx="194">
                  <c:v>0.26356654984527594</c:v>
                </c:pt>
                <c:pt idx="195">
                  <c:v>0.28356233034487127</c:v>
                </c:pt>
                <c:pt idx="196">
                  <c:v>0.28782242114945988</c:v>
                </c:pt>
                <c:pt idx="197">
                  <c:v>0.27543866229187197</c:v>
                </c:pt>
                <c:pt idx="198">
                  <c:v>0.25842455067685177</c:v>
                </c:pt>
                <c:pt idx="199">
                  <c:v>0.22220754658731512</c:v>
                </c:pt>
                <c:pt idx="200">
                  <c:v>0.20191641268284094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C6-A241-BB6A-F1D4D8748E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197120"/>
        <c:axId val="163796160"/>
      </c:lineChart>
      <c:catAx>
        <c:axId val="164197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796160"/>
        <c:crosses val="autoZero"/>
        <c:auto val="1"/>
        <c:lblAlgn val="ctr"/>
        <c:lblOffset val="100"/>
        <c:noMultiLvlLbl val="0"/>
      </c:catAx>
      <c:valAx>
        <c:axId val="16379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197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Path 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'Problem 2, b=0.2'!$E$7:$E$207</c:f>
              <c:numCache>
                <c:formatCode>General</c:formatCode>
                <c:ptCount val="2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  <c:pt idx="101">
                  <c:v>1.0100000000000007</c:v>
                </c:pt>
                <c:pt idx="102">
                  <c:v>1.0200000000000007</c:v>
                </c:pt>
                <c:pt idx="103">
                  <c:v>1.0300000000000007</c:v>
                </c:pt>
                <c:pt idx="104">
                  <c:v>1.0400000000000007</c:v>
                </c:pt>
                <c:pt idx="105">
                  <c:v>1.0500000000000007</c:v>
                </c:pt>
                <c:pt idx="106">
                  <c:v>1.0600000000000007</c:v>
                </c:pt>
                <c:pt idx="107">
                  <c:v>1.0700000000000007</c:v>
                </c:pt>
                <c:pt idx="108">
                  <c:v>1.0800000000000007</c:v>
                </c:pt>
                <c:pt idx="109">
                  <c:v>1.0900000000000007</c:v>
                </c:pt>
                <c:pt idx="110">
                  <c:v>1.1000000000000008</c:v>
                </c:pt>
                <c:pt idx="111">
                  <c:v>1.1100000000000008</c:v>
                </c:pt>
                <c:pt idx="112">
                  <c:v>1.1200000000000008</c:v>
                </c:pt>
                <c:pt idx="113">
                  <c:v>1.1300000000000008</c:v>
                </c:pt>
                <c:pt idx="114">
                  <c:v>1.1400000000000008</c:v>
                </c:pt>
                <c:pt idx="115">
                  <c:v>1.1500000000000008</c:v>
                </c:pt>
                <c:pt idx="116">
                  <c:v>1.1600000000000008</c:v>
                </c:pt>
                <c:pt idx="117">
                  <c:v>1.1700000000000008</c:v>
                </c:pt>
                <c:pt idx="118">
                  <c:v>1.1800000000000008</c:v>
                </c:pt>
                <c:pt idx="119">
                  <c:v>1.1900000000000008</c:v>
                </c:pt>
                <c:pt idx="120">
                  <c:v>1.2000000000000008</c:v>
                </c:pt>
                <c:pt idx="121">
                  <c:v>1.2100000000000009</c:v>
                </c:pt>
                <c:pt idx="122">
                  <c:v>1.2200000000000009</c:v>
                </c:pt>
                <c:pt idx="123">
                  <c:v>1.2300000000000009</c:v>
                </c:pt>
                <c:pt idx="124">
                  <c:v>1.2400000000000009</c:v>
                </c:pt>
                <c:pt idx="125">
                  <c:v>1.2500000000000009</c:v>
                </c:pt>
                <c:pt idx="126">
                  <c:v>1.2600000000000009</c:v>
                </c:pt>
                <c:pt idx="127">
                  <c:v>1.2700000000000009</c:v>
                </c:pt>
                <c:pt idx="128">
                  <c:v>1.2800000000000009</c:v>
                </c:pt>
                <c:pt idx="129">
                  <c:v>1.2900000000000009</c:v>
                </c:pt>
                <c:pt idx="130">
                  <c:v>1.3000000000000009</c:v>
                </c:pt>
                <c:pt idx="131">
                  <c:v>1.3100000000000009</c:v>
                </c:pt>
                <c:pt idx="132">
                  <c:v>1.320000000000001</c:v>
                </c:pt>
                <c:pt idx="133">
                  <c:v>1.330000000000001</c:v>
                </c:pt>
                <c:pt idx="134">
                  <c:v>1.340000000000001</c:v>
                </c:pt>
                <c:pt idx="135">
                  <c:v>1.350000000000001</c:v>
                </c:pt>
                <c:pt idx="136">
                  <c:v>1.360000000000001</c:v>
                </c:pt>
                <c:pt idx="137">
                  <c:v>1.370000000000001</c:v>
                </c:pt>
                <c:pt idx="138">
                  <c:v>1.380000000000001</c:v>
                </c:pt>
                <c:pt idx="139">
                  <c:v>1.390000000000001</c:v>
                </c:pt>
                <c:pt idx="140">
                  <c:v>1.400000000000001</c:v>
                </c:pt>
                <c:pt idx="141">
                  <c:v>1.410000000000001</c:v>
                </c:pt>
                <c:pt idx="142">
                  <c:v>1.420000000000001</c:v>
                </c:pt>
                <c:pt idx="143">
                  <c:v>1.430000000000001</c:v>
                </c:pt>
                <c:pt idx="144">
                  <c:v>1.4400000000000011</c:v>
                </c:pt>
                <c:pt idx="145">
                  <c:v>1.4500000000000011</c:v>
                </c:pt>
                <c:pt idx="146">
                  <c:v>1.4600000000000011</c:v>
                </c:pt>
                <c:pt idx="147">
                  <c:v>1.4700000000000011</c:v>
                </c:pt>
                <c:pt idx="148">
                  <c:v>1.4800000000000011</c:v>
                </c:pt>
                <c:pt idx="149">
                  <c:v>1.4900000000000011</c:v>
                </c:pt>
                <c:pt idx="150">
                  <c:v>1.5000000000000011</c:v>
                </c:pt>
                <c:pt idx="151">
                  <c:v>1.5100000000000011</c:v>
                </c:pt>
                <c:pt idx="152">
                  <c:v>1.5200000000000011</c:v>
                </c:pt>
                <c:pt idx="153">
                  <c:v>1.5300000000000011</c:v>
                </c:pt>
                <c:pt idx="154">
                  <c:v>1.5400000000000011</c:v>
                </c:pt>
                <c:pt idx="155">
                  <c:v>1.5500000000000012</c:v>
                </c:pt>
                <c:pt idx="156">
                  <c:v>1.5600000000000012</c:v>
                </c:pt>
                <c:pt idx="157">
                  <c:v>1.5700000000000012</c:v>
                </c:pt>
                <c:pt idx="158">
                  <c:v>1.5800000000000012</c:v>
                </c:pt>
                <c:pt idx="159">
                  <c:v>1.5900000000000012</c:v>
                </c:pt>
                <c:pt idx="160">
                  <c:v>1.6000000000000012</c:v>
                </c:pt>
                <c:pt idx="161">
                  <c:v>1.6100000000000012</c:v>
                </c:pt>
                <c:pt idx="162">
                  <c:v>1.6200000000000012</c:v>
                </c:pt>
                <c:pt idx="163">
                  <c:v>1.6300000000000012</c:v>
                </c:pt>
                <c:pt idx="164">
                  <c:v>1.6400000000000012</c:v>
                </c:pt>
                <c:pt idx="165">
                  <c:v>1.6500000000000012</c:v>
                </c:pt>
                <c:pt idx="166">
                  <c:v>1.6600000000000013</c:v>
                </c:pt>
                <c:pt idx="167">
                  <c:v>1.6700000000000013</c:v>
                </c:pt>
                <c:pt idx="168">
                  <c:v>1.6800000000000013</c:v>
                </c:pt>
                <c:pt idx="169">
                  <c:v>1.6900000000000013</c:v>
                </c:pt>
                <c:pt idx="170">
                  <c:v>1.7000000000000013</c:v>
                </c:pt>
                <c:pt idx="171">
                  <c:v>1.7100000000000013</c:v>
                </c:pt>
                <c:pt idx="172">
                  <c:v>1.7200000000000013</c:v>
                </c:pt>
                <c:pt idx="173">
                  <c:v>1.7300000000000013</c:v>
                </c:pt>
                <c:pt idx="174">
                  <c:v>1.7400000000000013</c:v>
                </c:pt>
                <c:pt idx="175">
                  <c:v>1.7500000000000013</c:v>
                </c:pt>
                <c:pt idx="176">
                  <c:v>1.7600000000000013</c:v>
                </c:pt>
                <c:pt idx="177">
                  <c:v>1.7700000000000014</c:v>
                </c:pt>
                <c:pt idx="178">
                  <c:v>1.7800000000000014</c:v>
                </c:pt>
                <c:pt idx="179">
                  <c:v>1.7900000000000014</c:v>
                </c:pt>
                <c:pt idx="180">
                  <c:v>1.8000000000000014</c:v>
                </c:pt>
                <c:pt idx="181">
                  <c:v>1.8100000000000014</c:v>
                </c:pt>
                <c:pt idx="182">
                  <c:v>1.8200000000000014</c:v>
                </c:pt>
                <c:pt idx="183">
                  <c:v>1.8300000000000014</c:v>
                </c:pt>
                <c:pt idx="184">
                  <c:v>1.8400000000000014</c:v>
                </c:pt>
                <c:pt idx="185">
                  <c:v>1.8500000000000014</c:v>
                </c:pt>
                <c:pt idx="186">
                  <c:v>1.8600000000000014</c:v>
                </c:pt>
                <c:pt idx="187">
                  <c:v>1.8700000000000014</c:v>
                </c:pt>
                <c:pt idx="188">
                  <c:v>1.8800000000000014</c:v>
                </c:pt>
                <c:pt idx="189">
                  <c:v>1.8900000000000015</c:v>
                </c:pt>
                <c:pt idx="190">
                  <c:v>1.9000000000000015</c:v>
                </c:pt>
                <c:pt idx="191">
                  <c:v>1.9100000000000015</c:v>
                </c:pt>
                <c:pt idx="192">
                  <c:v>1.9200000000000015</c:v>
                </c:pt>
                <c:pt idx="193">
                  <c:v>1.9300000000000015</c:v>
                </c:pt>
                <c:pt idx="194">
                  <c:v>1.9400000000000015</c:v>
                </c:pt>
                <c:pt idx="195">
                  <c:v>1.9500000000000015</c:v>
                </c:pt>
                <c:pt idx="196">
                  <c:v>1.9600000000000015</c:v>
                </c:pt>
                <c:pt idx="197">
                  <c:v>1.9700000000000015</c:v>
                </c:pt>
                <c:pt idx="198">
                  <c:v>1.9800000000000015</c:v>
                </c:pt>
                <c:pt idx="199">
                  <c:v>1.9900000000000015</c:v>
                </c:pt>
                <c:pt idx="200">
                  <c:v>2.0000000000000013</c:v>
                </c:pt>
              </c:numCache>
            </c:numRef>
          </c:cat>
          <c:val>
            <c:numRef>
              <c:f>'Problem 2, b=0.2'!$F$7:$F$207</c:f>
              <c:numCache>
                <c:formatCode>General</c:formatCode>
                <c:ptCount val="201"/>
                <c:pt idx="0">
                  <c:v>1</c:v>
                </c:pt>
                <c:pt idx="1">
                  <c:v>1.00358642942012</c:v>
                </c:pt>
                <c:pt idx="2">
                  <c:v>0.99171672749585971</c:v>
                </c:pt>
                <c:pt idx="3">
                  <c:v>1.0099133505758748</c:v>
                </c:pt>
                <c:pt idx="4">
                  <c:v>1.0307294217825493</c:v>
                </c:pt>
                <c:pt idx="5">
                  <c:v>1.0437619815058092</c:v>
                </c:pt>
                <c:pt idx="6">
                  <c:v>1.0433756921268726</c:v>
                </c:pt>
                <c:pt idx="7">
                  <c:v>1.0164159978115341</c:v>
                </c:pt>
                <c:pt idx="8">
                  <c:v>1.0301902497824347</c:v>
                </c:pt>
                <c:pt idx="9">
                  <c:v>1.0494448553319862</c:v>
                </c:pt>
                <c:pt idx="10">
                  <c:v>1.0331704122691643</c:v>
                </c:pt>
                <c:pt idx="11">
                  <c:v>1.0741644932360135</c:v>
                </c:pt>
                <c:pt idx="12">
                  <c:v>1.0787740935839205</c:v>
                </c:pt>
                <c:pt idx="13">
                  <c:v>1.1237503591460793</c:v>
                </c:pt>
                <c:pt idx="14">
                  <c:v>1.1464966170712405</c:v>
                </c:pt>
                <c:pt idx="15">
                  <c:v>1.1992208297357068</c:v>
                </c:pt>
                <c:pt idx="16">
                  <c:v>1.1662688568709443</c:v>
                </c:pt>
                <c:pt idx="17">
                  <c:v>1.1523562565065668</c:v>
                </c:pt>
                <c:pt idx="18">
                  <c:v>1.1582526422957597</c:v>
                </c:pt>
                <c:pt idx="19">
                  <c:v>1.1399631159144641</c:v>
                </c:pt>
                <c:pt idx="20">
                  <c:v>1.1252265922240476</c:v>
                </c:pt>
                <c:pt idx="21">
                  <c:v>1.0861433266306955</c:v>
                </c:pt>
                <c:pt idx="22">
                  <c:v>1.1077069735116389</c:v>
                </c:pt>
                <c:pt idx="23">
                  <c:v>1.090378755362601</c:v>
                </c:pt>
                <c:pt idx="24">
                  <c:v>1.0662375281656387</c:v>
                </c:pt>
                <c:pt idx="25">
                  <c:v>1.0868011800736705</c:v>
                </c:pt>
                <c:pt idx="26">
                  <c:v>1.0843271123007689</c:v>
                </c:pt>
                <c:pt idx="27">
                  <c:v>1.0998622266171925</c:v>
                </c:pt>
                <c:pt idx="28">
                  <c:v>1.1134393132258003</c:v>
                </c:pt>
                <c:pt idx="29">
                  <c:v>1.150209893007444</c:v>
                </c:pt>
                <c:pt idx="30">
                  <c:v>1.1540164793854524</c:v>
                </c:pt>
                <c:pt idx="31">
                  <c:v>1.1279546254983333</c:v>
                </c:pt>
                <c:pt idx="32">
                  <c:v>1.1614982005109871</c:v>
                </c:pt>
                <c:pt idx="33">
                  <c:v>1.1570954658121027</c:v>
                </c:pt>
                <c:pt idx="34">
                  <c:v>1.1888558015433885</c:v>
                </c:pt>
                <c:pt idx="35">
                  <c:v>1.1749437906855962</c:v>
                </c:pt>
                <c:pt idx="36">
                  <c:v>1.202177150196104</c:v>
                </c:pt>
                <c:pt idx="37">
                  <c:v>1.1823674490128018</c:v>
                </c:pt>
                <c:pt idx="38">
                  <c:v>1.1734227504685388</c:v>
                </c:pt>
                <c:pt idx="39">
                  <c:v>1.1639344390641353</c:v>
                </c:pt>
                <c:pt idx="40">
                  <c:v>1.1777944078554072</c:v>
                </c:pt>
                <c:pt idx="41">
                  <c:v>1.1671669515920207</c:v>
                </c:pt>
                <c:pt idx="42">
                  <c:v>1.1644987890287994</c:v>
                </c:pt>
                <c:pt idx="43">
                  <c:v>1.1432587651313961</c:v>
                </c:pt>
                <c:pt idx="44">
                  <c:v>1.1441502903110214</c:v>
                </c:pt>
                <c:pt idx="45">
                  <c:v>1.1617650307316436</c:v>
                </c:pt>
                <c:pt idx="46">
                  <c:v>1.2036024029674701</c:v>
                </c:pt>
                <c:pt idx="47">
                  <c:v>1.2218146207959417</c:v>
                </c:pt>
                <c:pt idx="48">
                  <c:v>1.2265852647398383</c:v>
                </c:pt>
                <c:pt idx="49">
                  <c:v>1.2221748696465136</c:v>
                </c:pt>
                <c:pt idx="50">
                  <c:v>1.2337719190788734</c:v>
                </c:pt>
                <c:pt idx="51">
                  <c:v>1.2256666567987753</c:v>
                </c:pt>
                <c:pt idx="52">
                  <c:v>1.2100952277068209</c:v>
                </c:pt>
                <c:pt idx="53">
                  <c:v>1.1859209083378333</c:v>
                </c:pt>
                <c:pt idx="54">
                  <c:v>1.1593647906029705</c:v>
                </c:pt>
                <c:pt idx="55">
                  <c:v>1.1255148467223983</c:v>
                </c:pt>
                <c:pt idx="56">
                  <c:v>1.0908885808320223</c:v>
                </c:pt>
                <c:pt idx="57">
                  <c:v>1.1021898361662095</c:v>
                </c:pt>
                <c:pt idx="58">
                  <c:v>1.1026373869533159</c:v>
                </c:pt>
                <c:pt idx="59">
                  <c:v>1.1057406839486317</c:v>
                </c:pt>
                <c:pt idx="60">
                  <c:v>1.1168690518746485</c:v>
                </c:pt>
                <c:pt idx="61">
                  <c:v>1.0950387466110816</c:v>
                </c:pt>
                <c:pt idx="62">
                  <c:v>1.0610208544337989</c:v>
                </c:pt>
                <c:pt idx="63">
                  <c:v>1.0499452860570166</c:v>
                </c:pt>
                <c:pt idx="64">
                  <c:v>1.0987546968217183</c:v>
                </c:pt>
                <c:pt idx="65">
                  <c:v>1.1089044827709631</c:v>
                </c:pt>
                <c:pt idx="66">
                  <c:v>1.1288151236941253</c:v>
                </c:pt>
                <c:pt idx="67">
                  <c:v>1.1316016842833498</c:v>
                </c:pt>
                <c:pt idx="68">
                  <c:v>1.1260337541368888</c:v>
                </c:pt>
                <c:pt idx="69">
                  <c:v>1.1440895260100341</c:v>
                </c:pt>
                <c:pt idx="70">
                  <c:v>1.1181765797562191</c:v>
                </c:pt>
                <c:pt idx="71">
                  <c:v>1.1201323491507806</c:v>
                </c:pt>
                <c:pt idx="72">
                  <c:v>1.1405624165886155</c:v>
                </c:pt>
                <c:pt idx="73">
                  <c:v>1.1173795515853293</c:v>
                </c:pt>
                <c:pt idx="74">
                  <c:v>1.1543868747956452</c:v>
                </c:pt>
                <c:pt idx="75">
                  <c:v>1.1734061188577147</c:v>
                </c:pt>
                <c:pt idx="76">
                  <c:v>1.1928831665930169</c:v>
                </c:pt>
                <c:pt idx="77">
                  <c:v>1.2042871185291764</c:v>
                </c:pt>
                <c:pt idx="78">
                  <c:v>1.2176096983084819</c:v>
                </c:pt>
                <c:pt idx="79">
                  <c:v>1.225281305188398</c:v>
                </c:pt>
                <c:pt idx="80">
                  <c:v>1.2212869650678082</c:v>
                </c:pt>
                <c:pt idx="81">
                  <c:v>1.2063342397226513</c:v>
                </c:pt>
                <c:pt idx="82">
                  <c:v>1.1904976634904318</c:v>
                </c:pt>
                <c:pt idx="83">
                  <c:v>1.1586370605777945</c:v>
                </c:pt>
                <c:pt idx="84">
                  <c:v>1.2173315864587821</c:v>
                </c:pt>
                <c:pt idx="85">
                  <c:v>1.2320799863786513</c:v>
                </c:pt>
                <c:pt idx="86">
                  <c:v>1.1907170076598455</c:v>
                </c:pt>
                <c:pt idx="87">
                  <c:v>1.2247262906981036</c:v>
                </c:pt>
                <c:pt idx="88">
                  <c:v>1.2582069569421455</c:v>
                </c:pt>
                <c:pt idx="89">
                  <c:v>1.2639557938893815</c:v>
                </c:pt>
                <c:pt idx="90">
                  <c:v>1.2449596067713682</c:v>
                </c:pt>
                <c:pt idx="91">
                  <c:v>1.250510377646378</c:v>
                </c:pt>
                <c:pt idx="92">
                  <c:v>1.2514554165137555</c:v>
                </c:pt>
                <c:pt idx="93">
                  <c:v>1.2215217511917409</c:v>
                </c:pt>
                <c:pt idx="94">
                  <c:v>1.2375220849062014</c:v>
                </c:pt>
                <c:pt idx="95">
                  <c:v>1.238442156941121</c:v>
                </c:pt>
                <c:pt idx="96">
                  <c:v>1.2411479779640104</c:v>
                </c:pt>
                <c:pt idx="97">
                  <c:v>1.2660496017234992</c:v>
                </c:pt>
                <c:pt idx="98">
                  <c:v>1.2389333268596918</c:v>
                </c:pt>
                <c:pt idx="99">
                  <c:v>1.2837866506796356</c:v>
                </c:pt>
                <c:pt idx="100">
                  <c:v>1.2472856804191395</c:v>
                </c:pt>
                <c:pt idx="101">
                  <c:v>1.2277971159119596</c:v>
                </c:pt>
                <c:pt idx="102">
                  <c:v>1.2217098052713478</c:v>
                </c:pt>
                <c:pt idx="103">
                  <c:v>1.2685696410066953</c:v>
                </c:pt>
                <c:pt idx="104">
                  <c:v>1.3141506498771434</c:v>
                </c:pt>
                <c:pt idx="105">
                  <c:v>1.3170990209803324</c:v>
                </c:pt>
                <c:pt idx="106">
                  <c:v>1.281041724073009</c:v>
                </c:pt>
                <c:pt idx="107">
                  <c:v>1.2878878982337718</c:v>
                </c:pt>
                <c:pt idx="108">
                  <c:v>1.2859536742150153</c:v>
                </c:pt>
                <c:pt idx="109">
                  <c:v>1.3414663865033674</c:v>
                </c:pt>
                <c:pt idx="110">
                  <c:v>1.3246175424241382</c:v>
                </c:pt>
                <c:pt idx="111">
                  <c:v>1.3445505423267217</c:v>
                </c:pt>
                <c:pt idx="112">
                  <c:v>1.3452178421441421</c:v>
                </c:pt>
                <c:pt idx="113">
                  <c:v>1.3490592103347552</c:v>
                </c:pt>
                <c:pt idx="114">
                  <c:v>1.3473692564982982</c:v>
                </c:pt>
                <c:pt idx="115">
                  <c:v>1.32571814240441</c:v>
                </c:pt>
                <c:pt idx="116">
                  <c:v>1.2860882900306754</c:v>
                </c:pt>
                <c:pt idx="117">
                  <c:v>1.2462906289794653</c:v>
                </c:pt>
                <c:pt idx="118">
                  <c:v>1.2480175150154074</c:v>
                </c:pt>
                <c:pt idx="119">
                  <c:v>1.2477788988968197</c:v>
                </c:pt>
                <c:pt idx="120">
                  <c:v>1.2842330633619581</c:v>
                </c:pt>
                <c:pt idx="121">
                  <c:v>1.3031595890455956</c:v>
                </c:pt>
                <c:pt idx="122">
                  <c:v>1.243773014550702</c:v>
                </c:pt>
                <c:pt idx="123">
                  <c:v>1.2374712321149948</c:v>
                </c:pt>
                <c:pt idx="124">
                  <c:v>1.2059908757448994</c:v>
                </c:pt>
                <c:pt idx="125">
                  <c:v>1.2130107125821343</c:v>
                </c:pt>
                <c:pt idx="126">
                  <c:v>1.2048492896718264</c:v>
                </c:pt>
                <c:pt idx="127">
                  <c:v>1.2225789414601467</c:v>
                </c:pt>
                <c:pt idx="128">
                  <c:v>1.175772835441439</c:v>
                </c:pt>
                <c:pt idx="129">
                  <c:v>1.1864287219051912</c:v>
                </c:pt>
                <c:pt idx="130">
                  <c:v>1.200739513408934</c:v>
                </c:pt>
                <c:pt idx="131">
                  <c:v>1.2427813542144772</c:v>
                </c:pt>
                <c:pt idx="132">
                  <c:v>1.2576000921466577</c:v>
                </c:pt>
                <c:pt idx="133">
                  <c:v>1.2609054724572459</c:v>
                </c:pt>
                <c:pt idx="134">
                  <c:v>1.2934318860414313</c:v>
                </c:pt>
                <c:pt idx="135">
                  <c:v>1.2828199438884662</c:v>
                </c:pt>
                <c:pt idx="136">
                  <c:v>1.3354782016337461</c:v>
                </c:pt>
                <c:pt idx="137">
                  <c:v>1.3564827537872448</c:v>
                </c:pt>
                <c:pt idx="138">
                  <c:v>1.3356980647460517</c:v>
                </c:pt>
                <c:pt idx="139">
                  <c:v>1.373737177979401</c:v>
                </c:pt>
                <c:pt idx="140">
                  <c:v>1.3411777833982117</c:v>
                </c:pt>
                <c:pt idx="141">
                  <c:v>1.38906661673508</c:v>
                </c:pt>
                <c:pt idx="142">
                  <c:v>1.3826307665738695</c:v>
                </c:pt>
                <c:pt idx="143">
                  <c:v>1.4223295987503763</c:v>
                </c:pt>
                <c:pt idx="144">
                  <c:v>1.4646198737015879</c:v>
                </c:pt>
                <c:pt idx="145">
                  <c:v>1.4562484459568557</c:v>
                </c:pt>
                <c:pt idx="146">
                  <c:v>1.4652757205516533</c:v>
                </c:pt>
                <c:pt idx="147">
                  <c:v>1.4467004585319443</c:v>
                </c:pt>
                <c:pt idx="148">
                  <c:v>1.4455523484527268</c:v>
                </c:pt>
                <c:pt idx="149">
                  <c:v>1.4452456153228237</c:v>
                </c:pt>
                <c:pt idx="150">
                  <c:v>1.4683744734812074</c:v>
                </c:pt>
                <c:pt idx="151">
                  <c:v>1.4379968998280088</c:v>
                </c:pt>
                <c:pt idx="152">
                  <c:v>1.4760012705570109</c:v>
                </c:pt>
                <c:pt idx="153">
                  <c:v>1.4880021994421766</c:v>
                </c:pt>
                <c:pt idx="154">
                  <c:v>1.5633013726614884</c:v>
                </c:pt>
                <c:pt idx="155">
                  <c:v>1.6097677194152258</c:v>
                </c:pt>
                <c:pt idx="156">
                  <c:v>1.5582764070518969</c:v>
                </c:pt>
                <c:pt idx="157">
                  <c:v>1.5403552560642961</c:v>
                </c:pt>
                <c:pt idx="158">
                  <c:v>1.5275404374845505</c:v>
                </c:pt>
                <c:pt idx="159">
                  <c:v>1.5396524972627741</c:v>
                </c:pt>
                <c:pt idx="160">
                  <c:v>1.5310924177914784</c:v>
                </c:pt>
                <c:pt idx="161">
                  <c:v>1.5501097416420209</c:v>
                </c:pt>
                <c:pt idx="162">
                  <c:v>1.5564882198966199</c:v>
                </c:pt>
                <c:pt idx="163">
                  <c:v>1.5813619385572069</c:v>
                </c:pt>
                <c:pt idx="164">
                  <c:v>1.5630559712508549</c:v>
                </c:pt>
                <c:pt idx="165">
                  <c:v>1.5653578466838298</c:v>
                </c:pt>
                <c:pt idx="166">
                  <c:v>1.5458540909329721</c:v>
                </c:pt>
                <c:pt idx="167">
                  <c:v>1.5172852598664361</c:v>
                </c:pt>
                <c:pt idx="168">
                  <c:v>1.5441083561791575</c:v>
                </c:pt>
                <c:pt idx="169">
                  <c:v>1.5959738040301945</c:v>
                </c:pt>
                <c:pt idx="170">
                  <c:v>1.6630188572786873</c:v>
                </c:pt>
                <c:pt idx="171">
                  <c:v>1.6444013148390553</c:v>
                </c:pt>
                <c:pt idx="172">
                  <c:v>1.6176609569542364</c:v>
                </c:pt>
                <c:pt idx="173">
                  <c:v>1.6087138167600017</c:v>
                </c:pt>
                <c:pt idx="174">
                  <c:v>1.6227522577462936</c:v>
                </c:pt>
                <c:pt idx="175">
                  <c:v>1.6443006374149323</c:v>
                </c:pt>
                <c:pt idx="176">
                  <c:v>1.5758961802625617</c:v>
                </c:pt>
                <c:pt idx="177">
                  <c:v>1.5596885106547191</c:v>
                </c:pt>
                <c:pt idx="178">
                  <c:v>1.5625899206431388</c:v>
                </c:pt>
                <c:pt idx="179">
                  <c:v>1.5879419271481192</c:v>
                </c:pt>
                <c:pt idx="180">
                  <c:v>1.5764454378593915</c:v>
                </c:pt>
                <c:pt idx="181">
                  <c:v>1.5506154631881464</c:v>
                </c:pt>
                <c:pt idx="182">
                  <c:v>1.6039820070376605</c:v>
                </c:pt>
                <c:pt idx="183">
                  <c:v>1.6096444695694896</c:v>
                </c:pt>
                <c:pt idx="184">
                  <c:v>1.6160517030167667</c:v>
                </c:pt>
                <c:pt idx="185">
                  <c:v>1.5922354887432262</c:v>
                </c:pt>
                <c:pt idx="186">
                  <c:v>1.607651583801351</c:v>
                </c:pt>
                <c:pt idx="187">
                  <c:v>1.5381288606743604</c:v>
                </c:pt>
                <c:pt idx="188">
                  <c:v>1.5486999263544974</c:v>
                </c:pt>
                <c:pt idx="189">
                  <c:v>1.5353038396467027</c:v>
                </c:pt>
                <c:pt idx="190">
                  <c:v>1.5466579006802894</c:v>
                </c:pt>
                <c:pt idx="191">
                  <c:v>1.5442565820769913</c:v>
                </c:pt>
                <c:pt idx="192">
                  <c:v>1.5331736382021923</c:v>
                </c:pt>
                <c:pt idx="193">
                  <c:v>1.5992394041369065</c:v>
                </c:pt>
                <c:pt idx="194">
                  <c:v>1.6275000279425478</c:v>
                </c:pt>
                <c:pt idx="195">
                  <c:v>1.6059297685389999</c:v>
                </c:pt>
                <c:pt idx="196">
                  <c:v>1.610903296714479</c:v>
                </c:pt>
                <c:pt idx="197">
                  <c:v>1.592477980109515</c:v>
                </c:pt>
                <c:pt idx="198">
                  <c:v>1.589294943394745</c:v>
                </c:pt>
                <c:pt idx="199">
                  <c:v>1.6104207678068532</c:v>
                </c:pt>
                <c:pt idx="200">
                  <c:v>1.6313218817178348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87-844C-9C0D-F0E8128878FD}"/>
            </c:ext>
          </c:extLst>
        </c:ser>
        <c:ser>
          <c:idx val="1"/>
          <c:order val="1"/>
          <c:tx>
            <c:v>Path 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'Problem 2, b=0.2'!$E$7:$E$207</c:f>
              <c:numCache>
                <c:formatCode>General</c:formatCode>
                <c:ptCount val="2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  <c:pt idx="101">
                  <c:v>1.0100000000000007</c:v>
                </c:pt>
                <c:pt idx="102">
                  <c:v>1.0200000000000007</c:v>
                </c:pt>
                <c:pt idx="103">
                  <c:v>1.0300000000000007</c:v>
                </c:pt>
                <c:pt idx="104">
                  <c:v>1.0400000000000007</c:v>
                </c:pt>
                <c:pt idx="105">
                  <c:v>1.0500000000000007</c:v>
                </c:pt>
                <c:pt idx="106">
                  <c:v>1.0600000000000007</c:v>
                </c:pt>
                <c:pt idx="107">
                  <c:v>1.0700000000000007</c:v>
                </c:pt>
                <c:pt idx="108">
                  <c:v>1.0800000000000007</c:v>
                </c:pt>
                <c:pt idx="109">
                  <c:v>1.0900000000000007</c:v>
                </c:pt>
                <c:pt idx="110">
                  <c:v>1.1000000000000008</c:v>
                </c:pt>
                <c:pt idx="111">
                  <c:v>1.1100000000000008</c:v>
                </c:pt>
                <c:pt idx="112">
                  <c:v>1.1200000000000008</c:v>
                </c:pt>
                <c:pt idx="113">
                  <c:v>1.1300000000000008</c:v>
                </c:pt>
                <c:pt idx="114">
                  <c:v>1.1400000000000008</c:v>
                </c:pt>
                <c:pt idx="115">
                  <c:v>1.1500000000000008</c:v>
                </c:pt>
                <c:pt idx="116">
                  <c:v>1.1600000000000008</c:v>
                </c:pt>
                <c:pt idx="117">
                  <c:v>1.1700000000000008</c:v>
                </c:pt>
                <c:pt idx="118">
                  <c:v>1.1800000000000008</c:v>
                </c:pt>
                <c:pt idx="119">
                  <c:v>1.1900000000000008</c:v>
                </c:pt>
                <c:pt idx="120">
                  <c:v>1.2000000000000008</c:v>
                </c:pt>
                <c:pt idx="121">
                  <c:v>1.2100000000000009</c:v>
                </c:pt>
                <c:pt idx="122">
                  <c:v>1.2200000000000009</c:v>
                </c:pt>
                <c:pt idx="123">
                  <c:v>1.2300000000000009</c:v>
                </c:pt>
                <c:pt idx="124">
                  <c:v>1.2400000000000009</c:v>
                </c:pt>
                <c:pt idx="125">
                  <c:v>1.2500000000000009</c:v>
                </c:pt>
                <c:pt idx="126">
                  <c:v>1.2600000000000009</c:v>
                </c:pt>
                <c:pt idx="127">
                  <c:v>1.2700000000000009</c:v>
                </c:pt>
                <c:pt idx="128">
                  <c:v>1.2800000000000009</c:v>
                </c:pt>
                <c:pt idx="129">
                  <c:v>1.2900000000000009</c:v>
                </c:pt>
                <c:pt idx="130">
                  <c:v>1.3000000000000009</c:v>
                </c:pt>
                <c:pt idx="131">
                  <c:v>1.3100000000000009</c:v>
                </c:pt>
                <c:pt idx="132">
                  <c:v>1.320000000000001</c:v>
                </c:pt>
                <c:pt idx="133">
                  <c:v>1.330000000000001</c:v>
                </c:pt>
                <c:pt idx="134">
                  <c:v>1.340000000000001</c:v>
                </c:pt>
                <c:pt idx="135">
                  <c:v>1.350000000000001</c:v>
                </c:pt>
                <c:pt idx="136">
                  <c:v>1.360000000000001</c:v>
                </c:pt>
                <c:pt idx="137">
                  <c:v>1.370000000000001</c:v>
                </c:pt>
                <c:pt idx="138">
                  <c:v>1.380000000000001</c:v>
                </c:pt>
                <c:pt idx="139">
                  <c:v>1.390000000000001</c:v>
                </c:pt>
                <c:pt idx="140">
                  <c:v>1.400000000000001</c:v>
                </c:pt>
                <c:pt idx="141">
                  <c:v>1.410000000000001</c:v>
                </c:pt>
                <c:pt idx="142">
                  <c:v>1.420000000000001</c:v>
                </c:pt>
                <c:pt idx="143">
                  <c:v>1.430000000000001</c:v>
                </c:pt>
                <c:pt idx="144">
                  <c:v>1.4400000000000011</c:v>
                </c:pt>
                <c:pt idx="145">
                  <c:v>1.4500000000000011</c:v>
                </c:pt>
                <c:pt idx="146">
                  <c:v>1.4600000000000011</c:v>
                </c:pt>
                <c:pt idx="147">
                  <c:v>1.4700000000000011</c:v>
                </c:pt>
                <c:pt idx="148">
                  <c:v>1.4800000000000011</c:v>
                </c:pt>
                <c:pt idx="149">
                  <c:v>1.4900000000000011</c:v>
                </c:pt>
                <c:pt idx="150">
                  <c:v>1.5000000000000011</c:v>
                </c:pt>
                <c:pt idx="151">
                  <c:v>1.5100000000000011</c:v>
                </c:pt>
                <c:pt idx="152">
                  <c:v>1.5200000000000011</c:v>
                </c:pt>
                <c:pt idx="153">
                  <c:v>1.5300000000000011</c:v>
                </c:pt>
                <c:pt idx="154">
                  <c:v>1.5400000000000011</c:v>
                </c:pt>
                <c:pt idx="155">
                  <c:v>1.5500000000000012</c:v>
                </c:pt>
                <c:pt idx="156">
                  <c:v>1.5600000000000012</c:v>
                </c:pt>
                <c:pt idx="157">
                  <c:v>1.5700000000000012</c:v>
                </c:pt>
                <c:pt idx="158">
                  <c:v>1.5800000000000012</c:v>
                </c:pt>
                <c:pt idx="159">
                  <c:v>1.5900000000000012</c:v>
                </c:pt>
                <c:pt idx="160">
                  <c:v>1.6000000000000012</c:v>
                </c:pt>
                <c:pt idx="161">
                  <c:v>1.6100000000000012</c:v>
                </c:pt>
                <c:pt idx="162">
                  <c:v>1.6200000000000012</c:v>
                </c:pt>
                <c:pt idx="163">
                  <c:v>1.6300000000000012</c:v>
                </c:pt>
                <c:pt idx="164">
                  <c:v>1.6400000000000012</c:v>
                </c:pt>
                <c:pt idx="165">
                  <c:v>1.6500000000000012</c:v>
                </c:pt>
                <c:pt idx="166">
                  <c:v>1.6600000000000013</c:v>
                </c:pt>
                <c:pt idx="167">
                  <c:v>1.6700000000000013</c:v>
                </c:pt>
                <c:pt idx="168">
                  <c:v>1.6800000000000013</c:v>
                </c:pt>
                <c:pt idx="169">
                  <c:v>1.6900000000000013</c:v>
                </c:pt>
                <c:pt idx="170">
                  <c:v>1.7000000000000013</c:v>
                </c:pt>
                <c:pt idx="171">
                  <c:v>1.7100000000000013</c:v>
                </c:pt>
                <c:pt idx="172">
                  <c:v>1.7200000000000013</c:v>
                </c:pt>
                <c:pt idx="173">
                  <c:v>1.7300000000000013</c:v>
                </c:pt>
                <c:pt idx="174">
                  <c:v>1.7400000000000013</c:v>
                </c:pt>
                <c:pt idx="175">
                  <c:v>1.7500000000000013</c:v>
                </c:pt>
                <c:pt idx="176">
                  <c:v>1.7600000000000013</c:v>
                </c:pt>
                <c:pt idx="177">
                  <c:v>1.7700000000000014</c:v>
                </c:pt>
                <c:pt idx="178">
                  <c:v>1.7800000000000014</c:v>
                </c:pt>
                <c:pt idx="179">
                  <c:v>1.7900000000000014</c:v>
                </c:pt>
                <c:pt idx="180">
                  <c:v>1.8000000000000014</c:v>
                </c:pt>
                <c:pt idx="181">
                  <c:v>1.8100000000000014</c:v>
                </c:pt>
                <c:pt idx="182">
                  <c:v>1.8200000000000014</c:v>
                </c:pt>
                <c:pt idx="183">
                  <c:v>1.8300000000000014</c:v>
                </c:pt>
                <c:pt idx="184">
                  <c:v>1.8400000000000014</c:v>
                </c:pt>
                <c:pt idx="185">
                  <c:v>1.8500000000000014</c:v>
                </c:pt>
                <c:pt idx="186">
                  <c:v>1.8600000000000014</c:v>
                </c:pt>
                <c:pt idx="187">
                  <c:v>1.8700000000000014</c:v>
                </c:pt>
                <c:pt idx="188">
                  <c:v>1.8800000000000014</c:v>
                </c:pt>
                <c:pt idx="189">
                  <c:v>1.8900000000000015</c:v>
                </c:pt>
                <c:pt idx="190">
                  <c:v>1.9000000000000015</c:v>
                </c:pt>
                <c:pt idx="191">
                  <c:v>1.9100000000000015</c:v>
                </c:pt>
                <c:pt idx="192">
                  <c:v>1.9200000000000015</c:v>
                </c:pt>
                <c:pt idx="193">
                  <c:v>1.9300000000000015</c:v>
                </c:pt>
                <c:pt idx="194">
                  <c:v>1.9400000000000015</c:v>
                </c:pt>
                <c:pt idx="195">
                  <c:v>1.9500000000000015</c:v>
                </c:pt>
                <c:pt idx="196">
                  <c:v>1.9600000000000015</c:v>
                </c:pt>
                <c:pt idx="197">
                  <c:v>1.9700000000000015</c:v>
                </c:pt>
                <c:pt idx="198">
                  <c:v>1.9800000000000015</c:v>
                </c:pt>
                <c:pt idx="199">
                  <c:v>1.9900000000000015</c:v>
                </c:pt>
                <c:pt idx="200">
                  <c:v>2.0000000000000013</c:v>
                </c:pt>
              </c:numCache>
            </c:numRef>
          </c:cat>
          <c:val>
            <c:numRef>
              <c:f>'Problem 2, b=0.2'!$G$7:$G$207</c:f>
              <c:numCache>
                <c:formatCode>General</c:formatCode>
                <c:ptCount val="201"/>
                <c:pt idx="0">
                  <c:v>1</c:v>
                </c:pt>
                <c:pt idx="1">
                  <c:v>1.0049210379005225</c:v>
                </c:pt>
                <c:pt idx="2">
                  <c:v>1.0040169656061335</c:v>
                </c:pt>
                <c:pt idx="3">
                  <c:v>0.98958832421460141</c:v>
                </c:pt>
                <c:pt idx="4">
                  <c:v>1.0176432781903217</c:v>
                </c:pt>
                <c:pt idx="5">
                  <c:v>1.0337936966468817</c:v>
                </c:pt>
                <c:pt idx="6">
                  <c:v>1.0364512759971343</c:v>
                </c:pt>
                <c:pt idx="7">
                  <c:v>1.0340169940385651</c:v>
                </c:pt>
                <c:pt idx="8">
                  <c:v>1.0262242479956998</c:v>
                </c:pt>
                <c:pt idx="9">
                  <c:v>1.017152012751541</c:v>
                </c:pt>
                <c:pt idx="10">
                  <c:v>1.0242218650171548</c:v>
                </c:pt>
                <c:pt idx="11">
                  <c:v>1.0370282395985269</c:v>
                </c:pt>
                <c:pt idx="12">
                  <c:v>1.0097955378790813</c:v>
                </c:pt>
                <c:pt idx="13">
                  <c:v>0.99193666655425938</c:v>
                </c:pt>
                <c:pt idx="14">
                  <c:v>1.0041752854240373</c:v>
                </c:pt>
                <c:pt idx="15">
                  <c:v>1.034155784772312</c:v>
                </c:pt>
                <c:pt idx="16">
                  <c:v>1.0261933164066874</c:v>
                </c:pt>
                <c:pt idx="17">
                  <c:v>1.0221972839439759</c:v>
                </c:pt>
                <c:pt idx="18">
                  <c:v>0.99918744206913013</c:v>
                </c:pt>
                <c:pt idx="19">
                  <c:v>1.0337432945297385</c:v>
                </c:pt>
                <c:pt idx="20">
                  <c:v>1.0737403613302379</c:v>
                </c:pt>
                <c:pt idx="21">
                  <c:v>1.07625802170632</c:v>
                </c:pt>
                <c:pt idx="22">
                  <c:v>1.0681085567551354</c:v>
                </c:pt>
                <c:pt idx="23">
                  <c:v>1.1127857383281967</c:v>
                </c:pt>
                <c:pt idx="24">
                  <c:v>1.1263874681604453</c:v>
                </c:pt>
                <c:pt idx="25">
                  <c:v>1.1338402897188893</c:v>
                </c:pt>
                <c:pt idx="26">
                  <c:v>1.0892315639799293</c:v>
                </c:pt>
                <c:pt idx="27">
                  <c:v>1.1104047390616099</c:v>
                </c:pt>
                <c:pt idx="28">
                  <c:v>1.1536774132376746</c:v>
                </c:pt>
                <c:pt idx="29">
                  <c:v>1.1495813299556037</c:v>
                </c:pt>
                <c:pt idx="30">
                  <c:v>1.1796554047223642</c:v>
                </c:pt>
                <c:pt idx="31">
                  <c:v>1.168091282082607</c:v>
                </c:pt>
                <c:pt idx="32">
                  <c:v>1.1520196448323765</c:v>
                </c:pt>
                <c:pt idx="33">
                  <c:v>1.1821808158254707</c:v>
                </c:pt>
                <c:pt idx="34">
                  <c:v>1.1911342206901261</c:v>
                </c:pt>
                <c:pt idx="35">
                  <c:v>1.1986062594087725</c:v>
                </c:pt>
                <c:pt idx="36">
                  <c:v>1.20869428776744</c:v>
                </c:pt>
                <c:pt idx="37">
                  <c:v>1.2300217133817761</c:v>
                </c:pt>
                <c:pt idx="38">
                  <c:v>1.2348129805183214</c:v>
                </c:pt>
                <c:pt idx="39">
                  <c:v>1.250790355521511</c:v>
                </c:pt>
                <c:pt idx="40">
                  <c:v>1.2265161030937484</c:v>
                </c:pt>
                <c:pt idx="41">
                  <c:v>1.2497629016491085</c:v>
                </c:pt>
                <c:pt idx="42">
                  <c:v>1.1984260527855521</c:v>
                </c:pt>
                <c:pt idx="43">
                  <c:v>1.1947427202122425</c:v>
                </c:pt>
                <c:pt idx="44">
                  <c:v>1.186657017139511</c:v>
                </c:pt>
                <c:pt idx="45">
                  <c:v>1.2059523131345995</c:v>
                </c:pt>
                <c:pt idx="46">
                  <c:v>1.2289979784170026</c:v>
                </c:pt>
                <c:pt idx="47">
                  <c:v>1.1988877572388781</c:v>
                </c:pt>
                <c:pt idx="48">
                  <c:v>1.2050114889837014</c:v>
                </c:pt>
                <c:pt idx="49">
                  <c:v>1.2101313647811571</c:v>
                </c:pt>
                <c:pt idx="50">
                  <c:v>1.2103980210168275</c:v>
                </c:pt>
                <c:pt idx="51">
                  <c:v>1.168966368122951</c:v>
                </c:pt>
                <c:pt idx="52">
                  <c:v>1.1738671530166982</c:v>
                </c:pt>
                <c:pt idx="53">
                  <c:v>1.1764620786530304</c:v>
                </c:pt>
                <c:pt idx="54">
                  <c:v>1.1874621487990522</c:v>
                </c:pt>
                <c:pt idx="55">
                  <c:v>1.1785412235715873</c:v>
                </c:pt>
                <c:pt idx="56">
                  <c:v>1.1722368959896499</c:v>
                </c:pt>
                <c:pt idx="57">
                  <c:v>1.150587975047864</c:v>
                </c:pt>
                <c:pt idx="58">
                  <c:v>1.1970920476818701</c:v>
                </c:pt>
                <c:pt idx="59">
                  <c:v>1.2198137334227932</c:v>
                </c:pt>
                <c:pt idx="60">
                  <c:v>1.1782133189030128</c:v>
                </c:pt>
                <c:pt idx="61">
                  <c:v>1.2051229542288964</c:v>
                </c:pt>
                <c:pt idx="62">
                  <c:v>1.2413765972754329</c:v>
                </c:pt>
                <c:pt idx="63">
                  <c:v>1.2487408505090676</c:v>
                </c:pt>
                <c:pt idx="64">
                  <c:v>1.2407626290223037</c:v>
                </c:pt>
                <c:pt idx="65">
                  <c:v>1.2367507306366115</c:v>
                </c:pt>
                <c:pt idx="66">
                  <c:v>1.2265212089637951</c:v>
                </c:pt>
                <c:pt idx="67">
                  <c:v>1.2191527714956518</c:v>
                </c:pt>
                <c:pt idx="68">
                  <c:v>1.2190835281687862</c:v>
                </c:pt>
                <c:pt idx="69">
                  <c:v>1.2226444377523493</c:v>
                </c:pt>
                <c:pt idx="70">
                  <c:v>1.1840764008886648</c:v>
                </c:pt>
                <c:pt idx="71">
                  <c:v>1.1449118470523414</c:v>
                </c:pt>
                <c:pt idx="72">
                  <c:v>1.1353251518231275</c:v>
                </c:pt>
                <c:pt idx="73">
                  <c:v>1.1490632020788352</c:v>
                </c:pt>
                <c:pt idx="74">
                  <c:v>1.1294340806382783</c:v>
                </c:pt>
                <c:pt idx="75">
                  <c:v>1.1036169332812749</c:v>
                </c:pt>
                <c:pt idx="76">
                  <c:v>1.1000618121750527</c:v>
                </c:pt>
                <c:pt idx="77">
                  <c:v>1.0789060000925297</c:v>
                </c:pt>
                <c:pt idx="78">
                  <c:v>1.0854140761331936</c:v>
                </c:pt>
                <c:pt idx="79">
                  <c:v>1.0999775062165422</c:v>
                </c:pt>
                <c:pt idx="80">
                  <c:v>1.075606195319708</c:v>
                </c:pt>
                <c:pt idx="81">
                  <c:v>1.0979610519375314</c:v>
                </c:pt>
                <c:pt idx="82">
                  <c:v>1.1192134638300175</c:v>
                </c:pt>
                <c:pt idx="83">
                  <c:v>1.0499590139245381</c:v>
                </c:pt>
                <c:pt idx="84">
                  <c:v>1.041872940024924</c:v>
                </c:pt>
                <c:pt idx="85">
                  <c:v>1.0375193664394089</c:v>
                </c:pt>
                <c:pt idx="86">
                  <c:v>1.0168873813079309</c:v>
                </c:pt>
                <c:pt idx="87">
                  <c:v>1.0148706137948325</c:v>
                </c:pt>
                <c:pt idx="88">
                  <c:v>1.0442000078197133</c:v>
                </c:pt>
                <c:pt idx="89">
                  <c:v>1.0403558226892076</c:v>
                </c:pt>
                <c:pt idx="90">
                  <c:v>1.0173739136245488</c:v>
                </c:pt>
                <c:pt idx="91">
                  <c:v>1.0217248491406006</c:v>
                </c:pt>
                <c:pt idx="92">
                  <c:v>1.0297453990831504</c:v>
                </c:pt>
                <c:pt idx="93">
                  <c:v>0.99786702877263</c:v>
                </c:pt>
                <c:pt idx="94">
                  <c:v>1.001072433764846</c:v>
                </c:pt>
                <c:pt idx="95">
                  <c:v>1.0016668141747735</c:v>
                </c:pt>
                <c:pt idx="96">
                  <c:v>0.98570957383757518</c:v>
                </c:pt>
                <c:pt idx="97">
                  <c:v>0.96882769800606461</c:v>
                </c:pt>
                <c:pt idx="98">
                  <c:v>0.97701066908137524</c:v>
                </c:pt>
                <c:pt idx="99">
                  <c:v>0.99471804599808544</c:v>
                </c:pt>
                <c:pt idx="100">
                  <c:v>1.0145062280098167</c:v>
                </c:pt>
                <c:pt idx="101">
                  <c:v>1.026598698608991</c:v>
                </c:pt>
                <c:pt idx="102">
                  <c:v>1.0135981851579394</c:v>
                </c:pt>
                <c:pt idx="103">
                  <c:v>1.0144702590031074</c:v>
                </c:pt>
                <c:pt idx="104">
                  <c:v>0.97188659633925178</c:v>
                </c:pt>
                <c:pt idx="105">
                  <c:v>0.96164618204270425</c:v>
                </c:pt>
                <c:pt idx="106">
                  <c:v>0.98901861511370659</c:v>
                </c:pt>
                <c:pt idx="107">
                  <c:v>1.0318907102457961</c:v>
                </c:pt>
                <c:pt idx="108">
                  <c:v>1.0418592046982218</c:v>
                </c:pt>
                <c:pt idx="109">
                  <c:v>1.0327636906741857</c:v>
                </c:pt>
                <c:pt idx="110">
                  <c:v>1.004913225167515</c:v>
                </c:pt>
                <c:pt idx="111">
                  <c:v>1.0151101768948005</c:v>
                </c:pt>
                <c:pt idx="112">
                  <c:v>1.0446670722617812</c:v>
                </c:pt>
                <c:pt idx="113">
                  <c:v>1.0782976710311896</c:v>
                </c:pt>
                <c:pt idx="114">
                  <c:v>1.1161232481169234</c:v>
                </c:pt>
                <c:pt idx="115">
                  <c:v>1.1577497062228914</c:v>
                </c:pt>
                <c:pt idx="116">
                  <c:v>1.1485774685636683</c:v>
                </c:pt>
                <c:pt idx="117">
                  <c:v>1.1791559911354184</c:v>
                </c:pt>
                <c:pt idx="118">
                  <c:v>1.1968122078861598</c:v>
                </c:pt>
                <c:pt idx="119">
                  <c:v>1.2211060428693641</c:v>
                </c:pt>
                <c:pt idx="120">
                  <c:v>1.2046701250514977</c:v>
                </c:pt>
                <c:pt idx="121">
                  <c:v>1.2079905621213212</c:v>
                </c:pt>
                <c:pt idx="122">
                  <c:v>1.1963776533114781</c:v>
                </c:pt>
                <c:pt idx="123">
                  <c:v>1.2078934289402372</c:v>
                </c:pt>
                <c:pt idx="124">
                  <c:v>1.1726036746587145</c:v>
                </c:pt>
                <c:pt idx="125">
                  <c:v>1.2061698572915855</c:v>
                </c:pt>
                <c:pt idx="126">
                  <c:v>1.2280548448466453</c:v>
                </c:pt>
                <c:pt idx="127">
                  <c:v>1.2603849982732764</c:v>
                </c:pt>
                <c:pt idx="128">
                  <c:v>1.2655645521278345</c:v>
                </c:pt>
                <c:pt idx="129">
                  <c:v>1.2711639853490351</c:v>
                </c:pt>
                <c:pt idx="130">
                  <c:v>1.2512086380606486</c:v>
                </c:pt>
                <c:pt idx="131">
                  <c:v>1.1966517562994814</c:v>
                </c:pt>
                <c:pt idx="132">
                  <c:v>1.1863031359641061</c:v>
                </c:pt>
                <c:pt idx="133">
                  <c:v>1.2076386087047826</c:v>
                </c:pt>
                <c:pt idx="134">
                  <c:v>1.1877819360417119</c:v>
                </c:pt>
                <c:pt idx="135">
                  <c:v>1.225583888622201</c:v>
                </c:pt>
                <c:pt idx="136">
                  <c:v>1.2582442277281969</c:v>
                </c:pt>
                <c:pt idx="137">
                  <c:v>1.2777541949852722</c:v>
                </c:pt>
                <c:pt idx="138">
                  <c:v>1.2399936373105933</c:v>
                </c:pt>
                <c:pt idx="139">
                  <c:v>1.254416162752066</c:v>
                </c:pt>
                <c:pt idx="140">
                  <c:v>1.2267778593705778</c:v>
                </c:pt>
                <c:pt idx="141">
                  <c:v>1.2213110462916763</c:v>
                </c:pt>
                <c:pt idx="142">
                  <c:v>1.2146134221035472</c:v>
                </c:pt>
                <c:pt idx="143">
                  <c:v>1.2012184405404918</c:v>
                </c:pt>
                <c:pt idx="144">
                  <c:v>1.2206722357492226</c:v>
                </c:pt>
                <c:pt idx="145">
                  <c:v>1.2626718107281469</c:v>
                </c:pt>
                <c:pt idx="146">
                  <c:v>1.1957546510964456</c:v>
                </c:pt>
                <c:pt idx="147">
                  <c:v>1.1977696446749055</c:v>
                </c:pt>
                <c:pt idx="148">
                  <c:v>1.2422335024587321</c:v>
                </c:pt>
                <c:pt idx="149">
                  <c:v>1.2466848792285175</c:v>
                </c:pt>
                <c:pt idx="150">
                  <c:v>1.243649175988802</c:v>
                </c:pt>
                <c:pt idx="151">
                  <c:v>1.2719461419408415</c:v>
                </c:pt>
                <c:pt idx="152">
                  <c:v>1.2923395774428166</c:v>
                </c:pt>
                <c:pt idx="153">
                  <c:v>1.2996950513097836</c:v>
                </c:pt>
                <c:pt idx="154">
                  <c:v>1.2918116026279851</c:v>
                </c:pt>
                <c:pt idx="155">
                  <c:v>1.2901874317754634</c:v>
                </c:pt>
                <c:pt idx="156">
                  <c:v>1.3130593635716756</c:v>
                </c:pt>
                <c:pt idx="157">
                  <c:v>1.3477901336924873</c:v>
                </c:pt>
                <c:pt idx="158">
                  <c:v>1.3253841823379593</c:v>
                </c:pt>
                <c:pt idx="159">
                  <c:v>1.3516452655627573</c:v>
                </c:pt>
                <c:pt idx="160">
                  <c:v>1.301504356711328</c:v>
                </c:pt>
                <c:pt idx="161">
                  <c:v>1.3619288966932233</c:v>
                </c:pt>
                <c:pt idx="162">
                  <c:v>1.4025122697743015</c:v>
                </c:pt>
                <c:pt idx="163">
                  <c:v>1.4021774019488058</c:v>
                </c:pt>
                <c:pt idx="164">
                  <c:v>1.3948562156015658</c:v>
                </c:pt>
                <c:pt idx="165">
                  <c:v>1.4194033439032807</c:v>
                </c:pt>
                <c:pt idx="166">
                  <c:v>1.410541198225586</c:v>
                </c:pt>
                <c:pt idx="167">
                  <c:v>1.3608157559097254</c:v>
                </c:pt>
                <c:pt idx="168">
                  <c:v>1.4214263078631306</c:v>
                </c:pt>
                <c:pt idx="169">
                  <c:v>1.4305359574842798</c:v>
                </c:pt>
                <c:pt idx="170">
                  <c:v>1.4362891471714718</c:v>
                </c:pt>
                <c:pt idx="171">
                  <c:v>1.4588184403212723</c:v>
                </c:pt>
                <c:pt idx="172">
                  <c:v>1.4385001022007515</c:v>
                </c:pt>
                <c:pt idx="173">
                  <c:v>1.4584603484513465</c:v>
                </c:pt>
                <c:pt idx="174">
                  <c:v>1.4715938082476245</c:v>
                </c:pt>
                <c:pt idx="175">
                  <c:v>1.4607639183796004</c:v>
                </c:pt>
                <c:pt idx="176">
                  <c:v>1.4342969009493185</c:v>
                </c:pt>
                <c:pt idx="177">
                  <c:v>1.4774550316455803</c:v>
                </c:pt>
                <c:pt idx="178">
                  <c:v>1.4677724583827287</c:v>
                </c:pt>
                <c:pt idx="179">
                  <c:v>1.4437491140939813</c:v>
                </c:pt>
                <c:pt idx="180">
                  <c:v>1.4711679246399851</c:v>
                </c:pt>
                <c:pt idx="181">
                  <c:v>1.4854224174195489</c:v>
                </c:pt>
                <c:pt idx="182">
                  <c:v>1.4711968349315909</c:v>
                </c:pt>
                <c:pt idx="183">
                  <c:v>1.4828763073675009</c:v>
                </c:pt>
                <c:pt idx="184">
                  <c:v>1.448655978775049</c:v>
                </c:pt>
                <c:pt idx="185">
                  <c:v>1.4592274629678097</c:v>
                </c:pt>
                <c:pt idx="186">
                  <c:v>1.4860729360820106</c:v>
                </c:pt>
                <c:pt idx="187">
                  <c:v>1.4858820519246396</c:v>
                </c:pt>
                <c:pt idx="188">
                  <c:v>1.4849271163288011</c:v>
                </c:pt>
                <c:pt idx="189">
                  <c:v>1.5359693415767877</c:v>
                </c:pt>
                <c:pt idx="190">
                  <c:v>1.5379998720230985</c:v>
                </c:pt>
                <c:pt idx="191">
                  <c:v>1.5499272033503733</c:v>
                </c:pt>
                <c:pt idx="192">
                  <c:v>1.5235151275725869</c:v>
                </c:pt>
                <c:pt idx="193">
                  <c:v>1.5004386231099649</c:v>
                </c:pt>
                <c:pt idx="194">
                  <c:v>1.5098616729467422</c:v>
                </c:pt>
                <c:pt idx="195">
                  <c:v>1.5464030005030722</c:v>
                </c:pt>
                <c:pt idx="196">
                  <c:v>1.5424594880107667</c:v>
                </c:pt>
                <c:pt idx="197">
                  <c:v>1.5560833775811955</c:v>
                </c:pt>
                <c:pt idx="198">
                  <c:v>1.5823259323689089</c:v>
                </c:pt>
                <c:pt idx="199">
                  <c:v>1.6380277993312</c:v>
                </c:pt>
                <c:pt idx="200">
                  <c:v>1.6480743934347322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87-844C-9C0D-F0E8128878FD}"/>
            </c:ext>
          </c:extLst>
        </c:ser>
        <c:ser>
          <c:idx val="2"/>
          <c:order val="2"/>
          <c:tx>
            <c:v>Path 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'Problem 2, b=0.2'!$E$7:$E$207</c:f>
              <c:numCache>
                <c:formatCode>General</c:formatCode>
                <c:ptCount val="2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  <c:pt idx="101">
                  <c:v>1.0100000000000007</c:v>
                </c:pt>
                <c:pt idx="102">
                  <c:v>1.0200000000000007</c:v>
                </c:pt>
                <c:pt idx="103">
                  <c:v>1.0300000000000007</c:v>
                </c:pt>
                <c:pt idx="104">
                  <c:v>1.0400000000000007</c:v>
                </c:pt>
                <c:pt idx="105">
                  <c:v>1.0500000000000007</c:v>
                </c:pt>
                <c:pt idx="106">
                  <c:v>1.0600000000000007</c:v>
                </c:pt>
                <c:pt idx="107">
                  <c:v>1.0700000000000007</c:v>
                </c:pt>
                <c:pt idx="108">
                  <c:v>1.0800000000000007</c:v>
                </c:pt>
                <c:pt idx="109">
                  <c:v>1.0900000000000007</c:v>
                </c:pt>
                <c:pt idx="110">
                  <c:v>1.1000000000000008</c:v>
                </c:pt>
                <c:pt idx="111">
                  <c:v>1.1100000000000008</c:v>
                </c:pt>
                <c:pt idx="112">
                  <c:v>1.1200000000000008</c:v>
                </c:pt>
                <c:pt idx="113">
                  <c:v>1.1300000000000008</c:v>
                </c:pt>
                <c:pt idx="114">
                  <c:v>1.1400000000000008</c:v>
                </c:pt>
                <c:pt idx="115">
                  <c:v>1.1500000000000008</c:v>
                </c:pt>
                <c:pt idx="116">
                  <c:v>1.1600000000000008</c:v>
                </c:pt>
                <c:pt idx="117">
                  <c:v>1.1700000000000008</c:v>
                </c:pt>
                <c:pt idx="118">
                  <c:v>1.1800000000000008</c:v>
                </c:pt>
                <c:pt idx="119">
                  <c:v>1.1900000000000008</c:v>
                </c:pt>
                <c:pt idx="120">
                  <c:v>1.2000000000000008</c:v>
                </c:pt>
                <c:pt idx="121">
                  <c:v>1.2100000000000009</c:v>
                </c:pt>
                <c:pt idx="122">
                  <c:v>1.2200000000000009</c:v>
                </c:pt>
                <c:pt idx="123">
                  <c:v>1.2300000000000009</c:v>
                </c:pt>
                <c:pt idx="124">
                  <c:v>1.2400000000000009</c:v>
                </c:pt>
                <c:pt idx="125">
                  <c:v>1.2500000000000009</c:v>
                </c:pt>
                <c:pt idx="126">
                  <c:v>1.2600000000000009</c:v>
                </c:pt>
                <c:pt idx="127">
                  <c:v>1.2700000000000009</c:v>
                </c:pt>
                <c:pt idx="128">
                  <c:v>1.2800000000000009</c:v>
                </c:pt>
                <c:pt idx="129">
                  <c:v>1.2900000000000009</c:v>
                </c:pt>
                <c:pt idx="130">
                  <c:v>1.3000000000000009</c:v>
                </c:pt>
                <c:pt idx="131">
                  <c:v>1.3100000000000009</c:v>
                </c:pt>
                <c:pt idx="132">
                  <c:v>1.320000000000001</c:v>
                </c:pt>
                <c:pt idx="133">
                  <c:v>1.330000000000001</c:v>
                </c:pt>
                <c:pt idx="134">
                  <c:v>1.340000000000001</c:v>
                </c:pt>
                <c:pt idx="135">
                  <c:v>1.350000000000001</c:v>
                </c:pt>
                <c:pt idx="136">
                  <c:v>1.360000000000001</c:v>
                </c:pt>
                <c:pt idx="137">
                  <c:v>1.370000000000001</c:v>
                </c:pt>
                <c:pt idx="138">
                  <c:v>1.380000000000001</c:v>
                </c:pt>
                <c:pt idx="139">
                  <c:v>1.390000000000001</c:v>
                </c:pt>
                <c:pt idx="140">
                  <c:v>1.400000000000001</c:v>
                </c:pt>
                <c:pt idx="141">
                  <c:v>1.410000000000001</c:v>
                </c:pt>
                <c:pt idx="142">
                  <c:v>1.420000000000001</c:v>
                </c:pt>
                <c:pt idx="143">
                  <c:v>1.430000000000001</c:v>
                </c:pt>
                <c:pt idx="144">
                  <c:v>1.4400000000000011</c:v>
                </c:pt>
                <c:pt idx="145">
                  <c:v>1.4500000000000011</c:v>
                </c:pt>
                <c:pt idx="146">
                  <c:v>1.4600000000000011</c:v>
                </c:pt>
                <c:pt idx="147">
                  <c:v>1.4700000000000011</c:v>
                </c:pt>
                <c:pt idx="148">
                  <c:v>1.4800000000000011</c:v>
                </c:pt>
                <c:pt idx="149">
                  <c:v>1.4900000000000011</c:v>
                </c:pt>
                <c:pt idx="150">
                  <c:v>1.5000000000000011</c:v>
                </c:pt>
                <c:pt idx="151">
                  <c:v>1.5100000000000011</c:v>
                </c:pt>
                <c:pt idx="152">
                  <c:v>1.5200000000000011</c:v>
                </c:pt>
                <c:pt idx="153">
                  <c:v>1.5300000000000011</c:v>
                </c:pt>
                <c:pt idx="154">
                  <c:v>1.5400000000000011</c:v>
                </c:pt>
                <c:pt idx="155">
                  <c:v>1.5500000000000012</c:v>
                </c:pt>
                <c:pt idx="156">
                  <c:v>1.5600000000000012</c:v>
                </c:pt>
                <c:pt idx="157">
                  <c:v>1.5700000000000012</c:v>
                </c:pt>
                <c:pt idx="158">
                  <c:v>1.5800000000000012</c:v>
                </c:pt>
                <c:pt idx="159">
                  <c:v>1.5900000000000012</c:v>
                </c:pt>
                <c:pt idx="160">
                  <c:v>1.6000000000000012</c:v>
                </c:pt>
                <c:pt idx="161">
                  <c:v>1.6100000000000012</c:v>
                </c:pt>
                <c:pt idx="162">
                  <c:v>1.6200000000000012</c:v>
                </c:pt>
                <c:pt idx="163">
                  <c:v>1.6300000000000012</c:v>
                </c:pt>
                <c:pt idx="164">
                  <c:v>1.6400000000000012</c:v>
                </c:pt>
                <c:pt idx="165">
                  <c:v>1.6500000000000012</c:v>
                </c:pt>
                <c:pt idx="166">
                  <c:v>1.6600000000000013</c:v>
                </c:pt>
                <c:pt idx="167">
                  <c:v>1.6700000000000013</c:v>
                </c:pt>
                <c:pt idx="168">
                  <c:v>1.6800000000000013</c:v>
                </c:pt>
                <c:pt idx="169">
                  <c:v>1.6900000000000013</c:v>
                </c:pt>
                <c:pt idx="170">
                  <c:v>1.7000000000000013</c:v>
                </c:pt>
                <c:pt idx="171">
                  <c:v>1.7100000000000013</c:v>
                </c:pt>
                <c:pt idx="172">
                  <c:v>1.7200000000000013</c:v>
                </c:pt>
                <c:pt idx="173">
                  <c:v>1.7300000000000013</c:v>
                </c:pt>
                <c:pt idx="174">
                  <c:v>1.7400000000000013</c:v>
                </c:pt>
                <c:pt idx="175">
                  <c:v>1.7500000000000013</c:v>
                </c:pt>
                <c:pt idx="176">
                  <c:v>1.7600000000000013</c:v>
                </c:pt>
                <c:pt idx="177">
                  <c:v>1.7700000000000014</c:v>
                </c:pt>
                <c:pt idx="178">
                  <c:v>1.7800000000000014</c:v>
                </c:pt>
                <c:pt idx="179">
                  <c:v>1.7900000000000014</c:v>
                </c:pt>
                <c:pt idx="180">
                  <c:v>1.8000000000000014</c:v>
                </c:pt>
                <c:pt idx="181">
                  <c:v>1.8100000000000014</c:v>
                </c:pt>
                <c:pt idx="182">
                  <c:v>1.8200000000000014</c:v>
                </c:pt>
                <c:pt idx="183">
                  <c:v>1.8300000000000014</c:v>
                </c:pt>
                <c:pt idx="184">
                  <c:v>1.8400000000000014</c:v>
                </c:pt>
                <c:pt idx="185">
                  <c:v>1.8500000000000014</c:v>
                </c:pt>
                <c:pt idx="186">
                  <c:v>1.8600000000000014</c:v>
                </c:pt>
                <c:pt idx="187">
                  <c:v>1.8700000000000014</c:v>
                </c:pt>
                <c:pt idx="188">
                  <c:v>1.8800000000000014</c:v>
                </c:pt>
                <c:pt idx="189">
                  <c:v>1.8900000000000015</c:v>
                </c:pt>
                <c:pt idx="190">
                  <c:v>1.9000000000000015</c:v>
                </c:pt>
                <c:pt idx="191">
                  <c:v>1.9100000000000015</c:v>
                </c:pt>
                <c:pt idx="192">
                  <c:v>1.9200000000000015</c:v>
                </c:pt>
                <c:pt idx="193">
                  <c:v>1.9300000000000015</c:v>
                </c:pt>
                <c:pt idx="194">
                  <c:v>1.9400000000000015</c:v>
                </c:pt>
                <c:pt idx="195">
                  <c:v>1.9500000000000015</c:v>
                </c:pt>
                <c:pt idx="196">
                  <c:v>1.9600000000000015</c:v>
                </c:pt>
                <c:pt idx="197">
                  <c:v>1.9700000000000015</c:v>
                </c:pt>
                <c:pt idx="198">
                  <c:v>1.9800000000000015</c:v>
                </c:pt>
                <c:pt idx="199">
                  <c:v>1.9900000000000015</c:v>
                </c:pt>
                <c:pt idx="200">
                  <c:v>2.0000000000000013</c:v>
                </c:pt>
              </c:numCache>
            </c:numRef>
          </c:cat>
          <c:val>
            <c:numRef>
              <c:f>'Problem 2, b=0.2'!$H$7:$H$207</c:f>
              <c:numCache>
                <c:formatCode>General</c:formatCode>
                <c:ptCount val="201"/>
                <c:pt idx="0">
                  <c:v>1</c:v>
                </c:pt>
                <c:pt idx="1">
                  <c:v>0.98540986619988891</c:v>
                </c:pt>
                <c:pt idx="2">
                  <c:v>0.99276125805408288</c:v>
                </c:pt>
                <c:pt idx="3">
                  <c:v>1.0099759730869715</c:v>
                </c:pt>
                <c:pt idx="4">
                  <c:v>1.0026325679201473</c:v>
                </c:pt>
                <c:pt idx="5">
                  <c:v>0.99424986025308515</c:v>
                </c:pt>
                <c:pt idx="6">
                  <c:v>0.98361368381244807</c:v>
                </c:pt>
                <c:pt idx="7">
                  <c:v>0.95998968831190201</c:v>
                </c:pt>
                <c:pt idx="8">
                  <c:v>0.93832827688567555</c:v>
                </c:pt>
                <c:pt idx="9">
                  <c:v>0.93399370315924601</c:v>
                </c:pt>
                <c:pt idx="10">
                  <c:v>0.93907798468101722</c:v>
                </c:pt>
                <c:pt idx="11">
                  <c:v>0.91131084295992304</c:v>
                </c:pt>
                <c:pt idx="12">
                  <c:v>0.90698738832909997</c:v>
                </c:pt>
                <c:pt idx="13">
                  <c:v>0.90928423654421331</c:v>
                </c:pt>
                <c:pt idx="14">
                  <c:v>0.89911267589920252</c:v>
                </c:pt>
                <c:pt idx="15">
                  <c:v>0.88858648976398991</c:v>
                </c:pt>
                <c:pt idx="16">
                  <c:v>0.90382854884917119</c:v>
                </c:pt>
                <c:pt idx="17">
                  <c:v>0.90617301136239237</c:v>
                </c:pt>
                <c:pt idx="18">
                  <c:v>0.94394114849556432</c:v>
                </c:pt>
                <c:pt idx="19">
                  <c:v>0.97056492234295788</c:v>
                </c:pt>
                <c:pt idx="20">
                  <c:v>0.99927620218912538</c:v>
                </c:pt>
                <c:pt idx="21">
                  <c:v>0.99634007885273812</c:v>
                </c:pt>
                <c:pt idx="22">
                  <c:v>1.0001027402922011</c:v>
                </c:pt>
                <c:pt idx="23">
                  <c:v>0.97090595256378609</c:v>
                </c:pt>
                <c:pt idx="24">
                  <c:v>0.96677106802937607</c:v>
                </c:pt>
                <c:pt idx="25">
                  <c:v>0.96492594409767651</c:v>
                </c:pt>
                <c:pt idx="26">
                  <c:v>0.99657122860184888</c:v>
                </c:pt>
                <c:pt idx="27">
                  <c:v>1.0303694502464413</c:v>
                </c:pt>
                <c:pt idx="28">
                  <c:v>1.0308873706459589</c:v>
                </c:pt>
                <c:pt idx="29">
                  <c:v>1.0175942753798504</c:v>
                </c:pt>
                <c:pt idx="30">
                  <c:v>1.0340477293179289</c:v>
                </c:pt>
                <c:pt idx="31">
                  <c:v>1.0264569053865753</c:v>
                </c:pt>
                <c:pt idx="32">
                  <c:v>1.0233322318323057</c:v>
                </c:pt>
                <c:pt idx="33">
                  <c:v>1.0321567633076156</c:v>
                </c:pt>
                <c:pt idx="34">
                  <c:v>1.0179516541851892</c:v>
                </c:pt>
                <c:pt idx="35">
                  <c:v>0.99426580744805593</c:v>
                </c:pt>
                <c:pt idx="36">
                  <c:v>1.0115533509860013</c:v>
                </c:pt>
                <c:pt idx="37">
                  <c:v>1.0152538460552829</c:v>
                </c:pt>
                <c:pt idx="38">
                  <c:v>1.026847445266333</c:v>
                </c:pt>
                <c:pt idx="39">
                  <c:v>1.0626490067452108</c:v>
                </c:pt>
                <c:pt idx="40">
                  <c:v>1.0796731215829387</c:v>
                </c:pt>
                <c:pt idx="41">
                  <c:v>1.0736601521983835</c:v>
                </c:pt>
                <c:pt idx="42">
                  <c:v>1.1113589013895959</c:v>
                </c:pt>
                <c:pt idx="43">
                  <c:v>1.1141324997579891</c:v>
                </c:pt>
                <c:pt idx="44">
                  <c:v>1.1182634000733049</c:v>
                </c:pt>
                <c:pt idx="45">
                  <c:v>1.1023683814670975</c:v>
                </c:pt>
                <c:pt idx="46">
                  <c:v>1.1071825723101787</c:v>
                </c:pt>
                <c:pt idx="47">
                  <c:v>1.0892963400753946</c:v>
                </c:pt>
                <c:pt idx="48">
                  <c:v>1.112535323001737</c:v>
                </c:pt>
                <c:pt idx="49">
                  <c:v>1.1370335626767696</c:v>
                </c:pt>
                <c:pt idx="50">
                  <c:v>1.1061279462765157</c:v>
                </c:pt>
                <c:pt idx="51">
                  <c:v>1.1344633447560046</c:v>
                </c:pt>
                <c:pt idx="52">
                  <c:v>1.1495101823991227</c:v>
                </c:pt>
                <c:pt idx="53">
                  <c:v>1.1503740410440526</c:v>
                </c:pt>
                <c:pt idx="54">
                  <c:v>1.1859473600765325</c:v>
                </c:pt>
                <c:pt idx="55">
                  <c:v>1.1708528001520258</c:v>
                </c:pt>
                <c:pt idx="56">
                  <c:v>1.1553041517954579</c:v>
                </c:pt>
                <c:pt idx="57">
                  <c:v>1.1410488656705973</c:v>
                </c:pt>
                <c:pt idx="58">
                  <c:v>1.1398057864882927</c:v>
                </c:pt>
                <c:pt idx="59">
                  <c:v>1.1458287668013223</c:v>
                </c:pt>
                <c:pt idx="60">
                  <c:v>1.1181361363872457</c:v>
                </c:pt>
                <c:pt idx="61">
                  <c:v>1.0910609968424954</c:v>
                </c:pt>
                <c:pt idx="62">
                  <c:v>1.1159932270093227</c:v>
                </c:pt>
                <c:pt idx="63">
                  <c:v>1.1339466542487291</c:v>
                </c:pt>
                <c:pt idx="64">
                  <c:v>1.1699151351681629</c:v>
                </c:pt>
                <c:pt idx="65">
                  <c:v>1.177901942213786</c:v>
                </c:pt>
                <c:pt idx="66">
                  <c:v>1.178859279062656</c:v>
                </c:pt>
                <c:pt idx="67">
                  <c:v>1.1889525876846267</c:v>
                </c:pt>
                <c:pt idx="68">
                  <c:v>1.1976314552460985</c:v>
                </c:pt>
                <c:pt idx="69">
                  <c:v>1.1647949834042832</c:v>
                </c:pt>
                <c:pt idx="70">
                  <c:v>1.2200081404193954</c:v>
                </c:pt>
                <c:pt idx="71">
                  <c:v>1.2034089815345057</c:v>
                </c:pt>
                <c:pt idx="72">
                  <c:v>1.202488157255623</c:v>
                </c:pt>
                <c:pt idx="73">
                  <c:v>1.2229488886249689</c:v>
                </c:pt>
                <c:pt idx="74">
                  <c:v>1.202632312415451</c:v>
                </c:pt>
                <c:pt idx="75">
                  <c:v>1.2590001535128248</c:v>
                </c:pt>
                <c:pt idx="76">
                  <c:v>1.2968013476277072</c:v>
                </c:pt>
                <c:pt idx="77">
                  <c:v>1.2576367168905742</c:v>
                </c:pt>
                <c:pt idx="78">
                  <c:v>1.2204739364244208</c:v>
                </c:pt>
                <c:pt idx="79">
                  <c:v>1.1800223748951693</c:v>
                </c:pt>
                <c:pt idx="80">
                  <c:v>1.2005123629416079</c:v>
                </c:pt>
                <c:pt idx="81">
                  <c:v>1.2074281350569223</c:v>
                </c:pt>
                <c:pt idx="82">
                  <c:v>1.2317712813126993</c:v>
                </c:pt>
                <c:pt idx="83">
                  <c:v>1.2391222457750861</c:v>
                </c:pt>
                <c:pt idx="84">
                  <c:v>1.2459765525172815</c:v>
                </c:pt>
                <c:pt idx="85">
                  <c:v>1.1993142809323087</c:v>
                </c:pt>
                <c:pt idx="86">
                  <c:v>1.1815384089028762</c:v>
                </c:pt>
                <c:pt idx="87">
                  <c:v>1.1802899004337795</c:v>
                </c:pt>
                <c:pt idx="88">
                  <c:v>1.1759927073631762</c:v>
                </c:pt>
                <c:pt idx="89">
                  <c:v>1.1393063707963669</c:v>
                </c:pt>
                <c:pt idx="90">
                  <c:v>1.1984522605979744</c:v>
                </c:pt>
                <c:pt idx="91">
                  <c:v>1.197331554624373</c:v>
                </c:pt>
                <c:pt idx="92">
                  <c:v>1.1933977720555164</c:v>
                </c:pt>
                <c:pt idx="93">
                  <c:v>1.1709112798801196</c:v>
                </c:pt>
                <c:pt idx="94">
                  <c:v>1.1773587952695108</c:v>
                </c:pt>
                <c:pt idx="95">
                  <c:v>1.1728178878988527</c:v>
                </c:pt>
                <c:pt idx="96">
                  <c:v>1.1941294199265255</c:v>
                </c:pt>
                <c:pt idx="97">
                  <c:v>1.1957443996111559</c:v>
                </c:pt>
                <c:pt idx="98">
                  <c:v>1.1939090383459154</c:v>
                </c:pt>
                <c:pt idx="99">
                  <c:v>1.1501573338518996</c:v>
                </c:pt>
                <c:pt idx="100">
                  <c:v>1.1611171786822772</c:v>
                </c:pt>
                <c:pt idx="101">
                  <c:v>1.1331526209422889</c:v>
                </c:pt>
                <c:pt idx="102">
                  <c:v>1.1939979181340874</c:v>
                </c:pt>
                <c:pt idx="103">
                  <c:v>1.1974169472879519</c:v>
                </c:pt>
                <c:pt idx="104">
                  <c:v>1.2054419295338439</c:v>
                </c:pt>
                <c:pt idx="105">
                  <c:v>1.2334559315351341</c:v>
                </c:pt>
                <c:pt idx="106">
                  <c:v>1.2661506147375345</c:v>
                </c:pt>
                <c:pt idx="107">
                  <c:v>1.2659741605306187</c:v>
                </c:pt>
                <c:pt idx="108">
                  <c:v>1.2679509451552742</c:v>
                </c:pt>
                <c:pt idx="109">
                  <c:v>1.3057882082429493</c:v>
                </c:pt>
                <c:pt idx="110">
                  <c:v>1.3280268034298399</c:v>
                </c:pt>
                <c:pt idx="111">
                  <c:v>1.3441035857026715</c:v>
                </c:pt>
                <c:pt idx="112">
                  <c:v>1.3522164707703235</c:v>
                </c:pt>
                <c:pt idx="113">
                  <c:v>1.3712206505858242</c:v>
                </c:pt>
                <c:pt idx="114">
                  <c:v>1.3466339726533691</c:v>
                </c:pt>
                <c:pt idx="115">
                  <c:v>1.3788557181955776</c:v>
                </c:pt>
                <c:pt idx="116">
                  <c:v>1.4005933426277561</c:v>
                </c:pt>
                <c:pt idx="117">
                  <c:v>1.4182100594118916</c:v>
                </c:pt>
                <c:pt idx="118">
                  <c:v>1.4459605646625888</c:v>
                </c:pt>
                <c:pt idx="119">
                  <c:v>1.47632196670951</c:v>
                </c:pt>
                <c:pt idx="120">
                  <c:v>1.4640925424351683</c:v>
                </c:pt>
                <c:pt idx="121">
                  <c:v>1.4566689935754835</c:v>
                </c:pt>
                <c:pt idx="122">
                  <c:v>1.4093285301454925</c:v>
                </c:pt>
                <c:pt idx="123">
                  <c:v>1.4312693958279694</c:v>
                </c:pt>
                <c:pt idx="124">
                  <c:v>1.4138541654885912</c:v>
                </c:pt>
                <c:pt idx="125">
                  <c:v>1.3935287688474935</c:v>
                </c:pt>
                <c:pt idx="126">
                  <c:v>1.3568088566941106</c:v>
                </c:pt>
                <c:pt idx="127">
                  <c:v>1.3292465036334185</c:v>
                </c:pt>
                <c:pt idx="128">
                  <c:v>1.2956230345547248</c:v>
                </c:pt>
                <c:pt idx="129">
                  <c:v>1.3098878598600188</c:v>
                </c:pt>
                <c:pt idx="130">
                  <c:v>1.3155116803498452</c:v>
                </c:pt>
                <c:pt idx="131">
                  <c:v>1.3256859472085245</c:v>
                </c:pt>
                <c:pt idx="132">
                  <c:v>1.3217455005675895</c:v>
                </c:pt>
                <c:pt idx="133">
                  <c:v>1.3485731226421227</c:v>
                </c:pt>
                <c:pt idx="134">
                  <c:v>1.3215105833568066</c:v>
                </c:pt>
                <c:pt idx="135">
                  <c:v>1.3035668814110983</c:v>
                </c:pt>
                <c:pt idx="136">
                  <c:v>1.286467802958762</c:v>
                </c:pt>
                <c:pt idx="137">
                  <c:v>1.2971923506760459</c:v>
                </c:pt>
                <c:pt idx="138">
                  <c:v>1.2933711628876352</c:v>
                </c:pt>
                <c:pt idx="139">
                  <c:v>1.2596182752399294</c:v>
                </c:pt>
                <c:pt idx="140">
                  <c:v>1.2470130749042896</c:v>
                </c:pt>
                <c:pt idx="141">
                  <c:v>1.2450867311295806</c:v>
                </c:pt>
                <c:pt idx="142">
                  <c:v>1.2626928649621123</c:v>
                </c:pt>
                <c:pt idx="143">
                  <c:v>1.2966944417271924</c:v>
                </c:pt>
                <c:pt idx="144">
                  <c:v>1.2849312977040781</c:v>
                </c:pt>
                <c:pt idx="145">
                  <c:v>1.2855591210258472</c:v>
                </c:pt>
                <c:pt idx="146">
                  <c:v>1.3143582080037772</c:v>
                </c:pt>
                <c:pt idx="147">
                  <c:v>1.3070852869277707</c:v>
                </c:pt>
                <c:pt idx="148">
                  <c:v>1.3534622274890173</c:v>
                </c:pt>
                <c:pt idx="149">
                  <c:v>1.3847779925894474</c:v>
                </c:pt>
                <c:pt idx="150">
                  <c:v>1.3897397524693722</c:v>
                </c:pt>
                <c:pt idx="151">
                  <c:v>1.3933797419624898</c:v>
                </c:pt>
                <c:pt idx="152">
                  <c:v>1.4142727795521803</c:v>
                </c:pt>
                <c:pt idx="153">
                  <c:v>1.4705156489098614</c:v>
                </c:pt>
                <c:pt idx="154">
                  <c:v>1.4725183365495618</c:v>
                </c:pt>
                <c:pt idx="155">
                  <c:v>1.451670686599789</c:v>
                </c:pt>
                <c:pt idx="156">
                  <c:v>1.4502825538023552</c:v>
                </c:pt>
                <c:pt idx="157">
                  <c:v>1.4689405741547341</c:v>
                </c:pt>
                <c:pt idx="158">
                  <c:v>1.4588889870002524</c:v>
                </c:pt>
                <c:pt idx="159">
                  <c:v>1.4523284742598845</c:v>
                </c:pt>
                <c:pt idx="160">
                  <c:v>1.4498298773321217</c:v>
                </c:pt>
                <c:pt idx="161">
                  <c:v>1.4460690381826877</c:v>
                </c:pt>
                <c:pt idx="162">
                  <c:v>1.4609424536470814</c:v>
                </c:pt>
                <c:pt idx="163">
                  <c:v>1.415460507275619</c:v>
                </c:pt>
                <c:pt idx="164">
                  <c:v>1.419878256043585</c:v>
                </c:pt>
                <c:pt idx="165">
                  <c:v>1.4211893173843146</c:v>
                </c:pt>
                <c:pt idx="166">
                  <c:v>1.4026130834825377</c:v>
                </c:pt>
                <c:pt idx="167">
                  <c:v>1.364828959422552</c:v>
                </c:pt>
                <c:pt idx="168">
                  <c:v>1.3363193094692793</c:v>
                </c:pt>
                <c:pt idx="169">
                  <c:v>1.3039356888430813</c:v>
                </c:pt>
                <c:pt idx="170">
                  <c:v>1.3182706229069179</c:v>
                </c:pt>
                <c:pt idx="171">
                  <c:v>1.3129740774204184</c:v>
                </c:pt>
                <c:pt idx="172">
                  <c:v>1.3077933193727207</c:v>
                </c:pt>
                <c:pt idx="173">
                  <c:v>1.3369272094185407</c:v>
                </c:pt>
                <c:pt idx="174">
                  <c:v>1.3409077138274894</c:v>
                </c:pt>
                <c:pt idx="175">
                  <c:v>1.3912298791270707</c:v>
                </c:pt>
                <c:pt idx="176">
                  <c:v>1.4236142828989431</c:v>
                </c:pt>
                <c:pt idx="177">
                  <c:v>1.4398234998069737</c:v>
                </c:pt>
                <c:pt idx="178">
                  <c:v>1.4069464038270112</c:v>
                </c:pt>
                <c:pt idx="179">
                  <c:v>1.4361689988716433</c:v>
                </c:pt>
                <c:pt idx="180">
                  <c:v>1.4334019157826103</c:v>
                </c:pt>
                <c:pt idx="181">
                  <c:v>1.4326779543590746</c:v>
                </c:pt>
                <c:pt idx="182">
                  <c:v>1.4702358282821579</c:v>
                </c:pt>
                <c:pt idx="183">
                  <c:v>1.5175296685368551</c:v>
                </c:pt>
                <c:pt idx="184">
                  <c:v>1.5528767864056232</c:v>
                </c:pt>
                <c:pt idx="185">
                  <c:v>1.5614441170054172</c:v>
                </c:pt>
                <c:pt idx="186">
                  <c:v>1.6150240734650285</c:v>
                </c:pt>
                <c:pt idx="187">
                  <c:v>1.6507046528691292</c:v>
                </c:pt>
                <c:pt idx="188">
                  <c:v>1.6645040806570217</c:v>
                </c:pt>
                <c:pt idx="189">
                  <c:v>1.6405468178045637</c:v>
                </c:pt>
                <c:pt idx="190">
                  <c:v>1.5735755225240227</c:v>
                </c:pt>
                <c:pt idx="191">
                  <c:v>1.5887507563051189</c:v>
                </c:pt>
                <c:pt idx="192">
                  <c:v>1.5619876890818718</c:v>
                </c:pt>
                <c:pt idx="193">
                  <c:v>1.5470452253101123</c:v>
                </c:pt>
                <c:pt idx="194">
                  <c:v>1.557864768403187</c:v>
                </c:pt>
                <c:pt idx="195">
                  <c:v>1.5227628970137972</c:v>
                </c:pt>
                <c:pt idx="196">
                  <c:v>1.5789797413490194</c:v>
                </c:pt>
                <c:pt idx="197">
                  <c:v>1.5947768500718087</c:v>
                </c:pt>
                <c:pt idx="198">
                  <c:v>1.5944241930520833</c:v>
                </c:pt>
                <c:pt idx="199">
                  <c:v>1.6146323242002198</c:v>
                </c:pt>
                <c:pt idx="200">
                  <c:v>1.6345369698226586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87-844C-9C0D-F0E8128878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197120"/>
        <c:axId val="163796160"/>
      </c:lineChart>
      <c:catAx>
        <c:axId val="164197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796160"/>
        <c:crosses val="autoZero"/>
        <c:auto val="1"/>
        <c:lblAlgn val="ctr"/>
        <c:lblOffset val="100"/>
        <c:noMultiLvlLbl val="0"/>
      </c:catAx>
      <c:valAx>
        <c:axId val="16379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197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Path 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'Problem 2, b=0.1'!$E$7:$E$207</c:f>
              <c:numCache>
                <c:formatCode>General</c:formatCode>
                <c:ptCount val="2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  <c:pt idx="101">
                  <c:v>1.0100000000000007</c:v>
                </c:pt>
                <c:pt idx="102">
                  <c:v>1.0200000000000007</c:v>
                </c:pt>
                <c:pt idx="103">
                  <c:v>1.0300000000000007</c:v>
                </c:pt>
                <c:pt idx="104">
                  <c:v>1.0400000000000007</c:v>
                </c:pt>
                <c:pt idx="105">
                  <c:v>1.0500000000000007</c:v>
                </c:pt>
                <c:pt idx="106">
                  <c:v>1.0600000000000007</c:v>
                </c:pt>
                <c:pt idx="107">
                  <c:v>1.0700000000000007</c:v>
                </c:pt>
                <c:pt idx="108">
                  <c:v>1.0800000000000007</c:v>
                </c:pt>
                <c:pt idx="109">
                  <c:v>1.0900000000000007</c:v>
                </c:pt>
                <c:pt idx="110">
                  <c:v>1.1000000000000008</c:v>
                </c:pt>
                <c:pt idx="111">
                  <c:v>1.1100000000000008</c:v>
                </c:pt>
                <c:pt idx="112">
                  <c:v>1.1200000000000008</c:v>
                </c:pt>
                <c:pt idx="113">
                  <c:v>1.1300000000000008</c:v>
                </c:pt>
                <c:pt idx="114">
                  <c:v>1.1400000000000008</c:v>
                </c:pt>
                <c:pt idx="115">
                  <c:v>1.1500000000000008</c:v>
                </c:pt>
                <c:pt idx="116">
                  <c:v>1.1600000000000008</c:v>
                </c:pt>
                <c:pt idx="117">
                  <c:v>1.1700000000000008</c:v>
                </c:pt>
                <c:pt idx="118">
                  <c:v>1.1800000000000008</c:v>
                </c:pt>
                <c:pt idx="119">
                  <c:v>1.1900000000000008</c:v>
                </c:pt>
                <c:pt idx="120">
                  <c:v>1.2000000000000008</c:v>
                </c:pt>
                <c:pt idx="121">
                  <c:v>1.2100000000000009</c:v>
                </c:pt>
                <c:pt idx="122">
                  <c:v>1.2200000000000009</c:v>
                </c:pt>
                <c:pt idx="123">
                  <c:v>1.2300000000000009</c:v>
                </c:pt>
                <c:pt idx="124">
                  <c:v>1.2400000000000009</c:v>
                </c:pt>
                <c:pt idx="125">
                  <c:v>1.2500000000000009</c:v>
                </c:pt>
                <c:pt idx="126">
                  <c:v>1.2600000000000009</c:v>
                </c:pt>
                <c:pt idx="127">
                  <c:v>1.2700000000000009</c:v>
                </c:pt>
                <c:pt idx="128">
                  <c:v>1.2800000000000009</c:v>
                </c:pt>
                <c:pt idx="129">
                  <c:v>1.2900000000000009</c:v>
                </c:pt>
                <c:pt idx="130">
                  <c:v>1.3000000000000009</c:v>
                </c:pt>
                <c:pt idx="131">
                  <c:v>1.3100000000000009</c:v>
                </c:pt>
                <c:pt idx="132">
                  <c:v>1.320000000000001</c:v>
                </c:pt>
                <c:pt idx="133">
                  <c:v>1.330000000000001</c:v>
                </c:pt>
                <c:pt idx="134">
                  <c:v>1.340000000000001</c:v>
                </c:pt>
                <c:pt idx="135">
                  <c:v>1.350000000000001</c:v>
                </c:pt>
                <c:pt idx="136">
                  <c:v>1.360000000000001</c:v>
                </c:pt>
                <c:pt idx="137">
                  <c:v>1.370000000000001</c:v>
                </c:pt>
                <c:pt idx="138">
                  <c:v>1.380000000000001</c:v>
                </c:pt>
                <c:pt idx="139">
                  <c:v>1.390000000000001</c:v>
                </c:pt>
                <c:pt idx="140">
                  <c:v>1.400000000000001</c:v>
                </c:pt>
                <c:pt idx="141">
                  <c:v>1.410000000000001</c:v>
                </c:pt>
                <c:pt idx="142">
                  <c:v>1.420000000000001</c:v>
                </c:pt>
                <c:pt idx="143">
                  <c:v>1.430000000000001</c:v>
                </c:pt>
                <c:pt idx="144">
                  <c:v>1.4400000000000011</c:v>
                </c:pt>
                <c:pt idx="145">
                  <c:v>1.4500000000000011</c:v>
                </c:pt>
                <c:pt idx="146">
                  <c:v>1.4600000000000011</c:v>
                </c:pt>
                <c:pt idx="147">
                  <c:v>1.4700000000000011</c:v>
                </c:pt>
                <c:pt idx="148">
                  <c:v>1.4800000000000011</c:v>
                </c:pt>
                <c:pt idx="149">
                  <c:v>1.4900000000000011</c:v>
                </c:pt>
                <c:pt idx="150">
                  <c:v>1.5000000000000011</c:v>
                </c:pt>
                <c:pt idx="151">
                  <c:v>1.5100000000000011</c:v>
                </c:pt>
                <c:pt idx="152">
                  <c:v>1.5200000000000011</c:v>
                </c:pt>
                <c:pt idx="153">
                  <c:v>1.5300000000000011</c:v>
                </c:pt>
                <c:pt idx="154">
                  <c:v>1.5400000000000011</c:v>
                </c:pt>
                <c:pt idx="155">
                  <c:v>1.5500000000000012</c:v>
                </c:pt>
                <c:pt idx="156">
                  <c:v>1.5600000000000012</c:v>
                </c:pt>
                <c:pt idx="157">
                  <c:v>1.5700000000000012</c:v>
                </c:pt>
                <c:pt idx="158">
                  <c:v>1.5800000000000012</c:v>
                </c:pt>
                <c:pt idx="159">
                  <c:v>1.5900000000000012</c:v>
                </c:pt>
                <c:pt idx="160">
                  <c:v>1.6000000000000012</c:v>
                </c:pt>
                <c:pt idx="161">
                  <c:v>1.6100000000000012</c:v>
                </c:pt>
                <c:pt idx="162">
                  <c:v>1.6200000000000012</c:v>
                </c:pt>
                <c:pt idx="163">
                  <c:v>1.6300000000000012</c:v>
                </c:pt>
                <c:pt idx="164">
                  <c:v>1.6400000000000012</c:v>
                </c:pt>
                <c:pt idx="165">
                  <c:v>1.6500000000000012</c:v>
                </c:pt>
                <c:pt idx="166">
                  <c:v>1.6600000000000013</c:v>
                </c:pt>
                <c:pt idx="167">
                  <c:v>1.6700000000000013</c:v>
                </c:pt>
                <c:pt idx="168">
                  <c:v>1.6800000000000013</c:v>
                </c:pt>
                <c:pt idx="169">
                  <c:v>1.6900000000000013</c:v>
                </c:pt>
                <c:pt idx="170">
                  <c:v>1.7000000000000013</c:v>
                </c:pt>
                <c:pt idx="171">
                  <c:v>1.7100000000000013</c:v>
                </c:pt>
                <c:pt idx="172">
                  <c:v>1.7200000000000013</c:v>
                </c:pt>
                <c:pt idx="173">
                  <c:v>1.7300000000000013</c:v>
                </c:pt>
                <c:pt idx="174">
                  <c:v>1.7400000000000013</c:v>
                </c:pt>
                <c:pt idx="175">
                  <c:v>1.7500000000000013</c:v>
                </c:pt>
                <c:pt idx="176">
                  <c:v>1.7600000000000013</c:v>
                </c:pt>
                <c:pt idx="177">
                  <c:v>1.7700000000000014</c:v>
                </c:pt>
                <c:pt idx="178">
                  <c:v>1.7800000000000014</c:v>
                </c:pt>
                <c:pt idx="179">
                  <c:v>1.7900000000000014</c:v>
                </c:pt>
                <c:pt idx="180">
                  <c:v>1.8000000000000014</c:v>
                </c:pt>
                <c:pt idx="181">
                  <c:v>1.8100000000000014</c:v>
                </c:pt>
                <c:pt idx="182">
                  <c:v>1.8200000000000014</c:v>
                </c:pt>
                <c:pt idx="183">
                  <c:v>1.8300000000000014</c:v>
                </c:pt>
                <c:pt idx="184">
                  <c:v>1.8400000000000014</c:v>
                </c:pt>
                <c:pt idx="185">
                  <c:v>1.8500000000000014</c:v>
                </c:pt>
                <c:pt idx="186">
                  <c:v>1.8600000000000014</c:v>
                </c:pt>
                <c:pt idx="187">
                  <c:v>1.8700000000000014</c:v>
                </c:pt>
                <c:pt idx="188">
                  <c:v>1.8800000000000014</c:v>
                </c:pt>
                <c:pt idx="189">
                  <c:v>1.8900000000000015</c:v>
                </c:pt>
                <c:pt idx="190">
                  <c:v>1.9000000000000015</c:v>
                </c:pt>
                <c:pt idx="191">
                  <c:v>1.9100000000000015</c:v>
                </c:pt>
                <c:pt idx="192">
                  <c:v>1.9200000000000015</c:v>
                </c:pt>
                <c:pt idx="193">
                  <c:v>1.9300000000000015</c:v>
                </c:pt>
                <c:pt idx="194">
                  <c:v>1.9400000000000015</c:v>
                </c:pt>
                <c:pt idx="195">
                  <c:v>1.9500000000000015</c:v>
                </c:pt>
                <c:pt idx="196">
                  <c:v>1.9600000000000015</c:v>
                </c:pt>
                <c:pt idx="197">
                  <c:v>1.9700000000000015</c:v>
                </c:pt>
                <c:pt idx="198">
                  <c:v>1.9800000000000015</c:v>
                </c:pt>
                <c:pt idx="199">
                  <c:v>1.9900000000000015</c:v>
                </c:pt>
                <c:pt idx="200">
                  <c:v>2.0000000000000013</c:v>
                </c:pt>
              </c:numCache>
            </c:numRef>
          </c:cat>
          <c:val>
            <c:numRef>
              <c:f>'Problem 2, b=0.1'!$F$7:$F$207</c:f>
              <c:numCache>
                <c:formatCode>General</c:formatCode>
                <c:ptCount val="201"/>
                <c:pt idx="0">
                  <c:v>1</c:v>
                </c:pt>
                <c:pt idx="1">
                  <c:v>1.0047681341988559</c:v>
                </c:pt>
                <c:pt idx="2">
                  <c:v>1.0136899173504554</c:v>
                </c:pt>
                <c:pt idx="3">
                  <c:v>1.0147297258020851</c:v>
                </c:pt>
                <c:pt idx="4">
                  <c:v>1.0108658968750484</c:v>
                </c:pt>
                <c:pt idx="5">
                  <c:v>1.0210585451005532</c:v>
                </c:pt>
                <c:pt idx="6">
                  <c:v>1.0258875117785562</c:v>
                </c:pt>
                <c:pt idx="7">
                  <c:v>1.028885274973145</c:v>
                </c:pt>
                <c:pt idx="8">
                  <c:v>1.0249144120794402</c:v>
                </c:pt>
                <c:pt idx="9">
                  <c:v>1.0301793097197662</c:v>
                </c:pt>
                <c:pt idx="10">
                  <c:v>1.0523576186770571</c:v>
                </c:pt>
                <c:pt idx="11">
                  <c:v>1.0523396614707805</c:v>
                </c:pt>
                <c:pt idx="12">
                  <c:v>1.065553640320074</c:v>
                </c:pt>
                <c:pt idx="13">
                  <c:v>1.0617460149971476</c:v>
                </c:pt>
                <c:pt idx="14">
                  <c:v>1.0638561721324615</c:v>
                </c:pt>
                <c:pt idx="15">
                  <c:v>1.0878341851801476</c:v>
                </c:pt>
                <c:pt idx="16">
                  <c:v>1.0787881130550125</c:v>
                </c:pt>
                <c:pt idx="17">
                  <c:v>1.0717402192334178</c:v>
                </c:pt>
                <c:pt idx="18">
                  <c:v>1.0753540093764355</c:v>
                </c:pt>
                <c:pt idx="19">
                  <c:v>1.0644016312578428</c:v>
                </c:pt>
                <c:pt idx="20">
                  <c:v>1.0717368294724334</c:v>
                </c:pt>
                <c:pt idx="21">
                  <c:v>1.0739224437780015</c:v>
                </c:pt>
                <c:pt idx="22">
                  <c:v>1.0827513449873494</c:v>
                </c:pt>
                <c:pt idx="23">
                  <c:v>1.0730028825130742</c:v>
                </c:pt>
                <c:pt idx="24">
                  <c:v>1.0742823819393372</c:v>
                </c:pt>
                <c:pt idx="25">
                  <c:v>1.0651382690061764</c:v>
                </c:pt>
                <c:pt idx="26">
                  <c:v>1.0763766985213765</c:v>
                </c:pt>
                <c:pt idx="27">
                  <c:v>1.0885779622479099</c:v>
                </c:pt>
                <c:pt idx="28">
                  <c:v>1.0638123888591742</c:v>
                </c:pt>
                <c:pt idx="29">
                  <c:v>1.0546705202053592</c:v>
                </c:pt>
                <c:pt idx="30">
                  <c:v>1.0510738579547105</c:v>
                </c:pt>
                <c:pt idx="31">
                  <c:v>1.0468342167160394</c:v>
                </c:pt>
                <c:pt idx="32">
                  <c:v>1.0611852219802127</c:v>
                </c:pt>
                <c:pt idx="33">
                  <c:v>1.070626991166449</c:v>
                </c:pt>
                <c:pt idx="34">
                  <c:v>1.0775602035938641</c:v>
                </c:pt>
                <c:pt idx="35">
                  <c:v>1.0713566844319009</c:v>
                </c:pt>
                <c:pt idx="36">
                  <c:v>1.0665706957971952</c:v>
                </c:pt>
                <c:pt idx="37">
                  <c:v>1.0764391434977678</c:v>
                </c:pt>
                <c:pt idx="38">
                  <c:v>1.0745104763647526</c:v>
                </c:pt>
                <c:pt idx="39">
                  <c:v>1.0581313092135851</c:v>
                </c:pt>
                <c:pt idx="40">
                  <c:v>1.0528153409491892</c:v>
                </c:pt>
                <c:pt idx="41">
                  <c:v>1.0644106394740347</c:v>
                </c:pt>
                <c:pt idx="42">
                  <c:v>1.0513943048473455</c:v>
                </c:pt>
                <c:pt idx="43">
                  <c:v>1.0633447402252549</c:v>
                </c:pt>
                <c:pt idx="44">
                  <c:v>1.0840545282468372</c:v>
                </c:pt>
                <c:pt idx="45">
                  <c:v>1.0887657740570875</c:v>
                </c:pt>
                <c:pt idx="46">
                  <c:v>1.0770643082599225</c:v>
                </c:pt>
                <c:pt idx="47">
                  <c:v>1.0984300912671385</c:v>
                </c:pt>
                <c:pt idx="48">
                  <c:v>1.1212372218134099</c:v>
                </c:pt>
                <c:pt idx="49">
                  <c:v>1.1258088899243641</c:v>
                </c:pt>
                <c:pt idx="50">
                  <c:v>1.1301912312307907</c:v>
                </c:pt>
                <c:pt idx="51">
                  <c:v>1.1347299828644672</c:v>
                </c:pt>
                <c:pt idx="52">
                  <c:v>1.1388199926073277</c:v>
                </c:pt>
                <c:pt idx="53">
                  <c:v>1.1234203568453152</c:v>
                </c:pt>
                <c:pt idx="54">
                  <c:v>1.1224508396405477</c:v>
                </c:pt>
                <c:pt idx="55">
                  <c:v>1.1295823763408983</c:v>
                </c:pt>
                <c:pt idx="56">
                  <c:v>1.1244155956288095</c:v>
                </c:pt>
                <c:pt idx="57">
                  <c:v>1.1151225629597656</c:v>
                </c:pt>
                <c:pt idx="58">
                  <c:v>1.1340944633001251</c:v>
                </c:pt>
                <c:pt idx="59">
                  <c:v>1.1616366899034987</c:v>
                </c:pt>
                <c:pt idx="60">
                  <c:v>1.1804864456460076</c:v>
                </c:pt>
                <c:pt idx="61">
                  <c:v>1.1838741955370293</c:v>
                </c:pt>
                <c:pt idx="62">
                  <c:v>1.1953320575174562</c:v>
                </c:pt>
                <c:pt idx="63">
                  <c:v>1.2065022758598178</c:v>
                </c:pt>
                <c:pt idx="64">
                  <c:v>1.1908742747169514</c:v>
                </c:pt>
                <c:pt idx="65">
                  <c:v>1.2046683647340501</c:v>
                </c:pt>
                <c:pt idx="66">
                  <c:v>1.2283697277341981</c:v>
                </c:pt>
                <c:pt idx="67">
                  <c:v>1.2327857065214161</c:v>
                </c:pt>
                <c:pt idx="68">
                  <c:v>1.2401102654877785</c:v>
                </c:pt>
                <c:pt idx="69">
                  <c:v>1.2257693807044774</c:v>
                </c:pt>
                <c:pt idx="70">
                  <c:v>1.2391072836687422</c:v>
                </c:pt>
                <c:pt idx="71">
                  <c:v>1.2548749214739174</c:v>
                </c:pt>
                <c:pt idx="72">
                  <c:v>1.2548262289211798</c:v>
                </c:pt>
                <c:pt idx="73">
                  <c:v>1.2836651283852862</c:v>
                </c:pt>
                <c:pt idx="74">
                  <c:v>1.3031587734684553</c:v>
                </c:pt>
                <c:pt idx="75">
                  <c:v>1.3101245880765247</c:v>
                </c:pt>
                <c:pt idx="76">
                  <c:v>1.3189919868081008</c:v>
                </c:pt>
                <c:pt idx="77">
                  <c:v>1.3258790637880331</c:v>
                </c:pt>
                <c:pt idx="78">
                  <c:v>1.3338819532560824</c:v>
                </c:pt>
                <c:pt idx="79">
                  <c:v>1.3547787063143457</c:v>
                </c:pt>
                <c:pt idx="80">
                  <c:v>1.3757641421584139</c:v>
                </c:pt>
                <c:pt idx="81">
                  <c:v>1.3839447086840826</c:v>
                </c:pt>
                <c:pt idx="82">
                  <c:v>1.3773296531575261</c:v>
                </c:pt>
                <c:pt idx="83">
                  <c:v>1.3676649080319934</c:v>
                </c:pt>
                <c:pt idx="84">
                  <c:v>1.3722368464080976</c:v>
                </c:pt>
                <c:pt idx="85">
                  <c:v>1.3833224275622742</c:v>
                </c:pt>
                <c:pt idx="86">
                  <c:v>1.3738101069279389</c:v>
                </c:pt>
                <c:pt idx="87">
                  <c:v>1.3888008974114181</c:v>
                </c:pt>
                <c:pt idx="88">
                  <c:v>1.4027346771482956</c:v>
                </c:pt>
                <c:pt idx="89">
                  <c:v>1.4129811836013879</c:v>
                </c:pt>
                <c:pt idx="90">
                  <c:v>1.414856532624422</c:v>
                </c:pt>
                <c:pt idx="91">
                  <c:v>1.4230975584539776</c:v>
                </c:pt>
                <c:pt idx="92">
                  <c:v>1.4214232587642242</c:v>
                </c:pt>
                <c:pt idx="93">
                  <c:v>1.41948728384707</c:v>
                </c:pt>
                <c:pt idx="94">
                  <c:v>1.4091850612790127</c:v>
                </c:pt>
                <c:pt idx="95">
                  <c:v>1.3930029356958358</c:v>
                </c:pt>
                <c:pt idx="96">
                  <c:v>1.3773235871489655</c:v>
                </c:pt>
                <c:pt idx="97">
                  <c:v>1.3897500665156899</c:v>
                </c:pt>
                <c:pt idx="98">
                  <c:v>1.389810245286091</c:v>
                </c:pt>
                <c:pt idx="99">
                  <c:v>1.3902402009722135</c:v>
                </c:pt>
                <c:pt idx="100">
                  <c:v>1.3680928274522728</c:v>
                </c:pt>
                <c:pt idx="101">
                  <c:v>1.3769488620758561</c:v>
                </c:pt>
                <c:pt idx="102">
                  <c:v>1.3849328188452745</c:v>
                </c:pt>
                <c:pt idx="103">
                  <c:v>1.4001373914070703</c:v>
                </c:pt>
                <c:pt idx="104">
                  <c:v>1.4016901067129737</c:v>
                </c:pt>
                <c:pt idx="105">
                  <c:v>1.3934247299486919</c:v>
                </c:pt>
                <c:pt idx="106">
                  <c:v>1.4102529395797188</c:v>
                </c:pt>
                <c:pt idx="107">
                  <c:v>1.4070581284581525</c:v>
                </c:pt>
                <c:pt idx="108">
                  <c:v>1.4264561262612228</c:v>
                </c:pt>
                <c:pt idx="109">
                  <c:v>1.4322717430712126</c:v>
                </c:pt>
                <c:pt idx="110">
                  <c:v>1.4173225622962542</c:v>
                </c:pt>
                <c:pt idx="111">
                  <c:v>1.4275557339477056</c:v>
                </c:pt>
                <c:pt idx="112">
                  <c:v>1.4387833018425691</c:v>
                </c:pt>
                <c:pt idx="113">
                  <c:v>1.4258727143330532</c:v>
                </c:pt>
                <c:pt idx="114">
                  <c:v>1.4134554476460561</c:v>
                </c:pt>
                <c:pt idx="115">
                  <c:v>1.4086202224677866</c:v>
                </c:pt>
                <c:pt idx="116">
                  <c:v>1.4082310659425348</c:v>
                </c:pt>
                <c:pt idx="117">
                  <c:v>1.409395962688099</c:v>
                </c:pt>
                <c:pt idx="118">
                  <c:v>1.4242507296552394</c:v>
                </c:pt>
                <c:pt idx="119">
                  <c:v>1.4272273432693408</c:v>
                </c:pt>
                <c:pt idx="120">
                  <c:v>1.4201443602328752</c:v>
                </c:pt>
                <c:pt idx="121">
                  <c:v>1.4135223872154781</c:v>
                </c:pt>
                <c:pt idx="122">
                  <c:v>1.4023505612931715</c:v>
                </c:pt>
                <c:pt idx="123">
                  <c:v>1.4089053147480128</c:v>
                </c:pt>
                <c:pt idx="124">
                  <c:v>1.4093304620751057</c:v>
                </c:pt>
                <c:pt idx="125">
                  <c:v>1.431276196625062</c:v>
                </c:pt>
                <c:pt idx="126">
                  <c:v>1.4442574712546024</c:v>
                </c:pt>
                <c:pt idx="127">
                  <c:v>1.4494913924212802</c:v>
                </c:pt>
                <c:pt idx="128">
                  <c:v>1.4366869004551082</c:v>
                </c:pt>
                <c:pt idx="129">
                  <c:v>1.4401630045117995</c:v>
                </c:pt>
                <c:pt idx="130">
                  <c:v>1.4369790726645439</c:v>
                </c:pt>
                <c:pt idx="131">
                  <c:v>1.4259946673203743</c:v>
                </c:pt>
                <c:pt idx="132">
                  <c:v>1.4321023328645326</c:v>
                </c:pt>
                <c:pt idx="133">
                  <c:v>1.4378007185070802</c:v>
                </c:pt>
                <c:pt idx="134">
                  <c:v>1.4209487240925127</c:v>
                </c:pt>
                <c:pt idx="135">
                  <c:v>1.4365441747831174</c:v>
                </c:pt>
                <c:pt idx="136">
                  <c:v>1.428638747226713</c:v>
                </c:pt>
                <c:pt idx="137">
                  <c:v>1.4268729002477889</c:v>
                </c:pt>
                <c:pt idx="138">
                  <c:v>1.4239516369237404</c:v>
                </c:pt>
                <c:pt idx="139">
                  <c:v>1.4230514225665585</c:v>
                </c:pt>
                <c:pt idx="140">
                  <c:v>1.4313270254904817</c:v>
                </c:pt>
                <c:pt idx="141">
                  <c:v>1.4410997827823848</c:v>
                </c:pt>
                <c:pt idx="142">
                  <c:v>1.4478234059753352</c:v>
                </c:pt>
                <c:pt idx="143">
                  <c:v>1.4591756796939976</c:v>
                </c:pt>
                <c:pt idx="144">
                  <c:v>1.4653596834807527</c:v>
                </c:pt>
                <c:pt idx="145">
                  <c:v>1.4684507565635854</c:v>
                </c:pt>
                <c:pt idx="146">
                  <c:v>1.4818298286346572</c:v>
                </c:pt>
                <c:pt idx="147">
                  <c:v>1.4801144249106049</c:v>
                </c:pt>
                <c:pt idx="148">
                  <c:v>1.4953577663620536</c:v>
                </c:pt>
                <c:pt idx="149">
                  <c:v>1.4956201182405116</c:v>
                </c:pt>
                <c:pt idx="150">
                  <c:v>1.4859864725513259</c:v>
                </c:pt>
                <c:pt idx="151">
                  <c:v>1.487664471049996</c:v>
                </c:pt>
                <c:pt idx="152">
                  <c:v>1.4962059668802377</c:v>
                </c:pt>
                <c:pt idx="153">
                  <c:v>1.505483381615943</c:v>
                </c:pt>
                <c:pt idx="154">
                  <c:v>1.5218499801563268</c:v>
                </c:pt>
                <c:pt idx="155">
                  <c:v>1.5045985504062804</c:v>
                </c:pt>
                <c:pt idx="156">
                  <c:v>1.4996481809487918</c:v>
                </c:pt>
                <c:pt idx="157">
                  <c:v>1.4992875790623816</c:v>
                </c:pt>
                <c:pt idx="158">
                  <c:v>1.4689090798692375</c:v>
                </c:pt>
                <c:pt idx="159">
                  <c:v>1.494984627067294</c:v>
                </c:pt>
                <c:pt idx="160">
                  <c:v>1.5190078654551917</c:v>
                </c:pt>
                <c:pt idx="161">
                  <c:v>1.5143830256948467</c:v>
                </c:pt>
                <c:pt idx="162">
                  <c:v>1.5350181273898347</c:v>
                </c:pt>
                <c:pt idx="163">
                  <c:v>1.5432584487679037</c:v>
                </c:pt>
                <c:pt idx="164">
                  <c:v>1.5464075127519408</c:v>
                </c:pt>
                <c:pt idx="165">
                  <c:v>1.5476004689430942</c:v>
                </c:pt>
                <c:pt idx="166">
                  <c:v>1.5108684863232593</c:v>
                </c:pt>
                <c:pt idx="167">
                  <c:v>1.4945762231092623</c:v>
                </c:pt>
                <c:pt idx="168">
                  <c:v>1.4965420943020062</c:v>
                </c:pt>
                <c:pt idx="169">
                  <c:v>1.5008312183650221</c:v>
                </c:pt>
                <c:pt idx="170">
                  <c:v>1.500468300690049</c:v>
                </c:pt>
                <c:pt idx="171">
                  <c:v>1.4685023346685155</c:v>
                </c:pt>
                <c:pt idx="172">
                  <c:v>1.4756662655861847</c:v>
                </c:pt>
                <c:pt idx="173">
                  <c:v>1.4586741833071653</c:v>
                </c:pt>
                <c:pt idx="174">
                  <c:v>1.4892395674698509</c:v>
                </c:pt>
                <c:pt idx="175">
                  <c:v>1.4837122099471769</c:v>
                </c:pt>
                <c:pt idx="176">
                  <c:v>1.4963153871412875</c:v>
                </c:pt>
                <c:pt idx="177">
                  <c:v>1.4890599127415103</c:v>
                </c:pt>
                <c:pt idx="178">
                  <c:v>1.5014971631353096</c:v>
                </c:pt>
                <c:pt idx="179">
                  <c:v>1.5099967051758461</c:v>
                </c:pt>
                <c:pt idx="180">
                  <c:v>1.51737717151711</c:v>
                </c:pt>
                <c:pt idx="181">
                  <c:v>1.536306086272216</c:v>
                </c:pt>
                <c:pt idx="182">
                  <c:v>1.5800166931128694</c:v>
                </c:pt>
                <c:pt idx="183">
                  <c:v>1.5895865121068633</c:v>
                </c:pt>
                <c:pt idx="184">
                  <c:v>1.5737402302008414</c:v>
                </c:pt>
                <c:pt idx="185">
                  <c:v>1.5766275265388399</c:v>
                </c:pt>
                <c:pt idx="186">
                  <c:v>1.588084984608146</c:v>
                </c:pt>
                <c:pt idx="187">
                  <c:v>1.5665977909359641</c:v>
                </c:pt>
                <c:pt idx="188">
                  <c:v>1.582984793724048</c:v>
                </c:pt>
                <c:pt idx="189">
                  <c:v>1.5863585062338486</c:v>
                </c:pt>
                <c:pt idx="190">
                  <c:v>1.5850687831427832</c:v>
                </c:pt>
                <c:pt idx="191">
                  <c:v>1.6047025249084474</c:v>
                </c:pt>
                <c:pt idx="192">
                  <c:v>1.6380175923685243</c:v>
                </c:pt>
                <c:pt idx="193">
                  <c:v>1.6410172426866489</c:v>
                </c:pt>
                <c:pt idx="194">
                  <c:v>1.6640029372579288</c:v>
                </c:pt>
                <c:pt idx="195">
                  <c:v>1.6745583321515705</c:v>
                </c:pt>
                <c:pt idx="196">
                  <c:v>1.6788483620617032</c:v>
                </c:pt>
                <c:pt idx="197">
                  <c:v>1.6752331835367609</c:v>
                </c:pt>
                <c:pt idx="198">
                  <c:v>1.6891065584916416</c:v>
                </c:pt>
                <c:pt idx="199">
                  <c:v>1.7307798010549889</c:v>
                </c:pt>
                <c:pt idx="200">
                  <c:v>1.7636144985822191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15-E04B-964A-11F588EE6D24}"/>
            </c:ext>
          </c:extLst>
        </c:ser>
        <c:ser>
          <c:idx val="1"/>
          <c:order val="1"/>
          <c:tx>
            <c:v>Path 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'Problem 2, b=0.1'!$E$7:$E$207</c:f>
              <c:numCache>
                <c:formatCode>General</c:formatCode>
                <c:ptCount val="2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  <c:pt idx="101">
                  <c:v>1.0100000000000007</c:v>
                </c:pt>
                <c:pt idx="102">
                  <c:v>1.0200000000000007</c:v>
                </c:pt>
                <c:pt idx="103">
                  <c:v>1.0300000000000007</c:v>
                </c:pt>
                <c:pt idx="104">
                  <c:v>1.0400000000000007</c:v>
                </c:pt>
                <c:pt idx="105">
                  <c:v>1.0500000000000007</c:v>
                </c:pt>
                <c:pt idx="106">
                  <c:v>1.0600000000000007</c:v>
                </c:pt>
                <c:pt idx="107">
                  <c:v>1.0700000000000007</c:v>
                </c:pt>
                <c:pt idx="108">
                  <c:v>1.0800000000000007</c:v>
                </c:pt>
                <c:pt idx="109">
                  <c:v>1.0900000000000007</c:v>
                </c:pt>
                <c:pt idx="110">
                  <c:v>1.1000000000000008</c:v>
                </c:pt>
                <c:pt idx="111">
                  <c:v>1.1100000000000008</c:v>
                </c:pt>
                <c:pt idx="112">
                  <c:v>1.1200000000000008</c:v>
                </c:pt>
                <c:pt idx="113">
                  <c:v>1.1300000000000008</c:v>
                </c:pt>
                <c:pt idx="114">
                  <c:v>1.1400000000000008</c:v>
                </c:pt>
                <c:pt idx="115">
                  <c:v>1.1500000000000008</c:v>
                </c:pt>
                <c:pt idx="116">
                  <c:v>1.1600000000000008</c:v>
                </c:pt>
                <c:pt idx="117">
                  <c:v>1.1700000000000008</c:v>
                </c:pt>
                <c:pt idx="118">
                  <c:v>1.1800000000000008</c:v>
                </c:pt>
                <c:pt idx="119">
                  <c:v>1.1900000000000008</c:v>
                </c:pt>
                <c:pt idx="120">
                  <c:v>1.2000000000000008</c:v>
                </c:pt>
                <c:pt idx="121">
                  <c:v>1.2100000000000009</c:v>
                </c:pt>
                <c:pt idx="122">
                  <c:v>1.2200000000000009</c:v>
                </c:pt>
                <c:pt idx="123">
                  <c:v>1.2300000000000009</c:v>
                </c:pt>
                <c:pt idx="124">
                  <c:v>1.2400000000000009</c:v>
                </c:pt>
                <c:pt idx="125">
                  <c:v>1.2500000000000009</c:v>
                </c:pt>
                <c:pt idx="126">
                  <c:v>1.2600000000000009</c:v>
                </c:pt>
                <c:pt idx="127">
                  <c:v>1.2700000000000009</c:v>
                </c:pt>
                <c:pt idx="128">
                  <c:v>1.2800000000000009</c:v>
                </c:pt>
                <c:pt idx="129">
                  <c:v>1.2900000000000009</c:v>
                </c:pt>
                <c:pt idx="130">
                  <c:v>1.3000000000000009</c:v>
                </c:pt>
                <c:pt idx="131">
                  <c:v>1.3100000000000009</c:v>
                </c:pt>
                <c:pt idx="132">
                  <c:v>1.320000000000001</c:v>
                </c:pt>
                <c:pt idx="133">
                  <c:v>1.330000000000001</c:v>
                </c:pt>
                <c:pt idx="134">
                  <c:v>1.340000000000001</c:v>
                </c:pt>
                <c:pt idx="135">
                  <c:v>1.350000000000001</c:v>
                </c:pt>
                <c:pt idx="136">
                  <c:v>1.360000000000001</c:v>
                </c:pt>
                <c:pt idx="137">
                  <c:v>1.370000000000001</c:v>
                </c:pt>
                <c:pt idx="138">
                  <c:v>1.380000000000001</c:v>
                </c:pt>
                <c:pt idx="139">
                  <c:v>1.390000000000001</c:v>
                </c:pt>
                <c:pt idx="140">
                  <c:v>1.400000000000001</c:v>
                </c:pt>
                <c:pt idx="141">
                  <c:v>1.410000000000001</c:v>
                </c:pt>
                <c:pt idx="142">
                  <c:v>1.420000000000001</c:v>
                </c:pt>
                <c:pt idx="143">
                  <c:v>1.430000000000001</c:v>
                </c:pt>
                <c:pt idx="144">
                  <c:v>1.4400000000000011</c:v>
                </c:pt>
                <c:pt idx="145">
                  <c:v>1.4500000000000011</c:v>
                </c:pt>
                <c:pt idx="146">
                  <c:v>1.4600000000000011</c:v>
                </c:pt>
                <c:pt idx="147">
                  <c:v>1.4700000000000011</c:v>
                </c:pt>
                <c:pt idx="148">
                  <c:v>1.4800000000000011</c:v>
                </c:pt>
                <c:pt idx="149">
                  <c:v>1.4900000000000011</c:v>
                </c:pt>
                <c:pt idx="150">
                  <c:v>1.5000000000000011</c:v>
                </c:pt>
                <c:pt idx="151">
                  <c:v>1.5100000000000011</c:v>
                </c:pt>
                <c:pt idx="152">
                  <c:v>1.5200000000000011</c:v>
                </c:pt>
                <c:pt idx="153">
                  <c:v>1.5300000000000011</c:v>
                </c:pt>
                <c:pt idx="154">
                  <c:v>1.5400000000000011</c:v>
                </c:pt>
                <c:pt idx="155">
                  <c:v>1.5500000000000012</c:v>
                </c:pt>
                <c:pt idx="156">
                  <c:v>1.5600000000000012</c:v>
                </c:pt>
                <c:pt idx="157">
                  <c:v>1.5700000000000012</c:v>
                </c:pt>
                <c:pt idx="158">
                  <c:v>1.5800000000000012</c:v>
                </c:pt>
                <c:pt idx="159">
                  <c:v>1.5900000000000012</c:v>
                </c:pt>
                <c:pt idx="160">
                  <c:v>1.6000000000000012</c:v>
                </c:pt>
                <c:pt idx="161">
                  <c:v>1.6100000000000012</c:v>
                </c:pt>
                <c:pt idx="162">
                  <c:v>1.6200000000000012</c:v>
                </c:pt>
                <c:pt idx="163">
                  <c:v>1.6300000000000012</c:v>
                </c:pt>
                <c:pt idx="164">
                  <c:v>1.6400000000000012</c:v>
                </c:pt>
                <c:pt idx="165">
                  <c:v>1.6500000000000012</c:v>
                </c:pt>
                <c:pt idx="166">
                  <c:v>1.6600000000000013</c:v>
                </c:pt>
                <c:pt idx="167">
                  <c:v>1.6700000000000013</c:v>
                </c:pt>
                <c:pt idx="168">
                  <c:v>1.6800000000000013</c:v>
                </c:pt>
                <c:pt idx="169">
                  <c:v>1.6900000000000013</c:v>
                </c:pt>
                <c:pt idx="170">
                  <c:v>1.7000000000000013</c:v>
                </c:pt>
                <c:pt idx="171">
                  <c:v>1.7100000000000013</c:v>
                </c:pt>
                <c:pt idx="172">
                  <c:v>1.7200000000000013</c:v>
                </c:pt>
                <c:pt idx="173">
                  <c:v>1.7300000000000013</c:v>
                </c:pt>
                <c:pt idx="174">
                  <c:v>1.7400000000000013</c:v>
                </c:pt>
                <c:pt idx="175">
                  <c:v>1.7500000000000013</c:v>
                </c:pt>
                <c:pt idx="176">
                  <c:v>1.7600000000000013</c:v>
                </c:pt>
                <c:pt idx="177">
                  <c:v>1.7700000000000014</c:v>
                </c:pt>
                <c:pt idx="178">
                  <c:v>1.7800000000000014</c:v>
                </c:pt>
                <c:pt idx="179">
                  <c:v>1.7900000000000014</c:v>
                </c:pt>
                <c:pt idx="180">
                  <c:v>1.8000000000000014</c:v>
                </c:pt>
                <c:pt idx="181">
                  <c:v>1.8100000000000014</c:v>
                </c:pt>
                <c:pt idx="182">
                  <c:v>1.8200000000000014</c:v>
                </c:pt>
                <c:pt idx="183">
                  <c:v>1.8300000000000014</c:v>
                </c:pt>
                <c:pt idx="184">
                  <c:v>1.8400000000000014</c:v>
                </c:pt>
                <c:pt idx="185">
                  <c:v>1.8500000000000014</c:v>
                </c:pt>
                <c:pt idx="186">
                  <c:v>1.8600000000000014</c:v>
                </c:pt>
                <c:pt idx="187">
                  <c:v>1.8700000000000014</c:v>
                </c:pt>
                <c:pt idx="188">
                  <c:v>1.8800000000000014</c:v>
                </c:pt>
                <c:pt idx="189">
                  <c:v>1.8900000000000015</c:v>
                </c:pt>
                <c:pt idx="190">
                  <c:v>1.9000000000000015</c:v>
                </c:pt>
                <c:pt idx="191">
                  <c:v>1.9100000000000015</c:v>
                </c:pt>
                <c:pt idx="192">
                  <c:v>1.9200000000000015</c:v>
                </c:pt>
                <c:pt idx="193">
                  <c:v>1.9300000000000015</c:v>
                </c:pt>
                <c:pt idx="194">
                  <c:v>1.9400000000000015</c:v>
                </c:pt>
                <c:pt idx="195">
                  <c:v>1.9500000000000015</c:v>
                </c:pt>
                <c:pt idx="196">
                  <c:v>1.9600000000000015</c:v>
                </c:pt>
                <c:pt idx="197">
                  <c:v>1.9700000000000015</c:v>
                </c:pt>
                <c:pt idx="198">
                  <c:v>1.9800000000000015</c:v>
                </c:pt>
                <c:pt idx="199">
                  <c:v>1.9900000000000015</c:v>
                </c:pt>
                <c:pt idx="200">
                  <c:v>2.0000000000000013</c:v>
                </c:pt>
              </c:numCache>
            </c:numRef>
          </c:cat>
          <c:val>
            <c:numRef>
              <c:f>'Problem 2, b=0.1'!$G$7:$G$207</c:f>
              <c:numCache>
                <c:formatCode>General</c:formatCode>
                <c:ptCount val="201"/>
                <c:pt idx="0">
                  <c:v>1</c:v>
                </c:pt>
                <c:pt idx="1">
                  <c:v>1.0021836372514235</c:v>
                </c:pt>
                <c:pt idx="2">
                  <c:v>1.0044751851699327</c:v>
                </c:pt>
                <c:pt idx="3">
                  <c:v>0.97987652009123027</c:v>
                </c:pt>
                <c:pt idx="4">
                  <c:v>0.99108679914608666</c:v>
                </c:pt>
                <c:pt idx="5">
                  <c:v>1.0101893559366162</c:v>
                </c:pt>
                <c:pt idx="6">
                  <c:v>0.9991198889597559</c:v>
                </c:pt>
                <c:pt idx="7">
                  <c:v>1.0074086252182135</c:v>
                </c:pt>
                <c:pt idx="8">
                  <c:v>1.0028303681886563</c:v>
                </c:pt>
                <c:pt idx="9">
                  <c:v>0.98926368116492991</c:v>
                </c:pt>
                <c:pt idx="10">
                  <c:v>0.99025760828402987</c:v>
                </c:pt>
                <c:pt idx="11">
                  <c:v>0.99338803262547848</c:v>
                </c:pt>
                <c:pt idx="12">
                  <c:v>0.995760609417082</c:v>
                </c:pt>
                <c:pt idx="13">
                  <c:v>0.99481592360594728</c:v>
                </c:pt>
                <c:pt idx="14">
                  <c:v>0.99639832293300201</c:v>
                </c:pt>
                <c:pt idx="15">
                  <c:v>0.99841429418741601</c:v>
                </c:pt>
                <c:pt idx="16">
                  <c:v>0.9913791411991294</c:v>
                </c:pt>
                <c:pt idx="17">
                  <c:v>0.98378548253744647</c:v>
                </c:pt>
                <c:pt idx="18">
                  <c:v>0.99076121713103271</c:v>
                </c:pt>
                <c:pt idx="19">
                  <c:v>1.0126379941633956</c:v>
                </c:pt>
                <c:pt idx="20">
                  <c:v>1.0135521268892527</c:v>
                </c:pt>
                <c:pt idx="21">
                  <c:v>1.0259216410278</c:v>
                </c:pt>
                <c:pt idx="22">
                  <c:v>1.0255307987448805</c:v>
                </c:pt>
                <c:pt idx="23">
                  <c:v>1.03167729539085</c:v>
                </c:pt>
                <c:pt idx="24">
                  <c:v>1.03347623696434</c:v>
                </c:pt>
                <c:pt idx="25">
                  <c:v>1.0316393355957922</c:v>
                </c:pt>
                <c:pt idx="26">
                  <c:v>1.0418080622603407</c:v>
                </c:pt>
                <c:pt idx="27">
                  <c:v>1.0428116290779159</c:v>
                </c:pt>
                <c:pt idx="28">
                  <c:v>1.0532644241121336</c:v>
                </c:pt>
                <c:pt idx="29">
                  <c:v>1.0579204605724348</c:v>
                </c:pt>
                <c:pt idx="30">
                  <c:v>1.0628835658876734</c:v>
                </c:pt>
                <c:pt idx="31">
                  <c:v>1.0782218988827488</c:v>
                </c:pt>
                <c:pt idx="32">
                  <c:v>1.0847436393859222</c:v>
                </c:pt>
                <c:pt idx="33">
                  <c:v>1.0891371516185999</c:v>
                </c:pt>
                <c:pt idx="34">
                  <c:v>1.1112226053616689</c:v>
                </c:pt>
                <c:pt idx="35">
                  <c:v>1.1196630835765717</c:v>
                </c:pt>
                <c:pt idx="36">
                  <c:v>1.1197913678076041</c:v>
                </c:pt>
                <c:pt idx="37">
                  <c:v>1.1193679694433338</c:v>
                </c:pt>
                <c:pt idx="38">
                  <c:v>1.1151695197440852</c:v>
                </c:pt>
                <c:pt idx="39">
                  <c:v>1.1198539964452272</c:v>
                </c:pt>
                <c:pt idx="40">
                  <c:v>1.1146868319382883</c:v>
                </c:pt>
                <c:pt idx="41">
                  <c:v>1.1218610404852691</c:v>
                </c:pt>
                <c:pt idx="42">
                  <c:v>1.1193798685778662</c:v>
                </c:pt>
                <c:pt idx="43">
                  <c:v>1.137227667483268</c:v>
                </c:pt>
                <c:pt idx="44">
                  <c:v>1.1381792210991457</c:v>
                </c:pt>
                <c:pt idx="45">
                  <c:v>1.1330046406288745</c:v>
                </c:pt>
                <c:pt idx="46">
                  <c:v>1.146056306299575</c:v>
                </c:pt>
                <c:pt idx="47">
                  <c:v>1.1348470740457439</c:v>
                </c:pt>
                <c:pt idx="48">
                  <c:v>1.1255892018680591</c:v>
                </c:pt>
                <c:pt idx="49">
                  <c:v>1.1356233481550095</c:v>
                </c:pt>
                <c:pt idx="50">
                  <c:v>1.1309623341552451</c:v>
                </c:pt>
                <c:pt idx="51">
                  <c:v>1.1316632785939507</c:v>
                </c:pt>
                <c:pt idx="52">
                  <c:v>1.140676575862551</c:v>
                </c:pt>
                <c:pt idx="53">
                  <c:v>1.1510469548681237</c:v>
                </c:pt>
                <c:pt idx="54">
                  <c:v>1.146048721939011</c:v>
                </c:pt>
                <c:pt idx="55">
                  <c:v>1.1421113610212974</c:v>
                </c:pt>
                <c:pt idx="56">
                  <c:v>1.1559485067278279</c:v>
                </c:pt>
                <c:pt idx="57">
                  <c:v>1.1562486278736428</c:v>
                </c:pt>
                <c:pt idx="58">
                  <c:v>1.1600957917005217</c:v>
                </c:pt>
                <c:pt idx="59">
                  <c:v>1.1655533194769168</c:v>
                </c:pt>
                <c:pt idx="60">
                  <c:v>1.1707642388174173</c:v>
                </c:pt>
                <c:pt idx="61">
                  <c:v>1.1611717595679665</c:v>
                </c:pt>
                <c:pt idx="62">
                  <c:v>1.1703751738529102</c:v>
                </c:pt>
                <c:pt idx="63">
                  <c:v>1.1874457429430663</c:v>
                </c:pt>
                <c:pt idx="64">
                  <c:v>1.2017370230091673</c:v>
                </c:pt>
                <c:pt idx="65">
                  <c:v>1.2153402189081808</c:v>
                </c:pt>
                <c:pt idx="66">
                  <c:v>1.2280812916847055</c:v>
                </c:pt>
                <c:pt idx="67">
                  <c:v>1.2276149382779746</c:v>
                </c:pt>
                <c:pt idx="68">
                  <c:v>1.214485771119068</c:v>
                </c:pt>
                <c:pt idx="69">
                  <c:v>1.2174809488325991</c:v>
                </c:pt>
                <c:pt idx="70">
                  <c:v>1.1956755909896277</c:v>
                </c:pt>
                <c:pt idx="71">
                  <c:v>1.1770984756151042</c:v>
                </c:pt>
                <c:pt idx="72">
                  <c:v>1.1611755113649553</c:v>
                </c:pt>
                <c:pt idx="73">
                  <c:v>1.1681327196329254</c:v>
                </c:pt>
                <c:pt idx="74">
                  <c:v>1.1756231753003077</c:v>
                </c:pt>
                <c:pt idx="75">
                  <c:v>1.1789800527851972</c:v>
                </c:pt>
                <c:pt idx="76">
                  <c:v>1.1792203101825036</c:v>
                </c:pt>
                <c:pt idx="77">
                  <c:v>1.1897114277924479</c:v>
                </c:pt>
                <c:pt idx="78">
                  <c:v>1.1947405603313161</c:v>
                </c:pt>
                <c:pt idx="79">
                  <c:v>1.2040398173257574</c:v>
                </c:pt>
                <c:pt idx="80">
                  <c:v>1.2356336106311459</c:v>
                </c:pt>
                <c:pt idx="81">
                  <c:v>1.2279965220671072</c:v>
                </c:pt>
                <c:pt idx="82">
                  <c:v>1.2500127997541464</c:v>
                </c:pt>
                <c:pt idx="83">
                  <c:v>1.2331265196683083</c:v>
                </c:pt>
                <c:pt idx="84">
                  <c:v>1.2234212500568782</c:v>
                </c:pt>
                <c:pt idx="85">
                  <c:v>1.2312928439948518</c:v>
                </c:pt>
                <c:pt idx="86">
                  <c:v>1.253873716717705</c:v>
                </c:pt>
                <c:pt idx="87">
                  <c:v>1.2440881771888257</c:v>
                </c:pt>
                <c:pt idx="88">
                  <c:v>1.2578919069893686</c:v>
                </c:pt>
                <c:pt idx="89">
                  <c:v>1.240446118899776</c:v>
                </c:pt>
                <c:pt idx="90">
                  <c:v>1.242799794681426</c:v>
                </c:pt>
                <c:pt idx="91">
                  <c:v>1.2509737044759419</c:v>
                </c:pt>
                <c:pt idx="92">
                  <c:v>1.251496015409217</c:v>
                </c:pt>
                <c:pt idx="93">
                  <c:v>1.2353962449201465</c:v>
                </c:pt>
                <c:pt idx="94">
                  <c:v>1.2408578865862214</c:v>
                </c:pt>
                <c:pt idx="95">
                  <c:v>1.2420327922495904</c:v>
                </c:pt>
                <c:pt idx="96">
                  <c:v>1.2515641368537433</c:v>
                </c:pt>
                <c:pt idx="97">
                  <c:v>1.2590404617958717</c:v>
                </c:pt>
                <c:pt idx="98">
                  <c:v>1.2706752455937891</c:v>
                </c:pt>
                <c:pt idx="99">
                  <c:v>1.2917418588777281</c:v>
                </c:pt>
                <c:pt idx="100">
                  <c:v>1.3039723971394226</c:v>
                </c:pt>
                <c:pt idx="101">
                  <c:v>1.3198520746541553</c:v>
                </c:pt>
                <c:pt idx="102">
                  <c:v>1.3584219596403155</c:v>
                </c:pt>
                <c:pt idx="103">
                  <c:v>1.3437967740592587</c:v>
                </c:pt>
                <c:pt idx="104">
                  <c:v>1.3500558176759216</c:v>
                </c:pt>
                <c:pt idx="105">
                  <c:v>1.3263265553109893</c:v>
                </c:pt>
                <c:pt idx="106">
                  <c:v>1.3220413471114261</c:v>
                </c:pt>
                <c:pt idx="107">
                  <c:v>1.3219834894362634</c:v>
                </c:pt>
                <c:pt idx="108">
                  <c:v>1.3490456819586811</c:v>
                </c:pt>
                <c:pt idx="109">
                  <c:v>1.3604561366122643</c:v>
                </c:pt>
                <c:pt idx="110">
                  <c:v>1.3520400074488055</c:v>
                </c:pt>
                <c:pt idx="111">
                  <c:v>1.3757075627367259</c:v>
                </c:pt>
                <c:pt idx="112">
                  <c:v>1.3586016174845266</c:v>
                </c:pt>
                <c:pt idx="113">
                  <c:v>1.3463357024970046</c:v>
                </c:pt>
                <c:pt idx="114">
                  <c:v>1.3602458349328499</c:v>
                </c:pt>
                <c:pt idx="115">
                  <c:v>1.3717286729673168</c:v>
                </c:pt>
                <c:pt idx="116">
                  <c:v>1.3732193254367264</c:v>
                </c:pt>
                <c:pt idx="117">
                  <c:v>1.3469925311607132</c:v>
                </c:pt>
                <c:pt idx="118">
                  <c:v>1.3208991218575368</c:v>
                </c:pt>
                <c:pt idx="119">
                  <c:v>1.3210920741342287</c:v>
                </c:pt>
                <c:pt idx="120">
                  <c:v>1.3337700488272548</c:v>
                </c:pt>
                <c:pt idx="121">
                  <c:v>1.3368943538558868</c:v>
                </c:pt>
                <c:pt idx="122">
                  <c:v>1.3228157080554053</c:v>
                </c:pt>
                <c:pt idx="123">
                  <c:v>1.3304302561096553</c:v>
                </c:pt>
                <c:pt idx="124">
                  <c:v>1.3286262503724602</c:v>
                </c:pt>
                <c:pt idx="125">
                  <c:v>1.3243962327371912</c:v>
                </c:pt>
                <c:pt idx="126">
                  <c:v>1.3423726573309185</c:v>
                </c:pt>
                <c:pt idx="127">
                  <c:v>1.3410118992194555</c:v>
                </c:pt>
                <c:pt idx="128">
                  <c:v>1.3402583315599828</c:v>
                </c:pt>
                <c:pt idx="129">
                  <c:v>1.3402934511591229</c:v>
                </c:pt>
                <c:pt idx="130">
                  <c:v>1.3231311450431049</c:v>
                </c:pt>
                <c:pt idx="131">
                  <c:v>1.3243628439017754</c:v>
                </c:pt>
                <c:pt idx="132">
                  <c:v>1.3299398420285486</c:v>
                </c:pt>
                <c:pt idx="133">
                  <c:v>1.3260040051033402</c:v>
                </c:pt>
                <c:pt idx="134">
                  <c:v>1.3373371623171317</c:v>
                </c:pt>
                <c:pt idx="135">
                  <c:v>1.336525975993704</c:v>
                </c:pt>
                <c:pt idx="136">
                  <c:v>1.3388816750962593</c:v>
                </c:pt>
                <c:pt idx="137">
                  <c:v>1.3308493548858495</c:v>
                </c:pt>
                <c:pt idx="138">
                  <c:v>1.3190618959601301</c:v>
                </c:pt>
                <c:pt idx="139">
                  <c:v>1.3116556553946046</c:v>
                </c:pt>
                <c:pt idx="140">
                  <c:v>1.3468467998003741</c:v>
                </c:pt>
                <c:pt idx="141">
                  <c:v>1.3316269615349503</c:v>
                </c:pt>
                <c:pt idx="142">
                  <c:v>1.3423547329105761</c:v>
                </c:pt>
                <c:pt idx="143">
                  <c:v>1.3569853281646302</c:v>
                </c:pt>
                <c:pt idx="144">
                  <c:v>1.3455326798039784</c:v>
                </c:pt>
                <c:pt idx="145">
                  <c:v>1.3421955094647047</c:v>
                </c:pt>
                <c:pt idx="146">
                  <c:v>1.3478045373035437</c:v>
                </c:pt>
                <c:pt idx="147">
                  <c:v>1.3547224682582191</c:v>
                </c:pt>
                <c:pt idx="148">
                  <c:v>1.3288214593162548</c:v>
                </c:pt>
                <c:pt idx="149">
                  <c:v>1.322186954214067</c:v>
                </c:pt>
                <c:pt idx="150">
                  <c:v>1.3320581974466994</c:v>
                </c:pt>
                <c:pt idx="151">
                  <c:v>1.3436968287907867</c:v>
                </c:pt>
                <c:pt idx="152">
                  <c:v>1.3461530880163346</c:v>
                </c:pt>
                <c:pt idx="153">
                  <c:v>1.3561308694302163</c:v>
                </c:pt>
                <c:pt idx="154">
                  <c:v>1.35874920208401</c:v>
                </c:pt>
                <c:pt idx="155">
                  <c:v>1.3354645309787168</c:v>
                </c:pt>
                <c:pt idx="156">
                  <c:v>1.3335437920235638</c:v>
                </c:pt>
                <c:pt idx="157">
                  <c:v>1.3394113783413719</c:v>
                </c:pt>
                <c:pt idx="158">
                  <c:v>1.3424550030456188</c:v>
                </c:pt>
                <c:pt idx="159">
                  <c:v>1.3411739121779089</c:v>
                </c:pt>
                <c:pt idx="160">
                  <c:v>1.3437831775603475</c:v>
                </c:pt>
                <c:pt idx="161">
                  <c:v>1.3523263774125556</c:v>
                </c:pt>
                <c:pt idx="162">
                  <c:v>1.3575872481745388</c:v>
                </c:pt>
                <c:pt idx="163">
                  <c:v>1.3629985053602538</c:v>
                </c:pt>
                <c:pt idx="164">
                  <c:v>1.3815248591760976</c:v>
                </c:pt>
                <c:pt idx="165">
                  <c:v>1.3825565539546918</c:v>
                </c:pt>
                <c:pt idx="166">
                  <c:v>1.3943616812266055</c:v>
                </c:pt>
                <c:pt idx="167">
                  <c:v>1.3941179901631202</c:v>
                </c:pt>
                <c:pt idx="168">
                  <c:v>1.3994065828511264</c:v>
                </c:pt>
                <c:pt idx="169">
                  <c:v>1.4211168960639449</c:v>
                </c:pt>
                <c:pt idx="170">
                  <c:v>1.4114870740151564</c:v>
                </c:pt>
                <c:pt idx="171">
                  <c:v>1.4005010010899126</c:v>
                </c:pt>
                <c:pt idx="172">
                  <c:v>1.3978864125680908</c:v>
                </c:pt>
                <c:pt idx="173">
                  <c:v>1.4083301017781917</c:v>
                </c:pt>
                <c:pt idx="174">
                  <c:v>1.4220509531855585</c:v>
                </c:pt>
                <c:pt idx="175">
                  <c:v>1.4320881608712335</c:v>
                </c:pt>
                <c:pt idx="176">
                  <c:v>1.4309358162022185</c:v>
                </c:pt>
                <c:pt idx="177">
                  <c:v>1.4238415563294911</c:v>
                </c:pt>
                <c:pt idx="178">
                  <c:v>1.4149205550454274</c:v>
                </c:pt>
                <c:pt idx="179">
                  <c:v>1.4029934772771948</c:v>
                </c:pt>
                <c:pt idx="180">
                  <c:v>1.4127434878095233</c:v>
                </c:pt>
                <c:pt idx="181">
                  <c:v>1.4027110858468306</c:v>
                </c:pt>
                <c:pt idx="182">
                  <c:v>1.368951588142197</c:v>
                </c:pt>
                <c:pt idx="183">
                  <c:v>1.353465044904683</c:v>
                </c:pt>
                <c:pt idx="184">
                  <c:v>1.3670752103931776</c:v>
                </c:pt>
                <c:pt idx="185">
                  <c:v>1.3897254605543188</c:v>
                </c:pt>
                <c:pt idx="186">
                  <c:v>1.3803785329065903</c:v>
                </c:pt>
                <c:pt idx="187">
                  <c:v>1.3907880939670287</c:v>
                </c:pt>
                <c:pt idx="188">
                  <c:v>1.4033360877142367</c:v>
                </c:pt>
                <c:pt idx="189">
                  <c:v>1.4043709210037894</c:v>
                </c:pt>
                <c:pt idx="190">
                  <c:v>1.3910260528950622</c:v>
                </c:pt>
                <c:pt idx="191">
                  <c:v>1.3922404965658424</c:v>
                </c:pt>
                <c:pt idx="192">
                  <c:v>1.3875955943607259</c:v>
                </c:pt>
                <c:pt idx="193">
                  <c:v>1.3733766597395591</c:v>
                </c:pt>
                <c:pt idx="194">
                  <c:v>1.370151045977418</c:v>
                </c:pt>
                <c:pt idx="195">
                  <c:v>1.3678242261133002</c:v>
                </c:pt>
                <c:pt idx="196">
                  <c:v>1.3695369647814604</c:v>
                </c:pt>
                <c:pt idx="197">
                  <c:v>1.3820466582539521</c:v>
                </c:pt>
                <c:pt idx="198">
                  <c:v>1.3664979768082968</c:v>
                </c:pt>
                <c:pt idx="199">
                  <c:v>1.3686019699410807</c:v>
                </c:pt>
                <c:pt idx="200">
                  <c:v>1.3587568940450265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15-E04B-964A-11F588EE6D24}"/>
            </c:ext>
          </c:extLst>
        </c:ser>
        <c:ser>
          <c:idx val="2"/>
          <c:order val="2"/>
          <c:tx>
            <c:v>Path 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'Problem 2, b=0.1'!$E$7:$E$207</c:f>
              <c:numCache>
                <c:formatCode>General</c:formatCode>
                <c:ptCount val="2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  <c:pt idx="101">
                  <c:v>1.0100000000000007</c:v>
                </c:pt>
                <c:pt idx="102">
                  <c:v>1.0200000000000007</c:v>
                </c:pt>
                <c:pt idx="103">
                  <c:v>1.0300000000000007</c:v>
                </c:pt>
                <c:pt idx="104">
                  <c:v>1.0400000000000007</c:v>
                </c:pt>
                <c:pt idx="105">
                  <c:v>1.0500000000000007</c:v>
                </c:pt>
                <c:pt idx="106">
                  <c:v>1.0600000000000007</c:v>
                </c:pt>
                <c:pt idx="107">
                  <c:v>1.0700000000000007</c:v>
                </c:pt>
                <c:pt idx="108">
                  <c:v>1.0800000000000007</c:v>
                </c:pt>
                <c:pt idx="109">
                  <c:v>1.0900000000000007</c:v>
                </c:pt>
                <c:pt idx="110">
                  <c:v>1.1000000000000008</c:v>
                </c:pt>
                <c:pt idx="111">
                  <c:v>1.1100000000000008</c:v>
                </c:pt>
                <c:pt idx="112">
                  <c:v>1.1200000000000008</c:v>
                </c:pt>
                <c:pt idx="113">
                  <c:v>1.1300000000000008</c:v>
                </c:pt>
                <c:pt idx="114">
                  <c:v>1.1400000000000008</c:v>
                </c:pt>
                <c:pt idx="115">
                  <c:v>1.1500000000000008</c:v>
                </c:pt>
                <c:pt idx="116">
                  <c:v>1.1600000000000008</c:v>
                </c:pt>
                <c:pt idx="117">
                  <c:v>1.1700000000000008</c:v>
                </c:pt>
                <c:pt idx="118">
                  <c:v>1.1800000000000008</c:v>
                </c:pt>
                <c:pt idx="119">
                  <c:v>1.1900000000000008</c:v>
                </c:pt>
                <c:pt idx="120">
                  <c:v>1.2000000000000008</c:v>
                </c:pt>
                <c:pt idx="121">
                  <c:v>1.2100000000000009</c:v>
                </c:pt>
                <c:pt idx="122">
                  <c:v>1.2200000000000009</c:v>
                </c:pt>
                <c:pt idx="123">
                  <c:v>1.2300000000000009</c:v>
                </c:pt>
                <c:pt idx="124">
                  <c:v>1.2400000000000009</c:v>
                </c:pt>
                <c:pt idx="125">
                  <c:v>1.2500000000000009</c:v>
                </c:pt>
                <c:pt idx="126">
                  <c:v>1.2600000000000009</c:v>
                </c:pt>
                <c:pt idx="127">
                  <c:v>1.2700000000000009</c:v>
                </c:pt>
                <c:pt idx="128">
                  <c:v>1.2800000000000009</c:v>
                </c:pt>
                <c:pt idx="129">
                  <c:v>1.2900000000000009</c:v>
                </c:pt>
                <c:pt idx="130">
                  <c:v>1.3000000000000009</c:v>
                </c:pt>
                <c:pt idx="131">
                  <c:v>1.3100000000000009</c:v>
                </c:pt>
                <c:pt idx="132">
                  <c:v>1.320000000000001</c:v>
                </c:pt>
                <c:pt idx="133">
                  <c:v>1.330000000000001</c:v>
                </c:pt>
                <c:pt idx="134">
                  <c:v>1.340000000000001</c:v>
                </c:pt>
                <c:pt idx="135">
                  <c:v>1.350000000000001</c:v>
                </c:pt>
                <c:pt idx="136">
                  <c:v>1.360000000000001</c:v>
                </c:pt>
                <c:pt idx="137">
                  <c:v>1.370000000000001</c:v>
                </c:pt>
                <c:pt idx="138">
                  <c:v>1.380000000000001</c:v>
                </c:pt>
                <c:pt idx="139">
                  <c:v>1.390000000000001</c:v>
                </c:pt>
                <c:pt idx="140">
                  <c:v>1.400000000000001</c:v>
                </c:pt>
                <c:pt idx="141">
                  <c:v>1.410000000000001</c:v>
                </c:pt>
                <c:pt idx="142">
                  <c:v>1.420000000000001</c:v>
                </c:pt>
                <c:pt idx="143">
                  <c:v>1.430000000000001</c:v>
                </c:pt>
                <c:pt idx="144">
                  <c:v>1.4400000000000011</c:v>
                </c:pt>
                <c:pt idx="145">
                  <c:v>1.4500000000000011</c:v>
                </c:pt>
                <c:pt idx="146">
                  <c:v>1.4600000000000011</c:v>
                </c:pt>
                <c:pt idx="147">
                  <c:v>1.4700000000000011</c:v>
                </c:pt>
                <c:pt idx="148">
                  <c:v>1.4800000000000011</c:v>
                </c:pt>
                <c:pt idx="149">
                  <c:v>1.4900000000000011</c:v>
                </c:pt>
                <c:pt idx="150">
                  <c:v>1.5000000000000011</c:v>
                </c:pt>
                <c:pt idx="151">
                  <c:v>1.5100000000000011</c:v>
                </c:pt>
                <c:pt idx="152">
                  <c:v>1.5200000000000011</c:v>
                </c:pt>
                <c:pt idx="153">
                  <c:v>1.5300000000000011</c:v>
                </c:pt>
                <c:pt idx="154">
                  <c:v>1.5400000000000011</c:v>
                </c:pt>
                <c:pt idx="155">
                  <c:v>1.5500000000000012</c:v>
                </c:pt>
                <c:pt idx="156">
                  <c:v>1.5600000000000012</c:v>
                </c:pt>
                <c:pt idx="157">
                  <c:v>1.5700000000000012</c:v>
                </c:pt>
                <c:pt idx="158">
                  <c:v>1.5800000000000012</c:v>
                </c:pt>
                <c:pt idx="159">
                  <c:v>1.5900000000000012</c:v>
                </c:pt>
                <c:pt idx="160">
                  <c:v>1.6000000000000012</c:v>
                </c:pt>
                <c:pt idx="161">
                  <c:v>1.6100000000000012</c:v>
                </c:pt>
                <c:pt idx="162">
                  <c:v>1.6200000000000012</c:v>
                </c:pt>
                <c:pt idx="163">
                  <c:v>1.6300000000000012</c:v>
                </c:pt>
                <c:pt idx="164">
                  <c:v>1.6400000000000012</c:v>
                </c:pt>
                <c:pt idx="165">
                  <c:v>1.6500000000000012</c:v>
                </c:pt>
                <c:pt idx="166">
                  <c:v>1.6600000000000013</c:v>
                </c:pt>
                <c:pt idx="167">
                  <c:v>1.6700000000000013</c:v>
                </c:pt>
                <c:pt idx="168">
                  <c:v>1.6800000000000013</c:v>
                </c:pt>
                <c:pt idx="169">
                  <c:v>1.6900000000000013</c:v>
                </c:pt>
                <c:pt idx="170">
                  <c:v>1.7000000000000013</c:v>
                </c:pt>
                <c:pt idx="171">
                  <c:v>1.7100000000000013</c:v>
                </c:pt>
                <c:pt idx="172">
                  <c:v>1.7200000000000013</c:v>
                </c:pt>
                <c:pt idx="173">
                  <c:v>1.7300000000000013</c:v>
                </c:pt>
                <c:pt idx="174">
                  <c:v>1.7400000000000013</c:v>
                </c:pt>
                <c:pt idx="175">
                  <c:v>1.7500000000000013</c:v>
                </c:pt>
                <c:pt idx="176">
                  <c:v>1.7600000000000013</c:v>
                </c:pt>
                <c:pt idx="177">
                  <c:v>1.7700000000000014</c:v>
                </c:pt>
                <c:pt idx="178">
                  <c:v>1.7800000000000014</c:v>
                </c:pt>
                <c:pt idx="179">
                  <c:v>1.7900000000000014</c:v>
                </c:pt>
                <c:pt idx="180">
                  <c:v>1.8000000000000014</c:v>
                </c:pt>
                <c:pt idx="181">
                  <c:v>1.8100000000000014</c:v>
                </c:pt>
                <c:pt idx="182">
                  <c:v>1.8200000000000014</c:v>
                </c:pt>
                <c:pt idx="183">
                  <c:v>1.8300000000000014</c:v>
                </c:pt>
                <c:pt idx="184">
                  <c:v>1.8400000000000014</c:v>
                </c:pt>
                <c:pt idx="185">
                  <c:v>1.8500000000000014</c:v>
                </c:pt>
                <c:pt idx="186">
                  <c:v>1.8600000000000014</c:v>
                </c:pt>
                <c:pt idx="187">
                  <c:v>1.8700000000000014</c:v>
                </c:pt>
                <c:pt idx="188">
                  <c:v>1.8800000000000014</c:v>
                </c:pt>
                <c:pt idx="189">
                  <c:v>1.8900000000000015</c:v>
                </c:pt>
                <c:pt idx="190">
                  <c:v>1.9000000000000015</c:v>
                </c:pt>
                <c:pt idx="191">
                  <c:v>1.9100000000000015</c:v>
                </c:pt>
                <c:pt idx="192">
                  <c:v>1.9200000000000015</c:v>
                </c:pt>
                <c:pt idx="193">
                  <c:v>1.9300000000000015</c:v>
                </c:pt>
                <c:pt idx="194">
                  <c:v>1.9400000000000015</c:v>
                </c:pt>
                <c:pt idx="195">
                  <c:v>1.9500000000000015</c:v>
                </c:pt>
                <c:pt idx="196">
                  <c:v>1.9600000000000015</c:v>
                </c:pt>
                <c:pt idx="197">
                  <c:v>1.9700000000000015</c:v>
                </c:pt>
                <c:pt idx="198">
                  <c:v>1.9800000000000015</c:v>
                </c:pt>
                <c:pt idx="199">
                  <c:v>1.9900000000000015</c:v>
                </c:pt>
                <c:pt idx="200">
                  <c:v>2.0000000000000013</c:v>
                </c:pt>
              </c:numCache>
            </c:numRef>
          </c:cat>
          <c:val>
            <c:numRef>
              <c:f>'Problem 2, b=0.1'!$H$7:$H$207</c:f>
              <c:numCache>
                <c:formatCode>General</c:formatCode>
                <c:ptCount val="201"/>
                <c:pt idx="0">
                  <c:v>1</c:v>
                </c:pt>
                <c:pt idx="1">
                  <c:v>1.019473886057261</c:v>
                </c:pt>
                <c:pt idx="2">
                  <c:v>1.0042586590900104</c:v>
                </c:pt>
                <c:pt idx="3">
                  <c:v>0.98375995927461568</c:v>
                </c:pt>
                <c:pt idx="4">
                  <c:v>1.0044725546335709</c:v>
                </c:pt>
                <c:pt idx="5">
                  <c:v>0.99761402108517316</c:v>
                </c:pt>
                <c:pt idx="6">
                  <c:v>1.0002983571831774</c:v>
                </c:pt>
                <c:pt idx="7">
                  <c:v>0.99975366839778312</c:v>
                </c:pt>
                <c:pt idx="8">
                  <c:v>1.0000281482182243</c:v>
                </c:pt>
                <c:pt idx="9">
                  <c:v>1.0123135088862965</c:v>
                </c:pt>
                <c:pt idx="10">
                  <c:v>0.99688065609720844</c:v>
                </c:pt>
                <c:pt idx="11">
                  <c:v>0.9850441393109135</c:v>
                </c:pt>
                <c:pt idx="12">
                  <c:v>0.98673506743485273</c:v>
                </c:pt>
                <c:pt idx="13">
                  <c:v>0.98454512581253872</c:v>
                </c:pt>
                <c:pt idx="14">
                  <c:v>0.99040522255744867</c:v>
                </c:pt>
                <c:pt idx="15">
                  <c:v>0.99518569001681323</c:v>
                </c:pt>
                <c:pt idx="16">
                  <c:v>0.98318257519813801</c:v>
                </c:pt>
                <c:pt idx="17">
                  <c:v>0.97570345424960647</c:v>
                </c:pt>
                <c:pt idx="18">
                  <c:v>0.9638829521281933</c:v>
                </c:pt>
                <c:pt idx="19">
                  <c:v>0.95133505218342052</c:v>
                </c:pt>
                <c:pt idx="20">
                  <c:v>0.95348881981407863</c:v>
                </c:pt>
                <c:pt idx="21">
                  <c:v>0.95410883906874844</c:v>
                </c:pt>
                <c:pt idx="22">
                  <c:v>0.95988218820253068</c:v>
                </c:pt>
                <c:pt idx="23">
                  <c:v>0.96322898977729421</c:v>
                </c:pt>
                <c:pt idx="24">
                  <c:v>0.96540481883260021</c:v>
                </c:pt>
                <c:pt idx="25">
                  <c:v>0.96779379850246394</c:v>
                </c:pt>
                <c:pt idx="26">
                  <c:v>0.97635155231921522</c:v>
                </c:pt>
                <c:pt idx="27">
                  <c:v>0.9775826507892228</c:v>
                </c:pt>
                <c:pt idx="28">
                  <c:v>0.98015063649757261</c:v>
                </c:pt>
                <c:pt idx="29">
                  <c:v>1.0027151366569613</c:v>
                </c:pt>
                <c:pt idx="30">
                  <c:v>1.0017859092336485</c:v>
                </c:pt>
                <c:pt idx="31">
                  <c:v>1.0036103329745265</c:v>
                </c:pt>
                <c:pt idx="32">
                  <c:v>1.0139074211409211</c:v>
                </c:pt>
                <c:pt idx="33">
                  <c:v>1.0055715829020999</c:v>
                </c:pt>
                <c:pt idx="34">
                  <c:v>0.99442016609321315</c:v>
                </c:pt>
                <c:pt idx="35">
                  <c:v>0.99286968036515499</c:v>
                </c:pt>
                <c:pt idx="36">
                  <c:v>1.0124723035642229</c:v>
                </c:pt>
                <c:pt idx="37">
                  <c:v>1.0143779895314458</c:v>
                </c:pt>
                <c:pt idx="38">
                  <c:v>1.0068347103714341</c:v>
                </c:pt>
                <c:pt idx="39">
                  <c:v>1.0131810443013129</c:v>
                </c:pt>
                <c:pt idx="40">
                  <c:v>1.0156773253196594</c:v>
                </c:pt>
                <c:pt idx="41">
                  <c:v>1.0241551999391847</c:v>
                </c:pt>
                <c:pt idx="42">
                  <c:v>1.0206997686659549</c:v>
                </c:pt>
                <c:pt idx="43">
                  <c:v>1.0166796884092948</c:v>
                </c:pt>
                <c:pt idx="44">
                  <c:v>1.0074474736229897</c:v>
                </c:pt>
                <c:pt idx="45">
                  <c:v>1.017846309337368</c:v>
                </c:pt>
                <c:pt idx="46">
                  <c:v>1.0174267481868384</c:v>
                </c:pt>
                <c:pt idx="47">
                  <c:v>1.0240913972229591</c:v>
                </c:pt>
                <c:pt idx="48">
                  <c:v>1.0128870833264552</c:v>
                </c:pt>
                <c:pt idx="49">
                  <c:v>1.0129273001853909</c:v>
                </c:pt>
                <c:pt idx="50">
                  <c:v>1.0231307357702215</c:v>
                </c:pt>
                <c:pt idx="51">
                  <c:v>1.0267358132894415</c:v>
                </c:pt>
                <c:pt idx="52">
                  <c:v>1.0308508193525123</c:v>
                </c:pt>
                <c:pt idx="53">
                  <c:v>1.0242445843561268</c:v>
                </c:pt>
                <c:pt idx="54">
                  <c:v>1.041053463258715</c:v>
                </c:pt>
                <c:pt idx="55">
                  <c:v>1.0299937485486679</c:v>
                </c:pt>
                <c:pt idx="56">
                  <c:v>1.0393356527098812</c:v>
                </c:pt>
                <c:pt idx="57">
                  <c:v>1.0479623897346706</c:v>
                </c:pt>
                <c:pt idx="58">
                  <c:v>1.0360812907270605</c:v>
                </c:pt>
                <c:pt idx="59">
                  <c:v>1.0395648218720297</c:v>
                </c:pt>
                <c:pt idx="60">
                  <c:v>1.0351887357914726</c:v>
                </c:pt>
                <c:pt idx="61">
                  <c:v>1.0290885206423404</c:v>
                </c:pt>
                <c:pt idx="62">
                  <c:v>1.0296516900939565</c:v>
                </c:pt>
                <c:pt idx="63">
                  <c:v>1.034957827212428</c:v>
                </c:pt>
                <c:pt idx="64">
                  <c:v>1.0417557957154422</c:v>
                </c:pt>
                <c:pt idx="65">
                  <c:v>1.0579163277015913</c:v>
                </c:pt>
                <c:pt idx="66">
                  <c:v>1.0587510673875689</c:v>
                </c:pt>
                <c:pt idx="67">
                  <c:v>1.0544442310599793</c:v>
                </c:pt>
                <c:pt idx="68">
                  <c:v>1.0403476514635353</c:v>
                </c:pt>
                <c:pt idx="69">
                  <c:v>1.0431293034672788</c:v>
                </c:pt>
                <c:pt idx="70">
                  <c:v>1.0445288177699414</c:v>
                </c:pt>
                <c:pt idx="71">
                  <c:v>1.0474444614245941</c:v>
                </c:pt>
                <c:pt idx="72">
                  <c:v>1.0408085954204778</c:v>
                </c:pt>
                <c:pt idx="73">
                  <c:v>1.0466178253871596</c:v>
                </c:pt>
                <c:pt idx="74">
                  <c:v>1.0497051519347469</c:v>
                </c:pt>
                <c:pt idx="75">
                  <c:v>1.0423802086994249</c:v>
                </c:pt>
                <c:pt idx="76">
                  <c:v>1.0465946529655483</c:v>
                </c:pt>
                <c:pt idx="77">
                  <c:v>1.0471095287814418</c:v>
                </c:pt>
                <c:pt idx="78">
                  <c:v>1.0496983733710656</c:v>
                </c:pt>
                <c:pt idx="79">
                  <c:v>1.057266551339205</c:v>
                </c:pt>
                <c:pt idx="80">
                  <c:v>1.0780581463029182</c:v>
                </c:pt>
                <c:pt idx="81">
                  <c:v>1.0935918844623815</c:v>
                </c:pt>
                <c:pt idx="82">
                  <c:v>1.1136158404323715</c:v>
                </c:pt>
                <c:pt idx="83">
                  <c:v>1.1234232519492937</c:v>
                </c:pt>
                <c:pt idx="84">
                  <c:v>1.1487796655135942</c:v>
                </c:pt>
                <c:pt idx="85">
                  <c:v>1.1463445259774012</c:v>
                </c:pt>
                <c:pt idx="86">
                  <c:v>1.1670223392999057</c:v>
                </c:pt>
                <c:pt idx="87">
                  <c:v>1.1728498012870359</c:v>
                </c:pt>
                <c:pt idx="88">
                  <c:v>1.1758038162795899</c:v>
                </c:pt>
                <c:pt idx="89">
                  <c:v>1.1923379964911607</c:v>
                </c:pt>
                <c:pt idx="90">
                  <c:v>1.1900707447927898</c:v>
                </c:pt>
                <c:pt idx="91">
                  <c:v>1.1970662531299003</c:v>
                </c:pt>
                <c:pt idx="92">
                  <c:v>1.2041445419545147</c:v>
                </c:pt>
                <c:pt idx="93">
                  <c:v>1.2335752874687762</c:v>
                </c:pt>
                <c:pt idx="94">
                  <c:v>1.2430670841143694</c:v>
                </c:pt>
                <c:pt idx="95">
                  <c:v>1.2570523971732597</c:v>
                </c:pt>
                <c:pt idx="96">
                  <c:v>1.2469809429462155</c:v>
                </c:pt>
                <c:pt idx="97">
                  <c:v>1.2574497375771447</c:v>
                </c:pt>
                <c:pt idx="98">
                  <c:v>1.2661482604280372</c:v>
                </c:pt>
                <c:pt idx="99">
                  <c:v>1.2692049268028975</c:v>
                </c:pt>
                <c:pt idx="100">
                  <c:v>1.2771900630646438</c:v>
                </c:pt>
                <c:pt idx="101">
                  <c:v>1.2509227306094828</c:v>
                </c:pt>
                <c:pt idx="102">
                  <c:v>1.2441338522281389</c:v>
                </c:pt>
                <c:pt idx="103">
                  <c:v>1.222069805408275</c:v>
                </c:pt>
                <c:pt idx="104">
                  <c:v>1.2259575037847532</c:v>
                </c:pt>
                <c:pt idx="105">
                  <c:v>1.2357585185494604</c:v>
                </c:pt>
                <c:pt idx="106">
                  <c:v>1.2575016519992206</c:v>
                </c:pt>
                <c:pt idx="107">
                  <c:v>1.2889275108017677</c:v>
                </c:pt>
                <c:pt idx="108">
                  <c:v>1.3020920413411432</c:v>
                </c:pt>
                <c:pt idx="109">
                  <c:v>1.3050187328357226</c:v>
                </c:pt>
                <c:pt idx="110">
                  <c:v>1.326119639389491</c:v>
                </c:pt>
                <c:pt idx="111">
                  <c:v>1.3244893314734609</c:v>
                </c:pt>
                <c:pt idx="112">
                  <c:v>1.3136178567167103</c:v>
                </c:pt>
                <c:pt idx="113">
                  <c:v>1.3274235661452152</c:v>
                </c:pt>
                <c:pt idx="114">
                  <c:v>1.3356247143975288</c:v>
                </c:pt>
                <c:pt idx="115">
                  <c:v>1.3526061597959034</c:v>
                </c:pt>
                <c:pt idx="116">
                  <c:v>1.3456833960025549</c:v>
                </c:pt>
                <c:pt idx="117">
                  <c:v>1.355516413662786</c:v>
                </c:pt>
                <c:pt idx="118">
                  <c:v>1.3579127967974565</c:v>
                </c:pt>
                <c:pt idx="119">
                  <c:v>1.3764197114379455</c:v>
                </c:pt>
                <c:pt idx="120">
                  <c:v>1.3805487940431362</c:v>
                </c:pt>
                <c:pt idx="121">
                  <c:v>1.3842546879328066</c:v>
                </c:pt>
                <c:pt idx="122">
                  <c:v>1.3964076759805728</c:v>
                </c:pt>
                <c:pt idx="123">
                  <c:v>1.4031229453368883</c:v>
                </c:pt>
                <c:pt idx="124">
                  <c:v>1.4159730883361565</c:v>
                </c:pt>
                <c:pt idx="125">
                  <c:v>1.4278965325696331</c:v>
                </c:pt>
                <c:pt idx="126">
                  <c:v>1.4226959346564312</c:v>
                </c:pt>
                <c:pt idx="127">
                  <c:v>1.4360124887362256</c:v>
                </c:pt>
                <c:pt idx="128">
                  <c:v>1.4424317892928966</c:v>
                </c:pt>
                <c:pt idx="129">
                  <c:v>1.444189031761002</c:v>
                </c:pt>
                <c:pt idx="130">
                  <c:v>1.441355187898562</c:v>
                </c:pt>
                <c:pt idx="131">
                  <c:v>1.4587379988883198</c:v>
                </c:pt>
                <c:pt idx="132">
                  <c:v>1.4654454727381758</c:v>
                </c:pt>
                <c:pt idx="133">
                  <c:v>1.4442114541738831</c:v>
                </c:pt>
                <c:pt idx="134">
                  <c:v>1.4695261486248907</c:v>
                </c:pt>
                <c:pt idx="135">
                  <c:v>1.4699136498357031</c:v>
                </c:pt>
                <c:pt idx="136">
                  <c:v>1.4601499829090605</c:v>
                </c:pt>
                <c:pt idx="137">
                  <c:v>1.4614432590302455</c:v>
                </c:pt>
                <c:pt idx="138">
                  <c:v>1.4762252640496965</c:v>
                </c:pt>
                <c:pt idx="139">
                  <c:v>1.4807864762638776</c:v>
                </c:pt>
                <c:pt idx="140">
                  <c:v>1.495492667437152</c:v>
                </c:pt>
                <c:pt idx="141">
                  <c:v>1.5071280587900207</c:v>
                </c:pt>
                <c:pt idx="142">
                  <c:v>1.4885724233583117</c:v>
                </c:pt>
                <c:pt idx="143">
                  <c:v>1.5146439252792465</c:v>
                </c:pt>
                <c:pt idx="144">
                  <c:v>1.542296687369431</c:v>
                </c:pt>
                <c:pt idx="145">
                  <c:v>1.5226470230771394</c:v>
                </c:pt>
                <c:pt idx="146">
                  <c:v>1.5156344012160967</c:v>
                </c:pt>
                <c:pt idx="147">
                  <c:v>1.5283582833403457</c:v>
                </c:pt>
                <c:pt idx="148">
                  <c:v>1.5324292661380299</c:v>
                </c:pt>
                <c:pt idx="149">
                  <c:v>1.5506683745223515</c:v>
                </c:pt>
                <c:pt idx="150">
                  <c:v>1.5558181745043997</c:v>
                </c:pt>
                <c:pt idx="151">
                  <c:v>1.5366672423966132</c:v>
                </c:pt>
                <c:pt idx="152">
                  <c:v>1.559282695900762</c:v>
                </c:pt>
                <c:pt idx="153">
                  <c:v>1.5518341953555028</c:v>
                </c:pt>
                <c:pt idx="154">
                  <c:v>1.5666758563992427</c:v>
                </c:pt>
                <c:pt idx="155">
                  <c:v>1.5584349385038998</c:v>
                </c:pt>
                <c:pt idx="156">
                  <c:v>1.5608181355367416</c:v>
                </c:pt>
                <c:pt idx="157">
                  <c:v>1.5470210521807701</c:v>
                </c:pt>
                <c:pt idx="158">
                  <c:v>1.5382490526380901</c:v>
                </c:pt>
                <c:pt idx="159">
                  <c:v>1.5364397018033098</c:v>
                </c:pt>
                <c:pt idx="160">
                  <c:v>1.5391819693073772</c:v>
                </c:pt>
                <c:pt idx="161">
                  <c:v>1.5458917159300563</c:v>
                </c:pt>
                <c:pt idx="162">
                  <c:v>1.5620851427644615</c:v>
                </c:pt>
                <c:pt idx="163">
                  <c:v>1.5446557189355199</c:v>
                </c:pt>
                <c:pt idx="164">
                  <c:v>1.5633832475471516</c:v>
                </c:pt>
                <c:pt idx="165">
                  <c:v>1.5606255867610461</c:v>
                </c:pt>
                <c:pt idx="166">
                  <c:v>1.5543678949140387</c:v>
                </c:pt>
                <c:pt idx="167">
                  <c:v>1.5490339248960379</c:v>
                </c:pt>
                <c:pt idx="168">
                  <c:v>1.5588529405283456</c:v>
                </c:pt>
                <c:pt idx="169">
                  <c:v>1.5744594923066682</c:v>
                </c:pt>
                <c:pt idx="170">
                  <c:v>1.5744396407390306</c:v>
                </c:pt>
                <c:pt idx="171">
                  <c:v>1.6030321560066563</c:v>
                </c:pt>
                <c:pt idx="172">
                  <c:v>1.6008284296412363</c:v>
                </c:pt>
                <c:pt idx="173">
                  <c:v>1.6165946404855409</c:v>
                </c:pt>
                <c:pt idx="174">
                  <c:v>1.6170290959728326</c:v>
                </c:pt>
                <c:pt idx="175">
                  <c:v>1.6560553510026135</c:v>
                </c:pt>
                <c:pt idx="176">
                  <c:v>1.6559487507516482</c:v>
                </c:pt>
                <c:pt idx="177">
                  <c:v>1.6628867026756529</c:v>
                </c:pt>
                <c:pt idx="178">
                  <c:v>1.6402001503712316</c:v>
                </c:pt>
                <c:pt idx="179">
                  <c:v>1.6508980279455934</c:v>
                </c:pt>
                <c:pt idx="180">
                  <c:v>1.6470086965659829</c:v>
                </c:pt>
                <c:pt idx="181">
                  <c:v>1.6618411721332833</c:v>
                </c:pt>
                <c:pt idx="182">
                  <c:v>1.6816528908981456</c:v>
                </c:pt>
                <c:pt idx="183">
                  <c:v>1.6863536150636809</c:v>
                </c:pt>
                <c:pt idx="184">
                  <c:v>1.6798226927115065</c:v>
                </c:pt>
                <c:pt idx="185">
                  <c:v>1.6809444698348242</c:v>
                </c:pt>
                <c:pt idx="186">
                  <c:v>1.6951482828852087</c:v>
                </c:pt>
                <c:pt idx="187">
                  <c:v>1.7061658044790395</c:v>
                </c:pt>
                <c:pt idx="188">
                  <c:v>1.7246299627940596</c:v>
                </c:pt>
                <c:pt idx="189">
                  <c:v>1.7143631349513715</c:v>
                </c:pt>
                <c:pt idx="190">
                  <c:v>1.7423036795719087</c:v>
                </c:pt>
                <c:pt idx="191">
                  <c:v>1.7451586879100325</c:v>
                </c:pt>
                <c:pt idx="192">
                  <c:v>1.759671058955071</c:v>
                </c:pt>
                <c:pt idx="193">
                  <c:v>1.7656305992973396</c:v>
                </c:pt>
                <c:pt idx="194">
                  <c:v>1.7556435750340547</c:v>
                </c:pt>
                <c:pt idx="195">
                  <c:v>1.736772844765363</c:v>
                </c:pt>
                <c:pt idx="196">
                  <c:v>1.7574789519271756</c:v>
                </c:pt>
                <c:pt idx="197">
                  <c:v>1.7096796841259432</c:v>
                </c:pt>
                <c:pt idx="198">
                  <c:v>1.689130551664733</c:v>
                </c:pt>
                <c:pt idx="199">
                  <c:v>1.714633073712942</c:v>
                </c:pt>
                <c:pt idx="200">
                  <c:v>1.7191506453999392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15-E04B-964A-11F588EE6D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197120"/>
        <c:axId val="163796160"/>
      </c:lineChart>
      <c:catAx>
        <c:axId val="164197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796160"/>
        <c:crosses val="autoZero"/>
        <c:auto val="1"/>
        <c:lblAlgn val="ctr"/>
        <c:lblOffset val="100"/>
        <c:noMultiLvlLbl val="0"/>
      </c:catAx>
      <c:valAx>
        <c:axId val="16379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197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Path 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'Problem 2, b=0.01'!$E$7:$E$207</c:f>
              <c:numCache>
                <c:formatCode>General</c:formatCode>
                <c:ptCount val="2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  <c:pt idx="101">
                  <c:v>1.0100000000000007</c:v>
                </c:pt>
                <c:pt idx="102">
                  <c:v>1.0200000000000007</c:v>
                </c:pt>
                <c:pt idx="103">
                  <c:v>1.0300000000000007</c:v>
                </c:pt>
                <c:pt idx="104">
                  <c:v>1.0400000000000007</c:v>
                </c:pt>
                <c:pt idx="105">
                  <c:v>1.0500000000000007</c:v>
                </c:pt>
                <c:pt idx="106">
                  <c:v>1.0600000000000007</c:v>
                </c:pt>
                <c:pt idx="107">
                  <c:v>1.0700000000000007</c:v>
                </c:pt>
                <c:pt idx="108">
                  <c:v>1.0800000000000007</c:v>
                </c:pt>
                <c:pt idx="109">
                  <c:v>1.0900000000000007</c:v>
                </c:pt>
                <c:pt idx="110">
                  <c:v>1.1000000000000008</c:v>
                </c:pt>
                <c:pt idx="111">
                  <c:v>1.1100000000000008</c:v>
                </c:pt>
                <c:pt idx="112">
                  <c:v>1.1200000000000008</c:v>
                </c:pt>
                <c:pt idx="113">
                  <c:v>1.1300000000000008</c:v>
                </c:pt>
                <c:pt idx="114">
                  <c:v>1.1400000000000008</c:v>
                </c:pt>
                <c:pt idx="115">
                  <c:v>1.1500000000000008</c:v>
                </c:pt>
                <c:pt idx="116">
                  <c:v>1.1600000000000008</c:v>
                </c:pt>
                <c:pt idx="117">
                  <c:v>1.1700000000000008</c:v>
                </c:pt>
                <c:pt idx="118">
                  <c:v>1.1800000000000008</c:v>
                </c:pt>
                <c:pt idx="119">
                  <c:v>1.1900000000000008</c:v>
                </c:pt>
                <c:pt idx="120">
                  <c:v>1.2000000000000008</c:v>
                </c:pt>
                <c:pt idx="121">
                  <c:v>1.2100000000000009</c:v>
                </c:pt>
                <c:pt idx="122">
                  <c:v>1.2200000000000009</c:v>
                </c:pt>
                <c:pt idx="123">
                  <c:v>1.2300000000000009</c:v>
                </c:pt>
                <c:pt idx="124">
                  <c:v>1.2400000000000009</c:v>
                </c:pt>
                <c:pt idx="125">
                  <c:v>1.2500000000000009</c:v>
                </c:pt>
                <c:pt idx="126">
                  <c:v>1.2600000000000009</c:v>
                </c:pt>
                <c:pt idx="127">
                  <c:v>1.2700000000000009</c:v>
                </c:pt>
                <c:pt idx="128">
                  <c:v>1.2800000000000009</c:v>
                </c:pt>
                <c:pt idx="129">
                  <c:v>1.2900000000000009</c:v>
                </c:pt>
                <c:pt idx="130">
                  <c:v>1.3000000000000009</c:v>
                </c:pt>
                <c:pt idx="131">
                  <c:v>1.3100000000000009</c:v>
                </c:pt>
                <c:pt idx="132">
                  <c:v>1.320000000000001</c:v>
                </c:pt>
                <c:pt idx="133">
                  <c:v>1.330000000000001</c:v>
                </c:pt>
                <c:pt idx="134">
                  <c:v>1.340000000000001</c:v>
                </c:pt>
                <c:pt idx="135">
                  <c:v>1.350000000000001</c:v>
                </c:pt>
                <c:pt idx="136">
                  <c:v>1.360000000000001</c:v>
                </c:pt>
                <c:pt idx="137">
                  <c:v>1.370000000000001</c:v>
                </c:pt>
                <c:pt idx="138">
                  <c:v>1.380000000000001</c:v>
                </c:pt>
                <c:pt idx="139">
                  <c:v>1.390000000000001</c:v>
                </c:pt>
                <c:pt idx="140">
                  <c:v>1.400000000000001</c:v>
                </c:pt>
                <c:pt idx="141">
                  <c:v>1.410000000000001</c:v>
                </c:pt>
                <c:pt idx="142">
                  <c:v>1.420000000000001</c:v>
                </c:pt>
                <c:pt idx="143">
                  <c:v>1.430000000000001</c:v>
                </c:pt>
                <c:pt idx="144">
                  <c:v>1.4400000000000011</c:v>
                </c:pt>
                <c:pt idx="145">
                  <c:v>1.4500000000000011</c:v>
                </c:pt>
                <c:pt idx="146">
                  <c:v>1.4600000000000011</c:v>
                </c:pt>
                <c:pt idx="147">
                  <c:v>1.4700000000000011</c:v>
                </c:pt>
                <c:pt idx="148">
                  <c:v>1.4800000000000011</c:v>
                </c:pt>
                <c:pt idx="149">
                  <c:v>1.4900000000000011</c:v>
                </c:pt>
                <c:pt idx="150">
                  <c:v>1.5000000000000011</c:v>
                </c:pt>
                <c:pt idx="151">
                  <c:v>1.5100000000000011</c:v>
                </c:pt>
                <c:pt idx="152">
                  <c:v>1.5200000000000011</c:v>
                </c:pt>
                <c:pt idx="153">
                  <c:v>1.5300000000000011</c:v>
                </c:pt>
                <c:pt idx="154">
                  <c:v>1.5400000000000011</c:v>
                </c:pt>
                <c:pt idx="155">
                  <c:v>1.5500000000000012</c:v>
                </c:pt>
                <c:pt idx="156">
                  <c:v>1.5600000000000012</c:v>
                </c:pt>
                <c:pt idx="157">
                  <c:v>1.5700000000000012</c:v>
                </c:pt>
                <c:pt idx="158">
                  <c:v>1.5800000000000012</c:v>
                </c:pt>
                <c:pt idx="159">
                  <c:v>1.5900000000000012</c:v>
                </c:pt>
                <c:pt idx="160">
                  <c:v>1.6000000000000012</c:v>
                </c:pt>
                <c:pt idx="161">
                  <c:v>1.6100000000000012</c:v>
                </c:pt>
                <c:pt idx="162">
                  <c:v>1.6200000000000012</c:v>
                </c:pt>
                <c:pt idx="163">
                  <c:v>1.6300000000000012</c:v>
                </c:pt>
                <c:pt idx="164">
                  <c:v>1.6400000000000012</c:v>
                </c:pt>
                <c:pt idx="165">
                  <c:v>1.6500000000000012</c:v>
                </c:pt>
                <c:pt idx="166">
                  <c:v>1.6600000000000013</c:v>
                </c:pt>
                <c:pt idx="167">
                  <c:v>1.6700000000000013</c:v>
                </c:pt>
                <c:pt idx="168">
                  <c:v>1.6800000000000013</c:v>
                </c:pt>
                <c:pt idx="169">
                  <c:v>1.6900000000000013</c:v>
                </c:pt>
                <c:pt idx="170">
                  <c:v>1.7000000000000013</c:v>
                </c:pt>
                <c:pt idx="171">
                  <c:v>1.7100000000000013</c:v>
                </c:pt>
                <c:pt idx="172">
                  <c:v>1.7200000000000013</c:v>
                </c:pt>
                <c:pt idx="173">
                  <c:v>1.7300000000000013</c:v>
                </c:pt>
                <c:pt idx="174">
                  <c:v>1.7400000000000013</c:v>
                </c:pt>
                <c:pt idx="175">
                  <c:v>1.7500000000000013</c:v>
                </c:pt>
                <c:pt idx="176">
                  <c:v>1.7600000000000013</c:v>
                </c:pt>
                <c:pt idx="177">
                  <c:v>1.7700000000000014</c:v>
                </c:pt>
                <c:pt idx="178">
                  <c:v>1.7800000000000014</c:v>
                </c:pt>
                <c:pt idx="179">
                  <c:v>1.7900000000000014</c:v>
                </c:pt>
                <c:pt idx="180">
                  <c:v>1.8000000000000014</c:v>
                </c:pt>
                <c:pt idx="181">
                  <c:v>1.8100000000000014</c:v>
                </c:pt>
                <c:pt idx="182">
                  <c:v>1.8200000000000014</c:v>
                </c:pt>
                <c:pt idx="183">
                  <c:v>1.8300000000000014</c:v>
                </c:pt>
                <c:pt idx="184">
                  <c:v>1.8400000000000014</c:v>
                </c:pt>
                <c:pt idx="185">
                  <c:v>1.8500000000000014</c:v>
                </c:pt>
                <c:pt idx="186">
                  <c:v>1.8600000000000014</c:v>
                </c:pt>
                <c:pt idx="187">
                  <c:v>1.8700000000000014</c:v>
                </c:pt>
                <c:pt idx="188">
                  <c:v>1.8800000000000014</c:v>
                </c:pt>
                <c:pt idx="189">
                  <c:v>1.8900000000000015</c:v>
                </c:pt>
                <c:pt idx="190">
                  <c:v>1.9000000000000015</c:v>
                </c:pt>
                <c:pt idx="191">
                  <c:v>1.9100000000000015</c:v>
                </c:pt>
                <c:pt idx="192">
                  <c:v>1.9200000000000015</c:v>
                </c:pt>
                <c:pt idx="193">
                  <c:v>1.9300000000000015</c:v>
                </c:pt>
                <c:pt idx="194">
                  <c:v>1.9400000000000015</c:v>
                </c:pt>
                <c:pt idx="195">
                  <c:v>1.9500000000000015</c:v>
                </c:pt>
                <c:pt idx="196">
                  <c:v>1.9600000000000015</c:v>
                </c:pt>
                <c:pt idx="197">
                  <c:v>1.9700000000000015</c:v>
                </c:pt>
                <c:pt idx="198">
                  <c:v>1.9800000000000015</c:v>
                </c:pt>
                <c:pt idx="199">
                  <c:v>1.9900000000000015</c:v>
                </c:pt>
                <c:pt idx="200">
                  <c:v>2.0000000000000013</c:v>
                </c:pt>
              </c:numCache>
            </c:numRef>
          </c:cat>
          <c:val>
            <c:numRef>
              <c:f>'Problem 2, b=0.01'!$F$7:$F$207</c:f>
              <c:numCache>
                <c:formatCode>General</c:formatCode>
                <c:ptCount val="201"/>
                <c:pt idx="0">
                  <c:v>1</c:v>
                </c:pt>
                <c:pt idx="1">
                  <c:v>1.0026874922844426</c:v>
                </c:pt>
                <c:pt idx="2">
                  <c:v>1.0051601971767983</c:v>
                </c:pt>
                <c:pt idx="3">
                  <c:v>1.006609944566969</c:v>
                </c:pt>
                <c:pt idx="4">
                  <c:v>1.0099155760580112</c:v>
                </c:pt>
                <c:pt idx="5">
                  <c:v>1.0132319083482446</c:v>
                </c:pt>
                <c:pt idx="6">
                  <c:v>1.0154246688102193</c:v>
                </c:pt>
                <c:pt idx="7">
                  <c:v>1.0184143284578564</c:v>
                </c:pt>
                <c:pt idx="8">
                  <c:v>1.0193537565714528</c:v>
                </c:pt>
                <c:pt idx="9">
                  <c:v>1.021190354351496</c:v>
                </c:pt>
                <c:pt idx="10">
                  <c:v>1.0239934468297744</c:v>
                </c:pt>
                <c:pt idx="11">
                  <c:v>1.0248415058288458</c:v>
                </c:pt>
                <c:pt idx="12">
                  <c:v>1.0249742714711731</c:v>
                </c:pt>
                <c:pt idx="13">
                  <c:v>1.0269291571265413</c:v>
                </c:pt>
                <c:pt idx="14">
                  <c:v>1.0299889086369365</c:v>
                </c:pt>
                <c:pt idx="15">
                  <c:v>1.033163389207358</c:v>
                </c:pt>
                <c:pt idx="16">
                  <c:v>1.0356630767980741</c:v>
                </c:pt>
                <c:pt idx="17">
                  <c:v>1.0376867947031396</c:v>
                </c:pt>
                <c:pt idx="18">
                  <c:v>1.0395742422984415</c:v>
                </c:pt>
                <c:pt idx="19">
                  <c:v>1.0416173782921414</c:v>
                </c:pt>
                <c:pt idx="20">
                  <c:v>1.0444109717956105</c:v>
                </c:pt>
                <c:pt idx="21">
                  <c:v>1.0465064684300867</c:v>
                </c:pt>
                <c:pt idx="22">
                  <c:v>1.0478863761865527</c:v>
                </c:pt>
                <c:pt idx="23">
                  <c:v>1.0516496597952494</c:v>
                </c:pt>
                <c:pt idx="24">
                  <c:v>1.0548861991551624</c:v>
                </c:pt>
                <c:pt idx="25">
                  <c:v>1.0557691548981183</c:v>
                </c:pt>
                <c:pt idx="26">
                  <c:v>1.0596800582362023</c:v>
                </c:pt>
                <c:pt idx="27">
                  <c:v>1.0622989173969373</c:v>
                </c:pt>
                <c:pt idx="28">
                  <c:v>1.0645254125954098</c:v>
                </c:pt>
                <c:pt idx="29">
                  <c:v>1.0670266467295282</c:v>
                </c:pt>
                <c:pt idx="30">
                  <c:v>1.0678723158297891</c:v>
                </c:pt>
                <c:pt idx="31">
                  <c:v>1.0684761373843372</c:v>
                </c:pt>
                <c:pt idx="32">
                  <c:v>1.0717973304144988</c:v>
                </c:pt>
                <c:pt idx="33">
                  <c:v>1.0721040171213259</c:v>
                </c:pt>
                <c:pt idx="34">
                  <c:v>1.0746976615645809</c:v>
                </c:pt>
                <c:pt idx="35">
                  <c:v>1.0759116869064713</c:v>
                </c:pt>
                <c:pt idx="36">
                  <c:v>1.0774694208849478</c:v>
                </c:pt>
                <c:pt idx="37">
                  <c:v>1.0786457552681927</c:v>
                </c:pt>
                <c:pt idx="38">
                  <c:v>1.0810627947109286</c:v>
                </c:pt>
                <c:pt idx="39">
                  <c:v>1.0848099254154699</c:v>
                </c:pt>
                <c:pt idx="40">
                  <c:v>1.0867616300120475</c:v>
                </c:pt>
                <c:pt idx="41">
                  <c:v>1.0892115817538868</c:v>
                </c:pt>
                <c:pt idx="42">
                  <c:v>1.0900634522185468</c:v>
                </c:pt>
                <c:pt idx="43">
                  <c:v>1.0919850612954689</c:v>
                </c:pt>
                <c:pt idx="44">
                  <c:v>1.0940286485020296</c:v>
                </c:pt>
                <c:pt idx="45">
                  <c:v>1.0953331768669514</c:v>
                </c:pt>
                <c:pt idx="46">
                  <c:v>1.0975310767935618</c:v>
                </c:pt>
                <c:pt idx="47">
                  <c:v>1.1002381090748867</c:v>
                </c:pt>
                <c:pt idx="48">
                  <c:v>1.1021979589909989</c:v>
                </c:pt>
                <c:pt idx="49">
                  <c:v>1.1030435752685004</c:v>
                </c:pt>
                <c:pt idx="50">
                  <c:v>1.1064166114546603</c:v>
                </c:pt>
                <c:pt idx="51">
                  <c:v>1.1088831682697458</c:v>
                </c:pt>
                <c:pt idx="52">
                  <c:v>1.1095605671519568</c:v>
                </c:pt>
                <c:pt idx="53">
                  <c:v>1.1134143641796688</c:v>
                </c:pt>
                <c:pt idx="54">
                  <c:v>1.1154458003605972</c:v>
                </c:pt>
                <c:pt idx="55">
                  <c:v>1.119145608331044</c:v>
                </c:pt>
                <c:pt idx="56">
                  <c:v>1.1219351073245434</c:v>
                </c:pt>
                <c:pt idx="57">
                  <c:v>1.1241884346838711</c:v>
                </c:pt>
                <c:pt idx="58">
                  <c:v>1.1255390149418134</c:v>
                </c:pt>
                <c:pt idx="59">
                  <c:v>1.1279947889384581</c:v>
                </c:pt>
                <c:pt idx="60">
                  <c:v>1.1298885313167317</c:v>
                </c:pt>
                <c:pt idx="61">
                  <c:v>1.1323299478294437</c:v>
                </c:pt>
                <c:pt idx="62">
                  <c:v>1.1339733013948312</c:v>
                </c:pt>
                <c:pt idx="63">
                  <c:v>1.1353462249833297</c:v>
                </c:pt>
                <c:pt idx="64">
                  <c:v>1.1374423846586352</c:v>
                </c:pt>
                <c:pt idx="65">
                  <c:v>1.1395766604740367</c:v>
                </c:pt>
                <c:pt idx="66">
                  <c:v>1.141140167593395</c:v>
                </c:pt>
                <c:pt idx="67">
                  <c:v>1.1416996398597075</c:v>
                </c:pt>
                <c:pt idx="68">
                  <c:v>1.1442760723038947</c:v>
                </c:pt>
                <c:pt idx="69">
                  <c:v>1.1441300517327149</c:v>
                </c:pt>
                <c:pt idx="70">
                  <c:v>1.1451400651181978</c:v>
                </c:pt>
                <c:pt idx="71">
                  <c:v>1.1476728832870575</c:v>
                </c:pt>
                <c:pt idx="72">
                  <c:v>1.1489671639750161</c:v>
                </c:pt>
                <c:pt idx="73">
                  <c:v>1.1524869879025665</c:v>
                </c:pt>
                <c:pt idx="74">
                  <c:v>1.1553915582334238</c:v>
                </c:pt>
                <c:pt idx="75">
                  <c:v>1.1568521176446909</c:v>
                </c:pt>
                <c:pt idx="76">
                  <c:v>1.1600775177787208</c:v>
                </c:pt>
                <c:pt idx="77">
                  <c:v>1.1620496352211507</c:v>
                </c:pt>
                <c:pt idx="78">
                  <c:v>1.1621203055497078</c:v>
                </c:pt>
                <c:pt idx="79">
                  <c:v>1.1647437628054345</c:v>
                </c:pt>
                <c:pt idx="80">
                  <c:v>1.1678723992961606</c:v>
                </c:pt>
                <c:pt idx="81">
                  <c:v>1.1706116335959018</c:v>
                </c:pt>
                <c:pt idx="82">
                  <c:v>1.1726715533223298</c:v>
                </c:pt>
                <c:pt idx="83">
                  <c:v>1.1751557927514922</c:v>
                </c:pt>
                <c:pt idx="84">
                  <c:v>1.1791709309366638</c:v>
                </c:pt>
                <c:pt idx="85">
                  <c:v>1.1822906285491568</c:v>
                </c:pt>
                <c:pt idx="86">
                  <c:v>1.1859166503516876</c:v>
                </c:pt>
                <c:pt idx="87">
                  <c:v>1.1895374236848468</c:v>
                </c:pt>
                <c:pt idx="88">
                  <c:v>1.1928176392779712</c:v>
                </c:pt>
                <c:pt idx="89">
                  <c:v>1.1979442463974121</c:v>
                </c:pt>
                <c:pt idx="90">
                  <c:v>1.1990027693004113</c:v>
                </c:pt>
                <c:pt idx="91">
                  <c:v>1.2012009068107334</c:v>
                </c:pt>
                <c:pt idx="92">
                  <c:v>1.2028496511781588</c:v>
                </c:pt>
                <c:pt idx="93">
                  <c:v>1.2046413869393959</c:v>
                </c:pt>
                <c:pt idx="94">
                  <c:v>1.2086538960625741</c:v>
                </c:pt>
                <c:pt idx="95">
                  <c:v>1.2115966751337774</c:v>
                </c:pt>
                <c:pt idx="96">
                  <c:v>1.2123436257771396</c:v>
                </c:pt>
                <c:pt idx="97">
                  <c:v>1.2131668975989305</c:v>
                </c:pt>
                <c:pt idx="98">
                  <c:v>1.2138101607018053</c:v>
                </c:pt>
                <c:pt idx="99">
                  <c:v>1.2165110362996163</c:v>
                </c:pt>
                <c:pt idx="100">
                  <c:v>1.2185301358963903</c:v>
                </c:pt>
                <c:pt idx="101">
                  <c:v>1.2208849081098614</c:v>
                </c:pt>
                <c:pt idx="102">
                  <c:v>1.2217977912013451</c:v>
                </c:pt>
                <c:pt idx="103">
                  <c:v>1.2232604317408169</c:v>
                </c:pt>
                <c:pt idx="104">
                  <c:v>1.228080277526002</c:v>
                </c:pt>
                <c:pt idx="105">
                  <c:v>1.2280607517588702</c:v>
                </c:pt>
                <c:pt idx="106">
                  <c:v>1.2302677795128241</c:v>
                </c:pt>
                <c:pt idx="107">
                  <c:v>1.2334100357352471</c:v>
                </c:pt>
                <c:pt idx="108">
                  <c:v>1.2359572828003382</c:v>
                </c:pt>
                <c:pt idx="109">
                  <c:v>1.2394415870679587</c:v>
                </c:pt>
                <c:pt idx="110">
                  <c:v>1.2427435884821434</c:v>
                </c:pt>
                <c:pt idx="111">
                  <c:v>1.247116213851343</c:v>
                </c:pt>
                <c:pt idx="112">
                  <c:v>1.2493305412429885</c:v>
                </c:pt>
                <c:pt idx="113">
                  <c:v>1.2509123948563263</c:v>
                </c:pt>
                <c:pt idx="114">
                  <c:v>1.2546043375281648</c:v>
                </c:pt>
                <c:pt idx="115">
                  <c:v>1.2577048245011395</c:v>
                </c:pt>
                <c:pt idx="116">
                  <c:v>1.2613996581506715</c:v>
                </c:pt>
                <c:pt idx="117">
                  <c:v>1.2657594024244418</c:v>
                </c:pt>
                <c:pt idx="118">
                  <c:v>1.2658298387660221</c:v>
                </c:pt>
                <c:pt idx="119">
                  <c:v>1.2664984801929642</c:v>
                </c:pt>
                <c:pt idx="120">
                  <c:v>1.267544097121013</c:v>
                </c:pt>
                <c:pt idx="121">
                  <c:v>1.2707576616116125</c:v>
                </c:pt>
                <c:pt idx="122">
                  <c:v>1.2743437389330876</c:v>
                </c:pt>
                <c:pt idx="123">
                  <c:v>1.2763617022127247</c:v>
                </c:pt>
                <c:pt idx="124">
                  <c:v>1.2785664949662174</c:v>
                </c:pt>
                <c:pt idx="125">
                  <c:v>1.2821826570848089</c:v>
                </c:pt>
                <c:pt idx="126">
                  <c:v>1.2853313350231799</c:v>
                </c:pt>
                <c:pt idx="127">
                  <c:v>1.2881871590069935</c:v>
                </c:pt>
                <c:pt idx="128">
                  <c:v>1.291208016238419</c:v>
                </c:pt>
                <c:pt idx="129">
                  <c:v>1.2905928864267631</c:v>
                </c:pt>
                <c:pt idx="130">
                  <c:v>1.2917087063723027</c:v>
                </c:pt>
                <c:pt idx="131">
                  <c:v>1.2939276510572169</c:v>
                </c:pt>
                <c:pt idx="132">
                  <c:v>1.2973360200030641</c:v>
                </c:pt>
                <c:pt idx="133">
                  <c:v>1.3000155044155299</c:v>
                </c:pt>
                <c:pt idx="134">
                  <c:v>1.3038947517172128</c:v>
                </c:pt>
                <c:pt idx="135">
                  <c:v>1.3071350133804454</c:v>
                </c:pt>
                <c:pt idx="136">
                  <c:v>1.311187363289932</c:v>
                </c:pt>
                <c:pt idx="137">
                  <c:v>1.3155848779946144</c:v>
                </c:pt>
                <c:pt idx="138">
                  <c:v>1.320249279555241</c:v>
                </c:pt>
                <c:pt idx="139">
                  <c:v>1.3216002801668099</c:v>
                </c:pt>
                <c:pt idx="140">
                  <c:v>1.3242851248722658</c:v>
                </c:pt>
                <c:pt idx="141">
                  <c:v>1.3261404241815857</c:v>
                </c:pt>
                <c:pt idx="142">
                  <c:v>1.3285916959532489</c:v>
                </c:pt>
                <c:pt idx="143">
                  <c:v>1.3301955660908693</c:v>
                </c:pt>
                <c:pt idx="144">
                  <c:v>1.3318221473489533</c:v>
                </c:pt>
                <c:pt idx="145">
                  <c:v>1.3322312652293462</c:v>
                </c:pt>
                <c:pt idx="146">
                  <c:v>1.3366436255914329</c:v>
                </c:pt>
                <c:pt idx="147">
                  <c:v>1.3391682920088925</c:v>
                </c:pt>
                <c:pt idx="148">
                  <c:v>1.3408706739526004</c:v>
                </c:pt>
                <c:pt idx="149">
                  <c:v>1.3431930838162693</c:v>
                </c:pt>
                <c:pt idx="150">
                  <c:v>1.3445498575870649</c:v>
                </c:pt>
                <c:pt idx="151">
                  <c:v>1.3459484488251048</c:v>
                </c:pt>
                <c:pt idx="152">
                  <c:v>1.3513693931402855</c:v>
                </c:pt>
                <c:pt idx="153">
                  <c:v>1.3547249421828469</c:v>
                </c:pt>
                <c:pt idx="154">
                  <c:v>1.3594646413858977</c:v>
                </c:pt>
                <c:pt idx="155">
                  <c:v>1.3626077594925043</c:v>
                </c:pt>
                <c:pt idx="156">
                  <c:v>1.3643228345792067</c:v>
                </c:pt>
                <c:pt idx="157">
                  <c:v>1.3686371001386726</c:v>
                </c:pt>
                <c:pt idx="158">
                  <c:v>1.3707968877477226</c:v>
                </c:pt>
                <c:pt idx="159">
                  <c:v>1.3756732075743678</c:v>
                </c:pt>
                <c:pt idx="160">
                  <c:v>1.3786743374434014</c:v>
                </c:pt>
                <c:pt idx="161">
                  <c:v>1.3835103556100206</c:v>
                </c:pt>
                <c:pt idx="162">
                  <c:v>1.3849534274968927</c:v>
                </c:pt>
                <c:pt idx="163">
                  <c:v>1.3877889010801709</c:v>
                </c:pt>
                <c:pt idx="164">
                  <c:v>1.3906218136555708</c:v>
                </c:pt>
                <c:pt idx="165">
                  <c:v>1.3937173376491048</c:v>
                </c:pt>
                <c:pt idx="166">
                  <c:v>1.3965181533772877</c:v>
                </c:pt>
                <c:pt idx="167">
                  <c:v>1.4009034968382967</c:v>
                </c:pt>
                <c:pt idx="168">
                  <c:v>1.4019951531732315</c:v>
                </c:pt>
                <c:pt idx="169">
                  <c:v>1.4067957245838478</c:v>
                </c:pt>
                <c:pt idx="170">
                  <c:v>1.4090584181697521</c:v>
                </c:pt>
                <c:pt idx="171">
                  <c:v>1.4134695209814456</c:v>
                </c:pt>
                <c:pt idx="172">
                  <c:v>1.4141837720777</c:v>
                </c:pt>
                <c:pt idx="173">
                  <c:v>1.4185200723046287</c:v>
                </c:pt>
                <c:pt idx="174">
                  <c:v>1.4214600579824617</c:v>
                </c:pt>
                <c:pt idx="175">
                  <c:v>1.4242877662881184</c:v>
                </c:pt>
                <c:pt idx="176">
                  <c:v>1.4273914539122468</c:v>
                </c:pt>
                <c:pt idx="177">
                  <c:v>1.4329175100539362</c:v>
                </c:pt>
                <c:pt idx="178">
                  <c:v>1.4365150798265645</c:v>
                </c:pt>
                <c:pt idx="179">
                  <c:v>1.4387140990218259</c:v>
                </c:pt>
                <c:pt idx="180">
                  <c:v>1.4428795195964863</c:v>
                </c:pt>
                <c:pt idx="181">
                  <c:v>1.4481312997332205</c:v>
                </c:pt>
                <c:pt idx="182">
                  <c:v>1.450771838065626</c:v>
                </c:pt>
                <c:pt idx="183">
                  <c:v>1.4558492220004782</c:v>
                </c:pt>
                <c:pt idx="184">
                  <c:v>1.4587584372665348</c:v>
                </c:pt>
                <c:pt idx="185">
                  <c:v>1.459223334776542</c:v>
                </c:pt>
                <c:pt idx="186">
                  <c:v>1.4633866026185822</c:v>
                </c:pt>
                <c:pt idx="187">
                  <c:v>1.4681431400636702</c:v>
                </c:pt>
                <c:pt idx="188">
                  <c:v>1.4698564634299491</c:v>
                </c:pt>
                <c:pt idx="189">
                  <c:v>1.4730141050356029</c:v>
                </c:pt>
                <c:pt idx="190">
                  <c:v>1.4766363920364531</c:v>
                </c:pt>
                <c:pt idx="191">
                  <c:v>1.4822319311918808</c:v>
                </c:pt>
                <c:pt idx="192">
                  <c:v>1.4833714332032029</c:v>
                </c:pt>
                <c:pt idx="193">
                  <c:v>1.4856756466828891</c:v>
                </c:pt>
                <c:pt idx="194">
                  <c:v>1.4875952235129544</c:v>
                </c:pt>
                <c:pt idx="195">
                  <c:v>1.492380679680759</c:v>
                </c:pt>
                <c:pt idx="196">
                  <c:v>1.4959510669019553</c:v>
                </c:pt>
                <c:pt idx="197">
                  <c:v>1.4967484358774423</c:v>
                </c:pt>
                <c:pt idx="198">
                  <c:v>1.4968379236644092</c:v>
                </c:pt>
                <c:pt idx="199">
                  <c:v>1.5017801184446937</c:v>
                </c:pt>
                <c:pt idx="200">
                  <c:v>1.5055721699105362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EF-9C44-9027-AE1C82A46850}"/>
            </c:ext>
          </c:extLst>
        </c:ser>
        <c:ser>
          <c:idx val="1"/>
          <c:order val="1"/>
          <c:tx>
            <c:v>Path 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'Problem 2, b=0.01'!$E$7:$E$207</c:f>
              <c:numCache>
                <c:formatCode>General</c:formatCode>
                <c:ptCount val="2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  <c:pt idx="101">
                  <c:v>1.0100000000000007</c:v>
                </c:pt>
                <c:pt idx="102">
                  <c:v>1.0200000000000007</c:v>
                </c:pt>
                <c:pt idx="103">
                  <c:v>1.0300000000000007</c:v>
                </c:pt>
                <c:pt idx="104">
                  <c:v>1.0400000000000007</c:v>
                </c:pt>
                <c:pt idx="105">
                  <c:v>1.0500000000000007</c:v>
                </c:pt>
                <c:pt idx="106">
                  <c:v>1.0600000000000007</c:v>
                </c:pt>
                <c:pt idx="107">
                  <c:v>1.0700000000000007</c:v>
                </c:pt>
                <c:pt idx="108">
                  <c:v>1.0800000000000007</c:v>
                </c:pt>
                <c:pt idx="109">
                  <c:v>1.0900000000000007</c:v>
                </c:pt>
                <c:pt idx="110">
                  <c:v>1.1000000000000008</c:v>
                </c:pt>
                <c:pt idx="111">
                  <c:v>1.1100000000000008</c:v>
                </c:pt>
                <c:pt idx="112">
                  <c:v>1.1200000000000008</c:v>
                </c:pt>
                <c:pt idx="113">
                  <c:v>1.1300000000000008</c:v>
                </c:pt>
                <c:pt idx="114">
                  <c:v>1.1400000000000008</c:v>
                </c:pt>
                <c:pt idx="115">
                  <c:v>1.1500000000000008</c:v>
                </c:pt>
                <c:pt idx="116">
                  <c:v>1.1600000000000008</c:v>
                </c:pt>
                <c:pt idx="117">
                  <c:v>1.1700000000000008</c:v>
                </c:pt>
                <c:pt idx="118">
                  <c:v>1.1800000000000008</c:v>
                </c:pt>
                <c:pt idx="119">
                  <c:v>1.1900000000000008</c:v>
                </c:pt>
                <c:pt idx="120">
                  <c:v>1.2000000000000008</c:v>
                </c:pt>
                <c:pt idx="121">
                  <c:v>1.2100000000000009</c:v>
                </c:pt>
                <c:pt idx="122">
                  <c:v>1.2200000000000009</c:v>
                </c:pt>
                <c:pt idx="123">
                  <c:v>1.2300000000000009</c:v>
                </c:pt>
                <c:pt idx="124">
                  <c:v>1.2400000000000009</c:v>
                </c:pt>
                <c:pt idx="125">
                  <c:v>1.2500000000000009</c:v>
                </c:pt>
                <c:pt idx="126">
                  <c:v>1.2600000000000009</c:v>
                </c:pt>
                <c:pt idx="127">
                  <c:v>1.2700000000000009</c:v>
                </c:pt>
                <c:pt idx="128">
                  <c:v>1.2800000000000009</c:v>
                </c:pt>
                <c:pt idx="129">
                  <c:v>1.2900000000000009</c:v>
                </c:pt>
                <c:pt idx="130">
                  <c:v>1.3000000000000009</c:v>
                </c:pt>
                <c:pt idx="131">
                  <c:v>1.3100000000000009</c:v>
                </c:pt>
                <c:pt idx="132">
                  <c:v>1.320000000000001</c:v>
                </c:pt>
                <c:pt idx="133">
                  <c:v>1.330000000000001</c:v>
                </c:pt>
                <c:pt idx="134">
                  <c:v>1.340000000000001</c:v>
                </c:pt>
                <c:pt idx="135">
                  <c:v>1.350000000000001</c:v>
                </c:pt>
                <c:pt idx="136">
                  <c:v>1.360000000000001</c:v>
                </c:pt>
                <c:pt idx="137">
                  <c:v>1.370000000000001</c:v>
                </c:pt>
                <c:pt idx="138">
                  <c:v>1.380000000000001</c:v>
                </c:pt>
                <c:pt idx="139">
                  <c:v>1.390000000000001</c:v>
                </c:pt>
                <c:pt idx="140">
                  <c:v>1.400000000000001</c:v>
                </c:pt>
                <c:pt idx="141">
                  <c:v>1.410000000000001</c:v>
                </c:pt>
                <c:pt idx="142">
                  <c:v>1.420000000000001</c:v>
                </c:pt>
                <c:pt idx="143">
                  <c:v>1.430000000000001</c:v>
                </c:pt>
                <c:pt idx="144">
                  <c:v>1.4400000000000011</c:v>
                </c:pt>
                <c:pt idx="145">
                  <c:v>1.4500000000000011</c:v>
                </c:pt>
                <c:pt idx="146">
                  <c:v>1.4600000000000011</c:v>
                </c:pt>
                <c:pt idx="147">
                  <c:v>1.4700000000000011</c:v>
                </c:pt>
                <c:pt idx="148">
                  <c:v>1.4800000000000011</c:v>
                </c:pt>
                <c:pt idx="149">
                  <c:v>1.4900000000000011</c:v>
                </c:pt>
                <c:pt idx="150">
                  <c:v>1.5000000000000011</c:v>
                </c:pt>
                <c:pt idx="151">
                  <c:v>1.5100000000000011</c:v>
                </c:pt>
                <c:pt idx="152">
                  <c:v>1.5200000000000011</c:v>
                </c:pt>
                <c:pt idx="153">
                  <c:v>1.5300000000000011</c:v>
                </c:pt>
                <c:pt idx="154">
                  <c:v>1.5400000000000011</c:v>
                </c:pt>
                <c:pt idx="155">
                  <c:v>1.5500000000000012</c:v>
                </c:pt>
                <c:pt idx="156">
                  <c:v>1.5600000000000012</c:v>
                </c:pt>
                <c:pt idx="157">
                  <c:v>1.5700000000000012</c:v>
                </c:pt>
                <c:pt idx="158">
                  <c:v>1.5800000000000012</c:v>
                </c:pt>
                <c:pt idx="159">
                  <c:v>1.5900000000000012</c:v>
                </c:pt>
                <c:pt idx="160">
                  <c:v>1.6000000000000012</c:v>
                </c:pt>
                <c:pt idx="161">
                  <c:v>1.6100000000000012</c:v>
                </c:pt>
                <c:pt idx="162">
                  <c:v>1.6200000000000012</c:v>
                </c:pt>
                <c:pt idx="163">
                  <c:v>1.6300000000000012</c:v>
                </c:pt>
                <c:pt idx="164">
                  <c:v>1.6400000000000012</c:v>
                </c:pt>
                <c:pt idx="165">
                  <c:v>1.6500000000000012</c:v>
                </c:pt>
                <c:pt idx="166">
                  <c:v>1.6600000000000013</c:v>
                </c:pt>
                <c:pt idx="167">
                  <c:v>1.6700000000000013</c:v>
                </c:pt>
                <c:pt idx="168">
                  <c:v>1.6800000000000013</c:v>
                </c:pt>
                <c:pt idx="169">
                  <c:v>1.6900000000000013</c:v>
                </c:pt>
                <c:pt idx="170">
                  <c:v>1.7000000000000013</c:v>
                </c:pt>
                <c:pt idx="171">
                  <c:v>1.7100000000000013</c:v>
                </c:pt>
                <c:pt idx="172">
                  <c:v>1.7200000000000013</c:v>
                </c:pt>
                <c:pt idx="173">
                  <c:v>1.7300000000000013</c:v>
                </c:pt>
                <c:pt idx="174">
                  <c:v>1.7400000000000013</c:v>
                </c:pt>
                <c:pt idx="175">
                  <c:v>1.7500000000000013</c:v>
                </c:pt>
                <c:pt idx="176">
                  <c:v>1.7600000000000013</c:v>
                </c:pt>
                <c:pt idx="177">
                  <c:v>1.7700000000000014</c:v>
                </c:pt>
                <c:pt idx="178">
                  <c:v>1.7800000000000014</c:v>
                </c:pt>
                <c:pt idx="179">
                  <c:v>1.7900000000000014</c:v>
                </c:pt>
                <c:pt idx="180">
                  <c:v>1.8000000000000014</c:v>
                </c:pt>
                <c:pt idx="181">
                  <c:v>1.8100000000000014</c:v>
                </c:pt>
                <c:pt idx="182">
                  <c:v>1.8200000000000014</c:v>
                </c:pt>
                <c:pt idx="183">
                  <c:v>1.8300000000000014</c:v>
                </c:pt>
                <c:pt idx="184">
                  <c:v>1.8400000000000014</c:v>
                </c:pt>
                <c:pt idx="185">
                  <c:v>1.8500000000000014</c:v>
                </c:pt>
                <c:pt idx="186">
                  <c:v>1.8600000000000014</c:v>
                </c:pt>
                <c:pt idx="187">
                  <c:v>1.8700000000000014</c:v>
                </c:pt>
                <c:pt idx="188">
                  <c:v>1.8800000000000014</c:v>
                </c:pt>
                <c:pt idx="189">
                  <c:v>1.8900000000000015</c:v>
                </c:pt>
                <c:pt idx="190">
                  <c:v>1.9000000000000015</c:v>
                </c:pt>
                <c:pt idx="191">
                  <c:v>1.9100000000000015</c:v>
                </c:pt>
                <c:pt idx="192">
                  <c:v>1.9200000000000015</c:v>
                </c:pt>
                <c:pt idx="193">
                  <c:v>1.9300000000000015</c:v>
                </c:pt>
                <c:pt idx="194">
                  <c:v>1.9400000000000015</c:v>
                </c:pt>
                <c:pt idx="195">
                  <c:v>1.9500000000000015</c:v>
                </c:pt>
                <c:pt idx="196">
                  <c:v>1.9600000000000015</c:v>
                </c:pt>
                <c:pt idx="197">
                  <c:v>1.9700000000000015</c:v>
                </c:pt>
                <c:pt idx="198">
                  <c:v>1.9800000000000015</c:v>
                </c:pt>
                <c:pt idx="199">
                  <c:v>1.9900000000000015</c:v>
                </c:pt>
                <c:pt idx="200">
                  <c:v>2.0000000000000013</c:v>
                </c:pt>
              </c:numCache>
            </c:numRef>
          </c:cat>
          <c:val>
            <c:numRef>
              <c:f>'Problem 2, b=0.01'!$G$7:$G$207</c:f>
              <c:numCache>
                <c:formatCode>General</c:formatCode>
                <c:ptCount val="201"/>
                <c:pt idx="0">
                  <c:v>1</c:v>
                </c:pt>
                <c:pt idx="1">
                  <c:v>1.0025151887373003</c:v>
                </c:pt>
                <c:pt idx="2">
                  <c:v>1.0053697942377677</c:v>
                </c:pt>
                <c:pt idx="3">
                  <c:v>1.0083030267198114</c:v>
                </c:pt>
                <c:pt idx="4">
                  <c:v>1.0096265575541232</c:v>
                </c:pt>
                <c:pt idx="5">
                  <c:v>1.0107254520302944</c:v>
                </c:pt>
                <c:pt idx="6">
                  <c:v>1.0139206467592872</c:v>
                </c:pt>
                <c:pt idx="7">
                  <c:v>1.0150394488365058</c:v>
                </c:pt>
                <c:pt idx="8">
                  <c:v>1.0167700995298361</c:v>
                </c:pt>
                <c:pt idx="9">
                  <c:v>1.0186787307494858</c:v>
                </c:pt>
                <c:pt idx="10">
                  <c:v>1.0205199330362036</c:v>
                </c:pt>
                <c:pt idx="11">
                  <c:v>1.0222728397255541</c:v>
                </c:pt>
                <c:pt idx="12">
                  <c:v>1.024185949517225</c:v>
                </c:pt>
                <c:pt idx="13">
                  <c:v>1.0254414083789403</c:v>
                </c:pt>
                <c:pt idx="14">
                  <c:v>1.0274842806764024</c:v>
                </c:pt>
                <c:pt idx="15">
                  <c:v>1.0309569858946679</c:v>
                </c:pt>
                <c:pt idx="16">
                  <c:v>1.0349745480145314</c:v>
                </c:pt>
                <c:pt idx="17">
                  <c:v>1.0373926979443038</c:v>
                </c:pt>
                <c:pt idx="18">
                  <c:v>1.0382973130838951</c:v>
                </c:pt>
                <c:pt idx="19">
                  <c:v>1.0370529180053238</c:v>
                </c:pt>
                <c:pt idx="20">
                  <c:v>1.0389198087815521</c:v>
                </c:pt>
                <c:pt idx="21">
                  <c:v>1.041036637640596</c:v>
                </c:pt>
                <c:pt idx="22">
                  <c:v>1.0429704141664042</c:v>
                </c:pt>
                <c:pt idx="23">
                  <c:v>1.0448252422600626</c:v>
                </c:pt>
                <c:pt idx="24">
                  <c:v>1.0454322821032365</c:v>
                </c:pt>
                <c:pt idx="25">
                  <c:v>1.0473993764866616</c:v>
                </c:pt>
                <c:pt idx="26">
                  <c:v>1.0515201152652141</c:v>
                </c:pt>
                <c:pt idx="27">
                  <c:v>1.0516772008491562</c:v>
                </c:pt>
                <c:pt idx="28">
                  <c:v>1.0540160616187833</c:v>
                </c:pt>
                <c:pt idx="29">
                  <c:v>1.0535879711006753</c:v>
                </c:pt>
                <c:pt idx="30">
                  <c:v>1.0558804257279208</c:v>
                </c:pt>
                <c:pt idx="31">
                  <c:v>1.059033941032465</c:v>
                </c:pt>
                <c:pt idx="32">
                  <c:v>1.0616094019108204</c:v>
                </c:pt>
                <c:pt idx="33">
                  <c:v>1.0640191706200455</c:v>
                </c:pt>
                <c:pt idx="34">
                  <c:v>1.0666256588727892</c:v>
                </c:pt>
                <c:pt idx="35">
                  <c:v>1.0699018598147261</c:v>
                </c:pt>
                <c:pt idx="36">
                  <c:v>1.0719553285431436</c:v>
                </c:pt>
                <c:pt idx="37">
                  <c:v>1.0743954584959317</c:v>
                </c:pt>
                <c:pt idx="38">
                  <c:v>1.0773090216375762</c:v>
                </c:pt>
                <c:pt idx="39">
                  <c:v>1.0792921060564797</c:v>
                </c:pt>
                <c:pt idx="40">
                  <c:v>1.0820747612471582</c:v>
                </c:pt>
                <c:pt idx="41">
                  <c:v>1.0852406968220727</c:v>
                </c:pt>
                <c:pt idx="42">
                  <c:v>1.0871755217569172</c:v>
                </c:pt>
                <c:pt idx="43">
                  <c:v>1.0918630893597592</c:v>
                </c:pt>
                <c:pt idx="44">
                  <c:v>1.0958596548443373</c:v>
                </c:pt>
                <c:pt idx="45">
                  <c:v>1.0972398049843095</c:v>
                </c:pt>
                <c:pt idx="46">
                  <c:v>1.0989954458431594</c:v>
                </c:pt>
                <c:pt idx="47">
                  <c:v>1.1004631847401873</c:v>
                </c:pt>
                <c:pt idx="48">
                  <c:v>1.1036357042233731</c:v>
                </c:pt>
                <c:pt idx="49">
                  <c:v>1.1054150585187033</c:v>
                </c:pt>
                <c:pt idx="50">
                  <c:v>1.1068477834665069</c:v>
                </c:pt>
                <c:pt idx="51">
                  <c:v>1.1089066554467171</c:v>
                </c:pt>
                <c:pt idx="52">
                  <c:v>1.1098544820994014</c:v>
                </c:pt>
                <c:pt idx="53">
                  <c:v>1.1129097541285051</c:v>
                </c:pt>
                <c:pt idx="54">
                  <c:v>1.1140221347848451</c:v>
                </c:pt>
                <c:pt idx="55">
                  <c:v>1.1163130161954322</c:v>
                </c:pt>
                <c:pt idx="56">
                  <c:v>1.1192951655517509</c:v>
                </c:pt>
                <c:pt idx="57">
                  <c:v>1.1227990785787048</c:v>
                </c:pt>
                <c:pt idx="58">
                  <c:v>1.1239499337454015</c:v>
                </c:pt>
                <c:pt idx="59">
                  <c:v>1.1275497313764078</c:v>
                </c:pt>
                <c:pt idx="60">
                  <c:v>1.1300809703873755</c:v>
                </c:pt>
                <c:pt idx="61">
                  <c:v>1.13308346047473</c:v>
                </c:pt>
                <c:pt idx="62">
                  <c:v>1.1361768059167101</c:v>
                </c:pt>
                <c:pt idx="63">
                  <c:v>1.1394178020180299</c:v>
                </c:pt>
                <c:pt idx="64">
                  <c:v>1.1416721923965882</c:v>
                </c:pt>
                <c:pt idx="65">
                  <c:v>1.1453624935344122</c:v>
                </c:pt>
                <c:pt idx="66">
                  <c:v>1.1467192579315582</c:v>
                </c:pt>
                <c:pt idx="67">
                  <c:v>1.1480850940547265</c:v>
                </c:pt>
                <c:pt idx="68">
                  <c:v>1.1527543846499686</c:v>
                </c:pt>
                <c:pt idx="69">
                  <c:v>1.1548136288481323</c:v>
                </c:pt>
                <c:pt idx="70">
                  <c:v>1.1584423681189842</c:v>
                </c:pt>
                <c:pt idx="71">
                  <c:v>1.1589576818850642</c:v>
                </c:pt>
                <c:pt idx="72">
                  <c:v>1.1606249238255393</c:v>
                </c:pt>
                <c:pt idx="73">
                  <c:v>1.1625421382952246</c:v>
                </c:pt>
                <c:pt idx="74">
                  <c:v>1.1675502279983101</c:v>
                </c:pt>
                <c:pt idx="75">
                  <c:v>1.1708999075382212</c:v>
                </c:pt>
                <c:pt idx="76">
                  <c:v>1.1733459833350182</c:v>
                </c:pt>
                <c:pt idx="77">
                  <c:v>1.1772984942345208</c:v>
                </c:pt>
                <c:pt idx="78">
                  <c:v>1.1783796259374719</c:v>
                </c:pt>
                <c:pt idx="79">
                  <c:v>1.1803767196120547</c:v>
                </c:pt>
                <c:pt idx="80">
                  <c:v>1.1839918439363837</c:v>
                </c:pt>
                <c:pt idx="81">
                  <c:v>1.184532353212473</c:v>
                </c:pt>
                <c:pt idx="82">
                  <c:v>1.1861447613360081</c:v>
                </c:pt>
                <c:pt idx="83">
                  <c:v>1.1890126567348189</c:v>
                </c:pt>
                <c:pt idx="84">
                  <c:v>1.1907568873546082</c:v>
                </c:pt>
                <c:pt idx="85">
                  <c:v>1.1923969622984196</c:v>
                </c:pt>
                <c:pt idx="86">
                  <c:v>1.1939736891186625</c:v>
                </c:pt>
                <c:pt idx="87">
                  <c:v>1.1936666009666672</c:v>
                </c:pt>
                <c:pt idx="88">
                  <c:v>1.1972756179322739</c:v>
                </c:pt>
                <c:pt idx="89">
                  <c:v>1.1980876132596736</c:v>
                </c:pt>
                <c:pt idx="90">
                  <c:v>1.2018980021238577</c:v>
                </c:pt>
                <c:pt idx="91">
                  <c:v>1.2063141259339702</c:v>
                </c:pt>
                <c:pt idx="92">
                  <c:v>1.207933414702705</c:v>
                </c:pt>
                <c:pt idx="93">
                  <c:v>1.2120384475248291</c:v>
                </c:pt>
                <c:pt idx="94">
                  <c:v>1.2146119099163222</c:v>
                </c:pt>
                <c:pt idx="95">
                  <c:v>1.217352991570289</c:v>
                </c:pt>
                <c:pt idx="96">
                  <c:v>1.2187136315301068</c:v>
                </c:pt>
                <c:pt idx="97">
                  <c:v>1.2198647355279431</c:v>
                </c:pt>
                <c:pt idx="98">
                  <c:v>1.22252616171234</c:v>
                </c:pt>
                <c:pt idx="99">
                  <c:v>1.2249929454606283</c:v>
                </c:pt>
                <c:pt idx="100">
                  <c:v>1.2277001813219883</c:v>
                </c:pt>
                <c:pt idx="101">
                  <c:v>1.2278699008228247</c:v>
                </c:pt>
                <c:pt idx="102">
                  <c:v>1.2302371448025096</c:v>
                </c:pt>
                <c:pt idx="103">
                  <c:v>1.2345544342634205</c:v>
                </c:pt>
                <c:pt idx="104">
                  <c:v>1.2363511200112429</c:v>
                </c:pt>
                <c:pt idx="105">
                  <c:v>1.2380237003668864</c:v>
                </c:pt>
                <c:pt idx="106">
                  <c:v>1.2404600943495934</c:v>
                </c:pt>
                <c:pt idx="107">
                  <c:v>1.2415026411486494</c:v>
                </c:pt>
                <c:pt idx="108">
                  <c:v>1.2457274581316111</c:v>
                </c:pt>
                <c:pt idx="109">
                  <c:v>1.2485552862814688</c:v>
                </c:pt>
                <c:pt idx="110">
                  <c:v>1.2514943743041556</c:v>
                </c:pt>
                <c:pt idx="111">
                  <c:v>1.2525636313936335</c:v>
                </c:pt>
                <c:pt idx="112">
                  <c:v>1.2555759743892423</c:v>
                </c:pt>
                <c:pt idx="113">
                  <c:v>1.2610968253016606</c:v>
                </c:pt>
                <c:pt idx="114">
                  <c:v>1.2612943192804202</c:v>
                </c:pt>
                <c:pt idx="115">
                  <c:v>1.2629879286570969</c:v>
                </c:pt>
                <c:pt idx="116">
                  <c:v>1.2661708395594655</c:v>
                </c:pt>
                <c:pt idx="117">
                  <c:v>1.2696378677119684</c:v>
                </c:pt>
                <c:pt idx="118">
                  <c:v>1.2758363206483487</c:v>
                </c:pt>
                <c:pt idx="119">
                  <c:v>1.2794802476928344</c:v>
                </c:pt>
                <c:pt idx="120">
                  <c:v>1.281322014304046</c:v>
                </c:pt>
                <c:pt idx="121">
                  <c:v>1.2839050251484905</c:v>
                </c:pt>
                <c:pt idx="122">
                  <c:v>1.2862437703786105</c:v>
                </c:pt>
                <c:pt idx="123">
                  <c:v>1.2894711705745663</c:v>
                </c:pt>
                <c:pt idx="124">
                  <c:v>1.2923074546195232</c:v>
                </c:pt>
                <c:pt idx="125">
                  <c:v>1.2960695553747186</c:v>
                </c:pt>
                <c:pt idx="126">
                  <c:v>1.3004376936030482</c:v>
                </c:pt>
                <c:pt idx="127">
                  <c:v>1.3044214030269836</c:v>
                </c:pt>
                <c:pt idx="128">
                  <c:v>1.3059700145379611</c:v>
                </c:pt>
                <c:pt idx="129">
                  <c:v>1.3095737054338477</c:v>
                </c:pt>
                <c:pt idx="130">
                  <c:v>1.31098275738493</c:v>
                </c:pt>
                <c:pt idx="131">
                  <c:v>1.3134621410981928</c:v>
                </c:pt>
                <c:pt idx="132">
                  <c:v>1.3151202341631392</c:v>
                </c:pt>
                <c:pt idx="133">
                  <c:v>1.3180585148526016</c:v>
                </c:pt>
                <c:pt idx="134">
                  <c:v>1.3207252091114714</c:v>
                </c:pt>
                <c:pt idx="135">
                  <c:v>1.3216068533091243</c:v>
                </c:pt>
                <c:pt idx="136">
                  <c:v>1.3241501060003866</c:v>
                </c:pt>
                <c:pt idx="137">
                  <c:v>1.3263876851026295</c:v>
                </c:pt>
                <c:pt idx="138">
                  <c:v>1.3291330499469174</c:v>
                </c:pt>
                <c:pt idx="139">
                  <c:v>1.332358198655728</c:v>
                </c:pt>
                <c:pt idx="140">
                  <c:v>1.3361834471314089</c:v>
                </c:pt>
                <c:pt idx="141">
                  <c:v>1.3375725159596694</c:v>
                </c:pt>
                <c:pt idx="142">
                  <c:v>1.3386604858924003</c:v>
                </c:pt>
                <c:pt idx="143">
                  <c:v>1.3433878357981548</c:v>
                </c:pt>
                <c:pt idx="144">
                  <c:v>1.3457305321000224</c:v>
                </c:pt>
                <c:pt idx="145">
                  <c:v>1.348746291522626</c:v>
                </c:pt>
                <c:pt idx="146">
                  <c:v>1.3533013639723874</c:v>
                </c:pt>
                <c:pt idx="147">
                  <c:v>1.3534648899583324</c:v>
                </c:pt>
                <c:pt idx="148">
                  <c:v>1.3570355567566903</c:v>
                </c:pt>
                <c:pt idx="149">
                  <c:v>1.3585696719000373</c:v>
                </c:pt>
                <c:pt idx="150">
                  <c:v>1.3618902762363714</c:v>
                </c:pt>
                <c:pt idx="151">
                  <c:v>1.3666669362139994</c:v>
                </c:pt>
                <c:pt idx="152">
                  <c:v>1.3696526385639745</c:v>
                </c:pt>
                <c:pt idx="153">
                  <c:v>1.3723121766919659</c:v>
                </c:pt>
                <c:pt idx="154">
                  <c:v>1.3759712725441886</c:v>
                </c:pt>
                <c:pt idx="155">
                  <c:v>1.3772737060116444</c:v>
                </c:pt>
                <c:pt idx="156">
                  <c:v>1.380094559364563</c:v>
                </c:pt>
                <c:pt idx="157">
                  <c:v>1.3815993846875274</c:v>
                </c:pt>
                <c:pt idx="158">
                  <c:v>1.3843696090564133</c:v>
                </c:pt>
                <c:pt idx="159">
                  <c:v>1.3892713282802878</c:v>
                </c:pt>
                <c:pt idx="160">
                  <c:v>1.3922110630088589</c:v>
                </c:pt>
                <c:pt idx="161">
                  <c:v>1.3956719861846525</c:v>
                </c:pt>
                <c:pt idx="162">
                  <c:v>1.3991076940427514</c:v>
                </c:pt>
                <c:pt idx="163">
                  <c:v>1.4032699445518761</c:v>
                </c:pt>
                <c:pt idx="164">
                  <c:v>1.406283890092336</c:v>
                </c:pt>
                <c:pt idx="165">
                  <c:v>1.4080121825018812</c:v>
                </c:pt>
                <c:pt idx="166">
                  <c:v>1.4103594693312236</c:v>
                </c:pt>
                <c:pt idx="167">
                  <c:v>1.4135275378228789</c:v>
                </c:pt>
                <c:pt idx="168">
                  <c:v>1.4163914744111143</c:v>
                </c:pt>
                <c:pt idx="169">
                  <c:v>1.4217797468030955</c:v>
                </c:pt>
                <c:pt idx="170">
                  <c:v>1.4244032172105612</c:v>
                </c:pt>
                <c:pt idx="171">
                  <c:v>1.4260957370627068</c:v>
                </c:pt>
                <c:pt idx="172">
                  <c:v>1.4293122772208153</c:v>
                </c:pt>
                <c:pt idx="173">
                  <c:v>1.4342862785493407</c:v>
                </c:pt>
                <c:pt idx="174">
                  <c:v>1.4372644850542584</c:v>
                </c:pt>
                <c:pt idx="175">
                  <c:v>1.4417099103437552</c:v>
                </c:pt>
                <c:pt idx="176">
                  <c:v>1.4403464147299045</c:v>
                </c:pt>
                <c:pt idx="177">
                  <c:v>1.4433454047772707</c:v>
                </c:pt>
                <c:pt idx="178">
                  <c:v>1.4457924963755593</c:v>
                </c:pt>
                <c:pt idx="179">
                  <c:v>1.4496247772695852</c:v>
                </c:pt>
                <c:pt idx="180">
                  <c:v>1.450878076588378</c:v>
                </c:pt>
                <c:pt idx="181">
                  <c:v>1.4527402187896157</c:v>
                </c:pt>
                <c:pt idx="182">
                  <c:v>1.4553445797483688</c:v>
                </c:pt>
                <c:pt idx="183">
                  <c:v>1.4556706721171118</c:v>
                </c:pt>
                <c:pt idx="184">
                  <c:v>1.4604080202684049</c:v>
                </c:pt>
                <c:pt idx="185">
                  <c:v>1.4641334455565782</c:v>
                </c:pt>
                <c:pt idx="186">
                  <c:v>1.4668196369508675</c:v>
                </c:pt>
                <c:pt idx="187">
                  <c:v>1.4687864689795243</c:v>
                </c:pt>
                <c:pt idx="188">
                  <c:v>1.4704593320912873</c:v>
                </c:pt>
                <c:pt idx="189">
                  <c:v>1.4722179242199844</c:v>
                </c:pt>
                <c:pt idx="190">
                  <c:v>1.4751505325396557</c:v>
                </c:pt>
                <c:pt idx="191">
                  <c:v>1.4784650764302387</c:v>
                </c:pt>
                <c:pt idx="192">
                  <c:v>1.480709355108365</c:v>
                </c:pt>
                <c:pt idx="193">
                  <c:v>1.4868348279460288</c:v>
                </c:pt>
                <c:pt idx="194">
                  <c:v>1.489387497894985</c:v>
                </c:pt>
                <c:pt idx="195">
                  <c:v>1.4954595394246291</c:v>
                </c:pt>
                <c:pt idx="196">
                  <c:v>1.4961659823012408</c:v>
                </c:pt>
                <c:pt idx="197">
                  <c:v>1.4998454406153658</c:v>
                </c:pt>
                <c:pt idx="198">
                  <c:v>1.5024478250956215</c:v>
                </c:pt>
                <c:pt idx="199">
                  <c:v>1.5071139874472135</c:v>
                </c:pt>
                <c:pt idx="200">
                  <c:v>1.5114980528904669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EF-9C44-9027-AE1C82A46850}"/>
            </c:ext>
          </c:extLst>
        </c:ser>
        <c:ser>
          <c:idx val="2"/>
          <c:order val="2"/>
          <c:tx>
            <c:v>Path 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'Problem 2, b=0.01'!$E$7:$E$207</c:f>
              <c:numCache>
                <c:formatCode>General</c:formatCode>
                <c:ptCount val="2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  <c:pt idx="101">
                  <c:v>1.0100000000000007</c:v>
                </c:pt>
                <c:pt idx="102">
                  <c:v>1.0200000000000007</c:v>
                </c:pt>
                <c:pt idx="103">
                  <c:v>1.0300000000000007</c:v>
                </c:pt>
                <c:pt idx="104">
                  <c:v>1.0400000000000007</c:v>
                </c:pt>
                <c:pt idx="105">
                  <c:v>1.0500000000000007</c:v>
                </c:pt>
                <c:pt idx="106">
                  <c:v>1.0600000000000007</c:v>
                </c:pt>
                <c:pt idx="107">
                  <c:v>1.0700000000000007</c:v>
                </c:pt>
                <c:pt idx="108">
                  <c:v>1.0800000000000007</c:v>
                </c:pt>
                <c:pt idx="109">
                  <c:v>1.0900000000000007</c:v>
                </c:pt>
                <c:pt idx="110">
                  <c:v>1.1000000000000008</c:v>
                </c:pt>
                <c:pt idx="111">
                  <c:v>1.1100000000000008</c:v>
                </c:pt>
                <c:pt idx="112">
                  <c:v>1.1200000000000008</c:v>
                </c:pt>
                <c:pt idx="113">
                  <c:v>1.1300000000000008</c:v>
                </c:pt>
                <c:pt idx="114">
                  <c:v>1.1400000000000008</c:v>
                </c:pt>
                <c:pt idx="115">
                  <c:v>1.1500000000000008</c:v>
                </c:pt>
                <c:pt idx="116">
                  <c:v>1.1600000000000008</c:v>
                </c:pt>
                <c:pt idx="117">
                  <c:v>1.1700000000000008</c:v>
                </c:pt>
                <c:pt idx="118">
                  <c:v>1.1800000000000008</c:v>
                </c:pt>
                <c:pt idx="119">
                  <c:v>1.1900000000000008</c:v>
                </c:pt>
                <c:pt idx="120">
                  <c:v>1.2000000000000008</c:v>
                </c:pt>
                <c:pt idx="121">
                  <c:v>1.2100000000000009</c:v>
                </c:pt>
                <c:pt idx="122">
                  <c:v>1.2200000000000009</c:v>
                </c:pt>
                <c:pt idx="123">
                  <c:v>1.2300000000000009</c:v>
                </c:pt>
                <c:pt idx="124">
                  <c:v>1.2400000000000009</c:v>
                </c:pt>
                <c:pt idx="125">
                  <c:v>1.2500000000000009</c:v>
                </c:pt>
                <c:pt idx="126">
                  <c:v>1.2600000000000009</c:v>
                </c:pt>
                <c:pt idx="127">
                  <c:v>1.2700000000000009</c:v>
                </c:pt>
                <c:pt idx="128">
                  <c:v>1.2800000000000009</c:v>
                </c:pt>
                <c:pt idx="129">
                  <c:v>1.2900000000000009</c:v>
                </c:pt>
                <c:pt idx="130">
                  <c:v>1.3000000000000009</c:v>
                </c:pt>
                <c:pt idx="131">
                  <c:v>1.3100000000000009</c:v>
                </c:pt>
                <c:pt idx="132">
                  <c:v>1.320000000000001</c:v>
                </c:pt>
                <c:pt idx="133">
                  <c:v>1.330000000000001</c:v>
                </c:pt>
                <c:pt idx="134">
                  <c:v>1.340000000000001</c:v>
                </c:pt>
                <c:pt idx="135">
                  <c:v>1.350000000000001</c:v>
                </c:pt>
                <c:pt idx="136">
                  <c:v>1.360000000000001</c:v>
                </c:pt>
                <c:pt idx="137">
                  <c:v>1.370000000000001</c:v>
                </c:pt>
                <c:pt idx="138">
                  <c:v>1.380000000000001</c:v>
                </c:pt>
                <c:pt idx="139">
                  <c:v>1.390000000000001</c:v>
                </c:pt>
                <c:pt idx="140">
                  <c:v>1.400000000000001</c:v>
                </c:pt>
                <c:pt idx="141">
                  <c:v>1.410000000000001</c:v>
                </c:pt>
                <c:pt idx="142">
                  <c:v>1.420000000000001</c:v>
                </c:pt>
                <c:pt idx="143">
                  <c:v>1.430000000000001</c:v>
                </c:pt>
                <c:pt idx="144">
                  <c:v>1.4400000000000011</c:v>
                </c:pt>
                <c:pt idx="145">
                  <c:v>1.4500000000000011</c:v>
                </c:pt>
                <c:pt idx="146">
                  <c:v>1.4600000000000011</c:v>
                </c:pt>
                <c:pt idx="147">
                  <c:v>1.4700000000000011</c:v>
                </c:pt>
                <c:pt idx="148">
                  <c:v>1.4800000000000011</c:v>
                </c:pt>
                <c:pt idx="149">
                  <c:v>1.4900000000000011</c:v>
                </c:pt>
                <c:pt idx="150">
                  <c:v>1.5000000000000011</c:v>
                </c:pt>
                <c:pt idx="151">
                  <c:v>1.5100000000000011</c:v>
                </c:pt>
                <c:pt idx="152">
                  <c:v>1.5200000000000011</c:v>
                </c:pt>
                <c:pt idx="153">
                  <c:v>1.5300000000000011</c:v>
                </c:pt>
                <c:pt idx="154">
                  <c:v>1.5400000000000011</c:v>
                </c:pt>
                <c:pt idx="155">
                  <c:v>1.5500000000000012</c:v>
                </c:pt>
                <c:pt idx="156">
                  <c:v>1.5600000000000012</c:v>
                </c:pt>
                <c:pt idx="157">
                  <c:v>1.5700000000000012</c:v>
                </c:pt>
                <c:pt idx="158">
                  <c:v>1.5800000000000012</c:v>
                </c:pt>
                <c:pt idx="159">
                  <c:v>1.5900000000000012</c:v>
                </c:pt>
                <c:pt idx="160">
                  <c:v>1.6000000000000012</c:v>
                </c:pt>
                <c:pt idx="161">
                  <c:v>1.6100000000000012</c:v>
                </c:pt>
                <c:pt idx="162">
                  <c:v>1.6200000000000012</c:v>
                </c:pt>
                <c:pt idx="163">
                  <c:v>1.6300000000000012</c:v>
                </c:pt>
                <c:pt idx="164">
                  <c:v>1.6400000000000012</c:v>
                </c:pt>
                <c:pt idx="165">
                  <c:v>1.6500000000000012</c:v>
                </c:pt>
                <c:pt idx="166">
                  <c:v>1.6600000000000013</c:v>
                </c:pt>
                <c:pt idx="167">
                  <c:v>1.6700000000000013</c:v>
                </c:pt>
                <c:pt idx="168">
                  <c:v>1.6800000000000013</c:v>
                </c:pt>
                <c:pt idx="169">
                  <c:v>1.6900000000000013</c:v>
                </c:pt>
                <c:pt idx="170">
                  <c:v>1.7000000000000013</c:v>
                </c:pt>
                <c:pt idx="171">
                  <c:v>1.7100000000000013</c:v>
                </c:pt>
                <c:pt idx="172">
                  <c:v>1.7200000000000013</c:v>
                </c:pt>
                <c:pt idx="173">
                  <c:v>1.7300000000000013</c:v>
                </c:pt>
                <c:pt idx="174">
                  <c:v>1.7400000000000013</c:v>
                </c:pt>
                <c:pt idx="175">
                  <c:v>1.7500000000000013</c:v>
                </c:pt>
                <c:pt idx="176">
                  <c:v>1.7600000000000013</c:v>
                </c:pt>
                <c:pt idx="177">
                  <c:v>1.7700000000000014</c:v>
                </c:pt>
                <c:pt idx="178">
                  <c:v>1.7800000000000014</c:v>
                </c:pt>
                <c:pt idx="179">
                  <c:v>1.7900000000000014</c:v>
                </c:pt>
                <c:pt idx="180">
                  <c:v>1.8000000000000014</c:v>
                </c:pt>
                <c:pt idx="181">
                  <c:v>1.8100000000000014</c:v>
                </c:pt>
                <c:pt idx="182">
                  <c:v>1.8200000000000014</c:v>
                </c:pt>
                <c:pt idx="183">
                  <c:v>1.8300000000000014</c:v>
                </c:pt>
                <c:pt idx="184">
                  <c:v>1.8400000000000014</c:v>
                </c:pt>
                <c:pt idx="185">
                  <c:v>1.8500000000000014</c:v>
                </c:pt>
                <c:pt idx="186">
                  <c:v>1.8600000000000014</c:v>
                </c:pt>
                <c:pt idx="187">
                  <c:v>1.8700000000000014</c:v>
                </c:pt>
                <c:pt idx="188">
                  <c:v>1.8800000000000014</c:v>
                </c:pt>
                <c:pt idx="189">
                  <c:v>1.8900000000000015</c:v>
                </c:pt>
                <c:pt idx="190">
                  <c:v>1.9000000000000015</c:v>
                </c:pt>
                <c:pt idx="191">
                  <c:v>1.9100000000000015</c:v>
                </c:pt>
                <c:pt idx="192">
                  <c:v>1.9200000000000015</c:v>
                </c:pt>
                <c:pt idx="193">
                  <c:v>1.9300000000000015</c:v>
                </c:pt>
                <c:pt idx="194">
                  <c:v>1.9400000000000015</c:v>
                </c:pt>
                <c:pt idx="195">
                  <c:v>1.9500000000000015</c:v>
                </c:pt>
                <c:pt idx="196">
                  <c:v>1.9600000000000015</c:v>
                </c:pt>
                <c:pt idx="197">
                  <c:v>1.9700000000000015</c:v>
                </c:pt>
                <c:pt idx="198">
                  <c:v>1.9800000000000015</c:v>
                </c:pt>
                <c:pt idx="199">
                  <c:v>1.9900000000000015</c:v>
                </c:pt>
                <c:pt idx="200">
                  <c:v>2.0000000000000013</c:v>
                </c:pt>
              </c:numCache>
            </c:numRef>
          </c:cat>
          <c:val>
            <c:numRef>
              <c:f>'Problem 2, b=0.01'!$H$7:$H$207</c:f>
              <c:numCache>
                <c:formatCode>General</c:formatCode>
                <c:ptCount val="201"/>
                <c:pt idx="0">
                  <c:v>1</c:v>
                </c:pt>
                <c:pt idx="1">
                  <c:v>1.0006460517578146</c:v>
                </c:pt>
                <c:pt idx="2">
                  <c:v>1.0025254251824591</c:v>
                </c:pt>
                <c:pt idx="3">
                  <c:v>1.0067699435315411</c:v>
                </c:pt>
                <c:pt idx="4">
                  <c:v>1.008383425824354</c:v>
                </c:pt>
                <c:pt idx="5">
                  <c:v>1.011015347296272</c:v>
                </c:pt>
                <c:pt idx="6">
                  <c:v>1.0119023138659302</c:v>
                </c:pt>
                <c:pt idx="7">
                  <c:v>1.014715217739002</c:v>
                </c:pt>
                <c:pt idx="8">
                  <c:v>1.0171265922010873</c:v>
                </c:pt>
                <c:pt idx="9">
                  <c:v>1.0200213731342085</c:v>
                </c:pt>
                <c:pt idx="10">
                  <c:v>1.0234609482215717</c:v>
                </c:pt>
                <c:pt idx="11">
                  <c:v>1.0255952673980442</c:v>
                </c:pt>
                <c:pt idx="12">
                  <c:v>1.0286937417907214</c:v>
                </c:pt>
                <c:pt idx="13">
                  <c:v>1.0303611769663445</c:v>
                </c:pt>
                <c:pt idx="14">
                  <c:v>1.0334429029936079</c:v>
                </c:pt>
                <c:pt idx="15">
                  <c:v>1.0359792745019454</c:v>
                </c:pt>
                <c:pt idx="16">
                  <c:v>1.0391964552928159</c:v>
                </c:pt>
                <c:pt idx="17">
                  <c:v>1.040860373585996</c:v>
                </c:pt>
                <c:pt idx="18">
                  <c:v>1.0419251496106829</c:v>
                </c:pt>
                <c:pt idx="19">
                  <c:v>1.041935005921387</c:v>
                </c:pt>
                <c:pt idx="20">
                  <c:v>1.043178391155072</c:v>
                </c:pt>
                <c:pt idx="21">
                  <c:v>1.0440736976772091</c:v>
                </c:pt>
                <c:pt idx="22">
                  <c:v>1.0470252237522288</c:v>
                </c:pt>
                <c:pt idx="23">
                  <c:v>1.0500813355138081</c:v>
                </c:pt>
                <c:pt idx="24">
                  <c:v>1.0507982667701685</c:v>
                </c:pt>
                <c:pt idx="25">
                  <c:v>1.0529685484573248</c:v>
                </c:pt>
                <c:pt idx="26">
                  <c:v>1.0559294688042087</c:v>
                </c:pt>
                <c:pt idx="27">
                  <c:v>1.0593153848157113</c:v>
                </c:pt>
                <c:pt idx="28">
                  <c:v>1.0607035931277309</c:v>
                </c:pt>
                <c:pt idx="29">
                  <c:v>1.063390346646643</c:v>
                </c:pt>
                <c:pt idx="30">
                  <c:v>1.0668991029996657</c:v>
                </c:pt>
                <c:pt idx="31">
                  <c:v>1.0674462867089745</c:v>
                </c:pt>
                <c:pt idx="32">
                  <c:v>1.0694776778920756</c:v>
                </c:pt>
                <c:pt idx="33">
                  <c:v>1.0698231745085929</c:v>
                </c:pt>
                <c:pt idx="34">
                  <c:v>1.0737143442524704</c:v>
                </c:pt>
                <c:pt idx="35">
                  <c:v>1.0758488678069225</c:v>
                </c:pt>
                <c:pt idx="36">
                  <c:v>1.0816800510550737</c:v>
                </c:pt>
                <c:pt idx="37">
                  <c:v>1.085872806892128</c:v>
                </c:pt>
                <c:pt idx="38">
                  <c:v>1.0875409583562139</c:v>
                </c:pt>
                <c:pt idx="39">
                  <c:v>1.0907508012915399</c:v>
                </c:pt>
                <c:pt idx="40">
                  <c:v>1.0926829284878878</c:v>
                </c:pt>
                <c:pt idx="41">
                  <c:v>1.0948421577326826</c:v>
                </c:pt>
                <c:pt idx="42">
                  <c:v>1.0964082691191357</c:v>
                </c:pt>
                <c:pt idx="43">
                  <c:v>1.0980117290321978</c:v>
                </c:pt>
                <c:pt idx="44">
                  <c:v>1.1003501973306542</c:v>
                </c:pt>
                <c:pt idx="45">
                  <c:v>1.1018957538295442</c:v>
                </c:pt>
                <c:pt idx="46">
                  <c:v>1.103015832051347</c:v>
                </c:pt>
                <c:pt idx="47">
                  <c:v>1.1048250872974321</c:v>
                </c:pt>
                <c:pt idx="48">
                  <c:v>1.1080252507487423</c:v>
                </c:pt>
                <c:pt idx="49">
                  <c:v>1.1101204504028643</c:v>
                </c:pt>
                <c:pt idx="50">
                  <c:v>1.1125478460718523</c:v>
                </c:pt>
                <c:pt idx="51">
                  <c:v>1.1133833932500816</c:v>
                </c:pt>
                <c:pt idx="52">
                  <c:v>1.1143372861541379</c:v>
                </c:pt>
                <c:pt idx="53">
                  <c:v>1.1162539624433059</c:v>
                </c:pt>
                <c:pt idx="54">
                  <c:v>1.1164716193086877</c:v>
                </c:pt>
                <c:pt idx="55">
                  <c:v>1.1203714757495202</c:v>
                </c:pt>
                <c:pt idx="56">
                  <c:v>1.121452566545448</c:v>
                </c:pt>
                <c:pt idx="57">
                  <c:v>1.1236785710540207</c:v>
                </c:pt>
                <c:pt idx="58">
                  <c:v>1.126953517238926</c:v>
                </c:pt>
                <c:pt idx="59">
                  <c:v>1.1275908234107936</c:v>
                </c:pt>
                <c:pt idx="60">
                  <c:v>1.1312972620846091</c:v>
                </c:pt>
                <c:pt idx="61">
                  <c:v>1.1343841585621548</c:v>
                </c:pt>
                <c:pt idx="62">
                  <c:v>1.1344078377665705</c:v>
                </c:pt>
                <c:pt idx="63">
                  <c:v>1.1352364417611884</c:v>
                </c:pt>
                <c:pt idx="64">
                  <c:v>1.1383846535103748</c:v>
                </c:pt>
                <c:pt idx="65">
                  <c:v>1.1406828404548277</c:v>
                </c:pt>
                <c:pt idx="66">
                  <c:v>1.1422552142070763</c:v>
                </c:pt>
                <c:pt idx="67">
                  <c:v>1.144851420318884</c:v>
                </c:pt>
                <c:pt idx="68">
                  <c:v>1.145251115232427</c:v>
                </c:pt>
                <c:pt idx="69">
                  <c:v>1.1462613996099746</c:v>
                </c:pt>
                <c:pt idx="70">
                  <c:v>1.1496495510940117</c:v>
                </c:pt>
                <c:pt idx="71">
                  <c:v>1.1516826270440315</c:v>
                </c:pt>
                <c:pt idx="72">
                  <c:v>1.1519901046315968</c:v>
                </c:pt>
                <c:pt idx="73">
                  <c:v>1.1533411593978051</c:v>
                </c:pt>
                <c:pt idx="74">
                  <c:v>1.157581138375587</c:v>
                </c:pt>
                <c:pt idx="75">
                  <c:v>1.1585534538701694</c:v>
                </c:pt>
                <c:pt idx="76">
                  <c:v>1.1621296385299453</c:v>
                </c:pt>
                <c:pt idx="77">
                  <c:v>1.1649234159350343</c:v>
                </c:pt>
                <c:pt idx="78">
                  <c:v>1.1664421450250233</c:v>
                </c:pt>
                <c:pt idx="79">
                  <c:v>1.1685039028897048</c:v>
                </c:pt>
                <c:pt idx="80">
                  <c:v>1.1703723085830857</c:v>
                </c:pt>
                <c:pt idx="81">
                  <c:v>1.172627452023344</c:v>
                </c:pt>
                <c:pt idx="82">
                  <c:v>1.1731907948461042</c:v>
                </c:pt>
                <c:pt idx="83">
                  <c:v>1.1748996185835083</c:v>
                </c:pt>
                <c:pt idx="84">
                  <c:v>1.1766489426990583</c:v>
                </c:pt>
                <c:pt idx="85">
                  <c:v>1.1813828696717295</c:v>
                </c:pt>
                <c:pt idx="86">
                  <c:v>1.1862450898980439</c:v>
                </c:pt>
                <c:pt idx="87">
                  <c:v>1.1879838103472711</c:v>
                </c:pt>
                <c:pt idx="88">
                  <c:v>1.1900455251205611</c:v>
                </c:pt>
                <c:pt idx="89">
                  <c:v>1.1931346986504892</c:v>
                </c:pt>
                <c:pt idx="90">
                  <c:v>1.1948261205503845</c:v>
                </c:pt>
                <c:pt idx="91">
                  <c:v>1.1973565787168987</c:v>
                </c:pt>
                <c:pt idx="92">
                  <c:v>1.1992664498661878</c:v>
                </c:pt>
                <c:pt idx="93">
                  <c:v>1.2013874944590031</c:v>
                </c:pt>
                <c:pt idx="94">
                  <c:v>1.2041098563336217</c:v>
                </c:pt>
                <c:pt idx="95">
                  <c:v>1.2062097795021747</c:v>
                </c:pt>
                <c:pt idx="96">
                  <c:v>1.2085703620034569</c:v>
                </c:pt>
                <c:pt idx="97">
                  <c:v>1.2114643137606</c:v>
                </c:pt>
                <c:pt idx="98">
                  <c:v>1.2144308581033156</c:v>
                </c:pt>
                <c:pt idx="99">
                  <c:v>1.214336622567592</c:v>
                </c:pt>
                <c:pt idx="100">
                  <c:v>1.2164788776024804</c:v>
                </c:pt>
                <c:pt idx="101">
                  <c:v>1.2192043026539841</c:v>
                </c:pt>
                <c:pt idx="102">
                  <c:v>1.2214378748846766</c:v>
                </c:pt>
                <c:pt idx="103">
                  <c:v>1.2246175686527945</c:v>
                </c:pt>
                <c:pt idx="104">
                  <c:v>1.2262543196050717</c:v>
                </c:pt>
                <c:pt idx="105">
                  <c:v>1.2276690850260863</c:v>
                </c:pt>
                <c:pt idx="106">
                  <c:v>1.232411988419557</c:v>
                </c:pt>
                <c:pt idx="107">
                  <c:v>1.2339011506691626</c:v>
                </c:pt>
                <c:pt idx="108">
                  <c:v>1.2352702117030012</c:v>
                </c:pt>
                <c:pt idx="109">
                  <c:v>1.2351127100986294</c:v>
                </c:pt>
                <c:pt idx="110">
                  <c:v>1.2388393417460739</c:v>
                </c:pt>
                <c:pt idx="111">
                  <c:v>1.2407293564186606</c:v>
                </c:pt>
                <c:pt idx="112">
                  <c:v>1.241121118407811</c:v>
                </c:pt>
                <c:pt idx="113">
                  <c:v>1.2445274834366877</c:v>
                </c:pt>
                <c:pt idx="114">
                  <c:v>1.248378411357953</c:v>
                </c:pt>
                <c:pt idx="115">
                  <c:v>1.249003436148385</c:v>
                </c:pt>
                <c:pt idx="116">
                  <c:v>1.2516583535063579</c:v>
                </c:pt>
                <c:pt idx="117">
                  <c:v>1.2542805602014246</c:v>
                </c:pt>
                <c:pt idx="118">
                  <c:v>1.2560825772923165</c:v>
                </c:pt>
                <c:pt idx="119">
                  <c:v>1.2589430678041531</c:v>
                </c:pt>
                <c:pt idx="120">
                  <c:v>1.2620625865079835</c:v>
                </c:pt>
                <c:pt idx="121">
                  <c:v>1.2628105114612527</c:v>
                </c:pt>
                <c:pt idx="122">
                  <c:v>1.2686459833870547</c:v>
                </c:pt>
                <c:pt idx="123">
                  <c:v>1.2713486374769292</c:v>
                </c:pt>
                <c:pt idx="124">
                  <c:v>1.2737668757540896</c:v>
                </c:pt>
                <c:pt idx="125">
                  <c:v>1.2761360585917536</c:v>
                </c:pt>
                <c:pt idx="126">
                  <c:v>1.2798315389032466</c:v>
                </c:pt>
                <c:pt idx="127">
                  <c:v>1.2810080280117904</c:v>
                </c:pt>
                <c:pt idx="128">
                  <c:v>1.2841802542509881</c:v>
                </c:pt>
                <c:pt idx="129">
                  <c:v>1.2871258787101711</c:v>
                </c:pt>
                <c:pt idx="130">
                  <c:v>1.2893821532892396</c:v>
                </c:pt>
                <c:pt idx="131">
                  <c:v>1.2912138915839002</c:v>
                </c:pt>
                <c:pt idx="132">
                  <c:v>1.2927129605694743</c:v>
                </c:pt>
                <c:pt idx="133">
                  <c:v>1.2954110118142037</c:v>
                </c:pt>
                <c:pt idx="134">
                  <c:v>1.2988428550639612</c:v>
                </c:pt>
                <c:pt idx="135">
                  <c:v>1.3003719875070037</c:v>
                </c:pt>
                <c:pt idx="136">
                  <c:v>1.3037014809920486</c:v>
                </c:pt>
                <c:pt idx="137">
                  <c:v>1.3078194398197494</c:v>
                </c:pt>
                <c:pt idx="138">
                  <c:v>1.3105664008028859</c:v>
                </c:pt>
                <c:pt idx="139">
                  <c:v>1.3145181241833814</c:v>
                </c:pt>
                <c:pt idx="140">
                  <c:v>1.3176645813362757</c:v>
                </c:pt>
                <c:pt idx="141">
                  <c:v>1.3198019198578521</c:v>
                </c:pt>
                <c:pt idx="142">
                  <c:v>1.3227598392442197</c:v>
                </c:pt>
                <c:pt idx="143">
                  <c:v>1.3250644000756007</c:v>
                </c:pt>
                <c:pt idx="144">
                  <c:v>1.3278326016376019</c:v>
                </c:pt>
                <c:pt idx="145">
                  <c:v>1.333122556370119</c:v>
                </c:pt>
                <c:pt idx="146">
                  <c:v>1.3359928545457085</c:v>
                </c:pt>
                <c:pt idx="147">
                  <c:v>1.3378764456061372</c:v>
                </c:pt>
                <c:pt idx="148">
                  <c:v>1.3400536495550375</c:v>
                </c:pt>
                <c:pt idx="149">
                  <c:v>1.3424293701409444</c:v>
                </c:pt>
                <c:pt idx="150">
                  <c:v>1.3460199519444516</c:v>
                </c:pt>
                <c:pt idx="151">
                  <c:v>1.3486318088633227</c:v>
                </c:pt>
                <c:pt idx="152">
                  <c:v>1.3508590802833043</c:v>
                </c:pt>
                <c:pt idx="153">
                  <c:v>1.3546357834464593</c:v>
                </c:pt>
                <c:pt idx="154">
                  <c:v>1.3587926389584024</c:v>
                </c:pt>
                <c:pt idx="155">
                  <c:v>1.3588023862756911</c:v>
                </c:pt>
                <c:pt idx="156">
                  <c:v>1.3615434827906472</c:v>
                </c:pt>
                <c:pt idx="157">
                  <c:v>1.3634961909417787</c:v>
                </c:pt>
                <c:pt idx="158">
                  <c:v>1.3650385642221776</c:v>
                </c:pt>
                <c:pt idx="159">
                  <c:v>1.369052949255001</c:v>
                </c:pt>
                <c:pt idx="160">
                  <c:v>1.3731640321760827</c:v>
                </c:pt>
                <c:pt idx="161">
                  <c:v>1.377701707041602</c:v>
                </c:pt>
                <c:pt idx="162">
                  <c:v>1.3825696110024901</c:v>
                </c:pt>
                <c:pt idx="163">
                  <c:v>1.3866117842805379</c:v>
                </c:pt>
                <c:pt idx="164">
                  <c:v>1.3900621231366861</c:v>
                </c:pt>
                <c:pt idx="165">
                  <c:v>1.3928473448308367</c:v>
                </c:pt>
                <c:pt idx="166">
                  <c:v>1.3975621174948023</c:v>
                </c:pt>
                <c:pt idx="167">
                  <c:v>1.4012760958440766</c:v>
                </c:pt>
                <c:pt idx="168">
                  <c:v>1.403711761012862</c:v>
                </c:pt>
                <c:pt idx="169">
                  <c:v>1.405962638317805</c:v>
                </c:pt>
                <c:pt idx="170">
                  <c:v>1.4074728332677233</c:v>
                </c:pt>
                <c:pt idx="171">
                  <c:v>1.4095163396372419</c:v>
                </c:pt>
                <c:pt idx="172">
                  <c:v>1.4133964701319677</c:v>
                </c:pt>
                <c:pt idx="173">
                  <c:v>1.4179613481750877</c:v>
                </c:pt>
                <c:pt idx="174">
                  <c:v>1.4216152089982481</c:v>
                </c:pt>
                <c:pt idx="175">
                  <c:v>1.4223208314102895</c:v>
                </c:pt>
                <c:pt idx="176">
                  <c:v>1.425926274836703</c:v>
                </c:pt>
                <c:pt idx="177">
                  <c:v>1.4277882211521171</c:v>
                </c:pt>
                <c:pt idx="178">
                  <c:v>1.4293107722518119</c:v>
                </c:pt>
                <c:pt idx="179">
                  <c:v>1.4328365129507687</c:v>
                </c:pt>
                <c:pt idx="180">
                  <c:v>1.4369538904449117</c:v>
                </c:pt>
                <c:pt idx="181">
                  <c:v>1.4411860026416221</c:v>
                </c:pt>
                <c:pt idx="182">
                  <c:v>1.4446815511956463</c:v>
                </c:pt>
                <c:pt idx="183">
                  <c:v>1.4458136543206535</c:v>
                </c:pt>
                <c:pt idx="184">
                  <c:v>1.4482413380532768</c:v>
                </c:pt>
                <c:pt idx="185">
                  <c:v>1.4540178826322581</c:v>
                </c:pt>
                <c:pt idx="186">
                  <c:v>1.4539618541076533</c:v>
                </c:pt>
                <c:pt idx="187">
                  <c:v>1.4569016229792402</c:v>
                </c:pt>
                <c:pt idx="188">
                  <c:v>1.4591142214502784</c:v>
                </c:pt>
                <c:pt idx="189">
                  <c:v>1.461641127732398</c:v>
                </c:pt>
                <c:pt idx="190">
                  <c:v>1.4657939727977725</c:v>
                </c:pt>
                <c:pt idx="191">
                  <c:v>1.4709908483097913</c:v>
                </c:pt>
                <c:pt idx="192">
                  <c:v>1.4748319054765227</c:v>
                </c:pt>
                <c:pt idx="193">
                  <c:v>1.4769577221964945</c:v>
                </c:pt>
                <c:pt idx="194">
                  <c:v>1.482069756144087</c:v>
                </c:pt>
                <c:pt idx="195">
                  <c:v>1.4845015383836369</c:v>
                </c:pt>
                <c:pt idx="196">
                  <c:v>1.4895279574661968</c:v>
                </c:pt>
                <c:pt idx="197">
                  <c:v>1.4929219537928713</c:v>
                </c:pt>
                <c:pt idx="198">
                  <c:v>1.4958042844179489</c:v>
                </c:pt>
                <c:pt idx="199">
                  <c:v>1.4974250084692307</c:v>
                </c:pt>
                <c:pt idx="200">
                  <c:v>1.5003861606607005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EF-9C44-9027-AE1C82A468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197120"/>
        <c:axId val="163796160"/>
      </c:lineChart>
      <c:catAx>
        <c:axId val="164197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796160"/>
        <c:crosses val="autoZero"/>
        <c:auto val="1"/>
        <c:lblAlgn val="ctr"/>
        <c:lblOffset val="100"/>
        <c:noMultiLvlLbl val="0"/>
      </c:catAx>
      <c:valAx>
        <c:axId val="16379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197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6</xdr:row>
      <xdr:rowOff>0</xdr:rowOff>
    </xdr:from>
    <xdr:to>
      <xdr:col>12</xdr:col>
      <xdr:colOff>861922</xdr:colOff>
      <xdr:row>18</xdr:row>
      <xdr:rowOff>200660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B0169A2-E960-0840-B9CB-DE0129338C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0.32041</cdr:x>
      <cdr:y>0.05878</cdr:y>
    </cdr:from>
    <cdr:to>
      <cdr:x>0.66874</cdr:x>
      <cdr:y>0.12619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2" name="TextBox 1">
              <a:extLst xmlns:a="http://schemas.openxmlformats.org/drawingml/2006/main">
                <a:ext uri="{FF2B5EF4-FFF2-40B4-BE49-F238E27FC236}">
                  <a16:creationId xmlns:a16="http://schemas.microsoft.com/office/drawing/2014/main" id="{4552C741-EF2D-1B45-A82B-AE8690B4973C}"/>
                </a:ext>
              </a:extLst>
            </cdr:cNvPr>
            <cdr:cNvSpPr txBox="1"/>
          </cdr:nvSpPr>
          <cdr:spPr>
            <a:xfrm xmlns:a="http://schemas.openxmlformats.org/drawingml/2006/main">
              <a:off x="1069668" y="158217"/>
              <a:ext cx="1162882" cy="181460"/>
            </a:xfrm>
            <a:prstGeom xmlns:a="http://schemas.openxmlformats.org/drawingml/2006/main" prst="rect">
              <a:avLst/>
            </a:prstGeom>
            <a:noFill xmlns:a="http://schemas.openxmlformats.org/drawingml/2006/main"/>
          </cdr:spPr>
          <c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tx1"/>
            </a:fontRef>
          </cdr:style>
          <cdr:txBody>
            <a:bodyPr xmlns:a="http://schemas.openxmlformats.org/drawingml/2006/main" wrap="none" lIns="0" tIns="0" rIns="0" bIns="0" rtlCol="0" anchor="t" anchorCtr="0">
              <a:spAutoFit/>
            </a:bodyPr>
            <a:lstStyle xmlns:a="http://schemas.openxmlformats.org/drawingml/2006/main"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𝑋</m:t>
                        </m:r>
                        <m:d>
                          <m:d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𝑡</m:t>
                            </m:r>
                          </m:e>
                        </m:d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)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en-GB" sz="1100" b="0" i="0">
                            <a:latin typeface="Cambria Math" panose="02040503050406030204" pitchFamily="18" charset="0"/>
                          </a:rPr>
                          <m:t>t</m:t>
                        </m:r>
                        <m:r>
                          <a:rPr lang="en-GB" sz="1100" b="0" i="0">
                            <a:latin typeface="Cambria Math" panose="02040503050406030204" pitchFamily="18" charset="0"/>
                          </a:rPr>
                          <m:t>∈</m:t>
                        </m:r>
                        <m:d>
                          <m:dPr>
                            <m:begChr m:val="["/>
                            <m:endChr m:val="]"/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GB" sz="1100" b="0" i="0">
                                <a:latin typeface="Cambria Math" panose="02040503050406030204" pitchFamily="18" charset="0"/>
                              </a:rPr>
                              <m:t>0,2</m:t>
                            </m:r>
                          </m:e>
                        </m:d>
                      </m:sub>
                    </m:sSub>
                    <m:r>
                      <a:rPr lang="en-GB" sz="1100" b="0" i="0">
                        <a:latin typeface="Cambria Math" panose="02040503050406030204" pitchFamily="18" charset="0"/>
                      </a:rPr>
                      <m:t>, </m:t>
                    </m:r>
                    <m:r>
                      <m:rPr>
                        <m:sty m:val="p"/>
                      </m:rPr>
                      <a:rPr lang="en-GB" sz="1100" b="0" i="0">
                        <a:latin typeface="Cambria Math" panose="02040503050406030204" pitchFamily="18" charset="0"/>
                      </a:rPr>
                      <m:t>b</m:t>
                    </m:r>
                    <m:r>
                      <a:rPr lang="en-GB" sz="1100" b="0" i="0">
                        <a:latin typeface="Cambria Math" panose="02040503050406030204" pitchFamily="18" charset="0"/>
                      </a:rPr>
                      <m:t>=1</m:t>
                    </m:r>
                  </m:oMath>
                </m:oMathPara>
              </a14:m>
              <a:endParaRPr lang="en-GB" sz="1100" b="0" i="0">
                <a:latin typeface="Cambria Math" panose="02040503050406030204" pitchFamily="18" charset="0"/>
              </a:endParaRPr>
            </a:p>
          </cdr:txBody>
        </cdr:sp>
      </mc:Choice>
      <mc:Fallback xmlns="">
        <cdr:sp macro="" textlink="">
          <cdr:nvSpPr>
            <cdr:cNvPr id="2" name="TextBox 1">
              <a:extLst xmlns:a="http://schemas.openxmlformats.org/drawingml/2006/main">
                <a:ext uri="{FF2B5EF4-FFF2-40B4-BE49-F238E27FC236}">
                  <a16:creationId xmlns:a16="http://schemas.microsoft.com/office/drawing/2014/main" id="{4552C741-EF2D-1B45-A82B-AE8690B4973C}"/>
                </a:ext>
              </a:extLst>
            </cdr:cNvPr>
            <cdr:cNvSpPr txBox="1"/>
          </cdr:nvSpPr>
          <cdr:spPr>
            <a:xfrm xmlns:a="http://schemas.openxmlformats.org/drawingml/2006/main">
              <a:off x="1069668" y="158217"/>
              <a:ext cx="1162882" cy="181460"/>
            </a:xfrm>
            <a:prstGeom xmlns:a="http://schemas.openxmlformats.org/drawingml/2006/main" prst="rect">
              <a:avLst/>
            </a:prstGeom>
            <a:noFill xmlns:a="http://schemas.openxmlformats.org/drawingml/2006/main"/>
          </cdr:spPr>
          <c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tx1"/>
            </a:fontRef>
          </cdr:style>
          <cdr:txBody>
            <a:bodyPr xmlns:a="http://schemas.openxmlformats.org/drawingml/2006/main" wrap="none" lIns="0" tIns="0" rIns="0" bIns="0" rtlCol="0" anchor="t" anchorCtr="0">
              <a:spAutoFit/>
            </a:bodyPr>
            <a:lstStyle xmlns:a="http://schemas.openxmlformats.org/drawingml/2006/main"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GB" sz="1100" b="0" i="0">
                  <a:latin typeface="Cambria Math" panose="02040503050406030204" pitchFamily="18" charset="0"/>
                </a:rPr>
                <a:t>〖(𝑋(𝑡))〗_(t∈[0,2] ), b=1</a:t>
              </a:r>
            </a:p>
          </cdr:txBody>
        </cdr:sp>
      </mc:Fallback>
    </mc:AlternateContent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6</xdr:row>
      <xdr:rowOff>0</xdr:rowOff>
    </xdr:from>
    <xdr:to>
      <xdr:col>12</xdr:col>
      <xdr:colOff>862880</xdr:colOff>
      <xdr:row>18</xdr:row>
      <xdr:rowOff>200660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43447D5-7020-C442-95F7-93CA5CC365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0.30391</cdr:x>
      <cdr:y>0.05878</cdr:y>
    </cdr:from>
    <cdr:to>
      <cdr:x>0.67439</cdr:x>
      <cdr:y>0.12492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2" name="TextBox 1">
              <a:extLst xmlns:a="http://schemas.openxmlformats.org/drawingml/2006/main">
                <a:ext uri="{FF2B5EF4-FFF2-40B4-BE49-F238E27FC236}">
                  <a16:creationId xmlns:a16="http://schemas.microsoft.com/office/drawing/2014/main" id="{4552C741-EF2D-1B45-A82B-AE8690B4973C}"/>
                </a:ext>
              </a:extLst>
            </cdr:cNvPr>
            <cdr:cNvSpPr txBox="1"/>
          </cdr:nvSpPr>
          <cdr:spPr>
            <a:xfrm xmlns:a="http://schemas.openxmlformats.org/drawingml/2006/main">
              <a:off x="1017104" y="161234"/>
              <a:ext cx="1239891" cy="181460"/>
            </a:xfrm>
            <a:prstGeom xmlns:a="http://schemas.openxmlformats.org/drawingml/2006/main" prst="rect">
              <a:avLst/>
            </a:prstGeom>
            <a:noFill xmlns:a="http://schemas.openxmlformats.org/drawingml/2006/main"/>
          </cdr:spPr>
          <c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tx1"/>
            </a:fontRef>
          </cdr:style>
          <cdr:txBody>
            <a:bodyPr xmlns:a="http://schemas.openxmlformats.org/drawingml/2006/main" wrap="none" lIns="0" tIns="0" rIns="0" bIns="0" rtlCol="0" anchor="t" anchorCtr="0">
              <a:spAutoFit/>
            </a:bodyPr>
            <a:lstStyle xmlns:a="http://schemas.openxmlformats.org/drawingml/2006/main"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𝑋</m:t>
                        </m:r>
                        <m:d>
                          <m:d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𝑡</m:t>
                            </m:r>
                          </m:e>
                        </m:d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)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en-GB" sz="1100" b="0" i="0">
                            <a:latin typeface="Cambria Math" panose="02040503050406030204" pitchFamily="18" charset="0"/>
                          </a:rPr>
                          <m:t>t</m:t>
                        </m:r>
                        <m:r>
                          <a:rPr lang="en-GB" sz="1100" b="0" i="0">
                            <a:latin typeface="Cambria Math" panose="02040503050406030204" pitchFamily="18" charset="0"/>
                          </a:rPr>
                          <m:t>∈</m:t>
                        </m:r>
                        <m:d>
                          <m:dPr>
                            <m:begChr m:val="["/>
                            <m:endChr m:val="]"/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GB" sz="1100" b="0" i="0">
                                <a:latin typeface="Cambria Math" panose="02040503050406030204" pitchFamily="18" charset="0"/>
                              </a:rPr>
                              <m:t>0,2</m:t>
                            </m:r>
                          </m:e>
                        </m:d>
                      </m:sub>
                    </m:sSub>
                    <m:r>
                      <a:rPr lang="en-GB" sz="1100" b="0" i="0">
                        <a:latin typeface="Cambria Math" panose="02040503050406030204" pitchFamily="18" charset="0"/>
                      </a:rPr>
                      <m:t>, </m:t>
                    </m:r>
                    <m:r>
                      <m:rPr>
                        <m:sty m:val="p"/>
                      </m:rPr>
                      <a:rPr lang="en-GB" sz="1100" b="0" i="0">
                        <a:latin typeface="Cambria Math" panose="02040503050406030204" pitchFamily="18" charset="0"/>
                      </a:rPr>
                      <m:t>b</m:t>
                    </m:r>
                    <m:r>
                      <a:rPr lang="en-GB" sz="1100" b="0" i="0">
                        <a:latin typeface="Cambria Math" panose="02040503050406030204" pitchFamily="18" charset="0"/>
                      </a:rPr>
                      <m:t>=0.2</m:t>
                    </m:r>
                  </m:oMath>
                </m:oMathPara>
              </a14:m>
              <a:endParaRPr lang="en-GB" sz="1100" b="0" i="0">
                <a:latin typeface="Cambria Math" panose="02040503050406030204" pitchFamily="18" charset="0"/>
              </a:endParaRPr>
            </a:p>
          </cdr:txBody>
        </cdr:sp>
      </mc:Choice>
      <mc:Fallback xmlns="">
        <cdr:sp macro="" textlink="">
          <cdr:nvSpPr>
            <cdr:cNvPr id="2" name="TextBox 1">
              <a:extLst xmlns:a="http://schemas.openxmlformats.org/drawingml/2006/main">
                <a:ext uri="{FF2B5EF4-FFF2-40B4-BE49-F238E27FC236}">
                  <a16:creationId xmlns:a16="http://schemas.microsoft.com/office/drawing/2014/main" id="{4552C741-EF2D-1B45-A82B-AE8690B4973C}"/>
                </a:ext>
              </a:extLst>
            </cdr:cNvPr>
            <cdr:cNvSpPr txBox="1"/>
          </cdr:nvSpPr>
          <cdr:spPr>
            <a:xfrm xmlns:a="http://schemas.openxmlformats.org/drawingml/2006/main">
              <a:off x="1017104" y="161234"/>
              <a:ext cx="1239891" cy="181460"/>
            </a:xfrm>
            <a:prstGeom xmlns:a="http://schemas.openxmlformats.org/drawingml/2006/main" prst="rect">
              <a:avLst/>
            </a:prstGeom>
            <a:noFill xmlns:a="http://schemas.openxmlformats.org/drawingml/2006/main"/>
          </cdr:spPr>
          <c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tx1"/>
            </a:fontRef>
          </cdr:style>
          <cdr:txBody>
            <a:bodyPr xmlns:a="http://schemas.openxmlformats.org/drawingml/2006/main" wrap="none" lIns="0" tIns="0" rIns="0" bIns="0" rtlCol="0" anchor="t" anchorCtr="0">
              <a:spAutoFit/>
            </a:bodyPr>
            <a:lstStyle xmlns:a="http://schemas.openxmlformats.org/drawingml/2006/main"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GB" sz="1100" b="0" i="0">
                  <a:latin typeface="Cambria Math" panose="02040503050406030204" pitchFamily="18" charset="0"/>
                </a:rPr>
                <a:t>〖(𝑋(𝑡))〗_(t∈[0,2] ), b=0.2</a:t>
              </a:r>
            </a:p>
          </cdr:txBody>
        </cdr:sp>
      </mc:Fallback>
    </mc:AlternateContent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6</xdr:row>
      <xdr:rowOff>0</xdr:rowOff>
    </xdr:from>
    <xdr:to>
      <xdr:col>12</xdr:col>
      <xdr:colOff>861922</xdr:colOff>
      <xdr:row>18</xdr:row>
      <xdr:rowOff>200660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44B66B-DEA9-1E4B-9D23-CEBFD0B1D1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0.30707</cdr:x>
      <cdr:y>0.05846</cdr:y>
    </cdr:from>
    <cdr:to>
      <cdr:x>0.67755</cdr:x>
      <cdr:y>0.12461</cdr:y>
    </cdr:to>
    <mc:AlternateContent xmlns:mc="http://schemas.openxmlformats.org/markup-compatibility/2006">
      <mc:Choice xmlns:a14="http://schemas.microsoft.com/office/drawing/2010/main" Requires="a14">
        <cdr:sp macro="" textlink="">
          <cdr:nvSpPr>
            <cdr:cNvPr id="2" name="TextBox 1">
              <a:extLst xmlns:a="http://schemas.openxmlformats.org/drawingml/2006/main">
                <a:ext uri="{FF2B5EF4-FFF2-40B4-BE49-F238E27FC236}">
                  <a16:creationId xmlns:a16="http://schemas.microsoft.com/office/drawing/2014/main" id="{4552C741-EF2D-1B45-A82B-AE8690B4973C}"/>
                </a:ext>
              </a:extLst>
            </cdr:cNvPr>
            <cdr:cNvSpPr txBox="1"/>
          </cdr:nvSpPr>
          <cdr:spPr>
            <a:xfrm xmlns:a="http://schemas.openxmlformats.org/drawingml/2006/main">
              <a:off x="1025138" y="157360"/>
              <a:ext cx="1236818" cy="178066"/>
            </a:xfrm>
            <a:prstGeom xmlns:a="http://schemas.openxmlformats.org/drawingml/2006/main" prst="rect">
              <a:avLst/>
            </a:prstGeom>
            <a:noFill xmlns:a="http://schemas.openxmlformats.org/drawingml/2006/main"/>
          </cdr:spPr>
          <c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tx1"/>
            </a:fontRef>
          </cdr:style>
          <cdr:txBody>
            <a:bodyPr xmlns:a="http://schemas.openxmlformats.org/drawingml/2006/main" wrap="none" lIns="0" tIns="0" rIns="0" bIns="0" rtlCol="0" anchor="t" anchorCtr="0">
              <a:spAutoFit/>
            </a:bodyPr>
            <a:lstStyle xmlns:a="http://schemas.openxmlformats.org/drawingml/2006/main"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𝑋</m:t>
                        </m:r>
                        <m:d>
                          <m:d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𝑡</m:t>
                            </m:r>
                          </m:e>
                        </m:d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)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en-GB" sz="1100" b="0" i="0">
                            <a:latin typeface="Cambria Math" panose="02040503050406030204" pitchFamily="18" charset="0"/>
                          </a:rPr>
                          <m:t>t</m:t>
                        </m:r>
                        <m:r>
                          <a:rPr lang="en-GB" sz="1100" b="0" i="0">
                            <a:latin typeface="Cambria Math" panose="02040503050406030204" pitchFamily="18" charset="0"/>
                          </a:rPr>
                          <m:t>∈</m:t>
                        </m:r>
                        <m:d>
                          <m:dPr>
                            <m:begChr m:val="["/>
                            <m:endChr m:val="]"/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GB" sz="1100" b="0" i="0">
                                <a:latin typeface="Cambria Math" panose="02040503050406030204" pitchFamily="18" charset="0"/>
                              </a:rPr>
                              <m:t>0,2</m:t>
                            </m:r>
                          </m:e>
                        </m:d>
                      </m:sub>
                    </m:sSub>
                    <m:r>
                      <a:rPr lang="en-GB" sz="1100" b="0" i="0">
                        <a:latin typeface="Cambria Math" panose="02040503050406030204" pitchFamily="18" charset="0"/>
                      </a:rPr>
                      <m:t>, </m:t>
                    </m:r>
                    <m:r>
                      <m:rPr>
                        <m:sty m:val="p"/>
                      </m:rPr>
                      <a:rPr lang="en-GB" sz="1100" b="0" i="0">
                        <a:latin typeface="Cambria Math" panose="02040503050406030204" pitchFamily="18" charset="0"/>
                      </a:rPr>
                      <m:t>b</m:t>
                    </m:r>
                    <m:r>
                      <a:rPr lang="en-GB" sz="1100" b="0" i="0">
                        <a:latin typeface="Cambria Math" panose="02040503050406030204" pitchFamily="18" charset="0"/>
                      </a:rPr>
                      <m:t>=0.1</m:t>
                    </m:r>
                  </m:oMath>
                </m:oMathPara>
              </a14:m>
              <a:endParaRPr lang="en-GB" sz="1100" b="0" i="0">
                <a:latin typeface="Cambria Math" panose="02040503050406030204" pitchFamily="18" charset="0"/>
              </a:endParaRPr>
            </a:p>
          </cdr:txBody>
        </cdr:sp>
      </mc:Choice>
      <mc:Fallback>
        <cdr:sp macro="" textlink="">
          <cdr:nvSpPr>
            <cdr:cNvPr id="2" name="TextBox 1">
              <a:extLst xmlns:a="http://schemas.openxmlformats.org/drawingml/2006/main">
                <a:ext uri="{FF2B5EF4-FFF2-40B4-BE49-F238E27FC236}">
                  <a16:creationId xmlns:a16="http://schemas.microsoft.com/office/drawing/2014/main" id="{4552C741-EF2D-1B45-A82B-AE8690B4973C}"/>
                </a:ext>
              </a:extLst>
            </cdr:cNvPr>
            <cdr:cNvSpPr txBox="1"/>
          </cdr:nvSpPr>
          <cdr:spPr>
            <a:xfrm xmlns:a="http://schemas.openxmlformats.org/drawingml/2006/main">
              <a:off x="1025138" y="157360"/>
              <a:ext cx="1236818" cy="178066"/>
            </a:xfrm>
            <a:prstGeom xmlns:a="http://schemas.openxmlformats.org/drawingml/2006/main" prst="rect">
              <a:avLst/>
            </a:prstGeom>
            <a:noFill xmlns:a="http://schemas.openxmlformats.org/drawingml/2006/main"/>
          </cdr:spPr>
          <c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tx1"/>
            </a:fontRef>
          </cdr:style>
          <cdr:txBody>
            <a:bodyPr xmlns:a="http://schemas.openxmlformats.org/drawingml/2006/main" wrap="none" lIns="0" tIns="0" rIns="0" bIns="0" rtlCol="0" anchor="t" anchorCtr="0">
              <a:spAutoFit/>
            </a:bodyPr>
            <a:lstStyle xmlns:a="http://schemas.openxmlformats.org/drawingml/2006/main"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GB" sz="1100" b="0" i="0">
                  <a:latin typeface="Cambria Math" panose="02040503050406030204" pitchFamily="18" charset="0"/>
                </a:rPr>
                <a:t>〖(𝑋(𝑡))〗_(t∈[0,2] ), b=0.1</a:t>
              </a:r>
            </a:p>
          </cdr:txBody>
        </cdr:sp>
      </mc:Fallback>
    </mc:AlternateContent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6</xdr:row>
      <xdr:rowOff>0</xdr:rowOff>
    </xdr:from>
    <xdr:to>
      <xdr:col>13</xdr:col>
      <xdr:colOff>6604</xdr:colOff>
      <xdr:row>18</xdr:row>
      <xdr:rowOff>200660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2108E3-7D83-8D46-A821-E8B8F383D8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0.29599</cdr:x>
      <cdr:y>0.05688</cdr:y>
    </cdr:from>
    <cdr:to>
      <cdr:x>0.68981</cdr:x>
      <cdr:y>0.12482</cdr:y>
    </cdr:to>
    <mc:AlternateContent xmlns:mc="http://schemas.openxmlformats.org/markup-compatibility/2006">
      <mc:Choice xmlns:a14="http://schemas.microsoft.com/office/drawing/2010/main" Requires="a14">
        <cdr:sp macro="" textlink="">
          <cdr:nvSpPr>
            <cdr:cNvPr id="3" name="TextBox 2">
              <a:extLst xmlns:a="http://schemas.openxmlformats.org/drawingml/2006/main">
                <a:ext uri="{FF2B5EF4-FFF2-40B4-BE49-F238E27FC236}">
                  <a16:creationId xmlns:a16="http://schemas.microsoft.com/office/drawing/2014/main" id="{69308709-08B7-BD4D-AADF-7CB3F342ACAE}"/>
                </a:ext>
              </a:extLst>
            </cdr:cNvPr>
            <cdr:cNvSpPr txBox="1"/>
          </cdr:nvSpPr>
          <cdr:spPr>
            <a:xfrm xmlns:a="http://schemas.openxmlformats.org/drawingml/2006/main">
              <a:off x="990591" y="153118"/>
              <a:ext cx="1317999" cy="182884"/>
            </a:xfrm>
            <a:prstGeom xmlns:a="http://schemas.openxmlformats.org/drawingml/2006/main" prst="rect">
              <a:avLst/>
            </a:prstGeom>
            <a:noFill xmlns:a="http://schemas.openxmlformats.org/drawingml/2006/main"/>
          </cdr:spPr>
          <c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tx1"/>
            </a:fontRef>
          </cdr:style>
          <cdr:txBody>
            <a:bodyPr xmlns:a="http://schemas.openxmlformats.org/drawingml/2006/main" wrap="none" lIns="0" tIns="0" rIns="0" bIns="0" rtlCol="0" anchor="t" anchorCtr="0">
              <a:spAutoFit/>
            </a:bodyPr>
            <a:lstStyle xmlns:a="http://schemas.openxmlformats.org/drawingml/2006/main"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𝑋</m:t>
                        </m:r>
                        <m:d>
                          <m:d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𝑡</m:t>
                            </m:r>
                          </m:e>
                        </m:d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)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en-GB" sz="1100" b="0" i="0">
                            <a:latin typeface="Cambria Math" panose="02040503050406030204" pitchFamily="18" charset="0"/>
                          </a:rPr>
                          <m:t>t</m:t>
                        </m:r>
                        <m:r>
                          <a:rPr lang="en-GB" sz="1100" b="0" i="0">
                            <a:latin typeface="Cambria Math" panose="02040503050406030204" pitchFamily="18" charset="0"/>
                          </a:rPr>
                          <m:t>∈</m:t>
                        </m:r>
                        <m:d>
                          <m:dPr>
                            <m:begChr m:val="["/>
                            <m:endChr m:val="]"/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GB" sz="1100" b="0" i="0">
                                <a:latin typeface="Cambria Math" panose="02040503050406030204" pitchFamily="18" charset="0"/>
                              </a:rPr>
                              <m:t>0,2</m:t>
                            </m:r>
                          </m:e>
                        </m:d>
                      </m:sub>
                    </m:sSub>
                    <m:r>
                      <a:rPr lang="en-GB" sz="1100" b="0" i="0">
                        <a:latin typeface="Cambria Math" panose="02040503050406030204" pitchFamily="18" charset="0"/>
                      </a:rPr>
                      <m:t>, </m:t>
                    </m:r>
                    <m:r>
                      <m:rPr>
                        <m:sty m:val="p"/>
                      </m:rPr>
                      <a:rPr lang="en-GB" sz="1100" b="0" i="0">
                        <a:latin typeface="Cambria Math" panose="02040503050406030204" pitchFamily="18" charset="0"/>
                      </a:rPr>
                      <m:t>b</m:t>
                    </m:r>
                    <m:r>
                      <a:rPr lang="en-GB" sz="1100" b="0" i="0">
                        <a:latin typeface="Cambria Math" panose="02040503050406030204" pitchFamily="18" charset="0"/>
                      </a:rPr>
                      <m:t>=0.01</m:t>
                    </m:r>
                  </m:oMath>
                </m:oMathPara>
              </a14:m>
              <a:endParaRPr lang="en-GB" sz="1100" b="0" i="0">
                <a:latin typeface="Cambria Math" panose="02040503050406030204" pitchFamily="18" charset="0"/>
              </a:endParaRPr>
            </a:p>
          </cdr:txBody>
        </cdr:sp>
      </mc:Choice>
      <mc:Fallback>
        <cdr:sp macro="" textlink="">
          <cdr:nvSpPr>
            <cdr:cNvPr id="3" name="TextBox 2">
              <a:extLst xmlns:a="http://schemas.openxmlformats.org/drawingml/2006/main">
                <a:ext uri="{FF2B5EF4-FFF2-40B4-BE49-F238E27FC236}">
                  <a16:creationId xmlns:a16="http://schemas.microsoft.com/office/drawing/2014/main" id="{69308709-08B7-BD4D-AADF-7CB3F342ACAE}"/>
                </a:ext>
              </a:extLst>
            </cdr:cNvPr>
            <cdr:cNvSpPr txBox="1"/>
          </cdr:nvSpPr>
          <cdr:spPr>
            <a:xfrm xmlns:a="http://schemas.openxmlformats.org/drawingml/2006/main">
              <a:off x="990591" y="153118"/>
              <a:ext cx="1317999" cy="182884"/>
            </a:xfrm>
            <a:prstGeom xmlns:a="http://schemas.openxmlformats.org/drawingml/2006/main" prst="rect">
              <a:avLst/>
            </a:prstGeom>
            <a:noFill xmlns:a="http://schemas.openxmlformats.org/drawingml/2006/main"/>
          </cdr:spPr>
          <c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tx1"/>
            </a:fontRef>
          </cdr:style>
          <cdr:txBody>
            <a:bodyPr xmlns:a="http://schemas.openxmlformats.org/drawingml/2006/main" wrap="none" lIns="0" tIns="0" rIns="0" bIns="0" rtlCol="0" anchor="t" anchorCtr="0">
              <a:spAutoFit/>
            </a:bodyPr>
            <a:lstStyle xmlns:a="http://schemas.openxmlformats.org/drawingml/2006/main"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GB" sz="1100" b="0" i="0">
                  <a:latin typeface="Cambria Math" panose="02040503050406030204" pitchFamily="18" charset="0"/>
                </a:rPr>
                <a:t>〖(𝑋(𝑡))〗_(t∈[0,2] ), b=0.01</a:t>
              </a:r>
            </a:p>
          </cdr:txBody>
        </cdr:sp>
      </mc:Fallback>
    </mc:AlternateContent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53937-D98F-B54A-AB60-7AC9A7F40326}">
  <dimension ref="A1:DP617"/>
  <sheetViews>
    <sheetView topLeftCell="F1" workbookViewId="0">
      <selection activeCell="L1" sqref="L1:L1048576"/>
    </sheetView>
  </sheetViews>
  <sheetFormatPr baseColWidth="10" defaultRowHeight="16" x14ac:dyDescent="0.2"/>
  <cols>
    <col min="2" max="2" width="10.83203125" customWidth="1"/>
    <col min="5" max="5" width="12.83203125" customWidth="1"/>
    <col min="6" max="6" width="12.83203125" bestFit="1" customWidth="1"/>
    <col min="7" max="7" width="12.83203125" customWidth="1"/>
    <col min="8" max="8" width="12.83203125" bestFit="1" customWidth="1"/>
    <col min="9" max="9" width="12.83203125" customWidth="1"/>
    <col min="10" max="10" width="25.83203125" bestFit="1" customWidth="1"/>
    <col min="11" max="12" width="29.83203125" bestFit="1" customWidth="1"/>
  </cols>
  <sheetData>
    <row r="1" spans="1:120" x14ac:dyDescent="0.2">
      <c r="A1" s="1"/>
      <c r="B1" s="1"/>
    </row>
    <row r="2" spans="1:120" ht="17" thickBot="1" x14ac:dyDescent="0.25">
      <c r="A2" s="1"/>
      <c r="B2" s="1"/>
      <c r="C2" s="1"/>
    </row>
    <row r="3" spans="1:120" ht="17" thickBot="1" x14ac:dyDescent="0.25">
      <c r="A3" s="1"/>
      <c r="B3" s="1"/>
      <c r="C3" s="1"/>
      <c r="J3" t="s">
        <v>17</v>
      </c>
      <c r="K3" s="22" t="s">
        <v>6</v>
      </c>
      <c r="L3" s="23" t="s">
        <v>7</v>
      </c>
    </row>
    <row r="4" spans="1:120" ht="17" thickBot="1" x14ac:dyDescent="0.25">
      <c r="A4" s="1"/>
      <c r="B4" s="1"/>
      <c r="C4" s="1"/>
      <c r="D4" s="1"/>
      <c r="E4" s="1"/>
      <c r="F4" s="1"/>
      <c r="G4" s="1"/>
      <c r="K4" s="20">
        <f ca="1">AVERAGE(G6:G505)</f>
        <v>1.3378782694498594</v>
      </c>
      <c r="L4" s="21">
        <f ca="1">AVERAGE(I6:I505)</f>
        <v>10.782151907620818</v>
      </c>
    </row>
    <row r="5" spans="1:120" ht="17" thickBot="1" x14ac:dyDescent="0.25">
      <c r="A5" s="4" t="s">
        <v>25</v>
      </c>
      <c r="B5" s="5"/>
      <c r="C5" s="1"/>
      <c r="D5" s="4" t="s">
        <v>27</v>
      </c>
      <c r="E5" s="41" t="s">
        <v>21</v>
      </c>
      <c r="F5" s="41" t="s">
        <v>20</v>
      </c>
      <c r="G5" s="41" t="s">
        <v>22</v>
      </c>
      <c r="H5" s="42" t="s">
        <v>23</v>
      </c>
      <c r="I5" s="43" t="s">
        <v>24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</row>
    <row r="6" spans="1:120" x14ac:dyDescent="0.2">
      <c r="A6" s="37" t="s">
        <v>0</v>
      </c>
      <c r="B6" s="3">
        <v>1</v>
      </c>
      <c r="C6" s="1"/>
      <c r="D6" s="2">
        <v>1</v>
      </c>
      <c r="E6" s="1">
        <f ca="1">$B$7*EXP(($B$9-(($B$10^2)/2))*$B$6+$B$10*(_xlfn.NORM.INV(RAND(), 0, 1)*SQRT($B$6)))</f>
        <v>102.92411256680265</v>
      </c>
      <c r="F6" s="1">
        <f ca="1">E6-$B$11</f>
        <v>-17.075887433197352</v>
      </c>
      <c r="G6" s="1">
        <f ca="1">MAX(F6,0)</f>
        <v>0</v>
      </c>
      <c r="H6" s="1">
        <f ca="1">$B$11-E6</f>
        <v>17.075887433197352</v>
      </c>
      <c r="I6" s="3">
        <f ca="1">MAX(H6,0)</f>
        <v>17.075887433197352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</row>
    <row r="7" spans="1:120" x14ac:dyDescent="0.2">
      <c r="A7" s="38" t="s">
        <v>2</v>
      </c>
      <c r="B7" s="3">
        <v>100</v>
      </c>
      <c r="C7" s="1"/>
      <c r="D7" s="2">
        <f t="shared" ref="D7:D38" si="0">IF(D6="end", "end", IF(D6&lt;$B$8, D6+1, "end"))</f>
        <v>2</v>
      </c>
      <c r="E7" s="1">
        <f ca="1">IF(D7="end","end",$B$7*EXP(($B$9-(($B$10^2)/2))*$B$6+$B$10*(_xlfn.NORM.INV(RAND(), 0, 1)*SQRT($B$6))))</f>
        <v>100.61167256950286</v>
      </c>
      <c r="F7" s="1">
        <f ca="1">IF(E7="end","end",E7-$B$11)</f>
        <v>-19.388327430497142</v>
      </c>
      <c r="G7" s="1">
        <f ca="1">IF(F7="end","end",MAX(F7,0))</f>
        <v>0</v>
      </c>
      <c r="H7" s="1">
        <f ca="1">IF(E7="end","end",$B$11-E7)</f>
        <v>19.388327430497142</v>
      </c>
      <c r="I7" s="3">
        <f ca="1">IF(H7="end","end",MAX(H7,0))</f>
        <v>19.388327430497142</v>
      </c>
    </row>
    <row r="8" spans="1:120" x14ac:dyDescent="0.2">
      <c r="A8" s="38" t="s">
        <v>1</v>
      </c>
      <c r="B8" s="3">
        <v>500</v>
      </c>
      <c r="C8" s="1"/>
      <c r="D8" s="2">
        <f t="shared" si="0"/>
        <v>3</v>
      </c>
      <c r="E8" s="1">
        <f t="shared" ref="E8:E71" ca="1" si="1">IF(D8="end","end",$B$7*EXP(($B$9-(($B$10^2)/2))*$B$6+$B$10*(_xlfn.NORM.INV(RAND(), 0, 1)*SQRT($B$6))))</f>
        <v>109.74514858781959</v>
      </c>
      <c r="F8" s="1">
        <f t="shared" ref="F8:F71" ca="1" si="2">IF(E8="end","end",E8-$B$11)</f>
        <v>-10.254851412180415</v>
      </c>
      <c r="G8" s="1">
        <f t="shared" ref="G8:G71" ca="1" si="3">IF(F8="end","end",MAX(F8,0))</f>
        <v>0</v>
      </c>
      <c r="H8" s="1">
        <f t="shared" ref="H8:H71" ca="1" si="4">IF(E8="end","end",$B$11-E8)</f>
        <v>10.254851412180415</v>
      </c>
      <c r="I8" s="3">
        <f t="shared" ref="I8:I71" ca="1" si="5">IF(H8="end","end",MAX(H8,0))</f>
        <v>10.254851412180415</v>
      </c>
    </row>
    <row r="9" spans="1:120" x14ac:dyDescent="0.2">
      <c r="A9" s="39" t="s">
        <v>3</v>
      </c>
      <c r="B9" s="6">
        <v>0.1</v>
      </c>
      <c r="C9" s="1"/>
      <c r="D9" s="2">
        <f t="shared" si="0"/>
        <v>4</v>
      </c>
      <c r="E9" s="1">
        <f ca="1">IF(D9="end","end",$B$7*EXP(($B$9-(($B$10^2)/2))*$B$6+$B$10*(_xlfn.NORM.INV(RAND(), 0, 1)*SQRT($B$6))))</f>
        <v>107.7985281950556</v>
      </c>
      <c r="F9" s="1">
        <f t="shared" ca="1" si="2"/>
        <v>-12.201471804944404</v>
      </c>
      <c r="G9" s="1">
        <f t="shared" ca="1" si="3"/>
        <v>0</v>
      </c>
      <c r="H9" s="1">
        <f t="shared" ca="1" si="4"/>
        <v>12.201471804944404</v>
      </c>
      <c r="I9" s="3">
        <f t="shared" ca="1" si="5"/>
        <v>12.201471804944404</v>
      </c>
    </row>
    <row r="10" spans="1:120" x14ac:dyDescent="0.2">
      <c r="A10" s="39" t="s">
        <v>4</v>
      </c>
      <c r="B10" s="6">
        <v>0.1</v>
      </c>
      <c r="C10" s="1"/>
      <c r="D10" s="2">
        <f t="shared" si="0"/>
        <v>5</v>
      </c>
      <c r="E10" s="1">
        <f t="shared" ca="1" si="1"/>
        <v>123.40482911420901</v>
      </c>
      <c r="F10" s="1">
        <f t="shared" ca="1" si="2"/>
        <v>3.4048291142090079</v>
      </c>
      <c r="G10" s="1">
        <f t="shared" ca="1" si="3"/>
        <v>3.4048291142090079</v>
      </c>
      <c r="H10" s="1">
        <f t="shared" ca="1" si="4"/>
        <v>-3.4048291142090079</v>
      </c>
      <c r="I10" s="3">
        <f t="shared" ca="1" si="5"/>
        <v>0</v>
      </c>
    </row>
    <row r="11" spans="1:120" ht="17" thickBot="1" x14ac:dyDescent="0.25">
      <c r="A11" s="40" t="s">
        <v>5</v>
      </c>
      <c r="B11" s="7">
        <v>120</v>
      </c>
      <c r="C11" s="1"/>
      <c r="D11" s="2">
        <f t="shared" si="0"/>
        <v>6</v>
      </c>
      <c r="E11" s="1">
        <f t="shared" ca="1" si="1"/>
        <v>92.095539790902663</v>
      </c>
      <c r="F11" s="1">
        <f t="shared" ca="1" si="2"/>
        <v>-27.904460209097337</v>
      </c>
      <c r="G11" s="1">
        <f t="shared" ca="1" si="3"/>
        <v>0</v>
      </c>
      <c r="H11" s="1">
        <f t="shared" ca="1" si="4"/>
        <v>27.904460209097337</v>
      </c>
      <c r="I11" s="3">
        <f t="shared" ca="1" si="5"/>
        <v>27.904460209097337</v>
      </c>
    </row>
    <row r="12" spans="1:120" x14ac:dyDescent="0.2">
      <c r="A12" s="1"/>
      <c r="B12" s="1"/>
      <c r="C12" s="1"/>
      <c r="D12" s="2">
        <f t="shared" si="0"/>
        <v>7</v>
      </c>
      <c r="E12" s="1">
        <f t="shared" ca="1" si="1"/>
        <v>91.371650248110342</v>
      </c>
      <c r="F12" s="1">
        <f t="shared" ca="1" si="2"/>
        <v>-28.628349751889658</v>
      </c>
      <c r="G12" s="1">
        <f t="shared" ca="1" si="3"/>
        <v>0</v>
      </c>
      <c r="H12" s="1">
        <f t="shared" ca="1" si="4"/>
        <v>28.628349751889658</v>
      </c>
      <c r="I12" s="3">
        <f t="shared" ca="1" si="5"/>
        <v>28.628349751889658</v>
      </c>
    </row>
    <row r="13" spans="1:120" x14ac:dyDescent="0.2">
      <c r="C13" s="1"/>
      <c r="D13" s="2">
        <f t="shared" si="0"/>
        <v>8</v>
      </c>
      <c r="E13" s="1">
        <f t="shared" ca="1" si="1"/>
        <v>116.50257268630104</v>
      </c>
      <c r="F13" s="1">
        <f t="shared" ca="1" si="2"/>
        <v>-3.4974273136989638</v>
      </c>
      <c r="G13" s="1">
        <f t="shared" ca="1" si="3"/>
        <v>0</v>
      </c>
      <c r="H13" s="1">
        <f t="shared" ca="1" si="4"/>
        <v>3.4974273136989638</v>
      </c>
      <c r="I13" s="3">
        <f t="shared" ca="1" si="5"/>
        <v>3.4974273136989638</v>
      </c>
    </row>
    <row r="14" spans="1:120" x14ac:dyDescent="0.2">
      <c r="C14" s="1"/>
      <c r="D14" s="2">
        <f t="shared" si="0"/>
        <v>9</v>
      </c>
      <c r="E14" s="1">
        <f t="shared" ca="1" si="1"/>
        <v>110.53356516756425</v>
      </c>
      <c r="F14" s="1">
        <f t="shared" ca="1" si="2"/>
        <v>-9.4664348324357519</v>
      </c>
      <c r="G14" s="1">
        <f t="shared" ca="1" si="3"/>
        <v>0</v>
      </c>
      <c r="H14" s="1">
        <f t="shared" ca="1" si="4"/>
        <v>9.4664348324357519</v>
      </c>
      <c r="I14" s="3">
        <f t="shared" ca="1" si="5"/>
        <v>9.4664348324357519</v>
      </c>
    </row>
    <row r="15" spans="1:120" x14ac:dyDescent="0.2">
      <c r="C15" s="1"/>
      <c r="D15" s="2">
        <f t="shared" si="0"/>
        <v>10</v>
      </c>
      <c r="E15" s="1">
        <f t="shared" ca="1" si="1"/>
        <v>119.03047291702069</v>
      </c>
      <c r="F15" s="1">
        <f t="shared" ca="1" si="2"/>
        <v>-0.96952708297931167</v>
      </c>
      <c r="G15" s="1">
        <f t="shared" ca="1" si="3"/>
        <v>0</v>
      </c>
      <c r="H15" s="1">
        <f t="shared" ca="1" si="4"/>
        <v>0.96952708297931167</v>
      </c>
      <c r="I15" s="3">
        <f t="shared" ca="1" si="5"/>
        <v>0.96952708297931167</v>
      </c>
    </row>
    <row r="16" spans="1:120" x14ac:dyDescent="0.2">
      <c r="C16" s="1"/>
      <c r="D16" s="2">
        <f t="shared" si="0"/>
        <v>11</v>
      </c>
      <c r="E16" s="1">
        <f t="shared" ca="1" si="1"/>
        <v>89.927151282226092</v>
      </c>
      <c r="F16" s="1">
        <f t="shared" ca="1" si="2"/>
        <v>-30.072848717773908</v>
      </c>
      <c r="G16" s="1">
        <f t="shared" ca="1" si="3"/>
        <v>0</v>
      </c>
      <c r="H16" s="1">
        <f t="shared" ca="1" si="4"/>
        <v>30.072848717773908</v>
      </c>
      <c r="I16" s="3">
        <f t="shared" ca="1" si="5"/>
        <v>30.072848717773908</v>
      </c>
    </row>
    <row r="17" spans="3:9" x14ac:dyDescent="0.2">
      <c r="C17" s="1"/>
      <c r="D17" s="2">
        <f t="shared" si="0"/>
        <v>12</v>
      </c>
      <c r="E17" s="1">
        <f t="shared" ca="1" si="1"/>
        <v>105.51381551003189</v>
      </c>
      <c r="F17" s="1">
        <f t="shared" ca="1" si="2"/>
        <v>-14.48618448996811</v>
      </c>
      <c r="G17" s="1">
        <f t="shared" ca="1" si="3"/>
        <v>0</v>
      </c>
      <c r="H17" s="1">
        <f t="shared" ca="1" si="4"/>
        <v>14.48618448996811</v>
      </c>
      <c r="I17" s="3">
        <f t="shared" ca="1" si="5"/>
        <v>14.48618448996811</v>
      </c>
    </row>
    <row r="18" spans="3:9" x14ac:dyDescent="0.2">
      <c r="C18" s="1"/>
      <c r="D18" s="2">
        <f t="shared" si="0"/>
        <v>13</v>
      </c>
      <c r="E18" s="1">
        <f t="shared" ca="1" si="1"/>
        <v>114.14253103706599</v>
      </c>
      <c r="F18" s="1">
        <f t="shared" ca="1" si="2"/>
        <v>-5.8574689629340071</v>
      </c>
      <c r="G18" s="1">
        <f t="shared" ca="1" si="3"/>
        <v>0</v>
      </c>
      <c r="H18" s="1">
        <f t="shared" ca="1" si="4"/>
        <v>5.8574689629340071</v>
      </c>
      <c r="I18" s="3">
        <f t="shared" ca="1" si="5"/>
        <v>5.8574689629340071</v>
      </c>
    </row>
    <row r="19" spans="3:9" x14ac:dyDescent="0.2">
      <c r="C19" s="1"/>
      <c r="D19" s="2">
        <f t="shared" si="0"/>
        <v>14</v>
      </c>
      <c r="E19" s="1">
        <f t="shared" ca="1" si="1"/>
        <v>110.36284391025345</v>
      </c>
      <c r="F19" s="1">
        <f t="shared" ca="1" si="2"/>
        <v>-9.6371560897465542</v>
      </c>
      <c r="G19" s="1">
        <f t="shared" ca="1" si="3"/>
        <v>0</v>
      </c>
      <c r="H19" s="1">
        <f t="shared" ca="1" si="4"/>
        <v>9.6371560897465542</v>
      </c>
      <c r="I19" s="3">
        <f t="shared" ca="1" si="5"/>
        <v>9.6371560897465542</v>
      </c>
    </row>
    <row r="20" spans="3:9" x14ac:dyDescent="0.2">
      <c r="C20" s="1"/>
      <c r="D20" s="2">
        <f t="shared" si="0"/>
        <v>15</v>
      </c>
      <c r="E20" s="1">
        <f t="shared" ca="1" si="1"/>
        <v>113.25488581797143</v>
      </c>
      <c r="F20" s="1">
        <f t="shared" ca="1" si="2"/>
        <v>-6.7451141820285727</v>
      </c>
      <c r="G20" s="1">
        <f t="shared" ca="1" si="3"/>
        <v>0</v>
      </c>
      <c r="H20" s="1">
        <f t="shared" ca="1" si="4"/>
        <v>6.7451141820285727</v>
      </c>
      <c r="I20" s="3">
        <f t="shared" ca="1" si="5"/>
        <v>6.7451141820285727</v>
      </c>
    </row>
    <row r="21" spans="3:9" x14ac:dyDescent="0.2">
      <c r="C21" s="1"/>
      <c r="D21" s="2">
        <f t="shared" si="0"/>
        <v>16</v>
      </c>
      <c r="E21" s="1">
        <f t="shared" ca="1" si="1"/>
        <v>109.68496249173833</v>
      </c>
      <c r="F21" s="1">
        <f t="shared" ca="1" si="2"/>
        <v>-10.315037508261668</v>
      </c>
      <c r="G21" s="1">
        <f t="shared" ca="1" si="3"/>
        <v>0</v>
      </c>
      <c r="H21" s="1">
        <f t="shared" ca="1" si="4"/>
        <v>10.315037508261668</v>
      </c>
      <c r="I21" s="3">
        <f t="shared" ca="1" si="5"/>
        <v>10.315037508261668</v>
      </c>
    </row>
    <row r="22" spans="3:9" x14ac:dyDescent="0.2">
      <c r="C22" s="1"/>
      <c r="D22" s="2">
        <f t="shared" si="0"/>
        <v>17</v>
      </c>
      <c r="E22" s="1">
        <f t="shared" ca="1" si="1"/>
        <v>104.85064073080952</v>
      </c>
      <c r="F22" s="1">
        <f t="shared" ca="1" si="2"/>
        <v>-15.149359269190484</v>
      </c>
      <c r="G22" s="1">
        <f t="shared" ca="1" si="3"/>
        <v>0</v>
      </c>
      <c r="H22" s="1">
        <f t="shared" ca="1" si="4"/>
        <v>15.149359269190484</v>
      </c>
      <c r="I22" s="3">
        <f t="shared" ca="1" si="5"/>
        <v>15.149359269190484</v>
      </c>
    </row>
    <row r="23" spans="3:9" x14ac:dyDescent="0.2">
      <c r="C23" s="1"/>
      <c r="D23" s="2">
        <f t="shared" si="0"/>
        <v>18</v>
      </c>
      <c r="E23" s="1">
        <f t="shared" ca="1" si="1"/>
        <v>93.632233613767497</v>
      </c>
      <c r="F23" s="1">
        <f t="shared" ca="1" si="2"/>
        <v>-26.367766386232503</v>
      </c>
      <c r="G23" s="1">
        <f t="shared" ca="1" si="3"/>
        <v>0</v>
      </c>
      <c r="H23" s="1">
        <f t="shared" ca="1" si="4"/>
        <v>26.367766386232503</v>
      </c>
      <c r="I23" s="3">
        <f t="shared" ca="1" si="5"/>
        <v>26.367766386232503</v>
      </c>
    </row>
    <row r="24" spans="3:9" x14ac:dyDescent="0.2">
      <c r="C24" s="1"/>
      <c r="D24" s="2">
        <f t="shared" si="0"/>
        <v>19</v>
      </c>
      <c r="E24" s="1">
        <f t="shared" ca="1" si="1"/>
        <v>101.07147206004865</v>
      </c>
      <c r="F24" s="1">
        <f t="shared" ca="1" si="2"/>
        <v>-18.928527939951351</v>
      </c>
      <c r="G24" s="1">
        <f t="shared" ca="1" si="3"/>
        <v>0</v>
      </c>
      <c r="H24" s="1">
        <f t="shared" ca="1" si="4"/>
        <v>18.928527939951351</v>
      </c>
      <c r="I24" s="3">
        <f t="shared" ca="1" si="5"/>
        <v>18.928527939951351</v>
      </c>
    </row>
    <row r="25" spans="3:9" x14ac:dyDescent="0.2">
      <c r="C25" s="1"/>
      <c r="D25" s="2">
        <f t="shared" si="0"/>
        <v>20</v>
      </c>
      <c r="E25" s="1">
        <f t="shared" ca="1" si="1"/>
        <v>102.91204533110896</v>
      </c>
      <c r="F25" s="1">
        <f t="shared" ca="1" si="2"/>
        <v>-17.087954668891044</v>
      </c>
      <c r="G25" s="1">
        <f t="shared" ca="1" si="3"/>
        <v>0</v>
      </c>
      <c r="H25" s="1">
        <f t="shared" ca="1" si="4"/>
        <v>17.087954668891044</v>
      </c>
      <c r="I25" s="3">
        <f t="shared" ca="1" si="5"/>
        <v>17.087954668891044</v>
      </c>
    </row>
    <row r="26" spans="3:9" x14ac:dyDescent="0.2">
      <c r="C26" s="1"/>
      <c r="D26" s="2">
        <f t="shared" si="0"/>
        <v>21</v>
      </c>
      <c r="E26" s="1">
        <f t="shared" ca="1" si="1"/>
        <v>122.58708359885642</v>
      </c>
      <c r="F26" s="1">
        <f t="shared" ca="1" si="2"/>
        <v>2.5870835988564238</v>
      </c>
      <c r="G26" s="1">
        <f t="shared" ca="1" si="3"/>
        <v>2.5870835988564238</v>
      </c>
      <c r="H26" s="1">
        <f t="shared" ca="1" si="4"/>
        <v>-2.5870835988564238</v>
      </c>
      <c r="I26" s="3">
        <f t="shared" ca="1" si="5"/>
        <v>0</v>
      </c>
    </row>
    <row r="27" spans="3:9" x14ac:dyDescent="0.2">
      <c r="C27" s="1"/>
      <c r="D27" s="2">
        <f t="shared" si="0"/>
        <v>22</v>
      </c>
      <c r="E27" s="1">
        <f t="shared" ca="1" si="1"/>
        <v>127.73503877212676</v>
      </c>
      <c r="F27" s="1">
        <f t="shared" ca="1" si="2"/>
        <v>7.7350387721267566</v>
      </c>
      <c r="G27" s="1">
        <f t="shared" ca="1" si="3"/>
        <v>7.7350387721267566</v>
      </c>
      <c r="H27" s="1">
        <f t="shared" ca="1" si="4"/>
        <v>-7.7350387721267566</v>
      </c>
      <c r="I27" s="3">
        <f t="shared" ca="1" si="5"/>
        <v>0</v>
      </c>
    </row>
    <row r="28" spans="3:9" x14ac:dyDescent="0.2">
      <c r="C28" s="1"/>
      <c r="D28" s="2">
        <f t="shared" si="0"/>
        <v>23</v>
      </c>
      <c r="E28" s="1">
        <f t="shared" ca="1" si="1"/>
        <v>115.79149576780574</v>
      </c>
      <c r="F28" s="1">
        <f t="shared" ca="1" si="2"/>
        <v>-4.2085042321942581</v>
      </c>
      <c r="G28" s="1">
        <f t="shared" ca="1" si="3"/>
        <v>0</v>
      </c>
      <c r="H28" s="1">
        <f t="shared" ca="1" si="4"/>
        <v>4.2085042321942581</v>
      </c>
      <c r="I28" s="3">
        <f t="shared" ca="1" si="5"/>
        <v>4.2085042321942581</v>
      </c>
    </row>
    <row r="29" spans="3:9" x14ac:dyDescent="0.2">
      <c r="C29" s="1"/>
      <c r="D29" s="2">
        <f t="shared" si="0"/>
        <v>24</v>
      </c>
      <c r="E29" s="1">
        <f t="shared" ca="1" si="1"/>
        <v>97.529492163399638</v>
      </c>
      <c r="F29" s="1">
        <f t="shared" ca="1" si="2"/>
        <v>-22.470507836600362</v>
      </c>
      <c r="G29" s="1">
        <f t="shared" ca="1" si="3"/>
        <v>0</v>
      </c>
      <c r="H29" s="1">
        <f t="shared" ca="1" si="4"/>
        <v>22.470507836600362</v>
      </c>
      <c r="I29" s="3">
        <f t="shared" ca="1" si="5"/>
        <v>22.470507836600362</v>
      </c>
    </row>
    <row r="30" spans="3:9" x14ac:dyDescent="0.2">
      <c r="C30" s="1"/>
      <c r="D30" s="2">
        <f t="shared" si="0"/>
        <v>25</v>
      </c>
      <c r="E30" s="1">
        <f t="shared" ca="1" si="1"/>
        <v>102.99211269447672</v>
      </c>
      <c r="F30" s="1">
        <f t="shared" ca="1" si="2"/>
        <v>-17.007887305523283</v>
      </c>
      <c r="G30" s="1">
        <f t="shared" ca="1" si="3"/>
        <v>0</v>
      </c>
      <c r="H30" s="1">
        <f t="shared" ca="1" si="4"/>
        <v>17.007887305523283</v>
      </c>
      <c r="I30" s="3">
        <f t="shared" ca="1" si="5"/>
        <v>17.007887305523283</v>
      </c>
    </row>
    <row r="31" spans="3:9" x14ac:dyDescent="0.2">
      <c r="C31" s="1"/>
      <c r="D31" s="2">
        <f t="shared" si="0"/>
        <v>26</v>
      </c>
      <c r="E31" s="1">
        <f t="shared" ca="1" si="1"/>
        <v>100.77591212275074</v>
      </c>
      <c r="F31" s="1">
        <f t="shared" ca="1" si="2"/>
        <v>-19.224087877249261</v>
      </c>
      <c r="G31" s="1">
        <f t="shared" ca="1" si="3"/>
        <v>0</v>
      </c>
      <c r="H31" s="1">
        <f t="shared" ca="1" si="4"/>
        <v>19.224087877249261</v>
      </c>
      <c r="I31" s="3">
        <f t="shared" ca="1" si="5"/>
        <v>19.224087877249261</v>
      </c>
    </row>
    <row r="32" spans="3:9" x14ac:dyDescent="0.2">
      <c r="C32" s="1"/>
      <c r="D32" s="2">
        <f t="shared" si="0"/>
        <v>27</v>
      </c>
      <c r="E32" s="1">
        <f t="shared" ca="1" si="1"/>
        <v>142.96831063354418</v>
      </c>
      <c r="F32" s="1">
        <f t="shared" ca="1" si="2"/>
        <v>22.968310633544178</v>
      </c>
      <c r="G32" s="1">
        <f t="shared" ca="1" si="3"/>
        <v>22.968310633544178</v>
      </c>
      <c r="H32" s="1">
        <f t="shared" ca="1" si="4"/>
        <v>-22.968310633544178</v>
      </c>
      <c r="I32" s="3">
        <f t="shared" ca="1" si="5"/>
        <v>0</v>
      </c>
    </row>
    <row r="33" spans="3:9" x14ac:dyDescent="0.2">
      <c r="C33" s="1"/>
      <c r="D33" s="2">
        <f t="shared" si="0"/>
        <v>28</v>
      </c>
      <c r="E33" s="1">
        <f t="shared" ca="1" si="1"/>
        <v>118.67627525735543</v>
      </c>
      <c r="F33" s="1">
        <f t="shared" ca="1" si="2"/>
        <v>-1.323724742644572</v>
      </c>
      <c r="G33" s="1">
        <f t="shared" ca="1" si="3"/>
        <v>0</v>
      </c>
      <c r="H33" s="1">
        <f t="shared" ca="1" si="4"/>
        <v>1.323724742644572</v>
      </c>
      <c r="I33" s="3">
        <f t="shared" ca="1" si="5"/>
        <v>1.323724742644572</v>
      </c>
    </row>
    <row r="34" spans="3:9" x14ac:dyDescent="0.2">
      <c r="C34" s="1"/>
      <c r="D34" s="2">
        <f t="shared" si="0"/>
        <v>29</v>
      </c>
      <c r="E34" s="1">
        <f t="shared" ca="1" si="1"/>
        <v>114.98844100812168</v>
      </c>
      <c r="F34" s="1">
        <f t="shared" ca="1" si="2"/>
        <v>-5.0115589918783172</v>
      </c>
      <c r="G34" s="1">
        <f t="shared" ca="1" si="3"/>
        <v>0</v>
      </c>
      <c r="H34" s="1">
        <f t="shared" ca="1" si="4"/>
        <v>5.0115589918783172</v>
      </c>
      <c r="I34" s="3">
        <f t="shared" ca="1" si="5"/>
        <v>5.0115589918783172</v>
      </c>
    </row>
    <row r="35" spans="3:9" x14ac:dyDescent="0.2">
      <c r="C35" s="1"/>
      <c r="D35" s="2">
        <f t="shared" si="0"/>
        <v>30</v>
      </c>
      <c r="E35" s="1">
        <f t="shared" ca="1" si="1"/>
        <v>83.340729341550173</v>
      </c>
      <c r="F35" s="1">
        <f t="shared" ca="1" si="2"/>
        <v>-36.659270658449827</v>
      </c>
      <c r="G35" s="1">
        <f t="shared" ca="1" si="3"/>
        <v>0</v>
      </c>
      <c r="H35" s="1">
        <f t="shared" ca="1" si="4"/>
        <v>36.659270658449827</v>
      </c>
      <c r="I35" s="3">
        <f t="shared" ca="1" si="5"/>
        <v>36.659270658449827</v>
      </c>
    </row>
    <row r="36" spans="3:9" x14ac:dyDescent="0.2">
      <c r="C36" s="1"/>
      <c r="D36" s="2">
        <f t="shared" si="0"/>
        <v>31</v>
      </c>
      <c r="E36" s="1">
        <f t="shared" ca="1" si="1"/>
        <v>107.60480675569679</v>
      </c>
      <c r="F36" s="1">
        <f t="shared" ca="1" si="2"/>
        <v>-12.395193244303215</v>
      </c>
      <c r="G36" s="1">
        <f t="shared" ca="1" si="3"/>
        <v>0</v>
      </c>
      <c r="H36" s="1">
        <f t="shared" ca="1" si="4"/>
        <v>12.395193244303215</v>
      </c>
      <c r="I36" s="3">
        <f t="shared" ca="1" si="5"/>
        <v>12.395193244303215</v>
      </c>
    </row>
    <row r="37" spans="3:9" x14ac:dyDescent="0.2">
      <c r="C37" s="1"/>
      <c r="D37" s="2">
        <f t="shared" si="0"/>
        <v>32</v>
      </c>
      <c r="E37" s="1">
        <f t="shared" ca="1" si="1"/>
        <v>100.16070456945883</v>
      </c>
      <c r="F37" s="1">
        <f t="shared" ca="1" si="2"/>
        <v>-19.839295430541171</v>
      </c>
      <c r="G37" s="1">
        <f t="shared" ca="1" si="3"/>
        <v>0</v>
      </c>
      <c r="H37" s="1">
        <f t="shared" ca="1" si="4"/>
        <v>19.839295430541171</v>
      </c>
      <c r="I37" s="3">
        <f t="shared" ca="1" si="5"/>
        <v>19.839295430541171</v>
      </c>
    </row>
    <row r="38" spans="3:9" x14ac:dyDescent="0.2">
      <c r="C38" s="1"/>
      <c r="D38" s="2">
        <f t="shared" si="0"/>
        <v>33</v>
      </c>
      <c r="E38" s="1">
        <f t="shared" ca="1" si="1"/>
        <v>99.561297972973122</v>
      </c>
      <c r="F38" s="1">
        <f t="shared" ca="1" si="2"/>
        <v>-20.438702027026878</v>
      </c>
      <c r="G38" s="1">
        <f t="shared" ca="1" si="3"/>
        <v>0</v>
      </c>
      <c r="H38" s="1">
        <f t="shared" ca="1" si="4"/>
        <v>20.438702027026878</v>
      </c>
      <c r="I38" s="3">
        <f t="shared" ca="1" si="5"/>
        <v>20.438702027026878</v>
      </c>
    </row>
    <row r="39" spans="3:9" x14ac:dyDescent="0.2">
      <c r="C39" s="1"/>
      <c r="D39" s="2">
        <f t="shared" ref="D39:D70" si="6">IF(D38="end", "end", IF(D38&lt;$B$8, D38+1, "end"))</f>
        <v>34</v>
      </c>
      <c r="E39" s="1">
        <f t="shared" ca="1" si="1"/>
        <v>101.90378309006383</v>
      </c>
      <c r="F39" s="1">
        <f t="shared" ca="1" si="2"/>
        <v>-18.096216909936174</v>
      </c>
      <c r="G39" s="1">
        <f t="shared" ca="1" si="3"/>
        <v>0</v>
      </c>
      <c r="H39" s="1">
        <f t="shared" ca="1" si="4"/>
        <v>18.096216909936174</v>
      </c>
      <c r="I39" s="3">
        <f t="shared" ca="1" si="5"/>
        <v>18.096216909936174</v>
      </c>
    </row>
    <row r="40" spans="3:9" x14ac:dyDescent="0.2">
      <c r="C40" s="1"/>
      <c r="D40" s="2">
        <f t="shared" si="6"/>
        <v>35</v>
      </c>
      <c r="E40" s="1">
        <f t="shared" ca="1" si="1"/>
        <v>97.514244712018012</v>
      </c>
      <c r="F40" s="1">
        <f t="shared" ca="1" si="2"/>
        <v>-22.485755287981988</v>
      </c>
      <c r="G40" s="1">
        <f t="shared" ca="1" si="3"/>
        <v>0</v>
      </c>
      <c r="H40" s="1">
        <f t="shared" ca="1" si="4"/>
        <v>22.485755287981988</v>
      </c>
      <c r="I40" s="3">
        <f t="shared" ca="1" si="5"/>
        <v>22.485755287981988</v>
      </c>
    </row>
    <row r="41" spans="3:9" x14ac:dyDescent="0.2">
      <c r="C41" s="1"/>
      <c r="D41" s="2">
        <f t="shared" si="6"/>
        <v>36</v>
      </c>
      <c r="E41" s="1">
        <f t="shared" ca="1" si="1"/>
        <v>103.9104198934216</v>
      </c>
      <c r="F41" s="1">
        <f t="shared" ca="1" si="2"/>
        <v>-16.089580106578396</v>
      </c>
      <c r="G41" s="1">
        <f t="shared" ca="1" si="3"/>
        <v>0</v>
      </c>
      <c r="H41" s="1">
        <f t="shared" ca="1" si="4"/>
        <v>16.089580106578396</v>
      </c>
      <c r="I41" s="3">
        <f t="shared" ca="1" si="5"/>
        <v>16.089580106578396</v>
      </c>
    </row>
    <row r="42" spans="3:9" x14ac:dyDescent="0.2">
      <c r="C42" s="1"/>
      <c r="D42" s="2">
        <f t="shared" si="6"/>
        <v>37</v>
      </c>
      <c r="E42" s="1">
        <f t="shared" ca="1" si="1"/>
        <v>113.1158029531197</v>
      </c>
      <c r="F42" s="1">
        <f t="shared" ca="1" si="2"/>
        <v>-6.8841970468803027</v>
      </c>
      <c r="G42" s="1">
        <f t="shared" ca="1" si="3"/>
        <v>0</v>
      </c>
      <c r="H42" s="1">
        <f t="shared" ca="1" si="4"/>
        <v>6.8841970468803027</v>
      </c>
      <c r="I42" s="3">
        <f t="shared" ca="1" si="5"/>
        <v>6.8841970468803027</v>
      </c>
    </row>
    <row r="43" spans="3:9" x14ac:dyDescent="0.2">
      <c r="C43" s="1"/>
      <c r="D43" s="2">
        <f t="shared" si="6"/>
        <v>38</v>
      </c>
      <c r="E43" s="1">
        <f t="shared" ca="1" si="1"/>
        <v>119.86581027066362</v>
      </c>
      <c r="F43" s="1">
        <f t="shared" ca="1" si="2"/>
        <v>-0.13418972933638429</v>
      </c>
      <c r="G43" s="1">
        <f t="shared" ca="1" si="3"/>
        <v>0</v>
      </c>
      <c r="H43" s="1">
        <f t="shared" ca="1" si="4"/>
        <v>0.13418972933638429</v>
      </c>
      <c r="I43" s="3">
        <f t="shared" ca="1" si="5"/>
        <v>0.13418972933638429</v>
      </c>
    </row>
    <row r="44" spans="3:9" x14ac:dyDescent="0.2">
      <c r="C44" s="1"/>
      <c r="D44" s="2">
        <f t="shared" si="6"/>
        <v>39</v>
      </c>
      <c r="E44" s="1">
        <f t="shared" ca="1" si="1"/>
        <v>111.47976239149047</v>
      </c>
      <c r="F44" s="1">
        <f t="shared" ca="1" si="2"/>
        <v>-8.5202376085095324</v>
      </c>
      <c r="G44" s="1">
        <f t="shared" ca="1" si="3"/>
        <v>0</v>
      </c>
      <c r="H44" s="1">
        <f t="shared" ca="1" si="4"/>
        <v>8.5202376085095324</v>
      </c>
      <c r="I44" s="3">
        <f t="shared" ca="1" si="5"/>
        <v>8.5202376085095324</v>
      </c>
    </row>
    <row r="45" spans="3:9" x14ac:dyDescent="0.2">
      <c r="C45" s="1"/>
      <c r="D45" s="2">
        <f t="shared" si="6"/>
        <v>40</v>
      </c>
      <c r="E45" s="1">
        <f t="shared" ca="1" si="1"/>
        <v>100.80818085632541</v>
      </c>
      <c r="F45" s="1">
        <f t="shared" ca="1" si="2"/>
        <v>-19.191819143674593</v>
      </c>
      <c r="G45" s="1">
        <f t="shared" ca="1" si="3"/>
        <v>0</v>
      </c>
      <c r="H45" s="1">
        <f t="shared" ca="1" si="4"/>
        <v>19.191819143674593</v>
      </c>
      <c r="I45" s="3">
        <f t="shared" ca="1" si="5"/>
        <v>19.191819143674593</v>
      </c>
    </row>
    <row r="46" spans="3:9" x14ac:dyDescent="0.2">
      <c r="C46" s="1"/>
      <c r="D46" s="2">
        <f t="shared" si="6"/>
        <v>41</v>
      </c>
      <c r="E46" s="1">
        <f t="shared" ca="1" si="1"/>
        <v>116.39203411785695</v>
      </c>
      <c r="F46" s="1">
        <f t="shared" ca="1" si="2"/>
        <v>-3.6079658821430485</v>
      </c>
      <c r="G46" s="1">
        <f t="shared" ca="1" si="3"/>
        <v>0</v>
      </c>
      <c r="H46" s="1">
        <f t="shared" ca="1" si="4"/>
        <v>3.6079658821430485</v>
      </c>
      <c r="I46" s="3">
        <f t="shared" ca="1" si="5"/>
        <v>3.6079658821430485</v>
      </c>
    </row>
    <row r="47" spans="3:9" x14ac:dyDescent="0.2">
      <c r="C47" s="1"/>
      <c r="D47" s="2">
        <f t="shared" si="6"/>
        <v>42</v>
      </c>
      <c r="E47" s="1">
        <f t="shared" ca="1" si="1"/>
        <v>88.122301971234549</v>
      </c>
      <c r="F47" s="1">
        <f t="shared" ca="1" si="2"/>
        <v>-31.877698028765451</v>
      </c>
      <c r="G47" s="1">
        <f t="shared" ca="1" si="3"/>
        <v>0</v>
      </c>
      <c r="H47" s="1">
        <f t="shared" ca="1" si="4"/>
        <v>31.877698028765451</v>
      </c>
      <c r="I47" s="3">
        <f t="shared" ca="1" si="5"/>
        <v>31.877698028765451</v>
      </c>
    </row>
    <row r="48" spans="3:9" x14ac:dyDescent="0.2">
      <c r="C48" s="1"/>
      <c r="D48" s="2">
        <f t="shared" si="6"/>
        <v>43</v>
      </c>
      <c r="E48" s="1">
        <f t="shared" ca="1" si="1"/>
        <v>123.14258221460244</v>
      </c>
      <c r="F48" s="1">
        <f t="shared" ca="1" si="2"/>
        <v>3.1425822146024416</v>
      </c>
      <c r="G48" s="1">
        <f t="shared" ca="1" si="3"/>
        <v>3.1425822146024416</v>
      </c>
      <c r="H48" s="1">
        <f t="shared" ca="1" si="4"/>
        <v>-3.1425822146024416</v>
      </c>
      <c r="I48" s="3">
        <f t="shared" ca="1" si="5"/>
        <v>0</v>
      </c>
    </row>
    <row r="49" spans="3:9" x14ac:dyDescent="0.2">
      <c r="C49" s="1"/>
      <c r="D49" s="2">
        <f t="shared" si="6"/>
        <v>44</v>
      </c>
      <c r="E49" s="1">
        <f t="shared" ca="1" si="1"/>
        <v>136.12687690578318</v>
      </c>
      <c r="F49" s="1">
        <f t="shared" ca="1" si="2"/>
        <v>16.126876905783178</v>
      </c>
      <c r="G49" s="1">
        <f t="shared" ca="1" si="3"/>
        <v>16.126876905783178</v>
      </c>
      <c r="H49" s="1">
        <f t="shared" ca="1" si="4"/>
        <v>-16.126876905783178</v>
      </c>
      <c r="I49" s="3">
        <f t="shared" ca="1" si="5"/>
        <v>0</v>
      </c>
    </row>
    <row r="50" spans="3:9" x14ac:dyDescent="0.2">
      <c r="C50" s="1"/>
      <c r="D50" s="2">
        <f t="shared" si="6"/>
        <v>45</v>
      </c>
      <c r="E50" s="1">
        <f t="shared" ca="1" si="1"/>
        <v>115.92644300660801</v>
      </c>
      <c r="F50" s="1">
        <f t="shared" ca="1" si="2"/>
        <v>-4.0735569933919891</v>
      </c>
      <c r="G50" s="1">
        <f t="shared" ca="1" si="3"/>
        <v>0</v>
      </c>
      <c r="H50" s="1">
        <f t="shared" ca="1" si="4"/>
        <v>4.0735569933919891</v>
      </c>
      <c r="I50" s="3">
        <f t="shared" ca="1" si="5"/>
        <v>4.0735569933919891</v>
      </c>
    </row>
    <row r="51" spans="3:9" x14ac:dyDescent="0.2">
      <c r="C51" s="1"/>
      <c r="D51" s="2">
        <f t="shared" si="6"/>
        <v>46</v>
      </c>
      <c r="E51" s="1">
        <f t="shared" ca="1" si="1"/>
        <v>116.39514665484528</v>
      </c>
      <c r="F51" s="1">
        <f t="shared" ca="1" si="2"/>
        <v>-3.6048533451547229</v>
      </c>
      <c r="G51" s="1">
        <f t="shared" ca="1" si="3"/>
        <v>0</v>
      </c>
      <c r="H51" s="1">
        <f t="shared" ca="1" si="4"/>
        <v>3.6048533451547229</v>
      </c>
      <c r="I51" s="3">
        <f t="shared" ca="1" si="5"/>
        <v>3.6048533451547229</v>
      </c>
    </row>
    <row r="52" spans="3:9" x14ac:dyDescent="0.2">
      <c r="C52" s="1"/>
      <c r="D52" s="2">
        <f t="shared" si="6"/>
        <v>47</v>
      </c>
      <c r="E52" s="1">
        <f t="shared" ca="1" si="1"/>
        <v>99.742317989237918</v>
      </c>
      <c r="F52" s="1">
        <f t="shared" ca="1" si="2"/>
        <v>-20.257682010762082</v>
      </c>
      <c r="G52" s="1">
        <f t="shared" ca="1" si="3"/>
        <v>0</v>
      </c>
      <c r="H52" s="1">
        <f t="shared" ca="1" si="4"/>
        <v>20.257682010762082</v>
      </c>
      <c r="I52" s="3">
        <f t="shared" ca="1" si="5"/>
        <v>20.257682010762082</v>
      </c>
    </row>
    <row r="53" spans="3:9" x14ac:dyDescent="0.2">
      <c r="C53" s="1"/>
      <c r="D53" s="2">
        <f t="shared" si="6"/>
        <v>48</v>
      </c>
      <c r="E53" s="1">
        <f t="shared" ca="1" si="1"/>
        <v>97.697391601219536</v>
      </c>
      <c r="F53" s="1">
        <f t="shared" ca="1" si="2"/>
        <v>-22.302608398780464</v>
      </c>
      <c r="G53" s="1">
        <f t="shared" ca="1" si="3"/>
        <v>0</v>
      </c>
      <c r="H53" s="1">
        <f t="shared" ca="1" si="4"/>
        <v>22.302608398780464</v>
      </c>
      <c r="I53" s="3">
        <f t="shared" ca="1" si="5"/>
        <v>22.302608398780464</v>
      </c>
    </row>
    <row r="54" spans="3:9" x14ac:dyDescent="0.2">
      <c r="C54" s="1"/>
      <c r="D54" s="2">
        <f t="shared" si="6"/>
        <v>49</v>
      </c>
      <c r="E54" s="1">
        <f t="shared" ca="1" si="1"/>
        <v>115.9415100976239</v>
      </c>
      <c r="F54" s="1">
        <f t="shared" ca="1" si="2"/>
        <v>-4.0584899023760954</v>
      </c>
      <c r="G54" s="1">
        <f t="shared" ca="1" si="3"/>
        <v>0</v>
      </c>
      <c r="H54" s="1">
        <f t="shared" ca="1" si="4"/>
        <v>4.0584899023760954</v>
      </c>
      <c r="I54" s="3">
        <f t="shared" ca="1" si="5"/>
        <v>4.0584899023760954</v>
      </c>
    </row>
    <row r="55" spans="3:9" x14ac:dyDescent="0.2">
      <c r="C55" s="1"/>
      <c r="D55" s="2">
        <f t="shared" si="6"/>
        <v>50</v>
      </c>
      <c r="E55" s="1">
        <f t="shared" ca="1" si="1"/>
        <v>115.5649358831087</v>
      </c>
      <c r="F55" s="1">
        <f t="shared" ca="1" si="2"/>
        <v>-4.4350641168912972</v>
      </c>
      <c r="G55" s="1">
        <f t="shared" ca="1" si="3"/>
        <v>0</v>
      </c>
      <c r="H55" s="1">
        <f t="shared" ca="1" si="4"/>
        <v>4.4350641168912972</v>
      </c>
      <c r="I55" s="3">
        <f t="shared" ca="1" si="5"/>
        <v>4.4350641168912972</v>
      </c>
    </row>
    <row r="56" spans="3:9" x14ac:dyDescent="0.2">
      <c r="C56" s="1"/>
      <c r="D56" s="2">
        <f t="shared" si="6"/>
        <v>51</v>
      </c>
      <c r="E56" s="1">
        <f t="shared" ca="1" si="1"/>
        <v>122.54302065555527</v>
      </c>
      <c r="F56" s="1">
        <f t="shared" ca="1" si="2"/>
        <v>2.5430206555552672</v>
      </c>
      <c r="G56" s="1">
        <f t="shared" ca="1" si="3"/>
        <v>2.5430206555552672</v>
      </c>
      <c r="H56" s="1">
        <f t="shared" ca="1" si="4"/>
        <v>-2.5430206555552672</v>
      </c>
      <c r="I56" s="3">
        <f t="shared" ca="1" si="5"/>
        <v>0</v>
      </c>
    </row>
    <row r="57" spans="3:9" x14ac:dyDescent="0.2">
      <c r="C57" s="1"/>
      <c r="D57" s="2">
        <f t="shared" si="6"/>
        <v>52</v>
      </c>
      <c r="E57" s="1">
        <f t="shared" ca="1" si="1"/>
        <v>125.27180916985965</v>
      </c>
      <c r="F57" s="1">
        <f t="shared" ca="1" si="2"/>
        <v>5.271809169859651</v>
      </c>
      <c r="G57" s="1">
        <f t="shared" ca="1" si="3"/>
        <v>5.271809169859651</v>
      </c>
      <c r="H57" s="1">
        <f t="shared" ca="1" si="4"/>
        <v>-5.271809169859651</v>
      </c>
      <c r="I57" s="3">
        <f t="shared" ca="1" si="5"/>
        <v>0</v>
      </c>
    </row>
    <row r="58" spans="3:9" x14ac:dyDescent="0.2">
      <c r="C58" s="1"/>
      <c r="D58" s="2">
        <f t="shared" si="6"/>
        <v>53</v>
      </c>
      <c r="E58" s="1">
        <f t="shared" ca="1" si="1"/>
        <v>105.98645103455664</v>
      </c>
      <c r="F58" s="1">
        <f t="shared" ca="1" si="2"/>
        <v>-14.013548965443363</v>
      </c>
      <c r="G58" s="1">
        <f t="shared" ca="1" si="3"/>
        <v>0</v>
      </c>
      <c r="H58" s="1">
        <f t="shared" ca="1" si="4"/>
        <v>14.013548965443363</v>
      </c>
      <c r="I58" s="3">
        <f t="shared" ca="1" si="5"/>
        <v>14.013548965443363</v>
      </c>
    </row>
    <row r="59" spans="3:9" x14ac:dyDescent="0.2">
      <c r="C59" s="1"/>
      <c r="D59" s="2">
        <f t="shared" si="6"/>
        <v>54</v>
      </c>
      <c r="E59" s="1">
        <f t="shared" ca="1" si="1"/>
        <v>96.11415242836172</v>
      </c>
      <c r="F59" s="1">
        <f t="shared" ca="1" si="2"/>
        <v>-23.88584757163828</v>
      </c>
      <c r="G59" s="1">
        <f t="shared" ca="1" si="3"/>
        <v>0</v>
      </c>
      <c r="H59" s="1">
        <f t="shared" ca="1" si="4"/>
        <v>23.88584757163828</v>
      </c>
      <c r="I59" s="3">
        <f t="shared" ca="1" si="5"/>
        <v>23.88584757163828</v>
      </c>
    </row>
    <row r="60" spans="3:9" x14ac:dyDescent="0.2">
      <c r="C60" s="1"/>
      <c r="D60" s="2">
        <f t="shared" si="6"/>
        <v>55</v>
      </c>
      <c r="E60" s="1">
        <f t="shared" ca="1" si="1"/>
        <v>110.950303078525</v>
      </c>
      <c r="F60" s="1">
        <f t="shared" ca="1" si="2"/>
        <v>-9.0496969214750038</v>
      </c>
      <c r="G60" s="1">
        <f t="shared" ca="1" si="3"/>
        <v>0</v>
      </c>
      <c r="H60" s="1">
        <f t="shared" ca="1" si="4"/>
        <v>9.0496969214750038</v>
      </c>
      <c r="I60" s="3">
        <f t="shared" ca="1" si="5"/>
        <v>9.0496969214750038</v>
      </c>
    </row>
    <row r="61" spans="3:9" x14ac:dyDescent="0.2">
      <c r="C61" s="1"/>
      <c r="D61" s="2">
        <f t="shared" si="6"/>
        <v>56</v>
      </c>
      <c r="E61" s="1">
        <f t="shared" ca="1" si="1"/>
        <v>116.20038677541882</v>
      </c>
      <c r="F61" s="1">
        <f t="shared" ca="1" si="2"/>
        <v>-3.7996132245811793</v>
      </c>
      <c r="G61" s="1">
        <f t="shared" ca="1" si="3"/>
        <v>0</v>
      </c>
      <c r="H61" s="1">
        <f t="shared" ca="1" si="4"/>
        <v>3.7996132245811793</v>
      </c>
      <c r="I61" s="3">
        <f t="shared" ca="1" si="5"/>
        <v>3.7996132245811793</v>
      </c>
    </row>
    <row r="62" spans="3:9" x14ac:dyDescent="0.2">
      <c r="C62" s="1"/>
      <c r="D62" s="2">
        <f t="shared" si="6"/>
        <v>57</v>
      </c>
      <c r="E62" s="1">
        <f t="shared" ca="1" si="1"/>
        <v>109.57889366965752</v>
      </c>
      <c r="F62" s="1">
        <f t="shared" ca="1" si="2"/>
        <v>-10.421106330342482</v>
      </c>
      <c r="G62" s="1">
        <f t="shared" ca="1" si="3"/>
        <v>0</v>
      </c>
      <c r="H62" s="1">
        <f t="shared" ca="1" si="4"/>
        <v>10.421106330342482</v>
      </c>
      <c r="I62" s="3">
        <f t="shared" ca="1" si="5"/>
        <v>10.421106330342482</v>
      </c>
    </row>
    <row r="63" spans="3:9" x14ac:dyDescent="0.2">
      <c r="C63" s="1"/>
      <c r="D63" s="2">
        <f t="shared" si="6"/>
        <v>58</v>
      </c>
      <c r="E63" s="1">
        <f t="shared" ca="1" si="1"/>
        <v>101.46099205711505</v>
      </c>
      <c r="F63" s="1">
        <f t="shared" ca="1" si="2"/>
        <v>-18.53900794288495</v>
      </c>
      <c r="G63" s="1">
        <f t="shared" ca="1" si="3"/>
        <v>0</v>
      </c>
      <c r="H63" s="1">
        <f t="shared" ca="1" si="4"/>
        <v>18.53900794288495</v>
      </c>
      <c r="I63" s="3">
        <f t="shared" ca="1" si="5"/>
        <v>18.53900794288495</v>
      </c>
    </row>
    <row r="64" spans="3:9" x14ac:dyDescent="0.2">
      <c r="C64" s="1"/>
      <c r="D64" s="2">
        <f t="shared" si="6"/>
        <v>59</v>
      </c>
      <c r="E64" s="1">
        <f t="shared" ca="1" si="1"/>
        <v>83.195782724940429</v>
      </c>
      <c r="F64" s="1">
        <f t="shared" ca="1" si="2"/>
        <v>-36.804217275059571</v>
      </c>
      <c r="G64" s="1">
        <f t="shared" ca="1" si="3"/>
        <v>0</v>
      </c>
      <c r="H64" s="1">
        <f t="shared" ca="1" si="4"/>
        <v>36.804217275059571</v>
      </c>
      <c r="I64" s="3">
        <f t="shared" ca="1" si="5"/>
        <v>36.804217275059571</v>
      </c>
    </row>
    <row r="65" spans="3:9" x14ac:dyDescent="0.2">
      <c r="C65" s="1"/>
      <c r="D65" s="2">
        <f t="shared" si="6"/>
        <v>60</v>
      </c>
      <c r="E65" s="1">
        <f t="shared" ca="1" si="1"/>
        <v>103.14888932357526</v>
      </c>
      <c r="F65" s="1">
        <f t="shared" ca="1" si="2"/>
        <v>-16.851110676424739</v>
      </c>
      <c r="G65" s="1">
        <f t="shared" ca="1" si="3"/>
        <v>0</v>
      </c>
      <c r="H65" s="1">
        <f t="shared" ca="1" si="4"/>
        <v>16.851110676424739</v>
      </c>
      <c r="I65" s="3">
        <f t="shared" ca="1" si="5"/>
        <v>16.851110676424739</v>
      </c>
    </row>
    <row r="66" spans="3:9" x14ac:dyDescent="0.2">
      <c r="C66" s="1"/>
      <c r="D66" s="2">
        <f t="shared" si="6"/>
        <v>61</v>
      </c>
      <c r="E66" s="1">
        <f t="shared" ca="1" si="1"/>
        <v>105.5774296755646</v>
      </c>
      <c r="F66" s="1">
        <f t="shared" ca="1" si="2"/>
        <v>-14.422570324435398</v>
      </c>
      <c r="G66" s="1">
        <f t="shared" ca="1" si="3"/>
        <v>0</v>
      </c>
      <c r="H66" s="1">
        <f t="shared" ca="1" si="4"/>
        <v>14.422570324435398</v>
      </c>
      <c r="I66" s="3">
        <f t="shared" ca="1" si="5"/>
        <v>14.422570324435398</v>
      </c>
    </row>
    <row r="67" spans="3:9" x14ac:dyDescent="0.2">
      <c r="C67" s="1"/>
      <c r="D67" s="2">
        <f t="shared" si="6"/>
        <v>62</v>
      </c>
      <c r="E67" s="1">
        <f t="shared" ca="1" si="1"/>
        <v>94.679501884816702</v>
      </c>
      <c r="F67" s="1">
        <f t="shared" ca="1" si="2"/>
        <v>-25.320498115183298</v>
      </c>
      <c r="G67" s="1">
        <f t="shared" ca="1" si="3"/>
        <v>0</v>
      </c>
      <c r="H67" s="1">
        <f t="shared" ca="1" si="4"/>
        <v>25.320498115183298</v>
      </c>
      <c r="I67" s="3">
        <f t="shared" ca="1" si="5"/>
        <v>25.320498115183298</v>
      </c>
    </row>
    <row r="68" spans="3:9" x14ac:dyDescent="0.2">
      <c r="C68" s="1"/>
      <c r="D68" s="2">
        <f t="shared" si="6"/>
        <v>63</v>
      </c>
      <c r="E68" s="1">
        <f t="shared" ca="1" si="1"/>
        <v>104.52962374518277</v>
      </c>
      <c r="F68" s="1">
        <f t="shared" ca="1" si="2"/>
        <v>-15.470376254817225</v>
      </c>
      <c r="G68" s="1">
        <f t="shared" ca="1" si="3"/>
        <v>0</v>
      </c>
      <c r="H68" s="1">
        <f t="shared" ca="1" si="4"/>
        <v>15.470376254817225</v>
      </c>
      <c r="I68" s="3">
        <f t="shared" ca="1" si="5"/>
        <v>15.470376254817225</v>
      </c>
    </row>
    <row r="69" spans="3:9" x14ac:dyDescent="0.2">
      <c r="C69" s="1"/>
      <c r="D69" s="2">
        <f t="shared" si="6"/>
        <v>64</v>
      </c>
      <c r="E69" s="1">
        <f t="shared" ca="1" si="1"/>
        <v>105.70169928719808</v>
      </c>
      <c r="F69" s="1">
        <f t="shared" ca="1" si="2"/>
        <v>-14.298300712801918</v>
      </c>
      <c r="G69" s="1">
        <f t="shared" ca="1" si="3"/>
        <v>0</v>
      </c>
      <c r="H69" s="1">
        <f t="shared" ca="1" si="4"/>
        <v>14.298300712801918</v>
      </c>
      <c r="I69" s="3">
        <f t="shared" ca="1" si="5"/>
        <v>14.298300712801918</v>
      </c>
    </row>
    <row r="70" spans="3:9" x14ac:dyDescent="0.2">
      <c r="C70" s="1"/>
      <c r="D70" s="2">
        <f t="shared" si="6"/>
        <v>65</v>
      </c>
      <c r="E70" s="1">
        <f t="shared" ca="1" si="1"/>
        <v>98.508921338483731</v>
      </c>
      <c r="F70" s="1">
        <f t="shared" ca="1" si="2"/>
        <v>-21.491078661516269</v>
      </c>
      <c r="G70" s="1">
        <f t="shared" ca="1" si="3"/>
        <v>0</v>
      </c>
      <c r="H70" s="1">
        <f t="shared" ca="1" si="4"/>
        <v>21.491078661516269</v>
      </c>
      <c r="I70" s="3">
        <f t="shared" ca="1" si="5"/>
        <v>21.491078661516269</v>
      </c>
    </row>
    <row r="71" spans="3:9" x14ac:dyDescent="0.2">
      <c r="C71" s="1"/>
      <c r="D71" s="2">
        <f t="shared" ref="D71:D104" si="7">IF(D70="end", "end", IF(D70&lt;$B$8, D70+1, "end"))</f>
        <v>66</v>
      </c>
      <c r="E71" s="1">
        <f t="shared" ca="1" si="1"/>
        <v>130.55421776204065</v>
      </c>
      <c r="F71" s="1">
        <f t="shared" ca="1" si="2"/>
        <v>10.554217762040651</v>
      </c>
      <c r="G71" s="1">
        <f t="shared" ca="1" si="3"/>
        <v>10.554217762040651</v>
      </c>
      <c r="H71" s="1">
        <f t="shared" ca="1" si="4"/>
        <v>-10.554217762040651</v>
      </c>
      <c r="I71" s="3">
        <f t="shared" ca="1" si="5"/>
        <v>0</v>
      </c>
    </row>
    <row r="72" spans="3:9" x14ac:dyDescent="0.2">
      <c r="C72" s="1"/>
      <c r="D72" s="2">
        <f t="shared" si="7"/>
        <v>67</v>
      </c>
      <c r="E72" s="1">
        <f t="shared" ref="E72:E135" ca="1" si="8">IF(D72="end","end",$B$7*EXP(($B$9-(($B$10^2)/2))*$B$6+$B$10*(_xlfn.NORM.INV(RAND(), 0, 1)*SQRT($B$6))))</f>
        <v>134.9453738341933</v>
      </c>
      <c r="F72" s="1">
        <f t="shared" ref="F72:F135" ca="1" si="9">IF(E72="end","end",E72-$B$11)</f>
        <v>14.945373834193305</v>
      </c>
      <c r="G72" s="1">
        <f t="shared" ref="G72:G135" ca="1" si="10">IF(F72="end","end",MAX(F72,0))</f>
        <v>14.945373834193305</v>
      </c>
      <c r="H72" s="1">
        <f t="shared" ref="H72:H135" ca="1" si="11">IF(E72="end","end",$B$11-E72)</f>
        <v>-14.945373834193305</v>
      </c>
      <c r="I72" s="3">
        <f t="shared" ref="I72:I135" ca="1" si="12">IF(H72="end","end",MAX(H72,0))</f>
        <v>0</v>
      </c>
    </row>
    <row r="73" spans="3:9" x14ac:dyDescent="0.2">
      <c r="C73" s="1"/>
      <c r="D73" s="2">
        <f t="shared" si="7"/>
        <v>68</v>
      </c>
      <c r="E73" s="1">
        <f t="shared" ca="1" si="8"/>
        <v>107.33943291308219</v>
      </c>
      <c r="F73" s="1">
        <f t="shared" ca="1" si="9"/>
        <v>-12.660567086917808</v>
      </c>
      <c r="G73" s="1">
        <f t="shared" ca="1" si="10"/>
        <v>0</v>
      </c>
      <c r="H73" s="1">
        <f t="shared" ca="1" si="11"/>
        <v>12.660567086917808</v>
      </c>
      <c r="I73" s="3">
        <f t="shared" ca="1" si="12"/>
        <v>12.660567086917808</v>
      </c>
    </row>
    <row r="74" spans="3:9" x14ac:dyDescent="0.2">
      <c r="C74" s="1"/>
      <c r="D74" s="2">
        <f t="shared" si="7"/>
        <v>69</v>
      </c>
      <c r="E74" s="1">
        <f t="shared" ca="1" si="8"/>
        <v>118.6890123135308</v>
      </c>
      <c r="F74" s="1">
        <f t="shared" ca="1" si="9"/>
        <v>-1.310987686469204</v>
      </c>
      <c r="G74" s="1">
        <f t="shared" ca="1" si="10"/>
        <v>0</v>
      </c>
      <c r="H74" s="1">
        <f t="shared" ca="1" si="11"/>
        <v>1.310987686469204</v>
      </c>
      <c r="I74" s="3">
        <f t="shared" ca="1" si="12"/>
        <v>1.310987686469204</v>
      </c>
    </row>
    <row r="75" spans="3:9" x14ac:dyDescent="0.2">
      <c r="C75" s="1"/>
      <c r="D75" s="2">
        <f t="shared" si="7"/>
        <v>70</v>
      </c>
      <c r="E75" s="1">
        <f t="shared" ca="1" si="8"/>
        <v>115.31466582270991</v>
      </c>
      <c r="F75" s="1">
        <f t="shared" ca="1" si="9"/>
        <v>-4.6853341772900876</v>
      </c>
      <c r="G75" s="1">
        <f t="shared" ca="1" si="10"/>
        <v>0</v>
      </c>
      <c r="H75" s="1">
        <f t="shared" ca="1" si="11"/>
        <v>4.6853341772900876</v>
      </c>
      <c r="I75" s="3">
        <f t="shared" ca="1" si="12"/>
        <v>4.6853341772900876</v>
      </c>
    </row>
    <row r="76" spans="3:9" x14ac:dyDescent="0.2">
      <c r="C76" s="1"/>
      <c r="D76" s="2">
        <f t="shared" si="7"/>
        <v>71</v>
      </c>
      <c r="E76" s="1">
        <f t="shared" ca="1" si="8"/>
        <v>108.53737832580148</v>
      </c>
      <c r="F76" s="1">
        <f t="shared" ca="1" si="9"/>
        <v>-11.462621674198516</v>
      </c>
      <c r="G76" s="1">
        <f t="shared" ca="1" si="10"/>
        <v>0</v>
      </c>
      <c r="H76" s="1">
        <f t="shared" ca="1" si="11"/>
        <v>11.462621674198516</v>
      </c>
      <c r="I76" s="3">
        <f t="shared" ca="1" si="12"/>
        <v>11.462621674198516</v>
      </c>
    </row>
    <row r="77" spans="3:9" x14ac:dyDescent="0.2">
      <c r="C77" s="1"/>
      <c r="D77" s="2">
        <f t="shared" si="7"/>
        <v>72</v>
      </c>
      <c r="E77" s="1">
        <f t="shared" ca="1" si="8"/>
        <v>113.37146923102783</v>
      </c>
      <c r="F77" s="1">
        <f t="shared" ca="1" si="9"/>
        <v>-6.6285307689721691</v>
      </c>
      <c r="G77" s="1">
        <f t="shared" ca="1" si="10"/>
        <v>0</v>
      </c>
      <c r="H77" s="1">
        <f t="shared" ca="1" si="11"/>
        <v>6.6285307689721691</v>
      </c>
      <c r="I77" s="3">
        <f t="shared" ca="1" si="12"/>
        <v>6.6285307689721691</v>
      </c>
    </row>
    <row r="78" spans="3:9" x14ac:dyDescent="0.2">
      <c r="C78" s="1"/>
      <c r="D78" s="2">
        <f t="shared" si="7"/>
        <v>73</v>
      </c>
      <c r="E78" s="1">
        <f t="shared" ca="1" si="8"/>
        <v>114.93829239699569</v>
      </c>
      <c r="F78" s="1">
        <f t="shared" ca="1" si="9"/>
        <v>-5.061707603004308</v>
      </c>
      <c r="G78" s="1">
        <f t="shared" ca="1" si="10"/>
        <v>0</v>
      </c>
      <c r="H78" s="1">
        <f t="shared" ca="1" si="11"/>
        <v>5.061707603004308</v>
      </c>
      <c r="I78" s="3">
        <f t="shared" ca="1" si="12"/>
        <v>5.061707603004308</v>
      </c>
    </row>
    <row r="79" spans="3:9" x14ac:dyDescent="0.2">
      <c r="C79" s="1"/>
      <c r="D79" s="2">
        <f t="shared" si="7"/>
        <v>74</v>
      </c>
      <c r="E79" s="1">
        <f t="shared" ca="1" si="8"/>
        <v>119.68901399182505</v>
      </c>
      <c r="F79" s="1">
        <f t="shared" ca="1" si="9"/>
        <v>-0.31098600817495026</v>
      </c>
      <c r="G79" s="1">
        <f t="shared" ca="1" si="10"/>
        <v>0</v>
      </c>
      <c r="H79" s="1">
        <f t="shared" ca="1" si="11"/>
        <v>0.31098600817495026</v>
      </c>
      <c r="I79" s="3">
        <f t="shared" ca="1" si="12"/>
        <v>0.31098600817495026</v>
      </c>
    </row>
    <row r="80" spans="3:9" x14ac:dyDescent="0.2">
      <c r="C80" s="1"/>
      <c r="D80" s="2">
        <f t="shared" si="7"/>
        <v>75</v>
      </c>
      <c r="E80" s="1">
        <f t="shared" ca="1" si="8"/>
        <v>114.16588264126455</v>
      </c>
      <c r="F80" s="1">
        <f t="shared" ca="1" si="9"/>
        <v>-5.8341173587354547</v>
      </c>
      <c r="G80" s="1">
        <f t="shared" ca="1" si="10"/>
        <v>0</v>
      </c>
      <c r="H80" s="1">
        <f t="shared" ca="1" si="11"/>
        <v>5.8341173587354547</v>
      </c>
      <c r="I80" s="3">
        <f t="shared" ca="1" si="12"/>
        <v>5.8341173587354547</v>
      </c>
    </row>
    <row r="81" spans="3:9" x14ac:dyDescent="0.2">
      <c r="C81" s="1"/>
      <c r="D81" s="2">
        <f t="shared" si="7"/>
        <v>76</v>
      </c>
      <c r="E81" s="1">
        <f t="shared" ca="1" si="8"/>
        <v>95.469139954433757</v>
      </c>
      <c r="F81" s="1">
        <f t="shared" ca="1" si="9"/>
        <v>-24.530860045566243</v>
      </c>
      <c r="G81" s="1">
        <f t="shared" ca="1" si="10"/>
        <v>0</v>
      </c>
      <c r="H81" s="1">
        <f t="shared" ca="1" si="11"/>
        <v>24.530860045566243</v>
      </c>
      <c r="I81" s="3">
        <f t="shared" ca="1" si="12"/>
        <v>24.530860045566243</v>
      </c>
    </row>
    <row r="82" spans="3:9" x14ac:dyDescent="0.2">
      <c r="C82" s="1"/>
      <c r="D82" s="2">
        <f t="shared" si="7"/>
        <v>77</v>
      </c>
      <c r="E82" s="1">
        <f t="shared" ca="1" si="8"/>
        <v>102.67900917089096</v>
      </c>
      <c r="F82" s="1">
        <f t="shared" ca="1" si="9"/>
        <v>-17.320990829109036</v>
      </c>
      <c r="G82" s="1">
        <f t="shared" ca="1" si="10"/>
        <v>0</v>
      </c>
      <c r="H82" s="1">
        <f t="shared" ca="1" si="11"/>
        <v>17.320990829109036</v>
      </c>
      <c r="I82" s="3">
        <f t="shared" ca="1" si="12"/>
        <v>17.320990829109036</v>
      </c>
    </row>
    <row r="83" spans="3:9" x14ac:dyDescent="0.2">
      <c r="C83" s="1"/>
      <c r="D83" s="2">
        <f t="shared" si="7"/>
        <v>78</v>
      </c>
      <c r="E83" s="1">
        <f t="shared" ca="1" si="8"/>
        <v>106.76842974940675</v>
      </c>
      <c r="F83" s="1">
        <f t="shared" ca="1" si="9"/>
        <v>-13.231570250593251</v>
      </c>
      <c r="G83" s="1">
        <f t="shared" ca="1" si="10"/>
        <v>0</v>
      </c>
      <c r="H83" s="1">
        <f t="shared" ca="1" si="11"/>
        <v>13.231570250593251</v>
      </c>
      <c r="I83" s="3">
        <f t="shared" ca="1" si="12"/>
        <v>13.231570250593251</v>
      </c>
    </row>
    <row r="84" spans="3:9" x14ac:dyDescent="0.2">
      <c r="C84" s="1"/>
      <c r="D84" s="2">
        <f t="shared" si="7"/>
        <v>79</v>
      </c>
      <c r="E84" s="1">
        <f t="shared" ca="1" si="8"/>
        <v>101.53874367547408</v>
      </c>
      <c r="F84" s="1">
        <f t="shared" ca="1" si="9"/>
        <v>-18.46125632452592</v>
      </c>
      <c r="G84" s="1">
        <f t="shared" ca="1" si="10"/>
        <v>0</v>
      </c>
      <c r="H84" s="1">
        <f t="shared" ca="1" si="11"/>
        <v>18.46125632452592</v>
      </c>
      <c r="I84" s="3">
        <f t="shared" ca="1" si="12"/>
        <v>18.46125632452592</v>
      </c>
    </row>
    <row r="85" spans="3:9" x14ac:dyDescent="0.2">
      <c r="C85" s="1"/>
      <c r="D85" s="2">
        <f t="shared" si="7"/>
        <v>80</v>
      </c>
      <c r="E85" s="1">
        <f t="shared" ca="1" si="8"/>
        <v>110.81337698380507</v>
      </c>
      <c r="F85" s="1">
        <f t="shared" ca="1" si="9"/>
        <v>-9.1866230161949289</v>
      </c>
      <c r="G85" s="1">
        <f t="shared" ca="1" si="10"/>
        <v>0</v>
      </c>
      <c r="H85" s="1">
        <f t="shared" ca="1" si="11"/>
        <v>9.1866230161949289</v>
      </c>
      <c r="I85" s="3">
        <f t="shared" ca="1" si="12"/>
        <v>9.1866230161949289</v>
      </c>
    </row>
    <row r="86" spans="3:9" x14ac:dyDescent="0.2">
      <c r="C86" s="1"/>
      <c r="D86" s="2">
        <f t="shared" si="7"/>
        <v>81</v>
      </c>
      <c r="E86" s="1">
        <f t="shared" ca="1" si="8"/>
        <v>88.286647068731909</v>
      </c>
      <c r="F86" s="1">
        <f t="shared" ca="1" si="9"/>
        <v>-31.713352931268091</v>
      </c>
      <c r="G86" s="1">
        <f t="shared" ca="1" si="10"/>
        <v>0</v>
      </c>
      <c r="H86" s="1">
        <f t="shared" ca="1" si="11"/>
        <v>31.713352931268091</v>
      </c>
      <c r="I86" s="3">
        <f t="shared" ca="1" si="12"/>
        <v>31.713352931268091</v>
      </c>
    </row>
    <row r="87" spans="3:9" x14ac:dyDescent="0.2">
      <c r="C87" s="1"/>
      <c r="D87" s="2">
        <f t="shared" si="7"/>
        <v>82</v>
      </c>
      <c r="E87" s="1">
        <f t="shared" ca="1" si="8"/>
        <v>129.52942569238982</v>
      </c>
      <c r="F87" s="1">
        <f t="shared" ca="1" si="9"/>
        <v>9.5294256923898217</v>
      </c>
      <c r="G87" s="1">
        <f t="shared" ca="1" si="10"/>
        <v>9.5294256923898217</v>
      </c>
      <c r="H87" s="1">
        <f t="shared" ca="1" si="11"/>
        <v>-9.5294256923898217</v>
      </c>
      <c r="I87" s="3">
        <f t="shared" ca="1" si="12"/>
        <v>0</v>
      </c>
    </row>
    <row r="88" spans="3:9" x14ac:dyDescent="0.2">
      <c r="C88" s="1"/>
      <c r="D88" s="2">
        <f t="shared" si="7"/>
        <v>83</v>
      </c>
      <c r="E88" s="1">
        <f t="shared" ca="1" si="8"/>
        <v>101.56879088481901</v>
      </c>
      <c r="F88" s="1">
        <f t="shared" ca="1" si="9"/>
        <v>-18.431209115180991</v>
      </c>
      <c r="G88" s="1">
        <f t="shared" ca="1" si="10"/>
        <v>0</v>
      </c>
      <c r="H88" s="1">
        <f t="shared" ca="1" si="11"/>
        <v>18.431209115180991</v>
      </c>
      <c r="I88" s="3">
        <f t="shared" ca="1" si="12"/>
        <v>18.431209115180991</v>
      </c>
    </row>
    <row r="89" spans="3:9" x14ac:dyDescent="0.2">
      <c r="C89" s="1"/>
      <c r="D89" s="2">
        <f t="shared" si="7"/>
        <v>84</v>
      </c>
      <c r="E89" s="1">
        <f t="shared" ca="1" si="8"/>
        <v>109.69549969929608</v>
      </c>
      <c r="F89" s="1">
        <f t="shared" ca="1" si="9"/>
        <v>-10.304500300703921</v>
      </c>
      <c r="G89" s="1">
        <f t="shared" ca="1" si="10"/>
        <v>0</v>
      </c>
      <c r="H89" s="1">
        <f t="shared" ca="1" si="11"/>
        <v>10.304500300703921</v>
      </c>
      <c r="I89" s="3">
        <f t="shared" ca="1" si="12"/>
        <v>10.304500300703921</v>
      </c>
    </row>
    <row r="90" spans="3:9" x14ac:dyDescent="0.2">
      <c r="C90" s="1"/>
      <c r="D90" s="2">
        <f t="shared" si="7"/>
        <v>85</v>
      </c>
      <c r="E90" s="1">
        <f t="shared" ca="1" si="8"/>
        <v>102.91161933610833</v>
      </c>
      <c r="F90" s="1">
        <f t="shared" ca="1" si="9"/>
        <v>-17.08838066389167</v>
      </c>
      <c r="G90" s="1">
        <f t="shared" ca="1" si="10"/>
        <v>0</v>
      </c>
      <c r="H90" s="1">
        <f t="shared" ca="1" si="11"/>
        <v>17.08838066389167</v>
      </c>
      <c r="I90" s="3">
        <f t="shared" ca="1" si="12"/>
        <v>17.08838066389167</v>
      </c>
    </row>
    <row r="91" spans="3:9" x14ac:dyDescent="0.2">
      <c r="C91" s="1"/>
      <c r="D91" s="2">
        <f t="shared" si="7"/>
        <v>86</v>
      </c>
      <c r="E91" s="1">
        <f t="shared" ca="1" si="8"/>
        <v>133.5363968777435</v>
      </c>
      <c r="F91" s="1">
        <f t="shared" ca="1" si="9"/>
        <v>13.536396877743499</v>
      </c>
      <c r="G91" s="1">
        <f t="shared" ca="1" si="10"/>
        <v>13.536396877743499</v>
      </c>
      <c r="H91" s="1">
        <f t="shared" ca="1" si="11"/>
        <v>-13.536396877743499</v>
      </c>
      <c r="I91" s="3">
        <f t="shared" ca="1" si="12"/>
        <v>0</v>
      </c>
    </row>
    <row r="92" spans="3:9" x14ac:dyDescent="0.2">
      <c r="C92" s="1"/>
      <c r="D92" s="2">
        <f t="shared" si="7"/>
        <v>87</v>
      </c>
      <c r="E92" s="1">
        <f t="shared" ca="1" si="8"/>
        <v>106.77651463489673</v>
      </c>
      <c r="F92" s="1">
        <f t="shared" ca="1" si="9"/>
        <v>-13.223485365103272</v>
      </c>
      <c r="G92" s="1">
        <f t="shared" ca="1" si="10"/>
        <v>0</v>
      </c>
      <c r="H92" s="1">
        <f t="shared" ca="1" si="11"/>
        <v>13.223485365103272</v>
      </c>
      <c r="I92" s="3">
        <f t="shared" ca="1" si="12"/>
        <v>13.223485365103272</v>
      </c>
    </row>
    <row r="93" spans="3:9" x14ac:dyDescent="0.2">
      <c r="C93" s="1"/>
      <c r="D93" s="2">
        <f t="shared" si="7"/>
        <v>88</v>
      </c>
      <c r="E93" s="1">
        <f t="shared" ca="1" si="8"/>
        <v>108.23946780574947</v>
      </c>
      <c r="F93" s="1">
        <f t="shared" ca="1" si="9"/>
        <v>-11.76053219425053</v>
      </c>
      <c r="G93" s="1">
        <f t="shared" ca="1" si="10"/>
        <v>0</v>
      </c>
      <c r="H93" s="1">
        <f t="shared" ca="1" si="11"/>
        <v>11.76053219425053</v>
      </c>
      <c r="I93" s="3">
        <f t="shared" ca="1" si="12"/>
        <v>11.76053219425053</v>
      </c>
    </row>
    <row r="94" spans="3:9" x14ac:dyDescent="0.2">
      <c r="C94" s="1"/>
      <c r="D94" s="2">
        <f t="shared" si="7"/>
        <v>89</v>
      </c>
      <c r="E94" s="1">
        <f t="shared" ca="1" si="8"/>
        <v>115.29552492242752</v>
      </c>
      <c r="F94" s="1">
        <f t="shared" ca="1" si="9"/>
        <v>-4.7044750775724822</v>
      </c>
      <c r="G94" s="1">
        <f t="shared" ca="1" si="10"/>
        <v>0</v>
      </c>
      <c r="H94" s="1">
        <f t="shared" ca="1" si="11"/>
        <v>4.7044750775724822</v>
      </c>
      <c r="I94" s="3">
        <f t="shared" ca="1" si="12"/>
        <v>4.7044750775724822</v>
      </c>
    </row>
    <row r="95" spans="3:9" x14ac:dyDescent="0.2">
      <c r="C95" s="1"/>
      <c r="D95" s="2">
        <f t="shared" si="7"/>
        <v>90</v>
      </c>
      <c r="E95" s="1">
        <f t="shared" ca="1" si="8"/>
        <v>130.06816427145955</v>
      </c>
      <c r="F95" s="1">
        <f t="shared" ca="1" si="9"/>
        <v>10.068164271459551</v>
      </c>
      <c r="G95" s="1">
        <f t="shared" ca="1" si="10"/>
        <v>10.068164271459551</v>
      </c>
      <c r="H95" s="1">
        <f t="shared" ca="1" si="11"/>
        <v>-10.068164271459551</v>
      </c>
      <c r="I95" s="3">
        <f t="shared" ca="1" si="12"/>
        <v>0</v>
      </c>
    </row>
    <row r="96" spans="3:9" x14ac:dyDescent="0.2">
      <c r="C96" s="1"/>
      <c r="D96" s="2">
        <f t="shared" si="7"/>
        <v>91</v>
      </c>
      <c r="E96" s="1">
        <f t="shared" ca="1" si="8"/>
        <v>122.43999418424558</v>
      </c>
      <c r="F96" s="1">
        <f t="shared" ca="1" si="9"/>
        <v>2.4399941842455775</v>
      </c>
      <c r="G96" s="1">
        <f t="shared" ca="1" si="10"/>
        <v>2.4399941842455775</v>
      </c>
      <c r="H96" s="1">
        <f t="shared" ca="1" si="11"/>
        <v>-2.4399941842455775</v>
      </c>
      <c r="I96" s="3">
        <f t="shared" ca="1" si="12"/>
        <v>0</v>
      </c>
    </row>
    <row r="97" spans="3:9" x14ac:dyDescent="0.2">
      <c r="C97" s="1"/>
      <c r="D97" s="2">
        <f t="shared" si="7"/>
        <v>92</v>
      </c>
      <c r="E97" s="1">
        <f t="shared" ca="1" si="8"/>
        <v>125.40010681862267</v>
      </c>
      <c r="F97" s="1">
        <f t="shared" ca="1" si="9"/>
        <v>5.4001068186226746</v>
      </c>
      <c r="G97" s="1">
        <f t="shared" ca="1" si="10"/>
        <v>5.4001068186226746</v>
      </c>
      <c r="H97" s="1">
        <f t="shared" ca="1" si="11"/>
        <v>-5.4001068186226746</v>
      </c>
      <c r="I97" s="3">
        <f t="shared" ca="1" si="12"/>
        <v>0</v>
      </c>
    </row>
    <row r="98" spans="3:9" x14ac:dyDescent="0.2">
      <c r="C98" s="1"/>
      <c r="D98" s="2">
        <f t="shared" si="7"/>
        <v>93</v>
      </c>
      <c r="E98" s="1">
        <f t="shared" ca="1" si="8"/>
        <v>115.47780149413546</v>
      </c>
      <c r="F98" s="1">
        <f t="shared" ca="1" si="9"/>
        <v>-4.5221985058645373</v>
      </c>
      <c r="G98" s="1">
        <f t="shared" ca="1" si="10"/>
        <v>0</v>
      </c>
      <c r="H98" s="1">
        <f t="shared" ca="1" si="11"/>
        <v>4.5221985058645373</v>
      </c>
      <c r="I98" s="3">
        <f t="shared" ca="1" si="12"/>
        <v>4.5221985058645373</v>
      </c>
    </row>
    <row r="99" spans="3:9" x14ac:dyDescent="0.2">
      <c r="C99" s="1"/>
      <c r="D99" s="2">
        <f t="shared" si="7"/>
        <v>94</v>
      </c>
      <c r="E99" s="1">
        <f t="shared" ca="1" si="8"/>
        <v>107.76859429429113</v>
      </c>
      <c r="F99" s="1">
        <f t="shared" ca="1" si="9"/>
        <v>-12.231405705708866</v>
      </c>
      <c r="G99" s="1">
        <f t="shared" ca="1" si="10"/>
        <v>0</v>
      </c>
      <c r="H99" s="1">
        <f t="shared" ca="1" si="11"/>
        <v>12.231405705708866</v>
      </c>
      <c r="I99" s="3">
        <f t="shared" ca="1" si="12"/>
        <v>12.231405705708866</v>
      </c>
    </row>
    <row r="100" spans="3:9" x14ac:dyDescent="0.2">
      <c r="C100" s="1"/>
      <c r="D100" s="2">
        <f t="shared" si="7"/>
        <v>95</v>
      </c>
      <c r="E100" s="1">
        <f t="shared" ca="1" si="8"/>
        <v>107.38151689492814</v>
      </c>
      <c r="F100" s="1">
        <f t="shared" ca="1" si="9"/>
        <v>-12.61848310507186</v>
      </c>
      <c r="G100" s="1">
        <f t="shared" ca="1" si="10"/>
        <v>0</v>
      </c>
      <c r="H100" s="1">
        <f t="shared" ca="1" si="11"/>
        <v>12.61848310507186</v>
      </c>
      <c r="I100" s="3">
        <f t="shared" ca="1" si="12"/>
        <v>12.61848310507186</v>
      </c>
    </row>
    <row r="101" spans="3:9" x14ac:dyDescent="0.2">
      <c r="C101" s="1"/>
      <c r="D101" s="2">
        <f t="shared" si="7"/>
        <v>96</v>
      </c>
      <c r="E101" s="1">
        <f t="shared" ca="1" si="8"/>
        <v>136.66957716102038</v>
      </c>
      <c r="F101" s="1">
        <f t="shared" ca="1" si="9"/>
        <v>16.669577161020385</v>
      </c>
      <c r="G101" s="1">
        <f t="shared" ca="1" si="10"/>
        <v>16.669577161020385</v>
      </c>
      <c r="H101" s="1">
        <f t="shared" ca="1" si="11"/>
        <v>-16.669577161020385</v>
      </c>
      <c r="I101" s="3">
        <f t="shared" ca="1" si="12"/>
        <v>0</v>
      </c>
    </row>
    <row r="102" spans="3:9" x14ac:dyDescent="0.2">
      <c r="C102" s="1"/>
      <c r="D102" s="2">
        <f t="shared" si="7"/>
        <v>97</v>
      </c>
      <c r="E102" s="1">
        <f t="shared" ca="1" si="8"/>
        <v>119.41341333465829</v>
      </c>
      <c r="F102" s="1">
        <f t="shared" ca="1" si="9"/>
        <v>-0.58658666534171289</v>
      </c>
      <c r="G102" s="1">
        <f t="shared" ca="1" si="10"/>
        <v>0</v>
      </c>
      <c r="H102" s="1">
        <f t="shared" ca="1" si="11"/>
        <v>0.58658666534171289</v>
      </c>
      <c r="I102" s="3">
        <f t="shared" ca="1" si="12"/>
        <v>0.58658666534171289</v>
      </c>
    </row>
    <row r="103" spans="3:9" x14ac:dyDescent="0.2">
      <c r="C103" s="1"/>
      <c r="D103" s="2">
        <f t="shared" si="7"/>
        <v>98</v>
      </c>
      <c r="E103" s="1">
        <f t="shared" ca="1" si="8"/>
        <v>92.87933483084332</v>
      </c>
      <c r="F103" s="1">
        <f t="shared" ca="1" si="9"/>
        <v>-27.12066516915668</v>
      </c>
      <c r="G103" s="1">
        <f t="shared" ca="1" si="10"/>
        <v>0</v>
      </c>
      <c r="H103" s="1">
        <f t="shared" ca="1" si="11"/>
        <v>27.12066516915668</v>
      </c>
      <c r="I103" s="3">
        <f t="shared" ca="1" si="12"/>
        <v>27.12066516915668</v>
      </c>
    </row>
    <row r="104" spans="3:9" x14ac:dyDescent="0.2">
      <c r="C104" s="1"/>
      <c r="D104" s="2">
        <f t="shared" si="7"/>
        <v>99</v>
      </c>
      <c r="E104" s="1">
        <f t="shared" ca="1" si="8"/>
        <v>119.89008267168782</v>
      </c>
      <c r="F104" s="1">
        <f t="shared" ca="1" si="9"/>
        <v>-0.1099173283121786</v>
      </c>
      <c r="G104" s="1">
        <f t="shared" ca="1" si="10"/>
        <v>0</v>
      </c>
      <c r="H104" s="1">
        <f t="shared" ca="1" si="11"/>
        <v>0.1099173283121786</v>
      </c>
      <c r="I104" s="3">
        <f t="shared" ca="1" si="12"/>
        <v>0.1099173283121786</v>
      </c>
    </row>
    <row r="105" spans="3:9" x14ac:dyDescent="0.2">
      <c r="C105" s="1"/>
      <c r="D105" s="2">
        <f t="shared" ref="D105:D168" si="13">IF(D104="end", "end", IF(D104&lt;$B$8, D104+1, "end"))</f>
        <v>100</v>
      </c>
      <c r="E105" s="1">
        <f t="shared" ca="1" si="8"/>
        <v>101.01683100339005</v>
      </c>
      <c r="F105" s="1">
        <f t="shared" ca="1" si="9"/>
        <v>-18.983168996609947</v>
      </c>
      <c r="G105" s="1">
        <f t="shared" ca="1" si="10"/>
        <v>0</v>
      </c>
      <c r="H105" s="1">
        <f t="shared" ca="1" si="11"/>
        <v>18.983168996609947</v>
      </c>
      <c r="I105" s="3">
        <f t="shared" ca="1" si="12"/>
        <v>18.983168996609947</v>
      </c>
    </row>
    <row r="106" spans="3:9" x14ac:dyDescent="0.2">
      <c r="C106" s="1"/>
      <c r="D106" s="2">
        <f t="shared" si="13"/>
        <v>101</v>
      </c>
      <c r="E106" s="1">
        <f t="shared" ca="1" si="8"/>
        <v>105.81352294871012</v>
      </c>
      <c r="F106" s="1">
        <f t="shared" ca="1" si="9"/>
        <v>-14.186477051289884</v>
      </c>
      <c r="G106" s="1">
        <f t="shared" ca="1" si="10"/>
        <v>0</v>
      </c>
      <c r="H106" s="1">
        <f t="shared" ca="1" si="11"/>
        <v>14.186477051289884</v>
      </c>
      <c r="I106" s="3">
        <f t="shared" ca="1" si="12"/>
        <v>14.186477051289884</v>
      </c>
    </row>
    <row r="107" spans="3:9" x14ac:dyDescent="0.2">
      <c r="C107" s="1"/>
      <c r="D107" s="2">
        <f t="shared" si="13"/>
        <v>102</v>
      </c>
      <c r="E107" s="1">
        <f t="shared" ca="1" si="8"/>
        <v>89.77776053976892</v>
      </c>
      <c r="F107" s="1">
        <f t="shared" ca="1" si="9"/>
        <v>-30.22223946023108</v>
      </c>
      <c r="G107" s="1">
        <f t="shared" ca="1" si="10"/>
        <v>0</v>
      </c>
      <c r="H107" s="1">
        <f t="shared" ca="1" si="11"/>
        <v>30.22223946023108</v>
      </c>
      <c r="I107" s="3">
        <f t="shared" ca="1" si="12"/>
        <v>30.22223946023108</v>
      </c>
    </row>
    <row r="108" spans="3:9" x14ac:dyDescent="0.2">
      <c r="C108" s="1"/>
      <c r="D108" s="2">
        <f t="shared" si="13"/>
        <v>103</v>
      </c>
      <c r="E108" s="1">
        <f t="shared" ca="1" si="8"/>
        <v>118.33923897053509</v>
      </c>
      <c r="F108" s="1">
        <f t="shared" ca="1" si="9"/>
        <v>-1.6607610294649078</v>
      </c>
      <c r="G108" s="1">
        <f t="shared" ca="1" si="10"/>
        <v>0</v>
      </c>
      <c r="H108" s="1">
        <f t="shared" ca="1" si="11"/>
        <v>1.6607610294649078</v>
      </c>
      <c r="I108" s="3">
        <f t="shared" ca="1" si="12"/>
        <v>1.6607610294649078</v>
      </c>
    </row>
    <row r="109" spans="3:9" x14ac:dyDescent="0.2">
      <c r="C109" s="1"/>
      <c r="D109" s="2">
        <f t="shared" si="13"/>
        <v>104</v>
      </c>
      <c r="E109" s="1">
        <f t="shared" ca="1" si="8"/>
        <v>121.79606268193837</v>
      </c>
      <c r="F109" s="1">
        <f t="shared" ca="1" si="9"/>
        <v>1.7960626819383663</v>
      </c>
      <c r="G109" s="1">
        <f t="shared" ca="1" si="10"/>
        <v>1.7960626819383663</v>
      </c>
      <c r="H109" s="1">
        <f t="shared" ca="1" si="11"/>
        <v>-1.7960626819383663</v>
      </c>
      <c r="I109" s="3">
        <f t="shared" ca="1" si="12"/>
        <v>0</v>
      </c>
    </row>
    <row r="110" spans="3:9" x14ac:dyDescent="0.2">
      <c r="C110" s="1"/>
      <c r="D110" s="2">
        <f t="shared" si="13"/>
        <v>105</v>
      </c>
      <c r="E110" s="1">
        <f t="shared" ca="1" si="8"/>
        <v>115.2041255436278</v>
      </c>
      <c r="F110" s="1">
        <f t="shared" ca="1" si="9"/>
        <v>-4.7958744563722036</v>
      </c>
      <c r="G110" s="1">
        <f t="shared" ca="1" si="10"/>
        <v>0</v>
      </c>
      <c r="H110" s="1">
        <f t="shared" ca="1" si="11"/>
        <v>4.7958744563722036</v>
      </c>
      <c r="I110" s="3">
        <f t="shared" ca="1" si="12"/>
        <v>4.7958744563722036</v>
      </c>
    </row>
    <row r="111" spans="3:9" x14ac:dyDescent="0.2">
      <c r="C111" s="1"/>
      <c r="D111" s="2">
        <f t="shared" si="13"/>
        <v>106</v>
      </c>
      <c r="E111" s="1">
        <f t="shared" ca="1" si="8"/>
        <v>113.95124990845143</v>
      </c>
      <c r="F111" s="1">
        <f t="shared" ca="1" si="9"/>
        <v>-6.0487500915485697</v>
      </c>
      <c r="G111" s="1">
        <f t="shared" ca="1" si="10"/>
        <v>0</v>
      </c>
      <c r="H111" s="1">
        <f t="shared" ca="1" si="11"/>
        <v>6.0487500915485697</v>
      </c>
      <c r="I111" s="3">
        <f t="shared" ca="1" si="12"/>
        <v>6.0487500915485697</v>
      </c>
    </row>
    <row r="112" spans="3:9" x14ac:dyDescent="0.2">
      <c r="C112" s="1"/>
      <c r="D112" s="2">
        <f t="shared" si="13"/>
        <v>107</v>
      </c>
      <c r="E112" s="1">
        <f t="shared" ca="1" si="8"/>
        <v>112.53583338436484</v>
      </c>
      <c r="F112" s="1">
        <f t="shared" ca="1" si="9"/>
        <v>-7.4641666156351647</v>
      </c>
      <c r="G112" s="1">
        <f t="shared" ca="1" si="10"/>
        <v>0</v>
      </c>
      <c r="H112" s="1">
        <f t="shared" ca="1" si="11"/>
        <v>7.4641666156351647</v>
      </c>
      <c r="I112" s="3">
        <f t="shared" ca="1" si="12"/>
        <v>7.4641666156351647</v>
      </c>
    </row>
    <row r="113" spans="3:9" x14ac:dyDescent="0.2">
      <c r="C113" s="1"/>
      <c r="D113" s="2">
        <f t="shared" si="13"/>
        <v>108</v>
      </c>
      <c r="E113" s="1">
        <f t="shared" ca="1" si="8"/>
        <v>97.59018423690226</v>
      </c>
      <c r="F113" s="1">
        <f t="shared" ca="1" si="9"/>
        <v>-22.40981576309774</v>
      </c>
      <c r="G113" s="1">
        <f t="shared" ca="1" si="10"/>
        <v>0</v>
      </c>
      <c r="H113" s="1">
        <f t="shared" ca="1" si="11"/>
        <v>22.40981576309774</v>
      </c>
      <c r="I113" s="3">
        <f t="shared" ca="1" si="12"/>
        <v>22.40981576309774</v>
      </c>
    </row>
    <row r="114" spans="3:9" x14ac:dyDescent="0.2">
      <c r="C114" s="1"/>
      <c r="D114" s="2">
        <f t="shared" si="13"/>
        <v>109</v>
      </c>
      <c r="E114" s="1">
        <f t="shared" ca="1" si="8"/>
        <v>104.30076893586602</v>
      </c>
      <c r="F114" s="1">
        <f t="shared" ca="1" si="9"/>
        <v>-15.699231064133983</v>
      </c>
      <c r="G114" s="1">
        <f t="shared" ca="1" si="10"/>
        <v>0</v>
      </c>
      <c r="H114" s="1">
        <f t="shared" ca="1" si="11"/>
        <v>15.699231064133983</v>
      </c>
      <c r="I114" s="3">
        <f t="shared" ca="1" si="12"/>
        <v>15.699231064133983</v>
      </c>
    </row>
    <row r="115" spans="3:9" x14ac:dyDescent="0.2">
      <c r="C115" s="1"/>
      <c r="D115" s="2">
        <f t="shared" si="13"/>
        <v>110</v>
      </c>
      <c r="E115" s="1">
        <f t="shared" ca="1" si="8"/>
        <v>97.854638781005363</v>
      </c>
      <c r="F115" s="1">
        <f t="shared" ca="1" si="9"/>
        <v>-22.145361218994637</v>
      </c>
      <c r="G115" s="1">
        <f t="shared" ca="1" si="10"/>
        <v>0</v>
      </c>
      <c r="H115" s="1">
        <f t="shared" ca="1" si="11"/>
        <v>22.145361218994637</v>
      </c>
      <c r="I115" s="3">
        <f t="shared" ca="1" si="12"/>
        <v>22.145361218994637</v>
      </c>
    </row>
    <row r="116" spans="3:9" x14ac:dyDescent="0.2">
      <c r="C116" s="1"/>
      <c r="D116" s="2">
        <f t="shared" si="13"/>
        <v>111</v>
      </c>
      <c r="E116" s="1">
        <f t="shared" ca="1" si="8"/>
        <v>121.04048801422418</v>
      </c>
      <c r="F116" s="1">
        <f t="shared" ca="1" si="9"/>
        <v>1.0404880142241808</v>
      </c>
      <c r="G116" s="1">
        <f t="shared" ca="1" si="10"/>
        <v>1.0404880142241808</v>
      </c>
      <c r="H116" s="1">
        <f t="shared" ca="1" si="11"/>
        <v>-1.0404880142241808</v>
      </c>
      <c r="I116" s="3">
        <f t="shared" ca="1" si="12"/>
        <v>0</v>
      </c>
    </row>
    <row r="117" spans="3:9" x14ac:dyDescent="0.2">
      <c r="C117" s="1"/>
      <c r="D117" s="2">
        <f t="shared" si="13"/>
        <v>112</v>
      </c>
      <c r="E117" s="1">
        <f t="shared" ca="1" si="8"/>
        <v>109.23972792939097</v>
      </c>
      <c r="F117" s="1">
        <f t="shared" ca="1" si="9"/>
        <v>-10.760272070609034</v>
      </c>
      <c r="G117" s="1">
        <f t="shared" ca="1" si="10"/>
        <v>0</v>
      </c>
      <c r="H117" s="1">
        <f t="shared" ca="1" si="11"/>
        <v>10.760272070609034</v>
      </c>
      <c r="I117" s="3">
        <f t="shared" ca="1" si="12"/>
        <v>10.760272070609034</v>
      </c>
    </row>
    <row r="118" spans="3:9" x14ac:dyDescent="0.2">
      <c r="C118" s="1"/>
      <c r="D118" s="2">
        <f t="shared" si="13"/>
        <v>113</v>
      </c>
      <c r="E118" s="1">
        <f t="shared" ca="1" si="8"/>
        <v>92.418898223842589</v>
      </c>
      <c r="F118" s="1">
        <f t="shared" ca="1" si="9"/>
        <v>-27.581101776157411</v>
      </c>
      <c r="G118" s="1">
        <f t="shared" ca="1" si="10"/>
        <v>0</v>
      </c>
      <c r="H118" s="1">
        <f t="shared" ca="1" si="11"/>
        <v>27.581101776157411</v>
      </c>
      <c r="I118" s="3">
        <f t="shared" ca="1" si="12"/>
        <v>27.581101776157411</v>
      </c>
    </row>
    <row r="119" spans="3:9" x14ac:dyDescent="0.2">
      <c r="C119" s="1"/>
      <c r="D119" s="2">
        <f t="shared" si="13"/>
        <v>114</v>
      </c>
      <c r="E119" s="1">
        <f t="shared" ca="1" si="8"/>
        <v>97.043448393843107</v>
      </c>
      <c r="F119" s="1">
        <f t="shared" ca="1" si="9"/>
        <v>-22.956551606156893</v>
      </c>
      <c r="G119" s="1">
        <f t="shared" ca="1" si="10"/>
        <v>0</v>
      </c>
      <c r="H119" s="1">
        <f t="shared" ca="1" si="11"/>
        <v>22.956551606156893</v>
      </c>
      <c r="I119" s="3">
        <f t="shared" ca="1" si="12"/>
        <v>22.956551606156893</v>
      </c>
    </row>
    <row r="120" spans="3:9" x14ac:dyDescent="0.2">
      <c r="C120" s="1"/>
      <c r="D120" s="2">
        <f t="shared" si="13"/>
        <v>115</v>
      </c>
      <c r="E120" s="1">
        <f t="shared" ca="1" si="8"/>
        <v>100.36534783179312</v>
      </c>
      <c r="F120" s="1">
        <f t="shared" ca="1" si="9"/>
        <v>-19.634652168206884</v>
      </c>
      <c r="G120" s="1">
        <f t="shared" ca="1" si="10"/>
        <v>0</v>
      </c>
      <c r="H120" s="1">
        <f t="shared" ca="1" si="11"/>
        <v>19.634652168206884</v>
      </c>
      <c r="I120" s="3">
        <f t="shared" ca="1" si="12"/>
        <v>19.634652168206884</v>
      </c>
    </row>
    <row r="121" spans="3:9" x14ac:dyDescent="0.2">
      <c r="C121" s="1"/>
      <c r="D121" s="2">
        <f t="shared" si="13"/>
        <v>116</v>
      </c>
      <c r="E121" s="1">
        <f t="shared" ca="1" si="8"/>
        <v>116.59630803801141</v>
      </c>
      <c r="F121" s="1">
        <f t="shared" ca="1" si="9"/>
        <v>-3.403691961988585</v>
      </c>
      <c r="G121" s="1">
        <f t="shared" ca="1" si="10"/>
        <v>0</v>
      </c>
      <c r="H121" s="1">
        <f t="shared" ca="1" si="11"/>
        <v>3.403691961988585</v>
      </c>
      <c r="I121" s="3">
        <f t="shared" ca="1" si="12"/>
        <v>3.403691961988585</v>
      </c>
    </row>
    <row r="122" spans="3:9" x14ac:dyDescent="0.2">
      <c r="C122" s="1"/>
      <c r="D122" s="2">
        <f t="shared" si="13"/>
        <v>117</v>
      </c>
      <c r="E122" s="1">
        <f t="shared" ca="1" si="8"/>
        <v>111.14088448337431</v>
      </c>
      <c r="F122" s="1">
        <f t="shared" ca="1" si="9"/>
        <v>-8.8591155166256925</v>
      </c>
      <c r="G122" s="1">
        <f t="shared" ca="1" si="10"/>
        <v>0</v>
      </c>
      <c r="H122" s="1">
        <f t="shared" ca="1" si="11"/>
        <v>8.8591155166256925</v>
      </c>
      <c r="I122" s="3">
        <f t="shared" ca="1" si="12"/>
        <v>8.8591155166256925</v>
      </c>
    </row>
    <row r="123" spans="3:9" x14ac:dyDescent="0.2">
      <c r="C123" s="1"/>
      <c r="D123" s="2">
        <f t="shared" si="13"/>
        <v>118</v>
      </c>
      <c r="E123" s="1">
        <f t="shared" ca="1" si="8"/>
        <v>136.32904468299688</v>
      </c>
      <c r="F123" s="1">
        <f t="shared" ca="1" si="9"/>
        <v>16.32904468299688</v>
      </c>
      <c r="G123" s="1">
        <f t="shared" ca="1" si="10"/>
        <v>16.32904468299688</v>
      </c>
      <c r="H123" s="1">
        <f t="shared" ca="1" si="11"/>
        <v>-16.32904468299688</v>
      </c>
      <c r="I123" s="3">
        <f t="shared" ca="1" si="12"/>
        <v>0</v>
      </c>
    </row>
    <row r="124" spans="3:9" x14ac:dyDescent="0.2">
      <c r="C124" s="1"/>
      <c r="D124" s="2">
        <f t="shared" si="13"/>
        <v>119</v>
      </c>
      <c r="E124" s="1">
        <f t="shared" ca="1" si="8"/>
        <v>115.46944720472921</v>
      </c>
      <c r="F124" s="1">
        <f t="shared" ca="1" si="9"/>
        <v>-4.5305527952707934</v>
      </c>
      <c r="G124" s="1">
        <f t="shared" ca="1" si="10"/>
        <v>0</v>
      </c>
      <c r="H124" s="1">
        <f t="shared" ca="1" si="11"/>
        <v>4.5305527952707934</v>
      </c>
      <c r="I124" s="3">
        <f t="shared" ca="1" si="12"/>
        <v>4.5305527952707934</v>
      </c>
    </row>
    <row r="125" spans="3:9" x14ac:dyDescent="0.2">
      <c r="C125" s="1"/>
      <c r="D125" s="2">
        <f t="shared" si="13"/>
        <v>120</v>
      </c>
      <c r="E125" s="1">
        <f t="shared" ca="1" si="8"/>
        <v>93.362893388192887</v>
      </c>
      <c r="F125" s="1">
        <f t="shared" ca="1" si="9"/>
        <v>-26.637106611807113</v>
      </c>
      <c r="G125" s="1">
        <f t="shared" ca="1" si="10"/>
        <v>0</v>
      </c>
      <c r="H125" s="1">
        <f t="shared" ca="1" si="11"/>
        <v>26.637106611807113</v>
      </c>
      <c r="I125" s="3">
        <f t="shared" ca="1" si="12"/>
        <v>26.637106611807113</v>
      </c>
    </row>
    <row r="126" spans="3:9" x14ac:dyDescent="0.2">
      <c r="C126" s="1"/>
      <c r="D126" s="2">
        <f t="shared" si="13"/>
        <v>121</v>
      </c>
      <c r="E126" s="1">
        <f t="shared" ca="1" si="8"/>
        <v>110.75369629196598</v>
      </c>
      <c r="F126" s="1">
        <f t="shared" ca="1" si="9"/>
        <v>-9.24630370803402</v>
      </c>
      <c r="G126" s="1">
        <f t="shared" ca="1" si="10"/>
        <v>0</v>
      </c>
      <c r="H126" s="1">
        <f t="shared" ca="1" si="11"/>
        <v>9.24630370803402</v>
      </c>
      <c r="I126" s="3">
        <f t="shared" ca="1" si="12"/>
        <v>9.24630370803402</v>
      </c>
    </row>
    <row r="127" spans="3:9" x14ac:dyDescent="0.2">
      <c r="C127" s="1"/>
      <c r="D127" s="2">
        <f t="shared" si="13"/>
        <v>122</v>
      </c>
      <c r="E127" s="1">
        <f t="shared" ca="1" si="8"/>
        <v>111.02861292371382</v>
      </c>
      <c r="F127" s="1">
        <f t="shared" ca="1" si="9"/>
        <v>-8.9713870762861774</v>
      </c>
      <c r="G127" s="1">
        <f t="shared" ca="1" si="10"/>
        <v>0</v>
      </c>
      <c r="H127" s="1">
        <f t="shared" ca="1" si="11"/>
        <v>8.9713870762861774</v>
      </c>
      <c r="I127" s="3">
        <f t="shared" ca="1" si="12"/>
        <v>8.9713870762861774</v>
      </c>
    </row>
    <row r="128" spans="3:9" x14ac:dyDescent="0.2">
      <c r="C128" s="1"/>
      <c r="D128" s="2">
        <f t="shared" si="13"/>
        <v>123</v>
      </c>
      <c r="E128" s="1">
        <f t="shared" ca="1" si="8"/>
        <v>101.76635185750497</v>
      </c>
      <c r="F128" s="1">
        <f t="shared" ca="1" si="9"/>
        <v>-18.233648142495028</v>
      </c>
      <c r="G128" s="1">
        <f t="shared" ca="1" si="10"/>
        <v>0</v>
      </c>
      <c r="H128" s="1">
        <f t="shared" ca="1" si="11"/>
        <v>18.233648142495028</v>
      </c>
      <c r="I128" s="3">
        <f t="shared" ca="1" si="12"/>
        <v>18.233648142495028</v>
      </c>
    </row>
    <row r="129" spans="3:9" x14ac:dyDescent="0.2">
      <c r="C129" s="1"/>
      <c r="D129" s="2">
        <f t="shared" si="13"/>
        <v>124</v>
      </c>
      <c r="E129" s="1">
        <f t="shared" ca="1" si="8"/>
        <v>104.8817374760997</v>
      </c>
      <c r="F129" s="1">
        <f t="shared" ca="1" si="9"/>
        <v>-15.118262523900299</v>
      </c>
      <c r="G129" s="1">
        <f t="shared" ca="1" si="10"/>
        <v>0</v>
      </c>
      <c r="H129" s="1">
        <f t="shared" ca="1" si="11"/>
        <v>15.118262523900299</v>
      </c>
      <c r="I129" s="3">
        <f t="shared" ca="1" si="12"/>
        <v>15.118262523900299</v>
      </c>
    </row>
    <row r="130" spans="3:9" x14ac:dyDescent="0.2">
      <c r="C130" s="1"/>
      <c r="D130" s="2">
        <f t="shared" si="13"/>
        <v>125</v>
      </c>
      <c r="E130" s="1">
        <f t="shared" ca="1" si="8"/>
        <v>127.0691747733007</v>
      </c>
      <c r="F130" s="1">
        <f t="shared" ca="1" si="9"/>
        <v>7.069174773300702</v>
      </c>
      <c r="G130" s="1">
        <f t="shared" ca="1" si="10"/>
        <v>7.069174773300702</v>
      </c>
      <c r="H130" s="1">
        <f t="shared" ca="1" si="11"/>
        <v>-7.069174773300702</v>
      </c>
      <c r="I130" s="3">
        <f t="shared" ca="1" si="12"/>
        <v>0</v>
      </c>
    </row>
    <row r="131" spans="3:9" x14ac:dyDescent="0.2">
      <c r="C131" s="1"/>
      <c r="D131" s="2">
        <f t="shared" si="13"/>
        <v>126</v>
      </c>
      <c r="E131" s="1">
        <f t="shared" ca="1" si="8"/>
        <v>110.68933284746139</v>
      </c>
      <c r="F131" s="1">
        <f t="shared" ca="1" si="9"/>
        <v>-9.3106671525386133</v>
      </c>
      <c r="G131" s="1">
        <f t="shared" ca="1" si="10"/>
        <v>0</v>
      </c>
      <c r="H131" s="1">
        <f t="shared" ca="1" si="11"/>
        <v>9.3106671525386133</v>
      </c>
      <c r="I131" s="3">
        <f t="shared" ca="1" si="12"/>
        <v>9.3106671525386133</v>
      </c>
    </row>
    <row r="132" spans="3:9" x14ac:dyDescent="0.2">
      <c r="C132" s="1"/>
      <c r="D132" s="2">
        <f t="shared" si="13"/>
        <v>127</v>
      </c>
      <c r="E132" s="1">
        <f t="shared" ca="1" si="8"/>
        <v>110.96316940748984</v>
      </c>
      <c r="F132" s="1">
        <f t="shared" ca="1" si="9"/>
        <v>-9.0368305925101566</v>
      </c>
      <c r="G132" s="1">
        <f t="shared" ca="1" si="10"/>
        <v>0</v>
      </c>
      <c r="H132" s="1">
        <f t="shared" ca="1" si="11"/>
        <v>9.0368305925101566</v>
      </c>
      <c r="I132" s="3">
        <f t="shared" ca="1" si="12"/>
        <v>9.0368305925101566</v>
      </c>
    </row>
    <row r="133" spans="3:9" x14ac:dyDescent="0.2">
      <c r="C133" s="1"/>
      <c r="D133" s="2">
        <f t="shared" si="13"/>
        <v>128</v>
      </c>
      <c r="E133" s="1">
        <f t="shared" ca="1" si="8"/>
        <v>107.20668981721528</v>
      </c>
      <c r="F133" s="1">
        <f t="shared" ca="1" si="9"/>
        <v>-12.793310182784722</v>
      </c>
      <c r="G133" s="1">
        <f t="shared" ca="1" si="10"/>
        <v>0</v>
      </c>
      <c r="H133" s="1">
        <f t="shared" ca="1" si="11"/>
        <v>12.793310182784722</v>
      </c>
      <c r="I133" s="3">
        <f t="shared" ca="1" si="12"/>
        <v>12.793310182784722</v>
      </c>
    </row>
    <row r="134" spans="3:9" x14ac:dyDescent="0.2">
      <c r="C134" s="1"/>
      <c r="D134" s="2">
        <f t="shared" si="13"/>
        <v>129</v>
      </c>
      <c r="E134" s="1">
        <f t="shared" ca="1" si="8"/>
        <v>114.32949966791057</v>
      </c>
      <c r="F134" s="1">
        <f t="shared" ca="1" si="9"/>
        <v>-5.670500332089432</v>
      </c>
      <c r="G134" s="1">
        <f t="shared" ca="1" si="10"/>
        <v>0</v>
      </c>
      <c r="H134" s="1">
        <f t="shared" ca="1" si="11"/>
        <v>5.670500332089432</v>
      </c>
      <c r="I134" s="3">
        <f t="shared" ca="1" si="12"/>
        <v>5.670500332089432</v>
      </c>
    </row>
    <row r="135" spans="3:9" x14ac:dyDescent="0.2">
      <c r="C135" s="1"/>
      <c r="D135" s="2">
        <f t="shared" si="13"/>
        <v>130</v>
      </c>
      <c r="E135" s="1">
        <f t="shared" ca="1" si="8"/>
        <v>120.4337447975298</v>
      </c>
      <c r="F135" s="1">
        <f t="shared" ca="1" si="9"/>
        <v>0.43374479752979767</v>
      </c>
      <c r="G135" s="1">
        <f t="shared" ca="1" si="10"/>
        <v>0.43374479752979767</v>
      </c>
      <c r="H135" s="1">
        <f t="shared" ca="1" si="11"/>
        <v>-0.43374479752979767</v>
      </c>
      <c r="I135" s="3">
        <f t="shared" ca="1" si="12"/>
        <v>0</v>
      </c>
    </row>
    <row r="136" spans="3:9" x14ac:dyDescent="0.2">
      <c r="C136" s="1"/>
      <c r="D136" s="2">
        <f t="shared" si="13"/>
        <v>131</v>
      </c>
      <c r="E136" s="1">
        <f t="shared" ref="E136:E199" ca="1" si="14">IF(D136="end","end",$B$7*EXP(($B$9-(($B$10^2)/2))*$B$6+$B$10*(_xlfn.NORM.INV(RAND(), 0, 1)*SQRT($B$6))))</f>
        <v>104.85121599465614</v>
      </c>
      <c r="F136" s="1">
        <f t="shared" ref="F136:F199" ca="1" si="15">IF(E136="end","end",E136-$B$11)</f>
        <v>-15.148784005343856</v>
      </c>
      <c r="G136" s="1">
        <f t="shared" ref="G136:G199" ca="1" si="16">IF(F136="end","end",MAX(F136,0))</f>
        <v>0</v>
      </c>
      <c r="H136" s="1">
        <f t="shared" ref="H136:H199" ca="1" si="17">IF(E136="end","end",$B$11-E136)</f>
        <v>15.148784005343856</v>
      </c>
      <c r="I136" s="3">
        <f t="shared" ref="I136:I199" ca="1" si="18">IF(H136="end","end",MAX(H136,0))</f>
        <v>15.148784005343856</v>
      </c>
    </row>
    <row r="137" spans="3:9" x14ac:dyDescent="0.2">
      <c r="C137" s="1"/>
      <c r="D137" s="2">
        <f t="shared" si="13"/>
        <v>132</v>
      </c>
      <c r="E137" s="1">
        <f t="shared" ca="1" si="14"/>
        <v>105.86906933389584</v>
      </c>
      <c r="F137" s="1">
        <f t="shared" ca="1" si="15"/>
        <v>-14.130930666104163</v>
      </c>
      <c r="G137" s="1">
        <f t="shared" ca="1" si="16"/>
        <v>0</v>
      </c>
      <c r="H137" s="1">
        <f t="shared" ca="1" si="17"/>
        <v>14.130930666104163</v>
      </c>
      <c r="I137" s="3">
        <f t="shared" ca="1" si="18"/>
        <v>14.130930666104163</v>
      </c>
    </row>
    <row r="138" spans="3:9" x14ac:dyDescent="0.2">
      <c r="C138" s="1"/>
      <c r="D138" s="2">
        <f t="shared" si="13"/>
        <v>133</v>
      </c>
      <c r="E138" s="1">
        <f t="shared" ca="1" si="14"/>
        <v>107.26580537678603</v>
      </c>
      <c r="F138" s="1">
        <f t="shared" ca="1" si="15"/>
        <v>-12.734194623213966</v>
      </c>
      <c r="G138" s="1">
        <f t="shared" ca="1" si="16"/>
        <v>0</v>
      </c>
      <c r="H138" s="1">
        <f t="shared" ca="1" si="17"/>
        <v>12.734194623213966</v>
      </c>
      <c r="I138" s="3">
        <f t="shared" ca="1" si="18"/>
        <v>12.734194623213966</v>
      </c>
    </row>
    <row r="139" spans="3:9" x14ac:dyDescent="0.2">
      <c r="C139" s="1"/>
      <c r="D139" s="2">
        <f t="shared" si="13"/>
        <v>134</v>
      </c>
      <c r="E139" s="1">
        <f t="shared" ca="1" si="14"/>
        <v>97.350033364801106</v>
      </c>
      <c r="F139" s="1">
        <f t="shared" ca="1" si="15"/>
        <v>-22.649966635198894</v>
      </c>
      <c r="G139" s="1">
        <f t="shared" ca="1" si="16"/>
        <v>0</v>
      </c>
      <c r="H139" s="1">
        <f t="shared" ca="1" si="17"/>
        <v>22.649966635198894</v>
      </c>
      <c r="I139" s="3">
        <f t="shared" ca="1" si="18"/>
        <v>22.649966635198894</v>
      </c>
    </row>
    <row r="140" spans="3:9" x14ac:dyDescent="0.2">
      <c r="C140" s="1"/>
      <c r="D140" s="2">
        <f t="shared" si="13"/>
        <v>135</v>
      </c>
      <c r="E140" s="1">
        <f t="shared" ca="1" si="14"/>
        <v>104.77236112270865</v>
      </c>
      <c r="F140" s="1">
        <f t="shared" ca="1" si="15"/>
        <v>-15.227638877291355</v>
      </c>
      <c r="G140" s="1">
        <f t="shared" ca="1" si="16"/>
        <v>0</v>
      </c>
      <c r="H140" s="1">
        <f t="shared" ca="1" si="17"/>
        <v>15.227638877291355</v>
      </c>
      <c r="I140" s="3">
        <f t="shared" ca="1" si="18"/>
        <v>15.227638877291355</v>
      </c>
    </row>
    <row r="141" spans="3:9" x14ac:dyDescent="0.2">
      <c r="C141" s="1"/>
      <c r="D141" s="2">
        <f t="shared" si="13"/>
        <v>136</v>
      </c>
      <c r="E141" s="1">
        <f t="shared" ca="1" si="14"/>
        <v>117.14718283326498</v>
      </c>
      <c r="F141" s="1">
        <f t="shared" ca="1" si="15"/>
        <v>-2.8528171667350222</v>
      </c>
      <c r="G141" s="1">
        <f t="shared" ca="1" si="16"/>
        <v>0</v>
      </c>
      <c r="H141" s="1">
        <f t="shared" ca="1" si="17"/>
        <v>2.8528171667350222</v>
      </c>
      <c r="I141" s="3">
        <f t="shared" ca="1" si="18"/>
        <v>2.8528171667350222</v>
      </c>
    </row>
    <row r="142" spans="3:9" x14ac:dyDescent="0.2">
      <c r="C142" s="1"/>
      <c r="D142" s="2">
        <f t="shared" si="13"/>
        <v>137</v>
      </c>
      <c r="E142" s="1">
        <f t="shared" ca="1" si="14"/>
        <v>95.251641650869828</v>
      </c>
      <c r="F142" s="1">
        <f t="shared" ca="1" si="15"/>
        <v>-24.748358349130172</v>
      </c>
      <c r="G142" s="1">
        <f t="shared" ca="1" si="16"/>
        <v>0</v>
      </c>
      <c r="H142" s="1">
        <f t="shared" ca="1" si="17"/>
        <v>24.748358349130172</v>
      </c>
      <c r="I142" s="3">
        <f t="shared" ca="1" si="18"/>
        <v>24.748358349130172</v>
      </c>
    </row>
    <row r="143" spans="3:9" x14ac:dyDescent="0.2">
      <c r="C143" s="1"/>
      <c r="D143" s="2">
        <f t="shared" si="13"/>
        <v>138</v>
      </c>
      <c r="E143" s="1">
        <f t="shared" ca="1" si="14"/>
        <v>109.19850891302336</v>
      </c>
      <c r="F143" s="1">
        <f t="shared" ca="1" si="15"/>
        <v>-10.80149108697664</v>
      </c>
      <c r="G143" s="1">
        <f t="shared" ca="1" si="16"/>
        <v>0</v>
      </c>
      <c r="H143" s="1">
        <f t="shared" ca="1" si="17"/>
        <v>10.80149108697664</v>
      </c>
      <c r="I143" s="3">
        <f t="shared" ca="1" si="18"/>
        <v>10.80149108697664</v>
      </c>
    </row>
    <row r="144" spans="3:9" x14ac:dyDescent="0.2">
      <c r="C144" s="1"/>
      <c r="D144" s="2">
        <f t="shared" si="13"/>
        <v>139</v>
      </c>
      <c r="E144" s="1">
        <f t="shared" ca="1" si="14"/>
        <v>107.38401515134537</v>
      </c>
      <c r="F144" s="1">
        <f t="shared" ca="1" si="15"/>
        <v>-12.615984848654634</v>
      </c>
      <c r="G144" s="1">
        <f t="shared" ca="1" si="16"/>
        <v>0</v>
      </c>
      <c r="H144" s="1">
        <f t="shared" ca="1" si="17"/>
        <v>12.615984848654634</v>
      </c>
      <c r="I144" s="3">
        <f t="shared" ca="1" si="18"/>
        <v>12.615984848654634</v>
      </c>
    </row>
    <row r="145" spans="3:9" x14ac:dyDescent="0.2">
      <c r="C145" s="1"/>
      <c r="D145" s="2">
        <f t="shared" si="13"/>
        <v>140</v>
      </c>
      <c r="E145" s="1">
        <f t="shared" ca="1" si="14"/>
        <v>108.90805415731153</v>
      </c>
      <c r="F145" s="1">
        <f t="shared" ca="1" si="15"/>
        <v>-11.091945842688474</v>
      </c>
      <c r="G145" s="1">
        <f t="shared" ca="1" si="16"/>
        <v>0</v>
      </c>
      <c r="H145" s="1">
        <f t="shared" ca="1" si="17"/>
        <v>11.091945842688474</v>
      </c>
      <c r="I145" s="3">
        <f t="shared" ca="1" si="18"/>
        <v>11.091945842688474</v>
      </c>
    </row>
    <row r="146" spans="3:9" x14ac:dyDescent="0.2">
      <c r="C146" s="1"/>
      <c r="D146" s="2">
        <f t="shared" si="13"/>
        <v>141</v>
      </c>
      <c r="E146" s="1">
        <f t="shared" ca="1" si="14"/>
        <v>115.16409109763414</v>
      </c>
      <c r="F146" s="1">
        <f t="shared" ca="1" si="15"/>
        <v>-4.8359089023658584</v>
      </c>
      <c r="G146" s="1">
        <f t="shared" ca="1" si="16"/>
        <v>0</v>
      </c>
      <c r="H146" s="1">
        <f t="shared" ca="1" si="17"/>
        <v>4.8359089023658584</v>
      </c>
      <c r="I146" s="3">
        <f t="shared" ca="1" si="18"/>
        <v>4.8359089023658584</v>
      </c>
    </row>
    <row r="147" spans="3:9" x14ac:dyDescent="0.2">
      <c r="C147" s="1"/>
      <c r="D147" s="2">
        <f t="shared" si="13"/>
        <v>142</v>
      </c>
      <c r="E147" s="1">
        <f t="shared" ca="1" si="14"/>
        <v>102.51179928880924</v>
      </c>
      <c r="F147" s="1">
        <f t="shared" ca="1" si="15"/>
        <v>-17.488200711190757</v>
      </c>
      <c r="G147" s="1">
        <f t="shared" ca="1" si="16"/>
        <v>0</v>
      </c>
      <c r="H147" s="1">
        <f t="shared" ca="1" si="17"/>
        <v>17.488200711190757</v>
      </c>
      <c r="I147" s="3">
        <f t="shared" ca="1" si="18"/>
        <v>17.488200711190757</v>
      </c>
    </row>
    <row r="148" spans="3:9" x14ac:dyDescent="0.2">
      <c r="C148" s="1"/>
      <c r="D148" s="2">
        <f t="shared" si="13"/>
        <v>143</v>
      </c>
      <c r="E148" s="1">
        <f t="shared" ca="1" si="14"/>
        <v>114.24295689258412</v>
      </c>
      <c r="F148" s="1">
        <f t="shared" ca="1" si="15"/>
        <v>-5.7570431074158819</v>
      </c>
      <c r="G148" s="1">
        <f t="shared" ca="1" si="16"/>
        <v>0</v>
      </c>
      <c r="H148" s="1">
        <f t="shared" ca="1" si="17"/>
        <v>5.7570431074158819</v>
      </c>
      <c r="I148" s="3">
        <f t="shared" ca="1" si="18"/>
        <v>5.7570431074158819</v>
      </c>
    </row>
    <row r="149" spans="3:9" x14ac:dyDescent="0.2">
      <c r="C149" s="1"/>
      <c r="D149" s="2">
        <f t="shared" si="13"/>
        <v>144</v>
      </c>
      <c r="E149" s="1">
        <f t="shared" ca="1" si="14"/>
        <v>110.35382601371715</v>
      </c>
      <c r="F149" s="1">
        <f t="shared" ca="1" si="15"/>
        <v>-9.6461739862828466</v>
      </c>
      <c r="G149" s="1">
        <f t="shared" ca="1" si="16"/>
        <v>0</v>
      </c>
      <c r="H149" s="1">
        <f t="shared" ca="1" si="17"/>
        <v>9.6461739862828466</v>
      </c>
      <c r="I149" s="3">
        <f t="shared" ca="1" si="18"/>
        <v>9.6461739862828466</v>
      </c>
    </row>
    <row r="150" spans="3:9" x14ac:dyDescent="0.2">
      <c r="C150" s="1"/>
      <c r="D150" s="2">
        <f t="shared" si="13"/>
        <v>145</v>
      </c>
      <c r="E150" s="1">
        <f t="shared" ca="1" si="14"/>
        <v>117.33946037114302</v>
      </c>
      <c r="F150" s="1">
        <f t="shared" ca="1" si="15"/>
        <v>-2.6605396288569807</v>
      </c>
      <c r="G150" s="1">
        <f t="shared" ca="1" si="16"/>
        <v>0</v>
      </c>
      <c r="H150" s="1">
        <f t="shared" ca="1" si="17"/>
        <v>2.6605396288569807</v>
      </c>
      <c r="I150" s="3">
        <f t="shared" ca="1" si="18"/>
        <v>2.6605396288569807</v>
      </c>
    </row>
    <row r="151" spans="3:9" x14ac:dyDescent="0.2">
      <c r="C151" s="1"/>
      <c r="D151" s="2">
        <f t="shared" si="13"/>
        <v>146</v>
      </c>
      <c r="E151" s="1">
        <f t="shared" ca="1" si="14"/>
        <v>93.914887355576155</v>
      </c>
      <c r="F151" s="1">
        <f t="shared" ca="1" si="15"/>
        <v>-26.085112644423845</v>
      </c>
      <c r="G151" s="1">
        <f t="shared" ca="1" si="16"/>
        <v>0</v>
      </c>
      <c r="H151" s="1">
        <f t="shared" ca="1" si="17"/>
        <v>26.085112644423845</v>
      </c>
      <c r="I151" s="3">
        <f t="shared" ca="1" si="18"/>
        <v>26.085112644423845</v>
      </c>
    </row>
    <row r="152" spans="3:9" x14ac:dyDescent="0.2">
      <c r="C152" s="1"/>
      <c r="D152" s="2">
        <f t="shared" si="13"/>
        <v>147</v>
      </c>
      <c r="E152" s="1">
        <f t="shared" ca="1" si="14"/>
        <v>137.04252881992565</v>
      </c>
      <c r="F152" s="1">
        <f t="shared" ca="1" si="15"/>
        <v>17.04252881992565</v>
      </c>
      <c r="G152" s="1">
        <f t="shared" ca="1" si="16"/>
        <v>17.04252881992565</v>
      </c>
      <c r="H152" s="1">
        <f t="shared" ca="1" si="17"/>
        <v>-17.04252881992565</v>
      </c>
      <c r="I152" s="3">
        <f t="shared" ca="1" si="18"/>
        <v>0</v>
      </c>
    </row>
    <row r="153" spans="3:9" x14ac:dyDescent="0.2">
      <c r="C153" s="1"/>
      <c r="D153" s="2">
        <f t="shared" si="13"/>
        <v>148</v>
      </c>
      <c r="E153" s="1">
        <f t="shared" ca="1" si="14"/>
        <v>96.446190114272426</v>
      </c>
      <c r="F153" s="1">
        <f t="shared" ca="1" si="15"/>
        <v>-23.553809885727574</v>
      </c>
      <c r="G153" s="1">
        <f t="shared" ca="1" si="16"/>
        <v>0</v>
      </c>
      <c r="H153" s="1">
        <f t="shared" ca="1" si="17"/>
        <v>23.553809885727574</v>
      </c>
      <c r="I153" s="3">
        <f t="shared" ca="1" si="18"/>
        <v>23.553809885727574</v>
      </c>
    </row>
    <row r="154" spans="3:9" x14ac:dyDescent="0.2">
      <c r="C154" s="1"/>
      <c r="D154" s="2">
        <f t="shared" si="13"/>
        <v>149</v>
      </c>
      <c r="E154" s="1">
        <f t="shared" ca="1" si="14"/>
        <v>94.431094932719958</v>
      </c>
      <c r="F154" s="1">
        <f t="shared" ca="1" si="15"/>
        <v>-25.568905067280042</v>
      </c>
      <c r="G154" s="1">
        <f t="shared" ca="1" si="16"/>
        <v>0</v>
      </c>
      <c r="H154" s="1">
        <f t="shared" ca="1" si="17"/>
        <v>25.568905067280042</v>
      </c>
      <c r="I154" s="3">
        <f t="shared" ca="1" si="18"/>
        <v>25.568905067280042</v>
      </c>
    </row>
    <row r="155" spans="3:9" x14ac:dyDescent="0.2">
      <c r="C155" s="1"/>
      <c r="D155" s="2">
        <f t="shared" si="13"/>
        <v>150</v>
      </c>
      <c r="E155" s="1">
        <f t="shared" ca="1" si="14"/>
        <v>99.591756120112237</v>
      </c>
      <c r="F155" s="1">
        <f t="shared" ca="1" si="15"/>
        <v>-20.408243879887763</v>
      </c>
      <c r="G155" s="1">
        <f t="shared" ca="1" si="16"/>
        <v>0</v>
      </c>
      <c r="H155" s="1">
        <f t="shared" ca="1" si="17"/>
        <v>20.408243879887763</v>
      </c>
      <c r="I155" s="3">
        <f t="shared" ca="1" si="18"/>
        <v>20.408243879887763</v>
      </c>
    </row>
    <row r="156" spans="3:9" x14ac:dyDescent="0.2">
      <c r="C156" s="1"/>
      <c r="D156" s="2">
        <f t="shared" si="13"/>
        <v>151</v>
      </c>
      <c r="E156" s="1">
        <f t="shared" ca="1" si="14"/>
        <v>99.927747969518506</v>
      </c>
      <c r="F156" s="1">
        <f t="shared" ca="1" si="15"/>
        <v>-20.072252030481494</v>
      </c>
      <c r="G156" s="1">
        <f t="shared" ca="1" si="16"/>
        <v>0</v>
      </c>
      <c r="H156" s="1">
        <f t="shared" ca="1" si="17"/>
        <v>20.072252030481494</v>
      </c>
      <c r="I156" s="3">
        <f t="shared" ca="1" si="18"/>
        <v>20.072252030481494</v>
      </c>
    </row>
    <row r="157" spans="3:9" x14ac:dyDescent="0.2">
      <c r="C157" s="1"/>
      <c r="D157" s="2">
        <f t="shared" si="13"/>
        <v>152</v>
      </c>
      <c r="E157" s="1">
        <f t="shared" ca="1" si="14"/>
        <v>125.1812643848067</v>
      </c>
      <c r="F157" s="1">
        <f t="shared" ca="1" si="15"/>
        <v>5.1812643848066955</v>
      </c>
      <c r="G157" s="1">
        <f t="shared" ca="1" si="16"/>
        <v>5.1812643848066955</v>
      </c>
      <c r="H157" s="1">
        <f t="shared" ca="1" si="17"/>
        <v>-5.1812643848066955</v>
      </c>
      <c r="I157" s="3">
        <f t="shared" ca="1" si="18"/>
        <v>0</v>
      </c>
    </row>
    <row r="158" spans="3:9" x14ac:dyDescent="0.2">
      <c r="C158" s="1"/>
      <c r="D158" s="2">
        <f t="shared" si="13"/>
        <v>153</v>
      </c>
      <c r="E158" s="1">
        <f t="shared" ca="1" si="14"/>
        <v>106.66788022260332</v>
      </c>
      <c r="F158" s="1">
        <f t="shared" ca="1" si="15"/>
        <v>-13.332119777396684</v>
      </c>
      <c r="G158" s="1">
        <f t="shared" ca="1" si="16"/>
        <v>0</v>
      </c>
      <c r="H158" s="1">
        <f t="shared" ca="1" si="17"/>
        <v>13.332119777396684</v>
      </c>
      <c r="I158" s="3">
        <f t="shared" ca="1" si="18"/>
        <v>13.332119777396684</v>
      </c>
    </row>
    <row r="159" spans="3:9" x14ac:dyDescent="0.2">
      <c r="C159" s="1"/>
      <c r="D159" s="2">
        <f t="shared" si="13"/>
        <v>154</v>
      </c>
      <c r="E159" s="1">
        <f t="shared" ca="1" si="14"/>
        <v>102.21230002350954</v>
      </c>
      <c r="F159" s="1">
        <f t="shared" ca="1" si="15"/>
        <v>-17.787699976490458</v>
      </c>
      <c r="G159" s="1">
        <f t="shared" ca="1" si="16"/>
        <v>0</v>
      </c>
      <c r="H159" s="1">
        <f t="shared" ca="1" si="17"/>
        <v>17.787699976490458</v>
      </c>
      <c r="I159" s="3">
        <f t="shared" ca="1" si="18"/>
        <v>17.787699976490458</v>
      </c>
    </row>
    <row r="160" spans="3:9" x14ac:dyDescent="0.2">
      <c r="C160" s="1"/>
      <c r="D160" s="2">
        <f t="shared" si="13"/>
        <v>155</v>
      </c>
      <c r="E160" s="1">
        <f t="shared" ca="1" si="14"/>
        <v>106.03500174280786</v>
      </c>
      <c r="F160" s="1">
        <f t="shared" ca="1" si="15"/>
        <v>-13.964998257192136</v>
      </c>
      <c r="G160" s="1">
        <f t="shared" ca="1" si="16"/>
        <v>0</v>
      </c>
      <c r="H160" s="1">
        <f t="shared" ca="1" si="17"/>
        <v>13.964998257192136</v>
      </c>
      <c r="I160" s="3">
        <f t="shared" ca="1" si="18"/>
        <v>13.964998257192136</v>
      </c>
    </row>
    <row r="161" spans="3:9" x14ac:dyDescent="0.2">
      <c r="C161" s="1"/>
      <c r="D161" s="2">
        <f>IF(D160="end", "end", IF(D160&lt;$B$8, D160+1, "end"))</f>
        <v>156</v>
      </c>
      <c r="E161" s="1">
        <f t="shared" ca="1" si="14"/>
        <v>101.67300661690612</v>
      </c>
      <c r="F161" s="1">
        <f t="shared" ca="1" si="15"/>
        <v>-18.326993383093878</v>
      </c>
      <c r="G161" s="1">
        <f t="shared" ca="1" si="16"/>
        <v>0</v>
      </c>
      <c r="H161" s="1">
        <f t="shared" ca="1" si="17"/>
        <v>18.326993383093878</v>
      </c>
      <c r="I161" s="3">
        <f t="shared" ca="1" si="18"/>
        <v>18.326993383093878</v>
      </c>
    </row>
    <row r="162" spans="3:9" x14ac:dyDescent="0.2">
      <c r="C162" s="1"/>
      <c r="D162" s="2">
        <f t="shared" si="13"/>
        <v>157</v>
      </c>
      <c r="E162" s="1">
        <f t="shared" ca="1" si="14"/>
        <v>102.42730035556751</v>
      </c>
      <c r="F162" s="1">
        <f t="shared" ca="1" si="15"/>
        <v>-17.57269964443249</v>
      </c>
      <c r="G162" s="1">
        <f t="shared" ca="1" si="16"/>
        <v>0</v>
      </c>
      <c r="H162" s="1">
        <f t="shared" ca="1" si="17"/>
        <v>17.57269964443249</v>
      </c>
      <c r="I162" s="3">
        <f t="shared" ca="1" si="18"/>
        <v>17.57269964443249</v>
      </c>
    </row>
    <row r="163" spans="3:9" x14ac:dyDescent="0.2">
      <c r="C163" s="1"/>
      <c r="D163" s="2">
        <f t="shared" si="13"/>
        <v>158</v>
      </c>
      <c r="E163" s="1">
        <f t="shared" ca="1" si="14"/>
        <v>105.70087412387639</v>
      </c>
      <c r="F163" s="1">
        <f t="shared" ca="1" si="15"/>
        <v>-14.299125876123611</v>
      </c>
      <c r="G163" s="1">
        <f t="shared" ca="1" si="16"/>
        <v>0</v>
      </c>
      <c r="H163" s="1">
        <f t="shared" ca="1" si="17"/>
        <v>14.299125876123611</v>
      </c>
      <c r="I163" s="3">
        <f t="shared" ca="1" si="18"/>
        <v>14.299125876123611</v>
      </c>
    </row>
    <row r="164" spans="3:9" x14ac:dyDescent="0.2">
      <c r="C164" s="1"/>
      <c r="D164" s="2">
        <f t="shared" si="13"/>
        <v>159</v>
      </c>
      <c r="E164" s="1">
        <f t="shared" ca="1" si="14"/>
        <v>97.836268541564337</v>
      </c>
      <c r="F164" s="1">
        <f t="shared" ca="1" si="15"/>
        <v>-22.163731458435663</v>
      </c>
      <c r="G164" s="1">
        <f t="shared" ca="1" si="16"/>
        <v>0</v>
      </c>
      <c r="H164" s="1">
        <f t="shared" ca="1" si="17"/>
        <v>22.163731458435663</v>
      </c>
      <c r="I164" s="3">
        <f t="shared" ca="1" si="18"/>
        <v>22.163731458435663</v>
      </c>
    </row>
    <row r="165" spans="3:9" x14ac:dyDescent="0.2">
      <c r="C165" s="1"/>
      <c r="D165" s="2">
        <f t="shared" si="13"/>
        <v>160</v>
      </c>
      <c r="E165" s="1">
        <f t="shared" ca="1" si="14"/>
        <v>97.6227223796065</v>
      </c>
      <c r="F165" s="1">
        <f t="shared" ca="1" si="15"/>
        <v>-22.3772776203935</v>
      </c>
      <c r="G165" s="1">
        <f t="shared" ca="1" si="16"/>
        <v>0</v>
      </c>
      <c r="H165" s="1">
        <f t="shared" ca="1" si="17"/>
        <v>22.3772776203935</v>
      </c>
      <c r="I165" s="3">
        <f t="shared" ca="1" si="18"/>
        <v>22.3772776203935</v>
      </c>
    </row>
    <row r="166" spans="3:9" x14ac:dyDescent="0.2">
      <c r="C166" s="1"/>
      <c r="D166" s="2">
        <f t="shared" si="13"/>
        <v>161</v>
      </c>
      <c r="E166" s="1">
        <f t="shared" ca="1" si="14"/>
        <v>107.20287465079255</v>
      </c>
      <c r="F166" s="1">
        <f t="shared" ca="1" si="15"/>
        <v>-12.797125349207448</v>
      </c>
      <c r="G166" s="1">
        <f t="shared" ca="1" si="16"/>
        <v>0</v>
      </c>
      <c r="H166" s="1">
        <f t="shared" ca="1" si="17"/>
        <v>12.797125349207448</v>
      </c>
      <c r="I166" s="3">
        <f t="shared" ca="1" si="18"/>
        <v>12.797125349207448</v>
      </c>
    </row>
    <row r="167" spans="3:9" x14ac:dyDescent="0.2">
      <c r="C167" s="1"/>
      <c r="D167" s="2">
        <f t="shared" si="13"/>
        <v>162</v>
      </c>
      <c r="E167" s="1">
        <f t="shared" ca="1" si="14"/>
        <v>116.14618946359087</v>
      </c>
      <c r="F167" s="1">
        <f t="shared" ca="1" si="15"/>
        <v>-3.853810536409128</v>
      </c>
      <c r="G167" s="1">
        <f t="shared" ca="1" si="16"/>
        <v>0</v>
      </c>
      <c r="H167" s="1">
        <f t="shared" ca="1" si="17"/>
        <v>3.853810536409128</v>
      </c>
      <c r="I167" s="3">
        <f t="shared" ca="1" si="18"/>
        <v>3.853810536409128</v>
      </c>
    </row>
    <row r="168" spans="3:9" x14ac:dyDescent="0.2">
      <c r="C168" s="1"/>
      <c r="D168" s="2">
        <f t="shared" si="13"/>
        <v>163</v>
      </c>
      <c r="E168" s="1">
        <f t="shared" ca="1" si="14"/>
        <v>123.26218936507645</v>
      </c>
      <c r="F168" s="1">
        <f t="shared" ca="1" si="15"/>
        <v>3.262189365076452</v>
      </c>
      <c r="G168" s="1">
        <f t="shared" ca="1" si="16"/>
        <v>3.262189365076452</v>
      </c>
      <c r="H168" s="1">
        <f t="shared" ca="1" si="17"/>
        <v>-3.262189365076452</v>
      </c>
      <c r="I168" s="3">
        <f t="shared" ca="1" si="18"/>
        <v>0</v>
      </c>
    </row>
    <row r="169" spans="3:9" x14ac:dyDescent="0.2">
      <c r="C169" s="1"/>
      <c r="D169" s="2">
        <f t="shared" ref="D169:D198" si="19">IF(D168="end", "end", IF(D168&lt;$B$8, D168+1, "end"))</f>
        <v>164</v>
      </c>
      <c r="E169" s="1">
        <f t="shared" ca="1" si="14"/>
        <v>97.576407469124291</v>
      </c>
      <c r="F169" s="1">
        <f t="shared" ca="1" si="15"/>
        <v>-22.423592530875709</v>
      </c>
      <c r="G169" s="1">
        <f t="shared" ca="1" si="16"/>
        <v>0</v>
      </c>
      <c r="H169" s="1">
        <f t="shared" ca="1" si="17"/>
        <v>22.423592530875709</v>
      </c>
      <c r="I169" s="3">
        <f t="shared" ca="1" si="18"/>
        <v>22.423592530875709</v>
      </c>
    </row>
    <row r="170" spans="3:9" x14ac:dyDescent="0.2">
      <c r="C170" s="1"/>
      <c r="D170" s="2">
        <f t="shared" si="19"/>
        <v>165</v>
      </c>
      <c r="E170" s="1">
        <f t="shared" ca="1" si="14"/>
        <v>98.654561787329541</v>
      </c>
      <c r="F170" s="1">
        <f t="shared" ca="1" si="15"/>
        <v>-21.345438212670459</v>
      </c>
      <c r="G170" s="1">
        <f t="shared" ca="1" si="16"/>
        <v>0</v>
      </c>
      <c r="H170" s="1">
        <f t="shared" ca="1" si="17"/>
        <v>21.345438212670459</v>
      </c>
      <c r="I170" s="3">
        <f t="shared" ca="1" si="18"/>
        <v>21.345438212670459</v>
      </c>
    </row>
    <row r="171" spans="3:9" x14ac:dyDescent="0.2">
      <c r="C171" s="1"/>
      <c r="D171" s="2">
        <f t="shared" si="19"/>
        <v>166</v>
      </c>
      <c r="E171" s="1">
        <f t="shared" ca="1" si="14"/>
        <v>114.26031863317223</v>
      </c>
      <c r="F171" s="1">
        <f t="shared" ca="1" si="15"/>
        <v>-5.7396813668277673</v>
      </c>
      <c r="G171" s="1">
        <f t="shared" ca="1" si="16"/>
        <v>0</v>
      </c>
      <c r="H171" s="1">
        <f t="shared" ca="1" si="17"/>
        <v>5.7396813668277673</v>
      </c>
      <c r="I171" s="3">
        <f t="shared" ca="1" si="18"/>
        <v>5.7396813668277673</v>
      </c>
    </row>
    <row r="172" spans="3:9" x14ac:dyDescent="0.2">
      <c r="C172" s="1"/>
      <c r="D172" s="2">
        <f t="shared" si="19"/>
        <v>167</v>
      </c>
      <c r="E172" s="1">
        <f t="shared" ca="1" si="14"/>
        <v>117.9066312107385</v>
      </c>
      <c r="F172" s="1">
        <f t="shared" ca="1" si="15"/>
        <v>-2.093368789261504</v>
      </c>
      <c r="G172" s="1">
        <f t="shared" ca="1" si="16"/>
        <v>0</v>
      </c>
      <c r="H172" s="1">
        <f t="shared" ca="1" si="17"/>
        <v>2.093368789261504</v>
      </c>
      <c r="I172" s="3">
        <f t="shared" ca="1" si="18"/>
        <v>2.093368789261504</v>
      </c>
    </row>
    <row r="173" spans="3:9" x14ac:dyDescent="0.2">
      <c r="C173" s="1"/>
      <c r="D173" s="2">
        <f t="shared" si="19"/>
        <v>168</v>
      </c>
      <c r="E173" s="1">
        <f t="shared" ca="1" si="14"/>
        <v>115.72384505664624</v>
      </c>
      <c r="F173" s="1">
        <f t="shared" ca="1" si="15"/>
        <v>-4.2761549433537596</v>
      </c>
      <c r="G173" s="1">
        <f t="shared" ca="1" si="16"/>
        <v>0</v>
      </c>
      <c r="H173" s="1">
        <f t="shared" ca="1" si="17"/>
        <v>4.2761549433537596</v>
      </c>
      <c r="I173" s="3">
        <f t="shared" ca="1" si="18"/>
        <v>4.2761549433537596</v>
      </c>
    </row>
    <row r="174" spans="3:9" x14ac:dyDescent="0.2">
      <c r="C174" s="1"/>
      <c r="D174" s="2">
        <f t="shared" si="19"/>
        <v>169</v>
      </c>
      <c r="E174" s="1">
        <f t="shared" ca="1" si="14"/>
        <v>106.85858413648791</v>
      </c>
      <c r="F174" s="1">
        <f t="shared" ca="1" si="15"/>
        <v>-13.141415863512094</v>
      </c>
      <c r="G174" s="1">
        <f t="shared" ca="1" si="16"/>
        <v>0</v>
      </c>
      <c r="H174" s="1">
        <f t="shared" ca="1" si="17"/>
        <v>13.141415863512094</v>
      </c>
      <c r="I174" s="3">
        <f t="shared" ca="1" si="18"/>
        <v>13.141415863512094</v>
      </c>
    </row>
    <row r="175" spans="3:9" x14ac:dyDescent="0.2">
      <c r="C175" s="1"/>
      <c r="D175" s="2">
        <f t="shared" si="19"/>
        <v>170</v>
      </c>
      <c r="E175" s="1">
        <f t="shared" ca="1" si="14"/>
        <v>108.2350084674853</v>
      </c>
      <c r="F175" s="1">
        <f t="shared" ca="1" si="15"/>
        <v>-11.764991532514699</v>
      </c>
      <c r="G175" s="1">
        <f t="shared" ca="1" si="16"/>
        <v>0</v>
      </c>
      <c r="H175" s="1">
        <f t="shared" ca="1" si="17"/>
        <v>11.764991532514699</v>
      </c>
      <c r="I175" s="3">
        <f t="shared" ca="1" si="18"/>
        <v>11.764991532514699</v>
      </c>
    </row>
    <row r="176" spans="3:9" x14ac:dyDescent="0.2">
      <c r="C176" s="1"/>
      <c r="D176" s="2">
        <f t="shared" si="19"/>
        <v>171</v>
      </c>
      <c r="E176" s="1">
        <f t="shared" ca="1" si="14"/>
        <v>104.95558001667393</v>
      </c>
      <c r="F176" s="1">
        <f t="shared" ca="1" si="15"/>
        <v>-15.044419983326065</v>
      </c>
      <c r="G176" s="1">
        <f t="shared" ca="1" si="16"/>
        <v>0</v>
      </c>
      <c r="H176" s="1">
        <f t="shared" ca="1" si="17"/>
        <v>15.044419983326065</v>
      </c>
      <c r="I176" s="3">
        <f t="shared" ca="1" si="18"/>
        <v>15.044419983326065</v>
      </c>
    </row>
    <row r="177" spans="3:9" x14ac:dyDescent="0.2">
      <c r="C177" s="1"/>
      <c r="D177" s="2">
        <f t="shared" si="19"/>
        <v>172</v>
      </c>
      <c r="E177" s="1">
        <f t="shared" ca="1" si="14"/>
        <v>98.315238794169204</v>
      </c>
      <c r="F177" s="1">
        <f t="shared" ca="1" si="15"/>
        <v>-21.684761205830796</v>
      </c>
      <c r="G177" s="1">
        <f t="shared" ca="1" si="16"/>
        <v>0</v>
      </c>
      <c r="H177" s="1">
        <f t="shared" ca="1" si="17"/>
        <v>21.684761205830796</v>
      </c>
      <c r="I177" s="3">
        <f t="shared" ca="1" si="18"/>
        <v>21.684761205830796</v>
      </c>
    </row>
    <row r="178" spans="3:9" x14ac:dyDescent="0.2">
      <c r="C178" s="1"/>
      <c r="D178" s="2">
        <f t="shared" si="19"/>
        <v>173</v>
      </c>
      <c r="E178" s="1">
        <f t="shared" ca="1" si="14"/>
        <v>101.84786648128718</v>
      </c>
      <c r="F178" s="1">
        <f t="shared" ca="1" si="15"/>
        <v>-18.152133518712816</v>
      </c>
      <c r="G178" s="1">
        <f t="shared" ca="1" si="16"/>
        <v>0</v>
      </c>
      <c r="H178" s="1">
        <f t="shared" ca="1" si="17"/>
        <v>18.152133518712816</v>
      </c>
      <c r="I178" s="3">
        <f t="shared" ca="1" si="18"/>
        <v>18.152133518712816</v>
      </c>
    </row>
    <row r="179" spans="3:9" x14ac:dyDescent="0.2">
      <c r="C179" s="1"/>
      <c r="D179" s="2">
        <f t="shared" si="19"/>
        <v>174</v>
      </c>
      <c r="E179" s="1">
        <f t="shared" ca="1" si="14"/>
        <v>135.05137872742083</v>
      </c>
      <c r="F179" s="1">
        <f t="shared" ca="1" si="15"/>
        <v>15.051378727420825</v>
      </c>
      <c r="G179" s="1">
        <f t="shared" ca="1" si="16"/>
        <v>15.051378727420825</v>
      </c>
      <c r="H179" s="1">
        <f t="shared" ca="1" si="17"/>
        <v>-15.051378727420825</v>
      </c>
      <c r="I179" s="3">
        <f t="shared" ca="1" si="18"/>
        <v>0</v>
      </c>
    </row>
    <row r="180" spans="3:9" x14ac:dyDescent="0.2">
      <c r="C180" s="1"/>
      <c r="D180" s="2">
        <f t="shared" si="19"/>
        <v>175</v>
      </c>
      <c r="E180" s="1">
        <f t="shared" ca="1" si="14"/>
        <v>100.52812389350063</v>
      </c>
      <c r="F180" s="1">
        <f t="shared" ca="1" si="15"/>
        <v>-19.471876106499366</v>
      </c>
      <c r="G180" s="1">
        <f t="shared" ca="1" si="16"/>
        <v>0</v>
      </c>
      <c r="H180" s="1">
        <f t="shared" ca="1" si="17"/>
        <v>19.471876106499366</v>
      </c>
      <c r="I180" s="3">
        <f t="shared" ca="1" si="18"/>
        <v>19.471876106499366</v>
      </c>
    </row>
    <row r="181" spans="3:9" x14ac:dyDescent="0.2">
      <c r="C181" s="1"/>
      <c r="D181" s="2">
        <f t="shared" si="19"/>
        <v>176</v>
      </c>
      <c r="E181" s="1">
        <f t="shared" ca="1" si="14"/>
        <v>118.15777293530117</v>
      </c>
      <c r="F181" s="1">
        <f t="shared" ca="1" si="15"/>
        <v>-1.8422270646988324</v>
      </c>
      <c r="G181" s="1">
        <f t="shared" ca="1" si="16"/>
        <v>0</v>
      </c>
      <c r="H181" s="1">
        <f t="shared" ca="1" si="17"/>
        <v>1.8422270646988324</v>
      </c>
      <c r="I181" s="3">
        <f t="shared" ca="1" si="18"/>
        <v>1.8422270646988324</v>
      </c>
    </row>
    <row r="182" spans="3:9" x14ac:dyDescent="0.2">
      <c r="C182" s="1"/>
      <c r="D182" s="2">
        <f t="shared" si="19"/>
        <v>177</v>
      </c>
      <c r="E182" s="1">
        <f t="shared" ca="1" si="14"/>
        <v>122.51308090774124</v>
      </c>
      <c r="F182" s="1">
        <f t="shared" ca="1" si="15"/>
        <v>2.5130809077412408</v>
      </c>
      <c r="G182" s="1">
        <f t="shared" ca="1" si="16"/>
        <v>2.5130809077412408</v>
      </c>
      <c r="H182" s="1">
        <f t="shared" ca="1" si="17"/>
        <v>-2.5130809077412408</v>
      </c>
      <c r="I182" s="3">
        <f t="shared" ca="1" si="18"/>
        <v>0</v>
      </c>
    </row>
    <row r="183" spans="3:9" x14ac:dyDescent="0.2">
      <c r="C183" s="1"/>
      <c r="D183" s="2">
        <f t="shared" si="19"/>
        <v>178</v>
      </c>
      <c r="E183" s="1">
        <f t="shared" ca="1" si="14"/>
        <v>120.36198283550424</v>
      </c>
      <c r="F183" s="1">
        <f t="shared" ca="1" si="15"/>
        <v>0.36198283550423582</v>
      </c>
      <c r="G183" s="1">
        <f t="shared" ca="1" si="16"/>
        <v>0.36198283550423582</v>
      </c>
      <c r="H183" s="1">
        <f t="shared" ca="1" si="17"/>
        <v>-0.36198283550423582</v>
      </c>
      <c r="I183" s="3">
        <f t="shared" ca="1" si="18"/>
        <v>0</v>
      </c>
    </row>
    <row r="184" spans="3:9" x14ac:dyDescent="0.2">
      <c r="C184" s="1"/>
      <c r="D184" s="2">
        <f t="shared" si="19"/>
        <v>179</v>
      </c>
      <c r="E184" s="1">
        <f t="shared" ca="1" si="14"/>
        <v>110.67386665968802</v>
      </c>
      <c r="F184" s="1">
        <f t="shared" ca="1" si="15"/>
        <v>-9.3261333403119835</v>
      </c>
      <c r="G184" s="1">
        <f t="shared" ca="1" si="16"/>
        <v>0</v>
      </c>
      <c r="H184" s="1">
        <f t="shared" ca="1" si="17"/>
        <v>9.3261333403119835</v>
      </c>
      <c r="I184" s="3">
        <f t="shared" ca="1" si="18"/>
        <v>9.3261333403119835</v>
      </c>
    </row>
    <row r="185" spans="3:9" x14ac:dyDescent="0.2">
      <c r="C185" s="1"/>
      <c r="D185" s="2">
        <f t="shared" si="19"/>
        <v>180</v>
      </c>
      <c r="E185" s="1">
        <f t="shared" ca="1" si="14"/>
        <v>108.9671689088717</v>
      </c>
      <c r="F185" s="1">
        <f t="shared" ca="1" si="15"/>
        <v>-11.032831091128301</v>
      </c>
      <c r="G185" s="1">
        <f t="shared" ca="1" si="16"/>
        <v>0</v>
      </c>
      <c r="H185" s="1">
        <f t="shared" ca="1" si="17"/>
        <v>11.032831091128301</v>
      </c>
      <c r="I185" s="3">
        <f t="shared" ca="1" si="18"/>
        <v>11.032831091128301</v>
      </c>
    </row>
    <row r="186" spans="3:9" x14ac:dyDescent="0.2">
      <c r="C186" s="1"/>
      <c r="D186" s="2">
        <f t="shared" si="19"/>
        <v>181</v>
      </c>
      <c r="E186" s="1">
        <f t="shared" ca="1" si="14"/>
        <v>106.75111505532924</v>
      </c>
      <c r="F186" s="1">
        <f t="shared" ca="1" si="15"/>
        <v>-13.248884944670763</v>
      </c>
      <c r="G186" s="1">
        <f t="shared" ca="1" si="16"/>
        <v>0</v>
      </c>
      <c r="H186" s="1">
        <f t="shared" ca="1" si="17"/>
        <v>13.248884944670763</v>
      </c>
      <c r="I186" s="3">
        <f t="shared" ca="1" si="18"/>
        <v>13.248884944670763</v>
      </c>
    </row>
    <row r="187" spans="3:9" x14ac:dyDescent="0.2">
      <c r="C187" s="1"/>
      <c r="D187" s="2">
        <f t="shared" si="19"/>
        <v>182</v>
      </c>
      <c r="E187" s="1">
        <f t="shared" ca="1" si="14"/>
        <v>118.8704608653057</v>
      </c>
      <c r="F187" s="1">
        <f t="shared" ca="1" si="15"/>
        <v>-1.1295391346942978</v>
      </c>
      <c r="G187" s="1">
        <f t="shared" ca="1" si="16"/>
        <v>0</v>
      </c>
      <c r="H187" s="1">
        <f t="shared" ca="1" si="17"/>
        <v>1.1295391346942978</v>
      </c>
      <c r="I187" s="3">
        <f t="shared" ca="1" si="18"/>
        <v>1.1295391346942978</v>
      </c>
    </row>
    <row r="188" spans="3:9" x14ac:dyDescent="0.2">
      <c r="C188" s="1"/>
      <c r="D188" s="2">
        <f t="shared" si="19"/>
        <v>183</v>
      </c>
      <c r="E188" s="1">
        <f t="shared" ca="1" si="14"/>
        <v>106.20585537725249</v>
      </c>
      <c r="F188" s="1">
        <f t="shared" ca="1" si="15"/>
        <v>-13.79414462274751</v>
      </c>
      <c r="G188" s="1">
        <f t="shared" ca="1" si="16"/>
        <v>0</v>
      </c>
      <c r="H188" s="1">
        <f t="shared" ca="1" si="17"/>
        <v>13.79414462274751</v>
      </c>
      <c r="I188" s="3">
        <f t="shared" ca="1" si="18"/>
        <v>13.79414462274751</v>
      </c>
    </row>
    <row r="189" spans="3:9" x14ac:dyDescent="0.2">
      <c r="C189" s="1"/>
      <c r="D189" s="2">
        <f t="shared" si="19"/>
        <v>184</v>
      </c>
      <c r="E189" s="1">
        <f t="shared" ca="1" si="14"/>
        <v>112.23781050918993</v>
      </c>
      <c r="F189" s="1">
        <f t="shared" ca="1" si="15"/>
        <v>-7.7621894908100728</v>
      </c>
      <c r="G189" s="1">
        <f t="shared" ca="1" si="16"/>
        <v>0</v>
      </c>
      <c r="H189" s="1">
        <f t="shared" ca="1" si="17"/>
        <v>7.7621894908100728</v>
      </c>
      <c r="I189" s="3">
        <f t="shared" ca="1" si="18"/>
        <v>7.7621894908100728</v>
      </c>
    </row>
    <row r="190" spans="3:9" x14ac:dyDescent="0.2">
      <c r="C190" s="1"/>
      <c r="D190" s="2">
        <f t="shared" si="19"/>
        <v>185</v>
      </c>
      <c r="E190" s="1">
        <f t="shared" ca="1" si="14"/>
        <v>92.867117455466769</v>
      </c>
      <c r="F190" s="1">
        <f t="shared" ca="1" si="15"/>
        <v>-27.132882544533231</v>
      </c>
      <c r="G190" s="1">
        <f t="shared" ca="1" si="16"/>
        <v>0</v>
      </c>
      <c r="H190" s="1">
        <f t="shared" ca="1" si="17"/>
        <v>27.132882544533231</v>
      </c>
      <c r="I190" s="3">
        <f t="shared" ca="1" si="18"/>
        <v>27.132882544533231</v>
      </c>
    </row>
    <row r="191" spans="3:9" x14ac:dyDescent="0.2">
      <c r="C191" s="1"/>
      <c r="D191" s="2">
        <f t="shared" si="19"/>
        <v>186</v>
      </c>
      <c r="E191" s="1">
        <f t="shared" ca="1" si="14"/>
        <v>104.70470269178</v>
      </c>
      <c r="F191" s="1">
        <f t="shared" ca="1" si="15"/>
        <v>-15.29529730822</v>
      </c>
      <c r="G191" s="1">
        <f t="shared" ca="1" si="16"/>
        <v>0</v>
      </c>
      <c r="H191" s="1">
        <f t="shared" ca="1" si="17"/>
        <v>15.29529730822</v>
      </c>
      <c r="I191" s="3">
        <f t="shared" ca="1" si="18"/>
        <v>15.29529730822</v>
      </c>
    </row>
    <row r="192" spans="3:9" x14ac:dyDescent="0.2">
      <c r="C192" s="1"/>
      <c r="D192" s="2">
        <f t="shared" si="19"/>
        <v>187</v>
      </c>
      <c r="E192" s="1">
        <f t="shared" ca="1" si="14"/>
        <v>88.880321820260221</v>
      </c>
      <c r="F192" s="1">
        <f t="shared" ca="1" si="15"/>
        <v>-31.119678179739779</v>
      </c>
      <c r="G192" s="1">
        <f t="shared" ca="1" si="16"/>
        <v>0</v>
      </c>
      <c r="H192" s="1">
        <f t="shared" ca="1" si="17"/>
        <v>31.119678179739779</v>
      </c>
      <c r="I192" s="3">
        <f t="shared" ca="1" si="18"/>
        <v>31.119678179739779</v>
      </c>
    </row>
    <row r="193" spans="3:9" x14ac:dyDescent="0.2">
      <c r="C193" s="1"/>
      <c r="D193" s="2">
        <f t="shared" si="19"/>
        <v>188</v>
      </c>
      <c r="E193" s="1">
        <f t="shared" ca="1" si="14"/>
        <v>110.54721818114589</v>
      </c>
      <c r="F193" s="1">
        <f t="shared" ca="1" si="15"/>
        <v>-9.4527818188541062</v>
      </c>
      <c r="G193" s="1">
        <f t="shared" ca="1" si="16"/>
        <v>0</v>
      </c>
      <c r="H193" s="1">
        <f t="shared" ca="1" si="17"/>
        <v>9.4527818188541062</v>
      </c>
      <c r="I193" s="3">
        <f t="shared" ca="1" si="18"/>
        <v>9.4527818188541062</v>
      </c>
    </row>
    <row r="194" spans="3:9" x14ac:dyDescent="0.2">
      <c r="C194" s="1"/>
      <c r="D194" s="2">
        <f t="shared" si="19"/>
        <v>189</v>
      </c>
      <c r="E194" s="1">
        <f t="shared" ca="1" si="14"/>
        <v>111.90606985565465</v>
      </c>
      <c r="F194" s="1">
        <f t="shared" ca="1" si="15"/>
        <v>-8.0939301443453502</v>
      </c>
      <c r="G194" s="1">
        <f t="shared" ca="1" si="16"/>
        <v>0</v>
      </c>
      <c r="H194" s="1">
        <f t="shared" ca="1" si="17"/>
        <v>8.0939301443453502</v>
      </c>
      <c r="I194" s="3">
        <f t="shared" ca="1" si="18"/>
        <v>8.0939301443453502</v>
      </c>
    </row>
    <row r="195" spans="3:9" x14ac:dyDescent="0.2">
      <c r="C195" s="1"/>
      <c r="D195" s="2">
        <f t="shared" si="19"/>
        <v>190</v>
      </c>
      <c r="E195" s="1">
        <f t="shared" ca="1" si="14"/>
        <v>101.10067221671997</v>
      </c>
      <c r="F195" s="1">
        <f t="shared" ca="1" si="15"/>
        <v>-18.899327783280029</v>
      </c>
      <c r="G195" s="1">
        <f t="shared" ca="1" si="16"/>
        <v>0</v>
      </c>
      <c r="H195" s="1">
        <f t="shared" ca="1" si="17"/>
        <v>18.899327783280029</v>
      </c>
      <c r="I195" s="3">
        <f t="shared" ca="1" si="18"/>
        <v>18.899327783280029</v>
      </c>
    </row>
    <row r="196" spans="3:9" x14ac:dyDescent="0.2">
      <c r="C196" s="1"/>
      <c r="D196" s="2">
        <f t="shared" si="19"/>
        <v>191</v>
      </c>
      <c r="E196" s="1">
        <f t="shared" ca="1" si="14"/>
        <v>129.11358849219647</v>
      </c>
      <c r="F196" s="1">
        <f t="shared" ca="1" si="15"/>
        <v>9.1135884921964703</v>
      </c>
      <c r="G196" s="1">
        <f t="shared" ca="1" si="16"/>
        <v>9.1135884921964703</v>
      </c>
      <c r="H196" s="1">
        <f t="shared" ca="1" si="17"/>
        <v>-9.1135884921964703</v>
      </c>
      <c r="I196" s="3">
        <f t="shared" ca="1" si="18"/>
        <v>0</v>
      </c>
    </row>
    <row r="197" spans="3:9" x14ac:dyDescent="0.2">
      <c r="C197" s="1"/>
      <c r="D197" s="2">
        <f t="shared" si="19"/>
        <v>192</v>
      </c>
      <c r="E197" s="1">
        <f t="shared" ca="1" si="14"/>
        <v>128.64552902099058</v>
      </c>
      <c r="F197" s="1">
        <f t="shared" ca="1" si="15"/>
        <v>8.6455290209905797</v>
      </c>
      <c r="G197" s="1">
        <f t="shared" ca="1" si="16"/>
        <v>8.6455290209905797</v>
      </c>
      <c r="H197" s="1">
        <f t="shared" ca="1" si="17"/>
        <v>-8.6455290209905797</v>
      </c>
      <c r="I197" s="3">
        <f t="shared" ca="1" si="18"/>
        <v>0</v>
      </c>
    </row>
    <row r="198" spans="3:9" x14ac:dyDescent="0.2">
      <c r="C198" s="1"/>
      <c r="D198" s="2">
        <f t="shared" si="19"/>
        <v>193</v>
      </c>
      <c r="E198" s="1">
        <f t="shared" ca="1" si="14"/>
        <v>81.410496790066645</v>
      </c>
      <c r="F198" s="1">
        <f t="shared" ca="1" si="15"/>
        <v>-38.589503209933355</v>
      </c>
      <c r="G198" s="1">
        <f t="shared" ca="1" si="16"/>
        <v>0</v>
      </c>
      <c r="H198" s="1">
        <f t="shared" ca="1" si="17"/>
        <v>38.589503209933355</v>
      </c>
      <c r="I198" s="3">
        <f t="shared" ca="1" si="18"/>
        <v>38.589503209933355</v>
      </c>
    </row>
    <row r="199" spans="3:9" x14ac:dyDescent="0.2">
      <c r="C199" s="1"/>
      <c r="D199" s="2">
        <f>IF(D198="end", "end", IF(D198&lt;$B$8, D198+1, "end"))</f>
        <v>194</v>
      </c>
      <c r="E199" s="1">
        <f t="shared" ca="1" si="14"/>
        <v>98.48415456616803</v>
      </c>
      <c r="F199" s="1">
        <f t="shared" ca="1" si="15"/>
        <v>-21.51584543383197</v>
      </c>
      <c r="G199" s="1">
        <f t="shared" ca="1" si="16"/>
        <v>0</v>
      </c>
      <c r="H199" s="1">
        <f t="shared" ca="1" si="17"/>
        <v>21.51584543383197</v>
      </c>
      <c r="I199" s="3">
        <f t="shared" ca="1" si="18"/>
        <v>21.51584543383197</v>
      </c>
    </row>
    <row r="200" spans="3:9" x14ac:dyDescent="0.2">
      <c r="C200" s="1"/>
      <c r="D200" s="2">
        <f t="shared" ref="D200:D254" si="20">IF(D199="end", "end", IF(D199&lt;$B$8, D199+1, "end"))</f>
        <v>195</v>
      </c>
      <c r="E200" s="1">
        <f t="shared" ref="E200:E263" ca="1" si="21">IF(D200="end","end",$B$7*EXP(($B$9-(($B$10^2)/2))*$B$6+$B$10*(_xlfn.NORM.INV(RAND(), 0, 1)*SQRT($B$6))))</f>
        <v>127.42433052049049</v>
      </c>
      <c r="F200" s="1">
        <f t="shared" ref="F200:F263" ca="1" si="22">IF(E200="end","end",E200-$B$11)</f>
        <v>7.4243305204904857</v>
      </c>
      <c r="G200" s="1">
        <f t="shared" ref="G200:G263" ca="1" si="23">IF(F200="end","end",MAX(F200,0))</f>
        <v>7.4243305204904857</v>
      </c>
      <c r="H200" s="1">
        <f t="shared" ref="H200:H263" ca="1" si="24">IF(E200="end","end",$B$11-E200)</f>
        <v>-7.4243305204904857</v>
      </c>
      <c r="I200" s="3">
        <f t="shared" ref="I200:I263" ca="1" si="25">IF(H200="end","end",MAX(H200,0))</f>
        <v>0</v>
      </c>
    </row>
    <row r="201" spans="3:9" x14ac:dyDescent="0.2">
      <c r="C201" s="1"/>
      <c r="D201" s="2">
        <f t="shared" si="20"/>
        <v>196</v>
      </c>
      <c r="E201" s="1">
        <f t="shared" ca="1" si="21"/>
        <v>107.8527951767513</v>
      </c>
      <c r="F201" s="1">
        <f t="shared" ca="1" si="22"/>
        <v>-12.1472048232487</v>
      </c>
      <c r="G201" s="1">
        <f t="shared" ca="1" si="23"/>
        <v>0</v>
      </c>
      <c r="H201" s="1">
        <f t="shared" ca="1" si="24"/>
        <v>12.1472048232487</v>
      </c>
      <c r="I201" s="3">
        <f t="shared" ca="1" si="25"/>
        <v>12.1472048232487</v>
      </c>
    </row>
    <row r="202" spans="3:9" x14ac:dyDescent="0.2">
      <c r="C202" s="1"/>
      <c r="D202" s="2">
        <f t="shared" si="20"/>
        <v>197</v>
      </c>
      <c r="E202" s="1">
        <f t="shared" ca="1" si="21"/>
        <v>113.16270714996489</v>
      </c>
      <c r="F202" s="1">
        <f t="shared" ca="1" si="22"/>
        <v>-6.8372928500351122</v>
      </c>
      <c r="G202" s="1">
        <f t="shared" ca="1" si="23"/>
        <v>0</v>
      </c>
      <c r="H202" s="1">
        <f t="shared" ca="1" si="24"/>
        <v>6.8372928500351122</v>
      </c>
      <c r="I202" s="3">
        <f t="shared" ca="1" si="25"/>
        <v>6.8372928500351122</v>
      </c>
    </row>
    <row r="203" spans="3:9" x14ac:dyDescent="0.2">
      <c r="C203" s="1"/>
      <c r="D203" s="2">
        <f t="shared" si="20"/>
        <v>198</v>
      </c>
      <c r="E203" s="1">
        <f t="shared" ca="1" si="21"/>
        <v>113.08360703848297</v>
      </c>
      <c r="F203" s="1">
        <f t="shared" ca="1" si="22"/>
        <v>-6.9163929615170332</v>
      </c>
      <c r="G203" s="1">
        <f t="shared" ca="1" si="23"/>
        <v>0</v>
      </c>
      <c r="H203" s="1">
        <f t="shared" ca="1" si="24"/>
        <v>6.9163929615170332</v>
      </c>
      <c r="I203" s="3">
        <f t="shared" ca="1" si="25"/>
        <v>6.9163929615170332</v>
      </c>
    </row>
    <row r="204" spans="3:9" x14ac:dyDescent="0.2">
      <c r="C204" s="1"/>
      <c r="D204" s="2">
        <f t="shared" si="20"/>
        <v>199</v>
      </c>
      <c r="E204" s="1">
        <f t="shared" ca="1" si="21"/>
        <v>101.45041205311291</v>
      </c>
      <c r="F204" s="1">
        <f t="shared" ca="1" si="22"/>
        <v>-18.549587946887087</v>
      </c>
      <c r="G204" s="1">
        <f t="shared" ca="1" si="23"/>
        <v>0</v>
      </c>
      <c r="H204" s="1">
        <f t="shared" ca="1" si="24"/>
        <v>18.549587946887087</v>
      </c>
      <c r="I204" s="3">
        <f t="shared" ca="1" si="25"/>
        <v>18.549587946887087</v>
      </c>
    </row>
    <row r="205" spans="3:9" x14ac:dyDescent="0.2">
      <c r="C205" s="1"/>
      <c r="D205" s="2">
        <f t="shared" si="20"/>
        <v>200</v>
      </c>
      <c r="E205" s="1">
        <f t="shared" ca="1" si="21"/>
        <v>109.69246498188865</v>
      </c>
      <c r="F205" s="1">
        <f t="shared" ca="1" si="22"/>
        <v>-10.307535018111352</v>
      </c>
      <c r="G205" s="1">
        <f t="shared" ca="1" si="23"/>
        <v>0</v>
      </c>
      <c r="H205" s="1">
        <f t="shared" ca="1" si="24"/>
        <v>10.307535018111352</v>
      </c>
      <c r="I205" s="3">
        <f t="shared" ca="1" si="25"/>
        <v>10.307535018111352</v>
      </c>
    </row>
    <row r="206" spans="3:9" x14ac:dyDescent="0.2">
      <c r="C206" s="1"/>
      <c r="D206" s="2">
        <f t="shared" si="20"/>
        <v>201</v>
      </c>
      <c r="E206" s="1">
        <f t="shared" ca="1" si="21"/>
        <v>97.94110163715321</v>
      </c>
      <c r="F206" s="1">
        <f t="shared" ca="1" si="22"/>
        <v>-22.05889836284679</v>
      </c>
      <c r="G206" s="1">
        <f t="shared" ca="1" si="23"/>
        <v>0</v>
      </c>
      <c r="H206" s="1">
        <f t="shared" ca="1" si="24"/>
        <v>22.05889836284679</v>
      </c>
      <c r="I206" s="3">
        <f t="shared" ca="1" si="25"/>
        <v>22.05889836284679</v>
      </c>
    </row>
    <row r="207" spans="3:9" x14ac:dyDescent="0.2">
      <c r="C207" s="1"/>
      <c r="D207" s="2">
        <f t="shared" si="20"/>
        <v>202</v>
      </c>
      <c r="E207" s="1">
        <f t="shared" ca="1" si="21"/>
        <v>94.673028552231969</v>
      </c>
      <c r="F207" s="1">
        <f t="shared" ca="1" si="22"/>
        <v>-25.326971447768031</v>
      </c>
      <c r="G207" s="1">
        <f t="shared" ca="1" si="23"/>
        <v>0</v>
      </c>
      <c r="H207" s="1">
        <f t="shared" ca="1" si="24"/>
        <v>25.326971447768031</v>
      </c>
      <c r="I207" s="3">
        <f t="shared" ca="1" si="25"/>
        <v>25.326971447768031</v>
      </c>
    </row>
    <row r="208" spans="3:9" x14ac:dyDescent="0.2">
      <c r="C208" s="1"/>
      <c r="D208" s="2">
        <f t="shared" si="20"/>
        <v>203</v>
      </c>
      <c r="E208" s="1">
        <f t="shared" ca="1" si="21"/>
        <v>105.79586084783897</v>
      </c>
      <c r="F208" s="1">
        <f t="shared" ca="1" si="22"/>
        <v>-14.204139152161034</v>
      </c>
      <c r="G208" s="1">
        <f t="shared" ca="1" si="23"/>
        <v>0</v>
      </c>
      <c r="H208" s="1">
        <f t="shared" ca="1" si="24"/>
        <v>14.204139152161034</v>
      </c>
      <c r="I208" s="3">
        <f t="shared" ca="1" si="25"/>
        <v>14.204139152161034</v>
      </c>
    </row>
    <row r="209" spans="3:9" x14ac:dyDescent="0.2">
      <c r="C209" s="1"/>
      <c r="D209" s="2">
        <f t="shared" si="20"/>
        <v>204</v>
      </c>
      <c r="E209" s="1">
        <f t="shared" ca="1" si="21"/>
        <v>102.70137851002998</v>
      </c>
      <c r="F209" s="1">
        <f t="shared" ca="1" si="22"/>
        <v>-17.298621489970017</v>
      </c>
      <c r="G209" s="1">
        <f t="shared" ca="1" si="23"/>
        <v>0</v>
      </c>
      <c r="H209" s="1">
        <f t="shared" ca="1" si="24"/>
        <v>17.298621489970017</v>
      </c>
      <c r="I209" s="3">
        <f t="shared" ca="1" si="25"/>
        <v>17.298621489970017</v>
      </c>
    </row>
    <row r="210" spans="3:9" x14ac:dyDescent="0.2">
      <c r="C210" s="1"/>
      <c r="D210" s="2">
        <f t="shared" si="20"/>
        <v>205</v>
      </c>
      <c r="E210" s="1">
        <f t="shared" ca="1" si="21"/>
        <v>96.556529012197984</v>
      </c>
      <c r="F210" s="1">
        <f t="shared" ca="1" si="22"/>
        <v>-23.443470987802016</v>
      </c>
      <c r="G210" s="1">
        <f t="shared" ca="1" si="23"/>
        <v>0</v>
      </c>
      <c r="H210" s="1">
        <f t="shared" ca="1" si="24"/>
        <v>23.443470987802016</v>
      </c>
      <c r="I210" s="3">
        <f t="shared" ca="1" si="25"/>
        <v>23.443470987802016</v>
      </c>
    </row>
    <row r="211" spans="3:9" x14ac:dyDescent="0.2">
      <c r="C211" s="1"/>
      <c r="D211" s="2">
        <f t="shared" si="20"/>
        <v>206</v>
      </c>
      <c r="E211" s="1">
        <f t="shared" ca="1" si="21"/>
        <v>111.27845907592699</v>
      </c>
      <c r="F211" s="1">
        <f t="shared" ca="1" si="22"/>
        <v>-8.7215409240730111</v>
      </c>
      <c r="G211" s="1">
        <f t="shared" ca="1" si="23"/>
        <v>0</v>
      </c>
      <c r="H211" s="1">
        <f t="shared" ca="1" si="24"/>
        <v>8.7215409240730111</v>
      </c>
      <c r="I211" s="3">
        <f t="shared" ca="1" si="25"/>
        <v>8.7215409240730111</v>
      </c>
    </row>
    <row r="212" spans="3:9" x14ac:dyDescent="0.2">
      <c r="C212" s="1"/>
      <c r="D212" s="2">
        <f t="shared" si="20"/>
        <v>207</v>
      </c>
      <c r="E212" s="1">
        <f t="shared" ca="1" si="21"/>
        <v>100.5714766704339</v>
      </c>
      <c r="F212" s="1">
        <f t="shared" ca="1" si="22"/>
        <v>-19.428523329566104</v>
      </c>
      <c r="G212" s="1">
        <f t="shared" ca="1" si="23"/>
        <v>0</v>
      </c>
      <c r="H212" s="1">
        <f t="shared" ca="1" si="24"/>
        <v>19.428523329566104</v>
      </c>
      <c r="I212" s="3">
        <f t="shared" ca="1" si="25"/>
        <v>19.428523329566104</v>
      </c>
    </row>
    <row r="213" spans="3:9" x14ac:dyDescent="0.2">
      <c r="C213" s="1"/>
      <c r="D213" s="2">
        <f t="shared" si="20"/>
        <v>208</v>
      </c>
      <c r="E213" s="1">
        <f t="shared" ca="1" si="21"/>
        <v>117.68178170394729</v>
      </c>
      <c r="F213" s="1">
        <f t="shared" ca="1" si="22"/>
        <v>-2.3182182960527058</v>
      </c>
      <c r="G213" s="1">
        <f t="shared" ca="1" si="23"/>
        <v>0</v>
      </c>
      <c r="H213" s="1">
        <f t="shared" ca="1" si="24"/>
        <v>2.3182182960527058</v>
      </c>
      <c r="I213" s="3">
        <f t="shared" ca="1" si="25"/>
        <v>2.3182182960527058</v>
      </c>
    </row>
    <row r="214" spans="3:9" x14ac:dyDescent="0.2">
      <c r="C214" s="1"/>
      <c r="D214" s="2">
        <f t="shared" si="20"/>
        <v>209</v>
      </c>
      <c r="E214" s="1">
        <f t="shared" ca="1" si="21"/>
        <v>100.69508673309831</v>
      </c>
      <c r="F214" s="1">
        <f t="shared" ca="1" si="22"/>
        <v>-19.304913266901693</v>
      </c>
      <c r="G214" s="1">
        <f t="shared" ca="1" si="23"/>
        <v>0</v>
      </c>
      <c r="H214" s="1">
        <f t="shared" ca="1" si="24"/>
        <v>19.304913266901693</v>
      </c>
      <c r="I214" s="3">
        <f t="shared" ca="1" si="25"/>
        <v>19.304913266901693</v>
      </c>
    </row>
    <row r="215" spans="3:9" x14ac:dyDescent="0.2">
      <c r="C215" s="1"/>
      <c r="D215" s="2">
        <f t="shared" si="20"/>
        <v>210</v>
      </c>
      <c r="E215" s="1">
        <f t="shared" ca="1" si="21"/>
        <v>93.988011373763001</v>
      </c>
      <c r="F215" s="1">
        <f t="shared" ca="1" si="22"/>
        <v>-26.011988626236999</v>
      </c>
      <c r="G215" s="1">
        <f t="shared" ca="1" si="23"/>
        <v>0</v>
      </c>
      <c r="H215" s="1">
        <f t="shared" ca="1" si="24"/>
        <v>26.011988626236999</v>
      </c>
      <c r="I215" s="3">
        <f t="shared" ca="1" si="25"/>
        <v>26.011988626236999</v>
      </c>
    </row>
    <row r="216" spans="3:9" x14ac:dyDescent="0.2">
      <c r="C216" s="1"/>
      <c r="D216" s="2">
        <f t="shared" si="20"/>
        <v>211</v>
      </c>
      <c r="E216" s="1">
        <f t="shared" ca="1" si="21"/>
        <v>103.26145758595875</v>
      </c>
      <c r="F216" s="1">
        <f t="shared" ca="1" si="22"/>
        <v>-16.738542414041248</v>
      </c>
      <c r="G216" s="1">
        <f t="shared" ca="1" si="23"/>
        <v>0</v>
      </c>
      <c r="H216" s="1">
        <f t="shared" ca="1" si="24"/>
        <v>16.738542414041248</v>
      </c>
      <c r="I216" s="3">
        <f t="shared" ca="1" si="25"/>
        <v>16.738542414041248</v>
      </c>
    </row>
    <row r="217" spans="3:9" x14ac:dyDescent="0.2">
      <c r="C217" s="1"/>
      <c r="D217" s="2">
        <f t="shared" si="20"/>
        <v>212</v>
      </c>
      <c r="E217" s="1">
        <f t="shared" ca="1" si="21"/>
        <v>91.53548142594731</v>
      </c>
      <c r="F217" s="1">
        <f t="shared" ca="1" si="22"/>
        <v>-28.46451857405269</v>
      </c>
      <c r="G217" s="1">
        <f t="shared" ca="1" si="23"/>
        <v>0</v>
      </c>
      <c r="H217" s="1">
        <f t="shared" ca="1" si="24"/>
        <v>28.46451857405269</v>
      </c>
      <c r="I217" s="3">
        <f t="shared" ca="1" si="25"/>
        <v>28.46451857405269</v>
      </c>
    </row>
    <row r="218" spans="3:9" x14ac:dyDescent="0.2">
      <c r="C218" s="1"/>
      <c r="D218" s="2">
        <f t="shared" si="20"/>
        <v>213</v>
      </c>
      <c r="E218" s="1">
        <f t="shared" ca="1" si="21"/>
        <v>100.27396896872321</v>
      </c>
      <c r="F218" s="1">
        <f t="shared" ca="1" si="22"/>
        <v>-19.72603103127679</v>
      </c>
      <c r="G218" s="1">
        <f t="shared" ca="1" si="23"/>
        <v>0</v>
      </c>
      <c r="H218" s="1">
        <f t="shared" ca="1" si="24"/>
        <v>19.72603103127679</v>
      </c>
      <c r="I218" s="3">
        <f t="shared" ca="1" si="25"/>
        <v>19.72603103127679</v>
      </c>
    </row>
    <row r="219" spans="3:9" x14ac:dyDescent="0.2">
      <c r="C219" s="1"/>
      <c r="D219" s="2">
        <f t="shared" si="20"/>
        <v>214</v>
      </c>
      <c r="E219" s="1">
        <f t="shared" ca="1" si="21"/>
        <v>108.89423572308795</v>
      </c>
      <c r="F219" s="1">
        <f t="shared" ca="1" si="22"/>
        <v>-11.105764276912055</v>
      </c>
      <c r="G219" s="1">
        <f t="shared" ca="1" si="23"/>
        <v>0</v>
      </c>
      <c r="H219" s="1">
        <f t="shared" ca="1" si="24"/>
        <v>11.105764276912055</v>
      </c>
      <c r="I219" s="3">
        <f t="shared" ca="1" si="25"/>
        <v>11.105764276912055</v>
      </c>
    </row>
    <row r="220" spans="3:9" x14ac:dyDescent="0.2">
      <c r="C220" s="1"/>
      <c r="D220" s="2">
        <f t="shared" si="20"/>
        <v>215</v>
      </c>
      <c r="E220" s="1">
        <f t="shared" ca="1" si="21"/>
        <v>106.43426381960246</v>
      </c>
      <c r="F220" s="1">
        <f t="shared" ca="1" si="22"/>
        <v>-13.565736180397536</v>
      </c>
      <c r="G220" s="1">
        <f t="shared" ca="1" si="23"/>
        <v>0</v>
      </c>
      <c r="H220" s="1">
        <f t="shared" ca="1" si="24"/>
        <v>13.565736180397536</v>
      </c>
      <c r="I220" s="3">
        <f t="shared" ca="1" si="25"/>
        <v>13.565736180397536</v>
      </c>
    </row>
    <row r="221" spans="3:9" x14ac:dyDescent="0.2">
      <c r="C221" s="1"/>
      <c r="D221" s="2">
        <f t="shared" si="20"/>
        <v>216</v>
      </c>
      <c r="E221" s="1">
        <f t="shared" ca="1" si="21"/>
        <v>100.87417648840457</v>
      </c>
      <c r="F221" s="1">
        <f t="shared" ca="1" si="22"/>
        <v>-19.125823511595428</v>
      </c>
      <c r="G221" s="1">
        <f t="shared" ca="1" si="23"/>
        <v>0</v>
      </c>
      <c r="H221" s="1">
        <f t="shared" ca="1" si="24"/>
        <v>19.125823511595428</v>
      </c>
      <c r="I221" s="3">
        <f t="shared" ca="1" si="25"/>
        <v>19.125823511595428</v>
      </c>
    </row>
    <row r="222" spans="3:9" x14ac:dyDescent="0.2">
      <c r="C222" s="1"/>
      <c r="D222" s="2">
        <f t="shared" si="20"/>
        <v>217</v>
      </c>
      <c r="E222" s="1">
        <f t="shared" ca="1" si="21"/>
        <v>119.0151052734208</v>
      </c>
      <c r="F222" s="1">
        <f t="shared" ca="1" si="22"/>
        <v>-0.98489472657919919</v>
      </c>
      <c r="G222" s="1">
        <f t="shared" ca="1" si="23"/>
        <v>0</v>
      </c>
      <c r="H222" s="1">
        <f t="shared" ca="1" si="24"/>
        <v>0.98489472657919919</v>
      </c>
      <c r="I222" s="3">
        <f t="shared" ca="1" si="25"/>
        <v>0.98489472657919919</v>
      </c>
    </row>
    <row r="223" spans="3:9" x14ac:dyDescent="0.2">
      <c r="C223" s="1"/>
      <c r="D223" s="2">
        <f t="shared" si="20"/>
        <v>218</v>
      </c>
      <c r="E223" s="1">
        <f t="shared" ca="1" si="21"/>
        <v>118.59056312521273</v>
      </c>
      <c r="F223" s="1">
        <f t="shared" ca="1" si="22"/>
        <v>-1.409436874787275</v>
      </c>
      <c r="G223" s="1">
        <f t="shared" ca="1" si="23"/>
        <v>0</v>
      </c>
      <c r="H223" s="1">
        <f t="shared" ca="1" si="24"/>
        <v>1.409436874787275</v>
      </c>
      <c r="I223" s="3">
        <f t="shared" ca="1" si="25"/>
        <v>1.409436874787275</v>
      </c>
    </row>
    <row r="224" spans="3:9" x14ac:dyDescent="0.2">
      <c r="C224" s="1"/>
      <c r="D224" s="2">
        <f t="shared" si="20"/>
        <v>219</v>
      </c>
      <c r="E224" s="1">
        <f t="shared" ca="1" si="21"/>
        <v>119.57765495509274</v>
      </c>
      <c r="F224" s="1">
        <f t="shared" ca="1" si="22"/>
        <v>-0.4223450449072601</v>
      </c>
      <c r="G224" s="1">
        <f t="shared" ca="1" si="23"/>
        <v>0</v>
      </c>
      <c r="H224" s="1">
        <f t="shared" ca="1" si="24"/>
        <v>0.4223450449072601</v>
      </c>
      <c r="I224" s="3">
        <f t="shared" ca="1" si="25"/>
        <v>0.4223450449072601</v>
      </c>
    </row>
    <row r="225" spans="3:9" x14ac:dyDescent="0.2">
      <c r="C225" s="1"/>
      <c r="D225" s="2">
        <f t="shared" si="20"/>
        <v>220</v>
      </c>
      <c r="E225" s="1">
        <f t="shared" ca="1" si="21"/>
        <v>105.01448964630387</v>
      </c>
      <c r="F225" s="1">
        <f t="shared" ca="1" si="22"/>
        <v>-14.985510353696128</v>
      </c>
      <c r="G225" s="1">
        <f t="shared" ca="1" si="23"/>
        <v>0</v>
      </c>
      <c r="H225" s="1">
        <f t="shared" ca="1" si="24"/>
        <v>14.985510353696128</v>
      </c>
      <c r="I225" s="3">
        <f t="shared" ca="1" si="25"/>
        <v>14.985510353696128</v>
      </c>
    </row>
    <row r="226" spans="3:9" x14ac:dyDescent="0.2">
      <c r="C226" s="1"/>
      <c r="D226" s="2">
        <f t="shared" si="20"/>
        <v>221</v>
      </c>
      <c r="E226" s="1">
        <f t="shared" ca="1" si="21"/>
        <v>112.14662780336431</v>
      </c>
      <c r="F226" s="1">
        <f t="shared" ca="1" si="22"/>
        <v>-7.8533721966356893</v>
      </c>
      <c r="G226" s="1">
        <f t="shared" ca="1" si="23"/>
        <v>0</v>
      </c>
      <c r="H226" s="1">
        <f t="shared" ca="1" si="24"/>
        <v>7.8533721966356893</v>
      </c>
      <c r="I226" s="3">
        <f t="shared" ca="1" si="25"/>
        <v>7.8533721966356893</v>
      </c>
    </row>
    <row r="227" spans="3:9" x14ac:dyDescent="0.2">
      <c r="C227" s="1"/>
      <c r="D227" s="2">
        <f t="shared" si="20"/>
        <v>222</v>
      </c>
      <c r="E227" s="1">
        <f t="shared" ca="1" si="21"/>
        <v>120.10267339430672</v>
      </c>
      <c r="F227" s="1">
        <f t="shared" ca="1" si="22"/>
        <v>0.10267339430671996</v>
      </c>
      <c r="G227" s="1">
        <f t="shared" ca="1" si="23"/>
        <v>0.10267339430671996</v>
      </c>
      <c r="H227" s="1">
        <f t="shared" ca="1" si="24"/>
        <v>-0.10267339430671996</v>
      </c>
      <c r="I227" s="3">
        <f t="shared" ca="1" si="25"/>
        <v>0</v>
      </c>
    </row>
    <row r="228" spans="3:9" x14ac:dyDescent="0.2">
      <c r="C228" s="1"/>
      <c r="D228" s="2">
        <f t="shared" si="20"/>
        <v>223</v>
      </c>
      <c r="E228" s="1">
        <f t="shared" ca="1" si="21"/>
        <v>97.087915461689406</v>
      </c>
      <c r="F228" s="1">
        <f t="shared" ca="1" si="22"/>
        <v>-22.912084538310594</v>
      </c>
      <c r="G228" s="1">
        <f t="shared" ca="1" si="23"/>
        <v>0</v>
      </c>
      <c r="H228" s="1">
        <f t="shared" ca="1" si="24"/>
        <v>22.912084538310594</v>
      </c>
      <c r="I228" s="3">
        <f t="shared" ca="1" si="25"/>
        <v>22.912084538310594</v>
      </c>
    </row>
    <row r="229" spans="3:9" x14ac:dyDescent="0.2">
      <c r="C229" s="1"/>
      <c r="D229" s="2">
        <f t="shared" si="20"/>
        <v>224</v>
      </c>
      <c r="E229" s="1">
        <f t="shared" ca="1" si="21"/>
        <v>116.24982940316816</v>
      </c>
      <c r="F229" s="1">
        <f t="shared" ca="1" si="22"/>
        <v>-3.7501705968318362</v>
      </c>
      <c r="G229" s="1">
        <f t="shared" ca="1" si="23"/>
        <v>0</v>
      </c>
      <c r="H229" s="1">
        <f t="shared" ca="1" si="24"/>
        <v>3.7501705968318362</v>
      </c>
      <c r="I229" s="3">
        <f t="shared" ca="1" si="25"/>
        <v>3.7501705968318362</v>
      </c>
    </row>
    <row r="230" spans="3:9" x14ac:dyDescent="0.2">
      <c r="C230" s="1"/>
      <c r="D230" s="2">
        <f t="shared" si="20"/>
        <v>225</v>
      </c>
      <c r="E230" s="1">
        <f t="shared" ca="1" si="21"/>
        <v>123.58495737495068</v>
      </c>
      <c r="F230" s="1">
        <f t="shared" ca="1" si="22"/>
        <v>3.584957374950676</v>
      </c>
      <c r="G230" s="1">
        <f t="shared" ca="1" si="23"/>
        <v>3.584957374950676</v>
      </c>
      <c r="H230" s="1">
        <f t="shared" ca="1" si="24"/>
        <v>-3.584957374950676</v>
      </c>
      <c r="I230" s="3">
        <f t="shared" ca="1" si="25"/>
        <v>0</v>
      </c>
    </row>
    <row r="231" spans="3:9" x14ac:dyDescent="0.2">
      <c r="C231" s="1"/>
      <c r="D231" s="2">
        <f t="shared" si="20"/>
        <v>226</v>
      </c>
      <c r="E231" s="1">
        <f t="shared" ca="1" si="21"/>
        <v>114.25438157654631</v>
      </c>
      <c r="F231" s="1">
        <f t="shared" ca="1" si="22"/>
        <v>-5.745618423453692</v>
      </c>
      <c r="G231" s="1">
        <f t="shared" ca="1" si="23"/>
        <v>0</v>
      </c>
      <c r="H231" s="1">
        <f t="shared" ca="1" si="24"/>
        <v>5.745618423453692</v>
      </c>
      <c r="I231" s="3">
        <f t="shared" ca="1" si="25"/>
        <v>5.745618423453692</v>
      </c>
    </row>
    <row r="232" spans="3:9" x14ac:dyDescent="0.2">
      <c r="C232" s="1"/>
      <c r="D232" s="2">
        <f t="shared" si="20"/>
        <v>227</v>
      </c>
      <c r="E232" s="1">
        <f t="shared" ca="1" si="21"/>
        <v>100.22260545232658</v>
      </c>
      <c r="F232" s="1">
        <f t="shared" ca="1" si="22"/>
        <v>-19.777394547673424</v>
      </c>
      <c r="G232" s="1">
        <f t="shared" ca="1" si="23"/>
        <v>0</v>
      </c>
      <c r="H232" s="1">
        <f t="shared" ca="1" si="24"/>
        <v>19.777394547673424</v>
      </c>
      <c r="I232" s="3">
        <f t="shared" ca="1" si="25"/>
        <v>19.777394547673424</v>
      </c>
    </row>
    <row r="233" spans="3:9" x14ac:dyDescent="0.2">
      <c r="C233" s="1"/>
      <c r="D233" s="2">
        <f t="shared" si="20"/>
        <v>228</v>
      </c>
      <c r="E233" s="1">
        <f t="shared" ca="1" si="21"/>
        <v>107.86725617502617</v>
      </c>
      <c r="F233" s="1">
        <f t="shared" ca="1" si="22"/>
        <v>-12.132743824973829</v>
      </c>
      <c r="G233" s="1">
        <f t="shared" ca="1" si="23"/>
        <v>0</v>
      </c>
      <c r="H233" s="1">
        <f t="shared" ca="1" si="24"/>
        <v>12.132743824973829</v>
      </c>
      <c r="I233" s="3">
        <f t="shared" ca="1" si="25"/>
        <v>12.132743824973829</v>
      </c>
    </row>
    <row r="234" spans="3:9" x14ac:dyDescent="0.2">
      <c r="C234" s="1"/>
      <c r="D234" s="2">
        <f t="shared" si="20"/>
        <v>229</v>
      </c>
      <c r="E234" s="1">
        <f t="shared" ca="1" si="21"/>
        <v>121.7701033432939</v>
      </c>
      <c r="F234" s="1">
        <f t="shared" ca="1" si="22"/>
        <v>1.7701033432938971</v>
      </c>
      <c r="G234" s="1">
        <f t="shared" ca="1" si="23"/>
        <v>1.7701033432938971</v>
      </c>
      <c r="H234" s="1">
        <f t="shared" ca="1" si="24"/>
        <v>-1.7701033432938971</v>
      </c>
      <c r="I234" s="3">
        <f t="shared" ca="1" si="25"/>
        <v>0</v>
      </c>
    </row>
    <row r="235" spans="3:9" x14ac:dyDescent="0.2">
      <c r="C235" s="1"/>
      <c r="D235" s="2">
        <f t="shared" si="20"/>
        <v>230</v>
      </c>
      <c r="E235" s="1">
        <f t="shared" ca="1" si="21"/>
        <v>128.25178298279738</v>
      </c>
      <c r="F235" s="1">
        <f t="shared" ca="1" si="22"/>
        <v>8.2517829827973799</v>
      </c>
      <c r="G235" s="1">
        <f t="shared" ca="1" si="23"/>
        <v>8.2517829827973799</v>
      </c>
      <c r="H235" s="1">
        <f t="shared" ca="1" si="24"/>
        <v>-8.2517829827973799</v>
      </c>
      <c r="I235" s="3">
        <f t="shared" ca="1" si="25"/>
        <v>0</v>
      </c>
    </row>
    <row r="236" spans="3:9" x14ac:dyDescent="0.2">
      <c r="C236" s="1"/>
      <c r="D236" s="2">
        <f t="shared" si="20"/>
        <v>231</v>
      </c>
      <c r="E236" s="1">
        <f t="shared" ca="1" si="21"/>
        <v>124.31808833881487</v>
      </c>
      <c r="F236" s="1">
        <f t="shared" ca="1" si="22"/>
        <v>4.3180883388148743</v>
      </c>
      <c r="G236" s="1">
        <f t="shared" ca="1" si="23"/>
        <v>4.3180883388148743</v>
      </c>
      <c r="H236" s="1">
        <f t="shared" ca="1" si="24"/>
        <v>-4.3180883388148743</v>
      </c>
      <c r="I236" s="3">
        <f t="shared" ca="1" si="25"/>
        <v>0</v>
      </c>
    </row>
    <row r="237" spans="3:9" x14ac:dyDescent="0.2">
      <c r="C237" s="1"/>
      <c r="D237" s="2">
        <f t="shared" si="20"/>
        <v>232</v>
      </c>
      <c r="E237" s="1">
        <f t="shared" ca="1" si="21"/>
        <v>103.23339544843168</v>
      </c>
      <c r="F237" s="1">
        <f t="shared" ca="1" si="22"/>
        <v>-16.766604551568321</v>
      </c>
      <c r="G237" s="1">
        <f t="shared" ca="1" si="23"/>
        <v>0</v>
      </c>
      <c r="H237" s="1">
        <f t="shared" ca="1" si="24"/>
        <v>16.766604551568321</v>
      </c>
      <c r="I237" s="3">
        <f t="shared" ca="1" si="25"/>
        <v>16.766604551568321</v>
      </c>
    </row>
    <row r="238" spans="3:9" x14ac:dyDescent="0.2">
      <c r="C238" s="1"/>
      <c r="D238" s="2">
        <f t="shared" si="20"/>
        <v>233</v>
      </c>
      <c r="E238" s="1">
        <f t="shared" ca="1" si="21"/>
        <v>113.12916646035225</v>
      </c>
      <c r="F238" s="1">
        <f t="shared" ca="1" si="22"/>
        <v>-6.870833539647748</v>
      </c>
      <c r="G238" s="1">
        <f t="shared" ca="1" si="23"/>
        <v>0</v>
      </c>
      <c r="H238" s="1">
        <f t="shared" ca="1" si="24"/>
        <v>6.870833539647748</v>
      </c>
      <c r="I238" s="3">
        <f t="shared" ca="1" si="25"/>
        <v>6.870833539647748</v>
      </c>
    </row>
    <row r="239" spans="3:9" x14ac:dyDescent="0.2">
      <c r="C239" s="1"/>
      <c r="D239" s="2">
        <f t="shared" si="20"/>
        <v>234</v>
      </c>
      <c r="E239" s="1">
        <f t="shared" ca="1" si="21"/>
        <v>99.338716381716608</v>
      </c>
      <c r="F239" s="1">
        <f t="shared" ca="1" si="22"/>
        <v>-20.661283618283392</v>
      </c>
      <c r="G239" s="1">
        <f t="shared" ca="1" si="23"/>
        <v>0</v>
      </c>
      <c r="H239" s="1">
        <f t="shared" ca="1" si="24"/>
        <v>20.661283618283392</v>
      </c>
      <c r="I239" s="3">
        <f t="shared" ca="1" si="25"/>
        <v>20.661283618283392</v>
      </c>
    </row>
    <row r="240" spans="3:9" x14ac:dyDescent="0.2">
      <c r="C240" s="1"/>
      <c r="D240" s="2">
        <f t="shared" si="20"/>
        <v>235</v>
      </c>
      <c r="E240" s="1">
        <f t="shared" ca="1" si="21"/>
        <v>113.47744046145584</v>
      </c>
      <c r="F240" s="1">
        <f t="shared" ca="1" si="22"/>
        <v>-6.5225595385441579</v>
      </c>
      <c r="G240" s="1">
        <f t="shared" ca="1" si="23"/>
        <v>0</v>
      </c>
      <c r="H240" s="1">
        <f t="shared" ca="1" si="24"/>
        <v>6.5225595385441579</v>
      </c>
      <c r="I240" s="3">
        <f t="shared" ca="1" si="25"/>
        <v>6.5225595385441579</v>
      </c>
    </row>
    <row r="241" spans="3:9" x14ac:dyDescent="0.2">
      <c r="C241" s="1"/>
      <c r="D241" s="2">
        <f t="shared" si="20"/>
        <v>236</v>
      </c>
      <c r="E241" s="1">
        <f t="shared" ca="1" si="21"/>
        <v>118.7243624805094</v>
      </c>
      <c r="F241" s="1">
        <f t="shared" ca="1" si="22"/>
        <v>-1.2756375194906013</v>
      </c>
      <c r="G241" s="1">
        <f t="shared" ca="1" si="23"/>
        <v>0</v>
      </c>
      <c r="H241" s="1">
        <f t="shared" ca="1" si="24"/>
        <v>1.2756375194906013</v>
      </c>
      <c r="I241" s="3">
        <f t="shared" ca="1" si="25"/>
        <v>1.2756375194906013</v>
      </c>
    </row>
    <row r="242" spans="3:9" x14ac:dyDescent="0.2">
      <c r="C242" s="1"/>
      <c r="D242" s="2">
        <f t="shared" si="20"/>
        <v>237</v>
      </c>
      <c r="E242" s="1">
        <f t="shared" ca="1" si="21"/>
        <v>87.591020339649447</v>
      </c>
      <c r="F242" s="1">
        <f t="shared" ca="1" si="22"/>
        <v>-32.408979660350553</v>
      </c>
      <c r="G242" s="1">
        <f t="shared" ca="1" si="23"/>
        <v>0</v>
      </c>
      <c r="H242" s="1">
        <f t="shared" ca="1" si="24"/>
        <v>32.408979660350553</v>
      </c>
      <c r="I242" s="3">
        <f t="shared" ca="1" si="25"/>
        <v>32.408979660350553</v>
      </c>
    </row>
    <row r="243" spans="3:9" x14ac:dyDescent="0.2">
      <c r="C243" s="1"/>
      <c r="D243" s="2">
        <f t="shared" si="20"/>
        <v>238</v>
      </c>
      <c r="E243" s="1">
        <f t="shared" ca="1" si="21"/>
        <v>97.371093589166108</v>
      </c>
      <c r="F243" s="1">
        <f t="shared" ca="1" si="22"/>
        <v>-22.628906410833892</v>
      </c>
      <c r="G243" s="1">
        <f t="shared" ca="1" si="23"/>
        <v>0</v>
      </c>
      <c r="H243" s="1">
        <f t="shared" ca="1" si="24"/>
        <v>22.628906410833892</v>
      </c>
      <c r="I243" s="3">
        <f t="shared" ca="1" si="25"/>
        <v>22.628906410833892</v>
      </c>
    </row>
    <row r="244" spans="3:9" x14ac:dyDescent="0.2">
      <c r="C244" s="1"/>
      <c r="D244" s="2">
        <f t="shared" si="20"/>
        <v>239</v>
      </c>
      <c r="E244" s="1">
        <f t="shared" ca="1" si="21"/>
        <v>120.27010969056118</v>
      </c>
      <c r="F244" s="1">
        <f t="shared" ca="1" si="22"/>
        <v>0.27010969056118483</v>
      </c>
      <c r="G244" s="1">
        <f t="shared" ca="1" si="23"/>
        <v>0.27010969056118483</v>
      </c>
      <c r="H244" s="1">
        <f t="shared" ca="1" si="24"/>
        <v>-0.27010969056118483</v>
      </c>
      <c r="I244" s="3">
        <f t="shared" ca="1" si="25"/>
        <v>0</v>
      </c>
    </row>
    <row r="245" spans="3:9" x14ac:dyDescent="0.2">
      <c r="C245" s="1"/>
      <c r="D245" s="2">
        <f t="shared" si="20"/>
        <v>240</v>
      </c>
      <c r="E245" s="1">
        <f t="shared" ca="1" si="21"/>
        <v>117.6159231833809</v>
      </c>
      <c r="F245" s="1">
        <f t="shared" ca="1" si="22"/>
        <v>-2.3840768166190998</v>
      </c>
      <c r="G245" s="1">
        <f t="shared" ca="1" si="23"/>
        <v>0</v>
      </c>
      <c r="H245" s="1">
        <f t="shared" ca="1" si="24"/>
        <v>2.3840768166190998</v>
      </c>
      <c r="I245" s="3">
        <f t="shared" ca="1" si="25"/>
        <v>2.3840768166190998</v>
      </c>
    </row>
    <row r="246" spans="3:9" x14ac:dyDescent="0.2">
      <c r="C246" s="1"/>
      <c r="D246" s="2">
        <f t="shared" si="20"/>
        <v>241</v>
      </c>
      <c r="E246" s="1">
        <f t="shared" ca="1" si="21"/>
        <v>108.62487387063358</v>
      </c>
      <c r="F246" s="1">
        <f t="shared" ca="1" si="22"/>
        <v>-11.375126129366421</v>
      </c>
      <c r="G246" s="1">
        <f t="shared" ca="1" si="23"/>
        <v>0</v>
      </c>
      <c r="H246" s="1">
        <f t="shared" ca="1" si="24"/>
        <v>11.375126129366421</v>
      </c>
      <c r="I246" s="3">
        <f t="shared" ca="1" si="25"/>
        <v>11.375126129366421</v>
      </c>
    </row>
    <row r="247" spans="3:9" x14ac:dyDescent="0.2">
      <c r="C247" s="1"/>
      <c r="D247" s="2">
        <f t="shared" si="20"/>
        <v>242</v>
      </c>
      <c r="E247" s="1">
        <f t="shared" ca="1" si="21"/>
        <v>113.18077614802733</v>
      </c>
      <c r="F247" s="1">
        <f t="shared" ca="1" si="22"/>
        <v>-6.8192238519726658</v>
      </c>
      <c r="G247" s="1">
        <f t="shared" ca="1" si="23"/>
        <v>0</v>
      </c>
      <c r="H247" s="1">
        <f t="shared" ca="1" si="24"/>
        <v>6.8192238519726658</v>
      </c>
      <c r="I247" s="3">
        <f t="shared" ca="1" si="25"/>
        <v>6.8192238519726658</v>
      </c>
    </row>
    <row r="248" spans="3:9" x14ac:dyDescent="0.2">
      <c r="C248" s="1"/>
      <c r="D248" s="2">
        <f t="shared" si="20"/>
        <v>243</v>
      </c>
      <c r="E248" s="1">
        <f t="shared" ca="1" si="21"/>
        <v>101.10178834855962</v>
      </c>
      <c r="F248" s="1">
        <f t="shared" ca="1" si="22"/>
        <v>-18.898211651440377</v>
      </c>
      <c r="G248" s="1">
        <f t="shared" ca="1" si="23"/>
        <v>0</v>
      </c>
      <c r="H248" s="1">
        <f t="shared" ca="1" si="24"/>
        <v>18.898211651440377</v>
      </c>
      <c r="I248" s="3">
        <f t="shared" ca="1" si="25"/>
        <v>18.898211651440377</v>
      </c>
    </row>
    <row r="249" spans="3:9" x14ac:dyDescent="0.2">
      <c r="C249" s="1"/>
      <c r="D249" s="2">
        <f t="shared" si="20"/>
        <v>244</v>
      </c>
      <c r="E249" s="1">
        <f t="shared" ca="1" si="21"/>
        <v>99.805157951276229</v>
      </c>
      <c r="F249" s="1">
        <f t="shared" ca="1" si="22"/>
        <v>-20.194842048723771</v>
      </c>
      <c r="G249" s="1">
        <f t="shared" ca="1" si="23"/>
        <v>0</v>
      </c>
      <c r="H249" s="1">
        <f t="shared" ca="1" si="24"/>
        <v>20.194842048723771</v>
      </c>
      <c r="I249" s="3">
        <f t="shared" ca="1" si="25"/>
        <v>20.194842048723771</v>
      </c>
    </row>
    <row r="250" spans="3:9" x14ac:dyDescent="0.2">
      <c r="C250" s="1"/>
      <c r="D250" s="2">
        <f t="shared" si="20"/>
        <v>245</v>
      </c>
      <c r="E250" s="1">
        <f t="shared" ca="1" si="21"/>
        <v>99.903366210695239</v>
      </c>
      <c r="F250" s="1">
        <f t="shared" ca="1" si="22"/>
        <v>-20.096633789304761</v>
      </c>
      <c r="G250" s="1">
        <f t="shared" ca="1" si="23"/>
        <v>0</v>
      </c>
      <c r="H250" s="1">
        <f t="shared" ca="1" si="24"/>
        <v>20.096633789304761</v>
      </c>
      <c r="I250" s="3">
        <f t="shared" ca="1" si="25"/>
        <v>20.096633789304761</v>
      </c>
    </row>
    <row r="251" spans="3:9" x14ac:dyDescent="0.2">
      <c r="C251" s="1"/>
      <c r="D251" s="2">
        <f t="shared" si="20"/>
        <v>246</v>
      </c>
      <c r="E251" s="1">
        <f t="shared" ca="1" si="21"/>
        <v>109.44839808478986</v>
      </c>
      <c r="F251" s="1">
        <f t="shared" ca="1" si="22"/>
        <v>-10.551601915210142</v>
      </c>
      <c r="G251" s="1">
        <f t="shared" ca="1" si="23"/>
        <v>0</v>
      </c>
      <c r="H251" s="1">
        <f t="shared" ca="1" si="24"/>
        <v>10.551601915210142</v>
      </c>
      <c r="I251" s="3">
        <f t="shared" ca="1" si="25"/>
        <v>10.551601915210142</v>
      </c>
    </row>
    <row r="252" spans="3:9" x14ac:dyDescent="0.2">
      <c r="C252" s="1"/>
      <c r="D252" s="2">
        <f t="shared" si="20"/>
        <v>247</v>
      </c>
      <c r="E252" s="1">
        <f t="shared" ca="1" si="21"/>
        <v>128.86315603355351</v>
      </c>
      <c r="F252" s="1">
        <f t="shared" ca="1" si="22"/>
        <v>8.8631560335535085</v>
      </c>
      <c r="G252" s="1">
        <f t="shared" ca="1" si="23"/>
        <v>8.8631560335535085</v>
      </c>
      <c r="H252" s="1">
        <f t="shared" ca="1" si="24"/>
        <v>-8.8631560335535085</v>
      </c>
      <c r="I252" s="3">
        <f t="shared" ca="1" si="25"/>
        <v>0</v>
      </c>
    </row>
    <row r="253" spans="3:9" x14ac:dyDescent="0.2">
      <c r="C253" s="1"/>
      <c r="D253" s="2">
        <f t="shared" si="20"/>
        <v>248</v>
      </c>
      <c r="E253" s="1">
        <f t="shared" ca="1" si="21"/>
        <v>129.5619013482515</v>
      </c>
      <c r="F253" s="1">
        <f t="shared" ca="1" si="22"/>
        <v>9.5619013482514958</v>
      </c>
      <c r="G253" s="1">
        <f t="shared" ca="1" si="23"/>
        <v>9.5619013482514958</v>
      </c>
      <c r="H253" s="1">
        <f t="shared" ca="1" si="24"/>
        <v>-9.5619013482514958</v>
      </c>
      <c r="I253" s="3">
        <f t="shared" ca="1" si="25"/>
        <v>0</v>
      </c>
    </row>
    <row r="254" spans="3:9" x14ac:dyDescent="0.2">
      <c r="C254" s="1"/>
      <c r="D254" s="2">
        <f t="shared" si="20"/>
        <v>249</v>
      </c>
      <c r="E254" s="1">
        <f t="shared" ca="1" si="21"/>
        <v>91.249283642530827</v>
      </c>
      <c r="F254" s="1">
        <f t="shared" ca="1" si="22"/>
        <v>-28.750716357469173</v>
      </c>
      <c r="G254" s="1">
        <f t="shared" ca="1" si="23"/>
        <v>0</v>
      </c>
      <c r="H254" s="1">
        <f t="shared" ca="1" si="24"/>
        <v>28.750716357469173</v>
      </c>
      <c r="I254" s="3">
        <f t="shared" ca="1" si="25"/>
        <v>28.750716357469173</v>
      </c>
    </row>
    <row r="255" spans="3:9" x14ac:dyDescent="0.2">
      <c r="C255" s="1"/>
      <c r="D255" s="2">
        <f>IF(D254="end", "end", IF(D254&lt;$B$8, D254+1, "end"))</f>
        <v>250</v>
      </c>
      <c r="E255" s="1">
        <f t="shared" ca="1" si="21"/>
        <v>126.23735907293769</v>
      </c>
      <c r="F255" s="1">
        <f t="shared" ca="1" si="22"/>
        <v>6.2373590729376929</v>
      </c>
      <c r="G255" s="1">
        <f t="shared" ca="1" si="23"/>
        <v>6.2373590729376929</v>
      </c>
      <c r="H255" s="1">
        <f t="shared" ca="1" si="24"/>
        <v>-6.2373590729376929</v>
      </c>
      <c r="I255" s="3">
        <f t="shared" ca="1" si="25"/>
        <v>0</v>
      </c>
    </row>
    <row r="256" spans="3:9" x14ac:dyDescent="0.2">
      <c r="C256" s="1"/>
      <c r="D256" s="2">
        <f t="shared" ref="D256:D294" si="26">IF(D255="end", "end", IF(D255&lt;$B$8, D255+1, "end"))</f>
        <v>251</v>
      </c>
      <c r="E256" s="1">
        <f t="shared" ca="1" si="21"/>
        <v>118.67401570403212</v>
      </c>
      <c r="F256" s="1">
        <f t="shared" ca="1" si="22"/>
        <v>-1.3259842959678849</v>
      </c>
      <c r="G256" s="1">
        <f t="shared" ca="1" si="23"/>
        <v>0</v>
      </c>
      <c r="H256" s="1">
        <f t="shared" ca="1" si="24"/>
        <v>1.3259842959678849</v>
      </c>
      <c r="I256" s="3">
        <f t="shared" ca="1" si="25"/>
        <v>1.3259842959678849</v>
      </c>
    </row>
    <row r="257" spans="3:9" x14ac:dyDescent="0.2">
      <c r="C257" s="1"/>
      <c r="D257" s="2">
        <f t="shared" si="26"/>
        <v>252</v>
      </c>
      <c r="E257" s="1">
        <f t="shared" ca="1" si="21"/>
        <v>100.77082574318617</v>
      </c>
      <c r="F257" s="1">
        <f t="shared" ca="1" si="22"/>
        <v>-19.229174256813835</v>
      </c>
      <c r="G257" s="1">
        <f t="shared" ca="1" si="23"/>
        <v>0</v>
      </c>
      <c r="H257" s="1">
        <f t="shared" ca="1" si="24"/>
        <v>19.229174256813835</v>
      </c>
      <c r="I257" s="3">
        <f t="shared" ca="1" si="25"/>
        <v>19.229174256813835</v>
      </c>
    </row>
    <row r="258" spans="3:9" x14ac:dyDescent="0.2">
      <c r="C258" s="1"/>
      <c r="D258" s="2">
        <f t="shared" si="26"/>
        <v>253</v>
      </c>
      <c r="E258" s="1">
        <f t="shared" ca="1" si="21"/>
        <v>100.87581222598845</v>
      </c>
      <c r="F258" s="1">
        <f t="shared" ca="1" si="22"/>
        <v>-19.124187774011546</v>
      </c>
      <c r="G258" s="1">
        <f t="shared" ca="1" si="23"/>
        <v>0</v>
      </c>
      <c r="H258" s="1">
        <f t="shared" ca="1" si="24"/>
        <v>19.124187774011546</v>
      </c>
      <c r="I258" s="3">
        <f t="shared" ca="1" si="25"/>
        <v>19.124187774011546</v>
      </c>
    </row>
    <row r="259" spans="3:9" x14ac:dyDescent="0.2">
      <c r="C259" s="1"/>
      <c r="D259" s="2">
        <f t="shared" si="26"/>
        <v>254</v>
      </c>
      <c r="E259" s="1">
        <f t="shared" ca="1" si="21"/>
        <v>114.34926745930265</v>
      </c>
      <c r="F259" s="1">
        <f t="shared" ca="1" si="22"/>
        <v>-5.6507325406973479</v>
      </c>
      <c r="G259" s="1">
        <f t="shared" ca="1" si="23"/>
        <v>0</v>
      </c>
      <c r="H259" s="1">
        <f t="shared" ca="1" si="24"/>
        <v>5.6507325406973479</v>
      </c>
      <c r="I259" s="3">
        <f t="shared" ca="1" si="25"/>
        <v>5.6507325406973479</v>
      </c>
    </row>
    <row r="260" spans="3:9" x14ac:dyDescent="0.2">
      <c r="C260" s="1"/>
      <c r="D260" s="2">
        <f t="shared" si="26"/>
        <v>255</v>
      </c>
      <c r="E260" s="1">
        <f t="shared" ca="1" si="21"/>
        <v>114.48561273410829</v>
      </c>
      <c r="F260" s="1">
        <f t="shared" ca="1" si="22"/>
        <v>-5.5143872658917132</v>
      </c>
      <c r="G260" s="1">
        <f t="shared" ca="1" si="23"/>
        <v>0</v>
      </c>
      <c r="H260" s="1">
        <f t="shared" ca="1" si="24"/>
        <v>5.5143872658917132</v>
      </c>
      <c r="I260" s="3">
        <f t="shared" ca="1" si="25"/>
        <v>5.5143872658917132</v>
      </c>
    </row>
    <row r="261" spans="3:9" x14ac:dyDescent="0.2">
      <c r="C261" s="1"/>
      <c r="D261" s="2">
        <f t="shared" si="26"/>
        <v>256</v>
      </c>
      <c r="E261" s="1">
        <f t="shared" ca="1" si="21"/>
        <v>87.351912837949186</v>
      </c>
      <c r="F261" s="1">
        <f t="shared" ca="1" si="22"/>
        <v>-32.648087162050814</v>
      </c>
      <c r="G261" s="1">
        <f t="shared" ca="1" si="23"/>
        <v>0</v>
      </c>
      <c r="H261" s="1">
        <f t="shared" ca="1" si="24"/>
        <v>32.648087162050814</v>
      </c>
      <c r="I261" s="3">
        <f t="shared" ca="1" si="25"/>
        <v>32.648087162050814</v>
      </c>
    </row>
    <row r="262" spans="3:9" x14ac:dyDescent="0.2">
      <c r="C262" s="1"/>
      <c r="D262" s="2">
        <f t="shared" si="26"/>
        <v>257</v>
      </c>
      <c r="E262" s="1">
        <f t="shared" ca="1" si="21"/>
        <v>122.66857648634841</v>
      </c>
      <c r="F262" s="1">
        <f t="shared" ca="1" si="22"/>
        <v>2.6685764863484138</v>
      </c>
      <c r="G262" s="1">
        <f t="shared" ca="1" si="23"/>
        <v>2.6685764863484138</v>
      </c>
      <c r="H262" s="1">
        <f t="shared" ca="1" si="24"/>
        <v>-2.6685764863484138</v>
      </c>
      <c r="I262" s="3">
        <f t="shared" ca="1" si="25"/>
        <v>0</v>
      </c>
    </row>
    <row r="263" spans="3:9" x14ac:dyDescent="0.2">
      <c r="C263" s="1"/>
      <c r="D263" s="2">
        <f t="shared" si="26"/>
        <v>258</v>
      </c>
      <c r="E263" s="1">
        <f t="shared" ca="1" si="21"/>
        <v>118.82567261828466</v>
      </c>
      <c r="F263" s="1">
        <f t="shared" ca="1" si="22"/>
        <v>-1.1743273817153437</v>
      </c>
      <c r="G263" s="1">
        <f t="shared" ca="1" si="23"/>
        <v>0</v>
      </c>
      <c r="H263" s="1">
        <f t="shared" ca="1" si="24"/>
        <v>1.1743273817153437</v>
      </c>
      <c r="I263" s="3">
        <f t="shared" ca="1" si="25"/>
        <v>1.1743273817153437</v>
      </c>
    </row>
    <row r="264" spans="3:9" x14ac:dyDescent="0.2">
      <c r="C264" s="1"/>
      <c r="D264" s="2">
        <f t="shared" si="26"/>
        <v>259</v>
      </c>
      <c r="E264" s="1">
        <f t="shared" ref="E264:E327" ca="1" si="27">IF(D264="end","end",$B$7*EXP(($B$9-(($B$10^2)/2))*$B$6+$B$10*(_xlfn.NORM.INV(RAND(), 0, 1)*SQRT($B$6))))</f>
        <v>122.29233785362608</v>
      </c>
      <c r="F264" s="1">
        <f t="shared" ref="F264:F327" ca="1" si="28">IF(E264="end","end",E264-$B$11)</f>
        <v>2.2923378536260799</v>
      </c>
      <c r="G264" s="1">
        <f t="shared" ref="G264:G327" ca="1" si="29">IF(F264="end","end",MAX(F264,0))</f>
        <v>2.2923378536260799</v>
      </c>
      <c r="H264" s="1">
        <f t="shared" ref="H264:H327" ca="1" si="30">IF(E264="end","end",$B$11-E264)</f>
        <v>-2.2923378536260799</v>
      </c>
      <c r="I264" s="3">
        <f t="shared" ref="I264:I327" ca="1" si="31">IF(H264="end","end",MAX(H264,0))</f>
        <v>0</v>
      </c>
    </row>
    <row r="265" spans="3:9" x14ac:dyDescent="0.2">
      <c r="C265" s="1"/>
      <c r="D265" s="2">
        <f t="shared" si="26"/>
        <v>260</v>
      </c>
      <c r="E265" s="1">
        <f t="shared" ca="1" si="27"/>
        <v>139.44450279318139</v>
      </c>
      <c r="F265" s="1">
        <f t="shared" ca="1" si="28"/>
        <v>19.444502793181385</v>
      </c>
      <c r="G265" s="1">
        <f t="shared" ca="1" si="29"/>
        <v>19.444502793181385</v>
      </c>
      <c r="H265" s="1">
        <f t="shared" ca="1" si="30"/>
        <v>-19.444502793181385</v>
      </c>
      <c r="I265" s="3">
        <f t="shared" ca="1" si="31"/>
        <v>0</v>
      </c>
    </row>
    <row r="266" spans="3:9" x14ac:dyDescent="0.2">
      <c r="C266" s="1"/>
      <c r="D266" s="2">
        <f t="shared" si="26"/>
        <v>261</v>
      </c>
      <c r="E266" s="1">
        <f t="shared" ca="1" si="27"/>
        <v>98.115692715147674</v>
      </c>
      <c r="F266" s="1">
        <f t="shared" ca="1" si="28"/>
        <v>-21.884307284852326</v>
      </c>
      <c r="G266" s="1">
        <f t="shared" ca="1" si="29"/>
        <v>0</v>
      </c>
      <c r="H266" s="1">
        <f t="shared" ca="1" si="30"/>
        <v>21.884307284852326</v>
      </c>
      <c r="I266" s="3">
        <f t="shared" ca="1" si="31"/>
        <v>21.884307284852326</v>
      </c>
    </row>
    <row r="267" spans="3:9" x14ac:dyDescent="0.2">
      <c r="C267" s="1"/>
      <c r="D267" s="2">
        <f t="shared" si="26"/>
        <v>262</v>
      </c>
      <c r="E267" s="1">
        <f t="shared" ca="1" si="27"/>
        <v>102.14200374597353</v>
      </c>
      <c r="F267" s="1">
        <f t="shared" ca="1" si="28"/>
        <v>-17.857996254026475</v>
      </c>
      <c r="G267" s="1">
        <f t="shared" ca="1" si="29"/>
        <v>0</v>
      </c>
      <c r="H267" s="1">
        <f t="shared" ca="1" si="30"/>
        <v>17.857996254026475</v>
      </c>
      <c r="I267" s="3">
        <f t="shared" ca="1" si="31"/>
        <v>17.857996254026475</v>
      </c>
    </row>
    <row r="268" spans="3:9" x14ac:dyDescent="0.2">
      <c r="C268" s="1"/>
      <c r="D268" s="2">
        <f t="shared" si="26"/>
        <v>263</v>
      </c>
      <c r="E268" s="1">
        <f t="shared" ca="1" si="27"/>
        <v>126.65309578068387</v>
      </c>
      <c r="F268" s="1">
        <f t="shared" ca="1" si="28"/>
        <v>6.65309578068387</v>
      </c>
      <c r="G268" s="1">
        <f t="shared" ca="1" si="29"/>
        <v>6.65309578068387</v>
      </c>
      <c r="H268" s="1">
        <f t="shared" ca="1" si="30"/>
        <v>-6.65309578068387</v>
      </c>
      <c r="I268" s="3">
        <f t="shared" ca="1" si="31"/>
        <v>0</v>
      </c>
    </row>
    <row r="269" spans="3:9" x14ac:dyDescent="0.2">
      <c r="C269" s="1"/>
      <c r="D269" s="2">
        <f t="shared" si="26"/>
        <v>264</v>
      </c>
      <c r="E269" s="1">
        <f t="shared" ca="1" si="27"/>
        <v>105.74722719162435</v>
      </c>
      <c r="F269" s="1">
        <f t="shared" ca="1" si="28"/>
        <v>-14.252772808375653</v>
      </c>
      <c r="G269" s="1">
        <f t="shared" ca="1" si="29"/>
        <v>0</v>
      </c>
      <c r="H269" s="1">
        <f t="shared" ca="1" si="30"/>
        <v>14.252772808375653</v>
      </c>
      <c r="I269" s="3">
        <f t="shared" ca="1" si="31"/>
        <v>14.252772808375653</v>
      </c>
    </row>
    <row r="270" spans="3:9" x14ac:dyDescent="0.2">
      <c r="C270" s="1"/>
      <c r="D270" s="2">
        <f t="shared" si="26"/>
        <v>265</v>
      </c>
      <c r="E270" s="1">
        <f t="shared" ca="1" si="27"/>
        <v>113.99463080783224</v>
      </c>
      <c r="F270" s="1">
        <f t="shared" ca="1" si="28"/>
        <v>-6.0053691921677625</v>
      </c>
      <c r="G270" s="1">
        <f t="shared" ca="1" si="29"/>
        <v>0</v>
      </c>
      <c r="H270" s="1">
        <f t="shared" ca="1" si="30"/>
        <v>6.0053691921677625</v>
      </c>
      <c r="I270" s="3">
        <f t="shared" ca="1" si="31"/>
        <v>6.0053691921677625</v>
      </c>
    </row>
    <row r="271" spans="3:9" x14ac:dyDescent="0.2">
      <c r="C271" s="1"/>
      <c r="D271" s="2">
        <f t="shared" si="26"/>
        <v>266</v>
      </c>
      <c r="E271" s="1">
        <f t="shared" ca="1" si="27"/>
        <v>91.071785652533606</v>
      </c>
      <c r="F271" s="1">
        <f t="shared" ca="1" si="28"/>
        <v>-28.928214347466394</v>
      </c>
      <c r="G271" s="1">
        <f t="shared" ca="1" si="29"/>
        <v>0</v>
      </c>
      <c r="H271" s="1">
        <f t="shared" ca="1" si="30"/>
        <v>28.928214347466394</v>
      </c>
      <c r="I271" s="3">
        <f t="shared" ca="1" si="31"/>
        <v>28.928214347466394</v>
      </c>
    </row>
    <row r="272" spans="3:9" x14ac:dyDescent="0.2">
      <c r="C272" s="1"/>
      <c r="D272" s="2">
        <f t="shared" si="26"/>
        <v>267</v>
      </c>
      <c r="E272" s="1">
        <f t="shared" ca="1" si="27"/>
        <v>125.0507783573949</v>
      </c>
      <c r="F272" s="1">
        <f t="shared" ca="1" si="28"/>
        <v>5.0507783573949041</v>
      </c>
      <c r="G272" s="1">
        <f t="shared" ca="1" si="29"/>
        <v>5.0507783573949041</v>
      </c>
      <c r="H272" s="1">
        <f t="shared" ca="1" si="30"/>
        <v>-5.0507783573949041</v>
      </c>
      <c r="I272" s="3">
        <f t="shared" ca="1" si="31"/>
        <v>0</v>
      </c>
    </row>
    <row r="273" spans="3:9" x14ac:dyDescent="0.2">
      <c r="C273" s="1"/>
      <c r="D273" s="2">
        <f t="shared" si="26"/>
        <v>268</v>
      </c>
      <c r="E273" s="1">
        <f t="shared" ca="1" si="27"/>
        <v>135.49753779172224</v>
      </c>
      <c r="F273" s="1">
        <f t="shared" ca="1" si="28"/>
        <v>15.497537791722237</v>
      </c>
      <c r="G273" s="1">
        <f t="shared" ca="1" si="29"/>
        <v>15.497537791722237</v>
      </c>
      <c r="H273" s="1">
        <f t="shared" ca="1" si="30"/>
        <v>-15.497537791722237</v>
      </c>
      <c r="I273" s="3">
        <f t="shared" ca="1" si="31"/>
        <v>0</v>
      </c>
    </row>
    <row r="274" spans="3:9" x14ac:dyDescent="0.2">
      <c r="C274" s="1"/>
      <c r="D274" s="2">
        <f t="shared" si="26"/>
        <v>269</v>
      </c>
      <c r="E274" s="1">
        <f t="shared" ca="1" si="27"/>
        <v>124.17719869518284</v>
      </c>
      <c r="F274" s="1">
        <f t="shared" ca="1" si="28"/>
        <v>4.1771986951828382</v>
      </c>
      <c r="G274" s="1">
        <f t="shared" ca="1" si="29"/>
        <v>4.1771986951828382</v>
      </c>
      <c r="H274" s="1">
        <f t="shared" ca="1" si="30"/>
        <v>-4.1771986951828382</v>
      </c>
      <c r="I274" s="3">
        <f t="shared" ca="1" si="31"/>
        <v>0</v>
      </c>
    </row>
    <row r="275" spans="3:9" x14ac:dyDescent="0.2">
      <c r="C275" s="1"/>
      <c r="D275" s="2">
        <f t="shared" si="26"/>
        <v>270</v>
      </c>
      <c r="E275" s="1">
        <f t="shared" ca="1" si="27"/>
        <v>94.999499062365928</v>
      </c>
      <c r="F275" s="1">
        <f t="shared" ca="1" si="28"/>
        <v>-25.000500937634072</v>
      </c>
      <c r="G275" s="1">
        <f t="shared" ca="1" si="29"/>
        <v>0</v>
      </c>
      <c r="H275" s="1">
        <f t="shared" ca="1" si="30"/>
        <v>25.000500937634072</v>
      </c>
      <c r="I275" s="3">
        <f t="shared" ca="1" si="31"/>
        <v>25.000500937634072</v>
      </c>
    </row>
    <row r="276" spans="3:9" x14ac:dyDescent="0.2">
      <c r="C276" s="1"/>
      <c r="D276" s="2">
        <f t="shared" si="26"/>
        <v>271</v>
      </c>
      <c r="E276" s="1">
        <f t="shared" ca="1" si="27"/>
        <v>114.1265703857773</v>
      </c>
      <c r="F276" s="1">
        <f t="shared" ca="1" si="28"/>
        <v>-5.8734296142227009</v>
      </c>
      <c r="G276" s="1">
        <f t="shared" ca="1" si="29"/>
        <v>0</v>
      </c>
      <c r="H276" s="1">
        <f t="shared" ca="1" si="30"/>
        <v>5.8734296142227009</v>
      </c>
      <c r="I276" s="3">
        <f t="shared" ca="1" si="31"/>
        <v>5.8734296142227009</v>
      </c>
    </row>
    <row r="277" spans="3:9" x14ac:dyDescent="0.2">
      <c r="C277" s="1"/>
      <c r="D277" s="2">
        <f t="shared" si="26"/>
        <v>272</v>
      </c>
      <c r="E277" s="1">
        <f t="shared" ca="1" si="27"/>
        <v>101.24922189186741</v>
      </c>
      <c r="F277" s="1">
        <f t="shared" ca="1" si="28"/>
        <v>-18.750778108132593</v>
      </c>
      <c r="G277" s="1">
        <f t="shared" ca="1" si="29"/>
        <v>0</v>
      </c>
      <c r="H277" s="1">
        <f t="shared" ca="1" si="30"/>
        <v>18.750778108132593</v>
      </c>
      <c r="I277" s="3">
        <f t="shared" ca="1" si="31"/>
        <v>18.750778108132593</v>
      </c>
    </row>
    <row r="278" spans="3:9" x14ac:dyDescent="0.2">
      <c r="C278" s="1"/>
      <c r="D278" s="2">
        <f t="shared" si="26"/>
        <v>273</v>
      </c>
      <c r="E278" s="1">
        <f t="shared" ca="1" si="27"/>
        <v>106.17537312498229</v>
      </c>
      <c r="F278" s="1">
        <f t="shared" ca="1" si="28"/>
        <v>-13.824626875017714</v>
      </c>
      <c r="G278" s="1">
        <f t="shared" ca="1" si="29"/>
        <v>0</v>
      </c>
      <c r="H278" s="1">
        <f t="shared" ca="1" si="30"/>
        <v>13.824626875017714</v>
      </c>
      <c r="I278" s="3">
        <f t="shared" ca="1" si="31"/>
        <v>13.824626875017714</v>
      </c>
    </row>
    <row r="279" spans="3:9" x14ac:dyDescent="0.2">
      <c r="C279" s="1"/>
      <c r="D279" s="2">
        <f t="shared" si="26"/>
        <v>274</v>
      </c>
      <c r="E279" s="1">
        <f t="shared" ca="1" si="27"/>
        <v>107.8765271836559</v>
      </c>
      <c r="F279" s="1">
        <f t="shared" ca="1" si="28"/>
        <v>-12.123472816344105</v>
      </c>
      <c r="G279" s="1">
        <f t="shared" ca="1" si="29"/>
        <v>0</v>
      </c>
      <c r="H279" s="1">
        <f t="shared" ca="1" si="30"/>
        <v>12.123472816344105</v>
      </c>
      <c r="I279" s="3">
        <f t="shared" ca="1" si="31"/>
        <v>12.123472816344105</v>
      </c>
    </row>
    <row r="280" spans="3:9" x14ac:dyDescent="0.2">
      <c r="C280" s="1"/>
      <c r="D280" s="2">
        <f t="shared" si="26"/>
        <v>275</v>
      </c>
      <c r="E280" s="1">
        <f t="shared" ca="1" si="27"/>
        <v>119.45717817897071</v>
      </c>
      <c r="F280" s="1">
        <f t="shared" ca="1" si="28"/>
        <v>-0.54282182102929255</v>
      </c>
      <c r="G280" s="1">
        <f t="shared" ca="1" si="29"/>
        <v>0</v>
      </c>
      <c r="H280" s="1">
        <f t="shared" ca="1" si="30"/>
        <v>0.54282182102929255</v>
      </c>
      <c r="I280" s="3">
        <f t="shared" ca="1" si="31"/>
        <v>0.54282182102929255</v>
      </c>
    </row>
    <row r="281" spans="3:9" x14ac:dyDescent="0.2">
      <c r="C281" s="1"/>
      <c r="D281" s="2">
        <f t="shared" si="26"/>
        <v>276</v>
      </c>
      <c r="E281" s="1">
        <f t="shared" ca="1" si="27"/>
        <v>98.575295006066696</v>
      </c>
      <c r="F281" s="1">
        <f t="shared" ca="1" si="28"/>
        <v>-21.424704993933304</v>
      </c>
      <c r="G281" s="1">
        <f t="shared" ca="1" si="29"/>
        <v>0</v>
      </c>
      <c r="H281" s="1">
        <f t="shared" ca="1" si="30"/>
        <v>21.424704993933304</v>
      </c>
      <c r="I281" s="3">
        <f t="shared" ca="1" si="31"/>
        <v>21.424704993933304</v>
      </c>
    </row>
    <row r="282" spans="3:9" x14ac:dyDescent="0.2">
      <c r="C282" s="1"/>
      <c r="D282" s="2">
        <f t="shared" si="26"/>
        <v>277</v>
      </c>
      <c r="E282" s="1">
        <f t="shared" ca="1" si="27"/>
        <v>124.50626175503874</v>
      </c>
      <c r="F282" s="1">
        <f t="shared" ca="1" si="28"/>
        <v>4.5062617550387358</v>
      </c>
      <c r="G282" s="1">
        <f t="shared" ca="1" si="29"/>
        <v>4.5062617550387358</v>
      </c>
      <c r="H282" s="1">
        <f t="shared" ca="1" si="30"/>
        <v>-4.5062617550387358</v>
      </c>
      <c r="I282" s="3">
        <f t="shared" ca="1" si="31"/>
        <v>0</v>
      </c>
    </row>
    <row r="283" spans="3:9" x14ac:dyDescent="0.2">
      <c r="C283" s="1"/>
      <c r="D283" s="2">
        <f t="shared" si="26"/>
        <v>278</v>
      </c>
      <c r="E283" s="1">
        <f t="shared" ca="1" si="27"/>
        <v>84.541582027375512</v>
      </c>
      <c r="F283" s="1">
        <f t="shared" ca="1" si="28"/>
        <v>-35.458417972624488</v>
      </c>
      <c r="G283" s="1">
        <f t="shared" ca="1" si="29"/>
        <v>0</v>
      </c>
      <c r="H283" s="1">
        <f t="shared" ca="1" si="30"/>
        <v>35.458417972624488</v>
      </c>
      <c r="I283" s="3">
        <f t="shared" ca="1" si="31"/>
        <v>35.458417972624488</v>
      </c>
    </row>
    <row r="284" spans="3:9" x14ac:dyDescent="0.2">
      <c r="C284" s="1"/>
      <c r="D284" s="2">
        <f t="shared" si="26"/>
        <v>279</v>
      </c>
      <c r="E284" s="1">
        <f t="shared" ca="1" si="27"/>
        <v>123.50028506830209</v>
      </c>
      <c r="F284" s="1">
        <f t="shared" ca="1" si="28"/>
        <v>3.500285068302091</v>
      </c>
      <c r="G284" s="1">
        <f t="shared" ca="1" si="29"/>
        <v>3.500285068302091</v>
      </c>
      <c r="H284" s="1">
        <f t="shared" ca="1" si="30"/>
        <v>-3.500285068302091</v>
      </c>
      <c r="I284" s="3">
        <f t="shared" ca="1" si="31"/>
        <v>0</v>
      </c>
    </row>
    <row r="285" spans="3:9" x14ac:dyDescent="0.2">
      <c r="C285" s="1"/>
      <c r="D285" s="2">
        <f t="shared" si="26"/>
        <v>280</v>
      </c>
      <c r="E285" s="1">
        <f t="shared" ca="1" si="27"/>
        <v>111.88388854110896</v>
      </c>
      <c r="F285" s="1">
        <f t="shared" ca="1" si="28"/>
        <v>-8.1161114588910408</v>
      </c>
      <c r="G285" s="1">
        <f t="shared" ca="1" si="29"/>
        <v>0</v>
      </c>
      <c r="H285" s="1">
        <f t="shared" ca="1" si="30"/>
        <v>8.1161114588910408</v>
      </c>
      <c r="I285" s="3">
        <f t="shared" ca="1" si="31"/>
        <v>8.1161114588910408</v>
      </c>
    </row>
    <row r="286" spans="3:9" x14ac:dyDescent="0.2">
      <c r="C286" s="1"/>
      <c r="D286" s="2">
        <f t="shared" si="26"/>
        <v>281</v>
      </c>
      <c r="E286" s="1">
        <f t="shared" ca="1" si="27"/>
        <v>112.54299237090133</v>
      </c>
      <c r="F286" s="1">
        <f t="shared" ca="1" si="28"/>
        <v>-7.4570076290986691</v>
      </c>
      <c r="G286" s="1">
        <f t="shared" ca="1" si="29"/>
        <v>0</v>
      </c>
      <c r="H286" s="1">
        <f t="shared" ca="1" si="30"/>
        <v>7.4570076290986691</v>
      </c>
      <c r="I286" s="3">
        <f t="shared" ca="1" si="31"/>
        <v>7.4570076290986691</v>
      </c>
    </row>
    <row r="287" spans="3:9" x14ac:dyDescent="0.2">
      <c r="C287" s="1"/>
      <c r="D287" s="2">
        <f t="shared" si="26"/>
        <v>282</v>
      </c>
      <c r="E287" s="1">
        <f t="shared" ca="1" si="27"/>
        <v>121.32533718973484</v>
      </c>
      <c r="F287" s="1">
        <f t="shared" ca="1" si="28"/>
        <v>1.3253371897348387</v>
      </c>
      <c r="G287" s="1">
        <f t="shared" ca="1" si="29"/>
        <v>1.3253371897348387</v>
      </c>
      <c r="H287" s="1">
        <f t="shared" ca="1" si="30"/>
        <v>-1.3253371897348387</v>
      </c>
      <c r="I287" s="3">
        <f t="shared" ca="1" si="31"/>
        <v>0</v>
      </c>
    </row>
    <row r="288" spans="3:9" x14ac:dyDescent="0.2">
      <c r="C288" s="1"/>
      <c r="D288" s="2">
        <f t="shared" si="26"/>
        <v>283</v>
      </c>
      <c r="E288" s="1">
        <f t="shared" ca="1" si="27"/>
        <v>117.02796414400541</v>
      </c>
      <c r="F288" s="1">
        <f t="shared" ca="1" si="28"/>
        <v>-2.9720358559945907</v>
      </c>
      <c r="G288" s="1">
        <f t="shared" ca="1" si="29"/>
        <v>0</v>
      </c>
      <c r="H288" s="1">
        <f t="shared" ca="1" si="30"/>
        <v>2.9720358559945907</v>
      </c>
      <c r="I288" s="3">
        <f t="shared" ca="1" si="31"/>
        <v>2.9720358559945907</v>
      </c>
    </row>
    <row r="289" spans="3:9" x14ac:dyDescent="0.2">
      <c r="C289" s="1"/>
      <c r="D289" s="2">
        <f t="shared" si="26"/>
        <v>284</v>
      </c>
      <c r="E289" s="1">
        <f t="shared" ca="1" si="27"/>
        <v>110.6122031413521</v>
      </c>
      <c r="F289" s="1">
        <f t="shared" ca="1" si="28"/>
        <v>-9.3877968586479028</v>
      </c>
      <c r="G289" s="1">
        <f t="shared" ca="1" si="29"/>
        <v>0</v>
      </c>
      <c r="H289" s="1">
        <f t="shared" ca="1" si="30"/>
        <v>9.3877968586479028</v>
      </c>
      <c r="I289" s="3">
        <f t="shared" ca="1" si="31"/>
        <v>9.3877968586479028</v>
      </c>
    </row>
    <row r="290" spans="3:9" x14ac:dyDescent="0.2">
      <c r="C290" s="1"/>
      <c r="D290" s="2">
        <f t="shared" si="26"/>
        <v>285</v>
      </c>
      <c r="E290" s="1">
        <f t="shared" ca="1" si="27"/>
        <v>127.97633765359878</v>
      </c>
      <c r="F290" s="1">
        <f t="shared" ca="1" si="28"/>
        <v>7.976337653598776</v>
      </c>
      <c r="G290" s="1">
        <f t="shared" ca="1" si="29"/>
        <v>7.976337653598776</v>
      </c>
      <c r="H290" s="1">
        <f t="shared" ca="1" si="30"/>
        <v>-7.976337653598776</v>
      </c>
      <c r="I290" s="3">
        <f t="shared" ca="1" si="31"/>
        <v>0</v>
      </c>
    </row>
    <row r="291" spans="3:9" x14ac:dyDescent="0.2">
      <c r="C291" s="1"/>
      <c r="D291" s="2">
        <f t="shared" si="26"/>
        <v>286</v>
      </c>
      <c r="E291" s="1">
        <f t="shared" ca="1" si="27"/>
        <v>122.78923885493671</v>
      </c>
      <c r="F291" s="1">
        <f t="shared" ca="1" si="28"/>
        <v>2.7892388549367126</v>
      </c>
      <c r="G291" s="1">
        <f t="shared" ca="1" si="29"/>
        <v>2.7892388549367126</v>
      </c>
      <c r="H291" s="1">
        <f t="shared" ca="1" si="30"/>
        <v>-2.7892388549367126</v>
      </c>
      <c r="I291" s="3">
        <f t="shared" ca="1" si="31"/>
        <v>0</v>
      </c>
    </row>
    <row r="292" spans="3:9" x14ac:dyDescent="0.2">
      <c r="C292" s="1"/>
      <c r="D292" s="2">
        <f t="shared" si="26"/>
        <v>287</v>
      </c>
      <c r="E292" s="1">
        <f t="shared" ca="1" si="27"/>
        <v>133.01804181394112</v>
      </c>
      <c r="F292" s="1">
        <f t="shared" ca="1" si="28"/>
        <v>13.018041813941124</v>
      </c>
      <c r="G292" s="1">
        <f t="shared" ca="1" si="29"/>
        <v>13.018041813941124</v>
      </c>
      <c r="H292" s="1">
        <f t="shared" ca="1" si="30"/>
        <v>-13.018041813941124</v>
      </c>
      <c r="I292" s="3">
        <f t="shared" ca="1" si="31"/>
        <v>0</v>
      </c>
    </row>
    <row r="293" spans="3:9" x14ac:dyDescent="0.2">
      <c r="C293" s="1"/>
      <c r="D293" s="2">
        <f t="shared" si="26"/>
        <v>288</v>
      </c>
      <c r="E293" s="1">
        <f t="shared" ca="1" si="27"/>
        <v>110.19027696411266</v>
      </c>
      <c r="F293" s="1">
        <f t="shared" ca="1" si="28"/>
        <v>-9.8097230358873446</v>
      </c>
      <c r="G293" s="1">
        <f t="shared" ca="1" si="29"/>
        <v>0</v>
      </c>
      <c r="H293" s="1">
        <f t="shared" ca="1" si="30"/>
        <v>9.8097230358873446</v>
      </c>
      <c r="I293" s="3">
        <f t="shared" ca="1" si="31"/>
        <v>9.8097230358873446</v>
      </c>
    </row>
    <row r="294" spans="3:9" x14ac:dyDescent="0.2">
      <c r="C294" s="1"/>
      <c r="D294" s="2">
        <f t="shared" si="26"/>
        <v>289</v>
      </c>
      <c r="E294" s="1">
        <f t="shared" ca="1" si="27"/>
        <v>110.58268110157323</v>
      </c>
      <c r="F294" s="1">
        <f t="shared" ca="1" si="28"/>
        <v>-9.4173188984267711</v>
      </c>
      <c r="G294" s="1">
        <f t="shared" ca="1" si="29"/>
        <v>0</v>
      </c>
      <c r="H294" s="1">
        <f t="shared" ca="1" si="30"/>
        <v>9.4173188984267711</v>
      </c>
      <c r="I294" s="3">
        <f t="shared" ca="1" si="31"/>
        <v>9.4173188984267711</v>
      </c>
    </row>
    <row r="295" spans="3:9" x14ac:dyDescent="0.2">
      <c r="C295" s="1"/>
      <c r="D295" s="2">
        <f>IF(D294="end", "end", IF(D294&lt;$B$8, D294+1, "end"))</f>
        <v>290</v>
      </c>
      <c r="E295" s="1">
        <f t="shared" ca="1" si="27"/>
        <v>107.83177877397792</v>
      </c>
      <c r="F295" s="1">
        <f t="shared" ca="1" si="28"/>
        <v>-12.168221226022084</v>
      </c>
      <c r="G295" s="1">
        <f t="shared" ca="1" si="29"/>
        <v>0</v>
      </c>
      <c r="H295" s="1">
        <f t="shared" ca="1" si="30"/>
        <v>12.168221226022084</v>
      </c>
      <c r="I295" s="3">
        <f t="shared" ca="1" si="31"/>
        <v>12.168221226022084</v>
      </c>
    </row>
    <row r="296" spans="3:9" x14ac:dyDescent="0.2">
      <c r="C296" s="1"/>
      <c r="D296" s="2">
        <f t="shared" ref="D296:D326" si="32">IF(D295="end", "end", IF(D295&lt;$B$8, D295+1, "end"))</f>
        <v>291</v>
      </c>
      <c r="E296" s="1">
        <f t="shared" ca="1" si="27"/>
        <v>104.54853148588303</v>
      </c>
      <c r="F296" s="1">
        <f t="shared" ca="1" si="28"/>
        <v>-15.451468514116968</v>
      </c>
      <c r="G296" s="1">
        <f t="shared" ca="1" si="29"/>
        <v>0</v>
      </c>
      <c r="H296" s="1">
        <f t="shared" ca="1" si="30"/>
        <v>15.451468514116968</v>
      </c>
      <c r="I296" s="3">
        <f t="shared" ca="1" si="31"/>
        <v>15.451468514116968</v>
      </c>
    </row>
    <row r="297" spans="3:9" x14ac:dyDescent="0.2">
      <c r="C297" s="1"/>
      <c r="D297" s="2">
        <f t="shared" si="32"/>
        <v>292</v>
      </c>
      <c r="E297" s="1">
        <f t="shared" ca="1" si="27"/>
        <v>105.84496841529132</v>
      </c>
      <c r="F297" s="1">
        <f t="shared" ca="1" si="28"/>
        <v>-14.155031584708681</v>
      </c>
      <c r="G297" s="1">
        <f t="shared" ca="1" si="29"/>
        <v>0</v>
      </c>
      <c r="H297" s="1">
        <f t="shared" ca="1" si="30"/>
        <v>14.155031584708681</v>
      </c>
      <c r="I297" s="3">
        <f t="shared" ca="1" si="31"/>
        <v>14.155031584708681</v>
      </c>
    </row>
    <row r="298" spans="3:9" x14ac:dyDescent="0.2">
      <c r="C298" s="1"/>
      <c r="D298" s="2">
        <f t="shared" si="32"/>
        <v>293</v>
      </c>
      <c r="E298" s="1">
        <f t="shared" ca="1" si="27"/>
        <v>111.95335320586912</v>
      </c>
      <c r="F298" s="1">
        <f t="shared" ca="1" si="28"/>
        <v>-8.0466467941308792</v>
      </c>
      <c r="G298" s="1">
        <f t="shared" ca="1" si="29"/>
        <v>0</v>
      </c>
      <c r="H298" s="1">
        <f t="shared" ca="1" si="30"/>
        <v>8.0466467941308792</v>
      </c>
      <c r="I298" s="3">
        <f t="shared" ca="1" si="31"/>
        <v>8.0466467941308792</v>
      </c>
    </row>
    <row r="299" spans="3:9" x14ac:dyDescent="0.2">
      <c r="C299" s="1"/>
      <c r="D299" s="2">
        <f t="shared" si="32"/>
        <v>294</v>
      </c>
      <c r="E299" s="1">
        <f t="shared" ca="1" si="27"/>
        <v>139.58736754219606</v>
      </c>
      <c r="F299" s="1">
        <f t="shared" ca="1" si="28"/>
        <v>19.587367542196063</v>
      </c>
      <c r="G299" s="1">
        <f t="shared" ca="1" si="29"/>
        <v>19.587367542196063</v>
      </c>
      <c r="H299" s="1">
        <f t="shared" ca="1" si="30"/>
        <v>-19.587367542196063</v>
      </c>
      <c r="I299" s="3">
        <f t="shared" ca="1" si="31"/>
        <v>0</v>
      </c>
    </row>
    <row r="300" spans="3:9" x14ac:dyDescent="0.2">
      <c r="C300" s="1"/>
      <c r="D300" s="2">
        <f t="shared" si="32"/>
        <v>295</v>
      </c>
      <c r="E300" s="1">
        <f t="shared" ca="1" si="27"/>
        <v>98.536746770587882</v>
      </c>
      <c r="F300" s="1">
        <f t="shared" ca="1" si="28"/>
        <v>-21.463253229412118</v>
      </c>
      <c r="G300" s="1">
        <f t="shared" ca="1" si="29"/>
        <v>0</v>
      </c>
      <c r="H300" s="1">
        <f t="shared" ca="1" si="30"/>
        <v>21.463253229412118</v>
      </c>
      <c r="I300" s="3">
        <f t="shared" ca="1" si="31"/>
        <v>21.463253229412118</v>
      </c>
    </row>
    <row r="301" spans="3:9" x14ac:dyDescent="0.2">
      <c r="C301" s="1"/>
      <c r="D301" s="2">
        <f t="shared" si="32"/>
        <v>296</v>
      </c>
      <c r="E301" s="1">
        <f t="shared" ca="1" si="27"/>
        <v>104.69861410289272</v>
      </c>
      <c r="F301" s="1">
        <f t="shared" ca="1" si="28"/>
        <v>-15.301385897107281</v>
      </c>
      <c r="G301" s="1">
        <f t="shared" ca="1" si="29"/>
        <v>0</v>
      </c>
      <c r="H301" s="1">
        <f t="shared" ca="1" si="30"/>
        <v>15.301385897107281</v>
      </c>
      <c r="I301" s="3">
        <f t="shared" ca="1" si="31"/>
        <v>15.301385897107281</v>
      </c>
    </row>
    <row r="302" spans="3:9" x14ac:dyDescent="0.2">
      <c r="C302" s="1"/>
      <c r="D302" s="2">
        <f t="shared" si="32"/>
        <v>297</v>
      </c>
      <c r="E302" s="1">
        <f t="shared" ca="1" si="27"/>
        <v>119.74223202211307</v>
      </c>
      <c r="F302" s="1">
        <f t="shared" ca="1" si="28"/>
        <v>-0.25776797788692818</v>
      </c>
      <c r="G302" s="1">
        <f t="shared" ca="1" si="29"/>
        <v>0</v>
      </c>
      <c r="H302" s="1">
        <f t="shared" ca="1" si="30"/>
        <v>0.25776797788692818</v>
      </c>
      <c r="I302" s="3">
        <f t="shared" ca="1" si="31"/>
        <v>0.25776797788692818</v>
      </c>
    </row>
    <row r="303" spans="3:9" x14ac:dyDescent="0.2">
      <c r="C303" s="1"/>
      <c r="D303" s="2">
        <f t="shared" si="32"/>
        <v>298</v>
      </c>
      <c r="E303" s="1">
        <f t="shared" ca="1" si="27"/>
        <v>113.52574914057682</v>
      </c>
      <c r="F303" s="1">
        <f t="shared" ca="1" si="28"/>
        <v>-6.4742508594231793</v>
      </c>
      <c r="G303" s="1">
        <f t="shared" ca="1" si="29"/>
        <v>0</v>
      </c>
      <c r="H303" s="1">
        <f t="shared" ca="1" si="30"/>
        <v>6.4742508594231793</v>
      </c>
      <c r="I303" s="3">
        <f t="shared" ca="1" si="31"/>
        <v>6.4742508594231793</v>
      </c>
    </row>
    <row r="304" spans="3:9" x14ac:dyDescent="0.2">
      <c r="C304" s="1"/>
      <c r="D304" s="2">
        <f t="shared" si="32"/>
        <v>299</v>
      </c>
      <c r="E304" s="1">
        <f t="shared" ca="1" si="27"/>
        <v>100.21101463491624</v>
      </c>
      <c r="F304" s="1">
        <f t="shared" ca="1" si="28"/>
        <v>-19.788985365083761</v>
      </c>
      <c r="G304" s="1">
        <f t="shared" ca="1" si="29"/>
        <v>0</v>
      </c>
      <c r="H304" s="1">
        <f t="shared" ca="1" si="30"/>
        <v>19.788985365083761</v>
      </c>
      <c r="I304" s="3">
        <f t="shared" ca="1" si="31"/>
        <v>19.788985365083761</v>
      </c>
    </row>
    <row r="305" spans="3:9" x14ac:dyDescent="0.2">
      <c r="C305" s="1"/>
      <c r="D305" s="2">
        <f t="shared" si="32"/>
        <v>300</v>
      </c>
      <c r="E305" s="1">
        <f t="shared" ca="1" si="27"/>
        <v>126.15076072808249</v>
      </c>
      <c r="F305" s="1">
        <f t="shared" ca="1" si="28"/>
        <v>6.1507607280824885</v>
      </c>
      <c r="G305" s="1">
        <f t="shared" ca="1" si="29"/>
        <v>6.1507607280824885</v>
      </c>
      <c r="H305" s="1">
        <f t="shared" ca="1" si="30"/>
        <v>-6.1507607280824885</v>
      </c>
      <c r="I305" s="3">
        <f t="shared" ca="1" si="31"/>
        <v>0</v>
      </c>
    </row>
    <row r="306" spans="3:9" x14ac:dyDescent="0.2">
      <c r="C306" s="1"/>
      <c r="D306" s="2">
        <f t="shared" si="32"/>
        <v>301</v>
      </c>
      <c r="E306" s="1">
        <f t="shared" ca="1" si="27"/>
        <v>104.9759085674493</v>
      </c>
      <c r="F306" s="1">
        <f t="shared" ca="1" si="28"/>
        <v>-15.024091432550705</v>
      </c>
      <c r="G306" s="1">
        <f t="shared" ca="1" si="29"/>
        <v>0</v>
      </c>
      <c r="H306" s="1">
        <f t="shared" ca="1" si="30"/>
        <v>15.024091432550705</v>
      </c>
      <c r="I306" s="3">
        <f t="shared" ca="1" si="31"/>
        <v>15.024091432550705</v>
      </c>
    </row>
    <row r="307" spans="3:9" x14ac:dyDescent="0.2">
      <c r="C307" s="1"/>
      <c r="D307" s="2">
        <f t="shared" si="32"/>
        <v>302</v>
      </c>
      <c r="E307" s="1">
        <f t="shared" ca="1" si="27"/>
        <v>122.56056563499709</v>
      </c>
      <c r="F307" s="1">
        <f t="shared" ca="1" si="28"/>
        <v>2.56056563499709</v>
      </c>
      <c r="G307" s="1">
        <f t="shared" ca="1" si="29"/>
        <v>2.56056563499709</v>
      </c>
      <c r="H307" s="1">
        <f t="shared" ca="1" si="30"/>
        <v>-2.56056563499709</v>
      </c>
      <c r="I307" s="3">
        <f t="shared" ca="1" si="31"/>
        <v>0</v>
      </c>
    </row>
    <row r="308" spans="3:9" x14ac:dyDescent="0.2">
      <c r="C308" s="1"/>
      <c r="D308" s="2">
        <f t="shared" si="32"/>
        <v>303</v>
      </c>
      <c r="E308" s="1">
        <f t="shared" ca="1" si="27"/>
        <v>105.14277091355856</v>
      </c>
      <c r="F308" s="1">
        <f t="shared" ca="1" si="28"/>
        <v>-14.857229086441436</v>
      </c>
      <c r="G308" s="1">
        <f t="shared" ca="1" si="29"/>
        <v>0</v>
      </c>
      <c r="H308" s="1">
        <f t="shared" ca="1" si="30"/>
        <v>14.857229086441436</v>
      </c>
      <c r="I308" s="3">
        <f t="shared" ca="1" si="31"/>
        <v>14.857229086441436</v>
      </c>
    </row>
    <row r="309" spans="3:9" x14ac:dyDescent="0.2">
      <c r="C309" s="1"/>
      <c r="D309" s="2">
        <f t="shared" si="32"/>
        <v>304</v>
      </c>
      <c r="E309" s="1">
        <f t="shared" ca="1" si="27"/>
        <v>103.82045760665015</v>
      </c>
      <c r="F309" s="1">
        <f t="shared" ca="1" si="28"/>
        <v>-16.179542393349848</v>
      </c>
      <c r="G309" s="1">
        <f t="shared" ca="1" si="29"/>
        <v>0</v>
      </c>
      <c r="H309" s="1">
        <f t="shared" ca="1" si="30"/>
        <v>16.179542393349848</v>
      </c>
      <c r="I309" s="3">
        <f t="shared" ca="1" si="31"/>
        <v>16.179542393349848</v>
      </c>
    </row>
    <row r="310" spans="3:9" x14ac:dyDescent="0.2">
      <c r="C310" s="1"/>
      <c r="D310" s="2">
        <f t="shared" si="32"/>
        <v>305</v>
      </c>
      <c r="E310" s="1">
        <f t="shared" ca="1" si="27"/>
        <v>109.98271919816372</v>
      </c>
      <c r="F310" s="1">
        <f t="shared" ca="1" si="28"/>
        <v>-10.017280801836279</v>
      </c>
      <c r="G310" s="1">
        <f t="shared" ca="1" si="29"/>
        <v>0</v>
      </c>
      <c r="H310" s="1">
        <f t="shared" ca="1" si="30"/>
        <v>10.017280801836279</v>
      </c>
      <c r="I310" s="3">
        <f t="shared" ca="1" si="31"/>
        <v>10.017280801836279</v>
      </c>
    </row>
    <row r="311" spans="3:9" x14ac:dyDescent="0.2">
      <c r="C311" s="1"/>
      <c r="D311" s="2">
        <f t="shared" si="32"/>
        <v>306</v>
      </c>
      <c r="E311" s="1">
        <f t="shared" ca="1" si="27"/>
        <v>119.26043864097802</v>
      </c>
      <c r="F311" s="1">
        <f t="shared" ca="1" si="28"/>
        <v>-0.73956135902197673</v>
      </c>
      <c r="G311" s="1">
        <f t="shared" ca="1" si="29"/>
        <v>0</v>
      </c>
      <c r="H311" s="1">
        <f t="shared" ca="1" si="30"/>
        <v>0.73956135902197673</v>
      </c>
      <c r="I311" s="3">
        <f t="shared" ca="1" si="31"/>
        <v>0.73956135902197673</v>
      </c>
    </row>
    <row r="312" spans="3:9" x14ac:dyDescent="0.2">
      <c r="C312" s="1"/>
      <c r="D312" s="2">
        <f t="shared" si="32"/>
        <v>307</v>
      </c>
      <c r="E312" s="1">
        <f t="shared" ca="1" si="27"/>
        <v>111.00456188972304</v>
      </c>
      <c r="F312" s="1">
        <f t="shared" ca="1" si="28"/>
        <v>-8.9954381102769645</v>
      </c>
      <c r="G312" s="1">
        <f t="shared" ca="1" si="29"/>
        <v>0</v>
      </c>
      <c r="H312" s="1">
        <f t="shared" ca="1" si="30"/>
        <v>8.9954381102769645</v>
      </c>
      <c r="I312" s="3">
        <f t="shared" ca="1" si="31"/>
        <v>8.9954381102769645</v>
      </c>
    </row>
    <row r="313" spans="3:9" x14ac:dyDescent="0.2">
      <c r="C313" s="1"/>
      <c r="D313" s="2">
        <f t="shared" si="32"/>
        <v>308</v>
      </c>
      <c r="E313" s="1">
        <f t="shared" ca="1" si="27"/>
        <v>122.80131342445071</v>
      </c>
      <c r="F313" s="1">
        <f t="shared" ca="1" si="28"/>
        <v>2.8013134244507114</v>
      </c>
      <c r="G313" s="1">
        <f t="shared" ca="1" si="29"/>
        <v>2.8013134244507114</v>
      </c>
      <c r="H313" s="1">
        <f t="shared" ca="1" si="30"/>
        <v>-2.8013134244507114</v>
      </c>
      <c r="I313" s="3">
        <f t="shared" ca="1" si="31"/>
        <v>0</v>
      </c>
    </row>
    <row r="314" spans="3:9" x14ac:dyDescent="0.2">
      <c r="C314" s="1"/>
      <c r="D314" s="2">
        <f t="shared" si="32"/>
        <v>309</v>
      </c>
      <c r="E314" s="1">
        <f t="shared" ca="1" si="27"/>
        <v>113.81588420719078</v>
      </c>
      <c r="F314" s="1">
        <f t="shared" ca="1" si="28"/>
        <v>-6.184115792809223</v>
      </c>
      <c r="G314" s="1">
        <f t="shared" ca="1" si="29"/>
        <v>0</v>
      </c>
      <c r="H314" s="1">
        <f t="shared" ca="1" si="30"/>
        <v>6.184115792809223</v>
      </c>
      <c r="I314" s="3">
        <f t="shared" ca="1" si="31"/>
        <v>6.184115792809223</v>
      </c>
    </row>
    <row r="315" spans="3:9" x14ac:dyDescent="0.2">
      <c r="C315" s="1"/>
      <c r="D315" s="2">
        <f t="shared" si="32"/>
        <v>310</v>
      </c>
      <c r="E315" s="1">
        <f t="shared" ca="1" si="27"/>
        <v>121.22875064559065</v>
      </c>
      <c r="F315" s="1">
        <f t="shared" ca="1" si="28"/>
        <v>1.2287506455906509</v>
      </c>
      <c r="G315" s="1">
        <f t="shared" ca="1" si="29"/>
        <v>1.2287506455906509</v>
      </c>
      <c r="H315" s="1">
        <f t="shared" ca="1" si="30"/>
        <v>-1.2287506455906509</v>
      </c>
      <c r="I315" s="3">
        <f t="shared" ca="1" si="31"/>
        <v>0</v>
      </c>
    </row>
    <row r="316" spans="3:9" x14ac:dyDescent="0.2">
      <c r="C316" s="1"/>
      <c r="D316" s="2">
        <f t="shared" si="32"/>
        <v>311</v>
      </c>
      <c r="E316" s="1">
        <f t="shared" ca="1" si="27"/>
        <v>115.66988068447985</v>
      </c>
      <c r="F316" s="1">
        <f t="shared" ca="1" si="28"/>
        <v>-4.3301193155201503</v>
      </c>
      <c r="G316" s="1">
        <f t="shared" ca="1" si="29"/>
        <v>0</v>
      </c>
      <c r="H316" s="1">
        <f t="shared" ca="1" si="30"/>
        <v>4.3301193155201503</v>
      </c>
      <c r="I316" s="3">
        <f t="shared" ca="1" si="31"/>
        <v>4.3301193155201503</v>
      </c>
    </row>
    <row r="317" spans="3:9" x14ac:dyDescent="0.2">
      <c r="C317" s="1"/>
      <c r="D317" s="2">
        <f t="shared" si="32"/>
        <v>312</v>
      </c>
      <c r="E317" s="1">
        <f t="shared" ca="1" si="27"/>
        <v>125.61114950383674</v>
      </c>
      <c r="F317" s="1">
        <f t="shared" ca="1" si="28"/>
        <v>5.6111495038367423</v>
      </c>
      <c r="G317" s="1">
        <f t="shared" ca="1" si="29"/>
        <v>5.6111495038367423</v>
      </c>
      <c r="H317" s="1">
        <f t="shared" ca="1" si="30"/>
        <v>-5.6111495038367423</v>
      </c>
      <c r="I317" s="3">
        <f t="shared" ca="1" si="31"/>
        <v>0</v>
      </c>
    </row>
    <row r="318" spans="3:9" x14ac:dyDescent="0.2">
      <c r="C318" s="1"/>
      <c r="D318" s="2">
        <f t="shared" si="32"/>
        <v>313</v>
      </c>
      <c r="E318" s="1">
        <f t="shared" ca="1" si="27"/>
        <v>120.13134721762435</v>
      </c>
      <c r="F318" s="1">
        <f t="shared" ca="1" si="28"/>
        <v>0.1313472176243522</v>
      </c>
      <c r="G318" s="1">
        <f t="shared" ca="1" si="29"/>
        <v>0.1313472176243522</v>
      </c>
      <c r="H318" s="1">
        <f t="shared" ca="1" si="30"/>
        <v>-0.1313472176243522</v>
      </c>
      <c r="I318" s="3">
        <f t="shared" ca="1" si="31"/>
        <v>0</v>
      </c>
    </row>
    <row r="319" spans="3:9" x14ac:dyDescent="0.2">
      <c r="C319" s="1"/>
      <c r="D319" s="2">
        <f t="shared" si="32"/>
        <v>314</v>
      </c>
      <c r="E319" s="1">
        <f t="shared" ca="1" si="27"/>
        <v>119.2696814286021</v>
      </c>
      <c r="F319" s="1">
        <f t="shared" ca="1" si="28"/>
        <v>-0.73031857139790191</v>
      </c>
      <c r="G319" s="1">
        <f t="shared" ca="1" si="29"/>
        <v>0</v>
      </c>
      <c r="H319" s="1">
        <f t="shared" ca="1" si="30"/>
        <v>0.73031857139790191</v>
      </c>
      <c r="I319" s="3">
        <f t="shared" ca="1" si="31"/>
        <v>0.73031857139790191</v>
      </c>
    </row>
    <row r="320" spans="3:9" x14ac:dyDescent="0.2">
      <c r="C320" s="1"/>
      <c r="D320" s="2">
        <f t="shared" si="32"/>
        <v>315</v>
      </c>
      <c r="E320" s="1">
        <f t="shared" ca="1" si="27"/>
        <v>97.553235586053248</v>
      </c>
      <c r="F320" s="1">
        <f t="shared" ca="1" si="28"/>
        <v>-22.446764413946752</v>
      </c>
      <c r="G320" s="1">
        <f t="shared" ca="1" si="29"/>
        <v>0</v>
      </c>
      <c r="H320" s="1">
        <f t="shared" ca="1" si="30"/>
        <v>22.446764413946752</v>
      </c>
      <c r="I320" s="3">
        <f t="shared" ca="1" si="31"/>
        <v>22.446764413946752</v>
      </c>
    </row>
    <row r="321" spans="3:9" x14ac:dyDescent="0.2">
      <c r="C321" s="1"/>
      <c r="D321" s="2">
        <f t="shared" si="32"/>
        <v>316</v>
      </c>
      <c r="E321" s="1">
        <f t="shared" ca="1" si="27"/>
        <v>105.08373355824909</v>
      </c>
      <c r="F321" s="1">
        <f t="shared" ca="1" si="28"/>
        <v>-14.916266441750906</v>
      </c>
      <c r="G321" s="1">
        <f t="shared" ca="1" si="29"/>
        <v>0</v>
      </c>
      <c r="H321" s="1">
        <f t="shared" ca="1" si="30"/>
        <v>14.916266441750906</v>
      </c>
      <c r="I321" s="3">
        <f t="shared" ca="1" si="31"/>
        <v>14.916266441750906</v>
      </c>
    </row>
    <row r="322" spans="3:9" x14ac:dyDescent="0.2">
      <c r="C322" s="1"/>
      <c r="D322" s="2">
        <f t="shared" si="32"/>
        <v>317</v>
      </c>
      <c r="E322" s="1">
        <f t="shared" ca="1" si="27"/>
        <v>102.76260295533908</v>
      </c>
      <c r="F322" s="1">
        <f t="shared" ca="1" si="28"/>
        <v>-17.237397044660923</v>
      </c>
      <c r="G322" s="1">
        <f t="shared" ca="1" si="29"/>
        <v>0</v>
      </c>
      <c r="H322" s="1">
        <f t="shared" ca="1" si="30"/>
        <v>17.237397044660923</v>
      </c>
      <c r="I322" s="3">
        <f t="shared" ca="1" si="31"/>
        <v>17.237397044660923</v>
      </c>
    </row>
    <row r="323" spans="3:9" x14ac:dyDescent="0.2">
      <c r="C323" s="1"/>
      <c r="D323" s="2">
        <f t="shared" si="32"/>
        <v>318</v>
      </c>
      <c r="E323" s="1">
        <f t="shared" ca="1" si="27"/>
        <v>104.46249801738637</v>
      </c>
      <c r="F323" s="1">
        <f t="shared" ca="1" si="28"/>
        <v>-15.537501982613634</v>
      </c>
      <c r="G323" s="1">
        <f t="shared" ca="1" si="29"/>
        <v>0</v>
      </c>
      <c r="H323" s="1">
        <f t="shared" ca="1" si="30"/>
        <v>15.537501982613634</v>
      </c>
      <c r="I323" s="3">
        <f t="shared" ca="1" si="31"/>
        <v>15.537501982613634</v>
      </c>
    </row>
    <row r="324" spans="3:9" x14ac:dyDescent="0.2">
      <c r="C324" s="1"/>
      <c r="D324" s="2">
        <f t="shared" si="32"/>
        <v>319</v>
      </c>
      <c r="E324" s="1">
        <f t="shared" ca="1" si="27"/>
        <v>115.1859183808965</v>
      </c>
      <c r="F324" s="1">
        <f t="shared" ca="1" si="28"/>
        <v>-4.8140816191035043</v>
      </c>
      <c r="G324" s="1">
        <f t="shared" ca="1" si="29"/>
        <v>0</v>
      </c>
      <c r="H324" s="1">
        <f t="shared" ca="1" si="30"/>
        <v>4.8140816191035043</v>
      </c>
      <c r="I324" s="3">
        <f t="shared" ca="1" si="31"/>
        <v>4.8140816191035043</v>
      </c>
    </row>
    <row r="325" spans="3:9" x14ac:dyDescent="0.2">
      <c r="C325" s="1"/>
      <c r="D325" s="2">
        <f t="shared" si="32"/>
        <v>320</v>
      </c>
      <c r="E325" s="1">
        <f t="shared" ca="1" si="27"/>
        <v>108.49519735339869</v>
      </c>
      <c r="F325" s="1">
        <f t="shared" ca="1" si="28"/>
        <v>-11.504802646601306</v>
      </c>
      <c r="G325" s="1">
        <f t="shared" ca="1" si="29"/>
        <v>0</v>
      </c>
      <c r="H325" s="1">
        <f t="shared" ca="1" si="30"/>
        <v>11.504802646601306</v>
      </c>
      <c r="I325" s="3">
        <f t="shared" ca="1" si="31"/>
        <v>11.504802646601306</v>
      </c>
    </row>
    <row r="326" spans="3:9" x14ac:dyDescent="0.2">
      <c r="C326" s="1"/>
      <c r="D326" s="2">
        <f t="shared" si="32"/>
        <v>321</v>
      </c>
      <c r="E326" s="1">
        <f t="shared" ca="1" si="27"/>
        <v>102.02625866140403</v>
      </c>
      <c r="F326" s="1">
        <f t="shared" ca="1" si="28"/>
        <v>-17.973741338595971</v>
      </c>
      <c r="G326" s="1">
        <f t="shared" ca="1" si="29"/>
        <v>0</v>
      </c>
      <c r="H326" s="1">
        <f t="shared" ca="1" si="30"/>
        <v>17.973741338595971</v>
      </c>
      <c r="I326" s="3">
        <f t="shared" ca="1" si="31"/>
        <v>17.973741338595971</v>
      </c>
    </row>
    <row r="327" spans="3:9" x14ac:dyDescent="0.2">
      <c r="C327" s="1"/>
      <c r="D327" s="2">
        <f>IF(D326="end", "end", IF(D326&lt;$B$8, D326+1, "end"))</f>
        <v>322</v>
      </c>
      <c r="E327" s="1">
        <f t="shared" ca="1" si="27"/>
        <v>118.23964226526932</v>
      </c>
      <c r="F327" s="1">
        <f t="shared" ca="1" si="28"/>
        <v>-1.7603577347306754</v>
      </c>
      <c r="G327" s="1">
        <f t="shared" ca="1" si="29"/>
        <v>0</v>
      </c>
      <c r="H327" s="1">
        <f t="shared" ca="1" si="30"/>
        <v>1.7603577347306754</v>
      </c>
      <c r="I327" s="3">
        <f t="shared" ca="1" si="31"/>
        <v>1.7603577347306754</v>
      </c>
    </row>
    <row r="328" spans="3:9" x14ac:dyDescent="0.2">
      <c r="C328" s="1"/>
      <c r="D328" s="2">
        <f t="shared" ref="D328:D365" si="33">IF(D327="end", "end", IF(D327&lt;$B$8, D327+1, "end"))</f>
        <v>323</v>
      </c>
      <c r="E328" s="1">
        <f t="shared" ref="E328:E391" ca="1" si="34">IF(D328="end","end",$B$7*EXP(($B$9-(($B$10^2)/2))*$B$6+$B$10*(_xlfn.NORM.INV(RAND(), 0, 1)*SQRT($B$6))))</f>
        <v>106.24936228898622</v>
      </c>
      <c r="F328" s="1">
        <f t="shared" ref="F328:F391" ca="1" si="35">IF(E328="end","end",E328-$B$11)</f>
        <v>-13.750637711013781</v>
      </c>
      <c r="G328" s="1">
        <f t="shared" ref="G328:G391" ca="1" si="36">IF(F328="end","end",MAX(F328,0))</f>
        <v>0</v>
      </c>
      <c r="H328" s="1">
        <f t="shared" ref="H328:H391" ca="1" si="37">IF(E328="end","end",$B$11-E328)</f>
        <v>13.750637711013781</v>
      </c>
      <c r="I328" s="3">
        <f t="shared" ref="I328:I391" ca="1" si="38">IF(H328="end","end",MAX(H328,0))</f>
        <v>13.750637711013781</v>
      </c>
    </row>
    <row r="329" spans="3:9" x14ac:dyDescent="0.2">
      <c r="C329" s="1"/>
      <c r="D329" s="2">
        <f t="shared" si="33"/>
        <v>324</v>
      </c>
      <c r="E329" s="1">
        <f t="shared" ca="1" si="34"/>
        <v>130.33495401301303</v>
      </c>
      <c r="F329" s="1">
        <f t="shared" ca="1" si="35"/>
        <v>10.334954013013032</v>
      </c>
      <c r="G329" s="1">
        <f t="shared" ca="1" si="36"/>
        <v>10.334954013013032</v>
      </c>
      <c r="H329" s="1">
        <f t="shared" ca="1" si="37"/>
        <v>-10.334954013013032</v>
      </c>
      <c r="I329" s="3">
        <f t="shared" ca="1" si="38"/>
        <v>0</v>
      </c>
    </row>
    <row r="330" spans="3:9" x14ac:dyDescent="0.2">
      <c r="C330" s="1"/>
      <c r="D330" s="2">
        <f t="shared" si="33"/>
        <v>325</v>
      </c>
      <c r="E330" s="1">
        <f t="shared" ca="1" si="34"/>
        <v>113.78553094983917</v>
      </c>
      <c r="F330" s="1">
        <f t="shared" ca="1" si="35"/>
        <v>-6.2144690501608295</v>
      </c>
      <c r="G330" s="1">
        <f t="shared" ca="1" si="36"/>
        <v>0</v>
      </c>
      <c r="H330" s="1">
        <f t="shared" ca="1" si="37"/>
        <v>6.2144690501608295</v>
      </c>
      <c r="I330" s="3">
        <f t="shared" ca="1" si="38"/>
        <v>6.2144690501608295</v>
      </c>
    </row>
    <row r="331" spans="3:9" x14ac:dyDescent="0.2">
      <c r="C331" s="1"/>
      <c r="D331" s="2">
        <f t="shared" si="33"/>
        <v>326</v>
      </c>
      <c r="E331" s="1">
        <f t="shared" ca="1" si="34"/>
        <v>102.45045144647737</v>
      </c>
      <c r="F331" s="1">
        <f t="shared" ca="1" si="35"/>
        <v>-17.549548553522627</v>
      </c>
      <c r="G331" s="1">
        <f t="shared" ca="1" si="36"/>
        <v>0</v>
      </c>
      <c r="H331" s="1">
        <f t="shared" ca="1" si="37"/>
        <v>17.549548553522627</v>
      </c>
      <c r="I331" s="3">
        <f t="shared" ca="1" si="38"/>
        <v>17.549548553522627</v>
      </c>
    </row>
    <row r="332" spans="3:9" x14ac:dyDescent="0.2">
      <c r="C332" s="1"/>
      <c r="D332" s="2">
        <f t="shared" si="33"/>
        <v>327</v>
      </c>
      <c r="E332" s="1">
        <f t="shared" ca="1" si="34"/>
        <v>101.22927159970058</v>
      </c>
      <c r="F332" s="1">
        <f t="shared" ca="1" si="35"/>
        <v>-18.770728400299419</v>
      </c>
      <c r="G332" s="1">
        <f t="shared" ca="1" si="36"/>
        <v>0</v>
      </c>
      <c r="H332" s="1">
        <f t="shared" ca="1" si="37"/>
        <v>18.770728400299419</v>
      </c>
      <c r="I332" s="3">
        <f t="shared" ca="1" si="38"/>
        <v>18.770728400299419</v>
      </c>
    </row>
    <row r="333" spans="3:9" x14ac:dyDescent="0.2">
      <c r="C333" s="1"/>
      <c r="D333" s="2">
        <f t="shared" si="33"/>
        <v>328</v>
      </c>
      <c r="E333" s="1">
        <f t="shared" ca="1" si="34"/>
        <v>118.38472470343633</v>
      </c>
      <c r="F333" s="1">
        <f t="shared" ca="1" si="35"/>
        <v>-1.6152752965636665</v>
      </c>
      <c r="G333" s="1">
        <f t="shared" ca="1" si="36"/>
        <v>0</v>
      </c>
      <c r="H333" s="1">
        <f t="shared" ca="1" si="37"/>
        <v>1.6152752965636665</v>
      </c>
      <c r="I333" s="3">
        <f t="shared" ca="1" si="38"/>
        <v>1.6152752965636665</v>
      </c>
    </row>
    <row r="334" spans="3:9" x14ac:dyDescent="0.2">
      <c r="C334" s="1"/>
      <c r="D334" s="2">
        <f t="shared" si="33"/>
        <v>329</v>
      </c>
      <c r="E334" s="1">
        <f t="shared" ca="1" si="34"/>
        <v>99.932114432350275</v>
      </c>
      <c r="F334" s="1">
        <f t="shared" ca="1" si="35"/>
        <v>-20.067885567649725</v>
      </c>
      <c r="G334" s="1">
        <f t="shared" ca="1" si="36"/>
        <v>0</v>
      </c>
      <c r="H334" s="1">
        <f t="shared" ca="1" si="37"/>
        <v>20.067885567649725</v>
      </c>
      <c r="I334" s="3">
        <f t="shared" ca="1" si="38"/>
        <v>20.067885567649725</v>
      </c>
    </row>
    <row r="335" spans="3:9" x14ac:dyDescent="0.2">
      <c r="C335" s="1"/>
      <c r="D335" s="2">
        <f t="shared" si="33"/>
        <v>330</v>
      </c>
      <c r="E335" s="1">
        <f t="shared" ca="1" si="34"/>
        <v>120.3328436022219</v>
      </c>
      <c r="F335" s="1">
        <f t="shared" ca="1" si="35"/>
        <v>0.33284360222189946</v>
      </c>
      <c r="G335" s="1">
        <f t="shared" ca="1" si="36"/>
        <v>0.33284360222189946</v>
      </c>
      <c r="H335" s="1">
        <f t="shared" ca="1" si="37"/>
        <v>-0.33284360222189946</v>
      </c>
      <c r="I335" s="3">
        <f t="shared" ca="1" si="38"/>
        <v>0</v>
      </c>
    </row>
    <row r="336" spans="3:9" x14ac:dyDescent="0.2">
      <c r="C336" s="1"/>
      <c r="D336" s="2">
        <f t="shared" si="33"/>
        <v>331</v>
      </c>
      <c r="E336" s="1">
        <f t="shared" ca="1" si="34"/>
        <v>87.013972070353347</v>
      </c>
      <c r="F336" s="1">
        <f t="shared" ca="1" si="35"/>
        <v>-32.986027929646653</v>
      </c>
      <c r="G336" s="1">
        <f t="shared" ca="1" si="36"/>
        <v>0</v>
      </c>
      <c r="H336" s="1">
        <f t="shared" ca="1" si="37"/>
        <v>32.986027929646653</v>
      </c>
      <c r="I336" s="3">
        <f t="shared" ca="1" si="38"/>
        <v>32.986027929646653</v>
      </c>
    </row>
    <row r="337" spans="3:9" x14ac:dyDescent="0.2">
      <c r="C337" s="1"/>
      <c r="D337" s="2">
        <f t="shared" si="33"/>
        <v>332</v>
      </c>
      <c r="E337" s="1">
        <f t="shared" ca="1" si="34"/>
        <v>137.68885889916618</v>
      </c>
      <c r="F337" s="1">
        <f t="shared" ca="1" si="35"/>
        <v>17.688858899166178</v>
      </c>
      <c r="G337" s="1">
        <f t="shared" ca="1" si="36"/>
        <v>17.688858899166178</v>
      </c>
      <c r="H337" s="1">
        <f t="shared" ca="1" si="37"/>
        <v>-17.688858899166178</v>
      </c>
      <c r="I337" s="3">
        <f t="shared" ca="1" si="38"/>
        <v>0</v>
      </c>
    </row>
    <row r="338" spans="3:9" x14ac:dyDescent="0.2">
      <c r="C338" s="1"/>
      <c r="D338" s="2">
        <f t="shared" si="33"/>
        <v>333</v>
      </c>
      <c r="E338" s="1">
        <f t="shared" ca="1" si="34"/>
        <v>122.52660731398366</v>
      </c>
      <c r="F338" s="1">
        <f t="shared" ca="1" si="35"/>
        <v>2.5266073139836607</v>
      </c>
      <c r="G338" s="1">
        <f t="shared" ca="1" si="36"/>
        <v>2.5266073139836607</v>
      </c>
      <c r="H338" s="1">
        <f t="shared" ca="1" si="37"/>
        <v>-2.5266073139836607</v>
      </c>
      <c r="I338" s="3">
        <f t="shared" ca="1" si="38"/>
        <v>0</v>
      </c>
    </row>
    <row r="339" spans="3:9" x14ac:dyDescent="0.2">
      <c r="C339" s="1"/>
      <c r="D339" s="2">
        <f t="shared" si="33"/>
        <v>334</v>
      </c>
      <c r="E339" s="1">
        <f t="shared" ca="1" si="34"/>
        <v>120.66770214750741</v>
      </c>
      <c r="F339" s="1">
        <f t="shared" ca="1" si="35"/>
        <v>0.66770214750741275</v>
      </c>
      <c r="G339" s="1">
        <f t="shared" ca="1" si="36"/>
        <v>0.66770214750741275</v>
      </c>
      <c r="H339" s="1">
        <f t="shared" ca="1" si="37"/>
        <v>-0.66770214750741275</v>
      </c>
      <c r="I339" s="3">
        <f t="shared" ca="1" si="38"/>
        <v>0</v>
      </c>
    </row>
    <row r="340" spans="3:9" x14ac:dyDescent="0.2">
      <c r="C340" s="1"/>
      <c r="D340" s="2">
        <f t="shared" si="33"/>
        <v>335</v>
      </c>
      <c r="E340" s="1">
        <f t="shared" ca="1" si="34"/>
        <v>112.05240797427879</v>
      </c>
      <c r="F340" s="1">
        <f t="shared" ca="1" si="35"/>
        <v>-7.9475920257212067</v>
      </c>
      <c r="G340" s="1">
        <f t="shared" ca="1" si="36"/>
        <v>0</v>
      </c>
      <c r="H340" s="1">
        <f t="shared" ca="1" si="37"/>
        <v>7.9475920257212067</v>
      </c>
      <c r="I340" s="3">
        <f t="shared" ca="1" si="38"/>
        <v>7.9475920257212067</v>
      </c>
    </row>
    <row r="341" spans="3:9" x14ac:dyDescent="0.2">
      <c r="C341" s="1"/>
      <c r="D341" s="2">
        <f t="shared" si="33"/>
        <v>336</v>
      </c>
      <c r="E341" s="1">
        <f t="shared" ca="1" si="34"/>
        <v>104.91265780377846</v>
      </c>
      <c r="F341" s="1">
        <f t="shared" ca="1" si="35"/>
        <v>-15.087342196221542</v>
      </c>
      <c r="G341" s="1">
        <f t="shared" ca="1" si="36"/>
        <v>0</v>
      </c>
      <c r="H341" s="1">
        <f t="shared" ca="1" si="37"/>
        <v>15.087342196221542</v>
      </c>
      <c r="I341" s="3">
        <f t="shared" ca="1" si="38"/>
        <v>15.087342196221542</v>
      </c>
    </row>
    <row r="342" spans="3:9" x14ac:dyDescent="0.2">
      <c r="C342" s="1"/>
      <c r="D342" s="2">
        <f t="shared" si="33"/>
        <v>337</v>
      </c>
      <c r="E342" s="1">
        <f t="shared" ca="1" si="34"/>
        <v>125.94284589716477</v>
      </c>
      <c r="F342" s="1">
        <f t="shared" ca="1" si="35"/>
        <v>5.9428458971647729</v>
      </c>
      <c r="G342" s="1">
        <f t="shared" ca="1" si="36"/>
        <v>5.9428458971647729</v>
      </c>
      <c r="H342" s="1">
        <f t="shared" ca="1" si="37"/>
        <v>-5.9428458971647729</v>
      </c>
      <c r="I342" s="3">
        <f t="shared" ca="1" si="38"/>
        <v>0</v>
      </c>
    </row>
    <row r="343" spans="3:9" x14ac:dyDescent="0.2">
      <c r="C343" s="1"/>
      <c r="D343" s="2">
        <f t="shared" si="33"/>
        <v>338</v>
      </c>
      <c r="E343" s="1">
        <f t="shared" ca="1" si="34"/>
        <v>118.56142514351431</v>
      </c>
      <c r="F343" s="1">
        <f t="shared" ca="1" si="35"/>
        <v>-1.4385748564856868</v>
      </c>
      <c r="G343" s="1">
        <f t="shared" ca="1" si="36"/>
        <v>0</v>
      </c>
      <c r="H343" s="1">
        <f t="shared" ca="1" si="37"/>
        <v>1.4385748564856868</v>
      </c>
      <c r="I343" s="3">
        <f t="shared" ca="1" si="38"/>
        <v>1.4385748564856868</v>
      </c>
    </row>
    <row r="344" spans="3:9" x14ac:dyDescent="0.2">
      <c r="C344" s="1"/>
      <c r="D344" s="2">
        <f t="shared" si="33"/>
        <v>339</v>
      </c>
      <c r="E344" s="1">
        <f t="shared" ca="1" si="34"/>
        <v>107.50242506805576</v>
      </c>
      <c r="F344" s="1">
        <f t="shared" ca="1" si="35"/>
        <v>-12.497574931944243</v>
      </c>
      <c r="G344" s="1">
        <f t="shared" ca="1" si="36"/>
        <v>0</v>
      </c>
      <c r="H344" s="1">
        <f t="shared" ca="1" si="37"/>
        <v>12.497574931944243</v>
      </c>
      <c r="I344" s="3">
        <f t="shared" ca="1" si="38"/>
        <v>12.497574931944243</v>
      </c>
    </row>
    <row r="345" spans="3:9" x14ac:dyDescent="0.2">
      <c r="C345" s="1"/>
      <c r="D345" s="2">
        <f t="shared" si="33"/>
        <v>340</v>
      </c>
      <c r="E345" s="1">
        <f t="shared" ca="1" si="34"/>
        <v>123.68863199611152</v>
      </c>
      <c r="F345" s="1">
        <f t="shared" ca="1" si="35"/>
        <v>3.6886319961115248</v>
      </c>
      <c r="G345" s="1">
        <f t="shared" ca="1" si="36"/>
        <v>3.6886319961115248</v>
      </c>
      <c r="H345" s="1">
        <f t="shared" ca="1" si="37"/>
        <v>-3.6886319961115248</v>
      </c>
      <c r="I345" s="3">
        <f t="shared" ca="1" si="38"/>
        <v>0</v>
      </c>
    </row>
    <row r="346" spans="3:9" x14ac:dyDescent="0.2">
      <c r="C346" s="1"/>
      <c r="D346" s="2">
        <f t="shared" si="33"/>
        <v>341</v>
      </c>
      <c r="E346" s="1">
        <f t="shared" ca="1" si="34"/>
        <v>115.04983785815509</v>
      </c>
      <c r="F346" s="1">
        <f t="shared" ca="1" si="35"/>
        <v>-4.9501621418449133</v>
      </c>
      <c r="G346" s="1">
        <f t="shared" ca="1" si="36"/>
        <v>0</v>
      </c>
      <c r="H346" s="1">
        <f t="shared" ca="1" si="37"/>
        <v>4.9501621418449133</v>
      </c>
      <c r="I346" s="3">
        <f t="shared" ca="1" si="38"/>
        <v>4.9501621418449133</v>
      </c>
    </row>
    <row r="347" spans="3:9" x14ac:dyDescent="0.2">
      <c r="C347" s="1"/>
      <c r="D347" s="2">
        <f t="shared" si="33"/>
        <v>342</v>
      </c>
      <c r="E347" s="1">
        <f t="shared" ca="1" si="34"/>
        <v>131.45939834705601</v>
      </c>
      <c r="F347" s="1">
        <f t="shared" ca="1" si="35"/>
        <v>11.459398347056009</v>
      </c>
      <c r="G347" s="1">
        <f t="shared" ca="1" si="36"/>
        <v>11.459398347056009</v>
      </c>
      <c r="H347" s="1">
        <f t="shared" ca="1" si="37"/>
        <v>-11.459398347056009</v>
      </c>
      <c r="I347" s="3">
        <f t="shared" ca="1" si="38"/>
        <v>0</v>
      </c>
    </row>
    <row r="348" spans="3:9" x14ac:dyDescent="0.2">
      <c r="C348" s="1"/>
      <c r="D348" s="2">
        <f t="shared" si="33"/>
        <v>343</v>
      </c>
      <c r="E348" s="1">
        <f t="shared" ca="1" si="34"/>
        <v>110.97545439250614</v>
      </c>
      <c r="F348" s="1">
        <f t="shared" ca="1" si="35"/>
        <v>-9.024545607493863</v>
      </c>
      <c r="G348" s="1">
        <f t="shared" ca="1" si="36"/>
        <v>0</v>
      </c>
      <c r="H348" s="1">
        <f t="shared" ca="1" si="37"/>
        <v>9.024545607493863</v>
      </c>
      <c r="I348" s="3">
        <f t="shared" ca="1" si="38"/>
        <v>9.024545607493863</v>
      </c>
    </row>
    <row r="349" spans="3:9" x14ac:dyDescent="0.2">
      <c r="C349" s="1"/>
      <c r="D349" s="2">
        <f t="shared" si="33"/>
        <v>344</v>
      </c>
      <c r="E349" s="1">
        <f t="shared" ca="1" si="34"/>
        <v>112.64930798183504</v>
      </c>
      <c r="F349" s="1">
        <f t="shared" ca="1" si="35"/>
        <v>-7.3506920181649633</v>
      </c>
      <c r="G349" s="1">
        <f t="shared" ca="1" si="36"/>
        <v>0</v>
      </c>
      <c r="H349" s="1">
        <f t="shared" ca="1" si="37"/>
        <v>7.3506920181649633</v>
      </c>
      <c r="I349" s="3">
        <f t="shared" ca="1" si="38"/>
        <v>7.3506920181649633</v>
      </c>
    </row>
    <row r="350" spans="3:9" x14ac:dyDescent="0.2">
      <c r="C350" s="1"/>
      <c r="D350" s="2">
        <f t="shared" si="33"/>
        <v>345</v>
      </c>
      <c r="E350" s="1">
        <f t="shared" ca="1" si="34"/>
        <v>109.8042882523536</v>
      </c>
      <c r="F350" s="1">
        <f t="shared" ca="1" si="35"/>
        <v>-10.195711747646399</v>
      </c>
      <c r="G350" s="1">
        <f t="shared" ca="1" si="36"/>
        <v>0</v>
      </c>
      <c r="H350" s="1">
        <f t="shared" ca="1" si="37"/>
        <v>10.195711747646399</v>
      </c>
      <c r="I350" s="3">
        <f t="shared" ca="1" si="38"/>
        <v>10.195711747646399</v>
      </c>
    </row>
    <row r="351" spans="3:9" x14ac:dyDescent="0.2">
      <c r="C351" s="1"/>
      <c r="D351" s="2">
        <f t="shared" si="33"/>
        <v>346</v>
      </c>
      <c r="E351" s="1">
        <f t="shared" ca="1" si="34"/>
        <v>107.67282125618021</v>
      </c>
      <c r="F351" s="1">
        <f t="shared" ca="1" si="35"/>
        <v>-12.327178743819786</v>
      </c>
      <c r="G351" s="1">
        <f t="shared" ca="1" si="36"/>
        <v>0</v>
      </c>
      <c r="H351" s="1">
        <f t="shared" ca="1" si="37"/>
        <v>12.327178743819786</v>
      </c>
      <c r="I351" s="3">
        <f t="shared" ca="1" si="38"/>
        <v>12.327178743819786</v>
      </c>
    </row>
    <row r="352" spans="3:9" x14ac:dyDescent="0.2">
      <c r="C352" s="1"/>
      <c r="D352" s="2">
        <f t="shared" si="33"/>
        <v>347</v>
      </c>
      <c r="E352" s="1">
        <f t="shared" ca="1" si="34"/>
        <v>117.22565646925321</v>
      </c>
      <c r="F352" s="1">
        <f t="shared" ca="1" si="35"/>
        <v>-2.7743435307467905</v>
      </c>
      <c r="G352" s="1">
        <f t="shared" ca="1" si="36"/>
        <v>0</v>
      </c>
      <c r="H352" s="1">
        <f t="shared" ca="1" si="37"/>
        <v>2.7743435307467905</v>
      </c>
      <c r="I352" s="3">
        <f t="shared" ca="1" si="38"/>
        <v>2.7743435307467905</v>
      </c>
    </row>
    <row r="353" spans="3:9" x14ac:dyDescent="0.2">
      <c r="C353" s="1"/>
      <c r="D353" s="2">
        <f t="shared" si="33"/>
        <v>348</v>
      </c>
      <c r="E353" s="1">
        <f t="shared" ca="1" si="34"/>
        <v>114.30743872867825</v>
      </c>
      <c r="F353" s="1">
        <f t="shared" ca="1" si="35"/>
        <v>-5.6925612713217504</v>
      </c>
      <c r="G353" s="1">
        <f t="shared" ca="1" si="36"/>
        <v>0</v>
      </c>
      <c r="H353" s="1">
        <f t="shared" ca="1" si="37"/>
        <v>5.6925612713217504</v>
      </c>
      <c r="I353" s="3">
        <f t="shared" ca="1" si="38"/>
        <v>5.6925612713217504</v>
      </c>
    </row>
    <row r="354" spans="3:9" x14ac:dyDescent="0.2">
      <c r="C354" s="1"/>
      <c r="D354" s="2">
        <f t="shared" si="33"/>
        <v>349</v>
      </c>
      <c r="E354" s="1">
        <f t="shared" ca="1" si="34"/>
        <v>95.491711005571204</v>
      </c>
      <c r="F354" s="1">
        <f t="shared" ca="1" si="35"/>
        <v>-24.508288994428796</v>
      </c>
      <c r="G354" s="1">
        <f t="shared" ca="1" si="36"/>
        <v>0</v>
      </c>
      <c r="H354" s="1">
        <f t="shared" ca="1" si="37"/>
        <v>24.508288994428796</v>
      </c>
      <c r="I354" s="3">
        <f t="shared" ca="1" si="38"/>
        <v>24.508288994428796</v>
      </c>
    </row>
    <row r="355" spans="3:9" x14ac:dyDescent="0.2">
      <c r="C355" s="1"/>
      <c r="D355" s="2">
        <f t="shared" si="33"/>
        <v>350</v>
      </c>
      <c r="E355" s="1">
        <f t="shared" ca="1" si="34"/>
        <v>105.93109432283863</v>
      </c>
      <c r="F355" s="1">
        <f t="shared" ca="1" si="35"/>
        <v>-14.068905677161368</v>
      </c>
      <c r="G355" s="1">
        <f t="shared" ca="1" si="36"/>
        <v>0</v>
      </c>
      <c r="H355" s="1">
        <f t="shared" ca="1" si="37"/>
        <v>14.068905677161368</v>
      </c>
      <c r="I355" s="3">
        <f t="shared" ca="1" si="38"/>
        <v>14.068905677161368</v>
      </c>
    </row>
    <row r="356" spans="3:9" x14ac:dyDescent="0.2">
      <c r="C356" s="1"/>
      <c r="D356" s="2">
        <f t="shared" si="33"/>
        <v>351</v>
      </c>
      <c r="E356" s="1">
        <f t="shared" ca="1" si="34"/>
        <v>128.81894442628595</v>
      </c>
      <c r="F356" s="1">
        <f t="shared" ca="1" si="35"/>
        <v>8.8189444262859524</v>
      </c>
      <c r="G356" s="1">
        <f t="shared" ca="1" si="36"/>
        <v>8.8189444262859524</v>
      </c>
      <c r="H356" s="1">
        <f t="shared" ca="1" si="37"/>
        <v>-8.8189444262859524</v>
      </c>
      <c r="I356" s="3">
        <f t="shared" ca="1" si="38"/>
        <v>0</v>
      </c>
    </row>
    <row r="357" spans="3:9" x14ac:dyDescent="0.2">
      <c r="C357" s="1"/>
      <c r="D357" s="2">
        <f t="shared" si="33"/>
        <v>352</v>
      </c>
      <c r="E357" s="1">
        <f t="shared" ca="1" si="34"/>
        <v>92.274150604534881</v>
      </c>
      <c r="F357" s="1">
        <f t="shared" ca="1" si="35"/>
        <v>-27.725849395465119</v>
      </c>
      <c r="G357" s="1">
        <f t="shared" ca="1" si="36"/>
        <v>0</v>
      </c>
      <c r="H357" s="1">
        <f t="shared" ca="1" si="37"/>
        <v>27.725849395465119</v>
      </c>
      <c r="I357" s="3">
        <f t="shared" ca="1" si="38"/>
        <v>27.725849395465119</v>
      </c>
    </row>
    <row r="358" spans="3:9" x14ac:dyDescent="0.2">
      <c r="C358" s="1"/>
      <c r="D358" s="2">
        <f t="shared" si="33"/>
        <v>353</v>
      </c>
      <c r="E358" s="1">
        <f t="shared" ca="1" si="34"/>
        <v>120.14069157235956</v>
      </c>
      <c r="F358" s="1">
        <f t="shared" ca="1" si="35"/>
        <v>0.14069157235955743</v>
      </c>
      <c r="G358" s="1">
        <f t="shared" ca="1" si="36"/>
        <v>0.14069157235955743</v>
      </c>
      <c r="H358" s="1">
        <f t="shared" ca="1" si="37"/>
        <v>-0.14069157235955743</v>
      </c>
      <c r="I358" s="3">
        <f t="shared" ca="1" si="38"/>
        <v>0</v>
      </c>
    </row>
    <row r="359" spans="3:9" x14ac:dyDescent="0.2">
      <c r="C359" s="1"/>
      <c r="D359" s="2">
        <f t="shared" si="33"/>
        <v>354</v>
      </c>
      <c r="E359" s="1">
        <f t="shared" ca="1" si="34"/>
        <v>126.29545511221494</v>
      </c>
      <c r="F359" s="1">
        <f t="shared" ca="1" si="35"/>
        <v>6.2954551122149383</v>
      </c>
      <c r="G359" s="1">
        <f t="shared" ca="1" si="36"/>
        <v>6.2954551122149383</v>
      </c>
      <c r="H359" s="1">
        <f t="shared" ca="1" si="37"/>
        <v>-6.2954551122149383</v>
      </c>
      <c r="I359" s="3">
        <f t="shared" ca="1" si="38"/>
        <v>0</v>
      </c>
    </row>
    <row r="360" spans="3:9" x14ac:dyDescent="0.2">
      <c r="C360" s="1"/>
      <c r="D360" s="2">
        <f t="shared" si="33"/>
        <v>355</v>
      </c>
      <c r="E360" s="1">
        <f t="shared" ca="1" si="34"/>
        <v>112.92260854426799</v>
      </c>
      <c r="F360" s="1">
        <f t="shared" ca="1" si="35"/>
        <v>-7.0773914557320126</v>
      </c>
      <c r="G360" s="1">
        <f t="shared" ca="1" si="36"/>
        <v>0</v>
      </c>
      <c r="H360" s="1">
        <f t="shared" ca="1" si="37"/>
        <v>7.0773914557320126</v>
      </c>
      <c r="I360" s="3">
        <f t="shared" ca="1" si="38"/>
        <v>7.0773914557320126</v>
      </c>
    </row>
    <row r="361" spans="3:9" x14ac:dyDescent="0.2">
      <c r="C361" s="1"/>
      <c r="D361" s="2">
        <f t="shared" si="33"/>
        <v>356</v>
      </c>
      <c r="E361" s="1">
        <f t="shared" ca="1" si="34"/>
        <v>121.65179776490929</v>
      </c>
      <c r="F361" s="1">
        <f t="shared" ca="1" si="35"/>
        <v>1.6517977649092899</v>
      </c>
      <c r="G361" s="1">
        <f t="shared" ca="1" si="36"/>
        <v>1.6517977649092899</v>
      </c>
      <c r="H361" s="1">
        <f t="shared" ca="1" si="37"/>
        <v>-1.6517977649092899</v>
      </c>
      <c r="I361" s="3">
        <f t="shared" ca="1" si="38"/>
        <v>0</v>
      </c>
    </row>
    <row r="362" spans="3:9" x14ac:dyDescent="0.2">
      <c r="C362" s="1"/>
      <c r="D362" s="2">
        <f t="shared" si="33"/>
        <v>357</v>
      </c>
      <c r="E362" s="1">
        <f t="shared" ca="1" si="34"/>
        <v>107.57848576099063</v>
      </c>
      <c r="F362" s="1">
        <f t="shared" ca="1" si="35"/>
        <v>-12.421514239009369</v>
      </c>
      <c r="G362" s="1">
        <f t="shared" ca="1" si="36"/>
        <v>0</v>
      </c>
      <c r="H362" s="1">
        <f t="shared" ca="1" si="37"/>
        <v>12.421514239009369</v>
      </c>
      <c r="I362" s="3">
        <f t="shared" ca="1" si="38"/>
        <v>12.421514239009369</v>
      </c>
    </row>
    <row r="363" spans="3:9" x14ac:dyDescent="0.2">
      <c r="C363" s="1"/>
      <c r="D363" s="2">
        <f t="shared" si="33"/>
        <v>358</v>
      </c>
      <c r="E363" s="1">
        <f t="shared" ca="1" si="34"/>
        <v>102.88618003688813</v>
      </c>
      <c r="F363" s="1">
        <f t="shared" ca="1" si="35"/>
        <v>-17.113819963111865</v>
      </c>
      <c r="G363" s="1">
        <f t="shared" ca="1" si="36"/>
        <v>0</v>
      </c>
      <c r="H363" s="1">
        <f t="shared" ca="1" si="37"/>
        <v>17.113819963111865</v>
      </c>
      <c r="I363" s="3">
        <f t="shared" ca="1" si="38"/>
        <v>17.113819963111865</v>
      </c>
    </row>
    <row r="364" spans="3:9" x14ac:dyDescent="0.2">
      <c r="C364" s="1"/>
      <c r="D364" s="2">
        <f t="shared" si="33"/>
        <v>359</v>
      </c>
      <c r="E364" s="1">
        <f t="shared" ca="1" si="34"/>
        <v>97.953412749147873</v>
      </c>
      <c r="F364" s="1">
        <f t="shared" ca="1" si="35"/>
        <v>-22.046587250852127</v>
      </c>
      <c r="G364" s="1">
        <f t="shared" ca="1" si="36"/>
        <v>0</v>
      </c>
      <c r="H364" s="1">
        <f t="shared" ca="1" si="37"/>
        <v>22.046587250852127</v>
      </c>
      <c r="I364" s="3">
        <f t="shared" ca="1" si="38"/>
        <v>22.046587250852127</v>
      </c>
    </row>
    <row r="365" spans="3:9" x14ac:dyDescent="0.2">
      <c r="C365" s="1"/>
      <c r="D365" s="2">
        <f t="shared" si="33"/>
        <v>360</v>
      </c>
      <c r="E365" s="1">
        <f t="shared" ca="1" si="34"/>
        <v>99.60540590477494</v>
      </c>
      <c r="F365" s="1">
        <f t="shared" ca="1" si="35"/>
        <v>-20.39459409522506</v>
      </c>
      <c r="G365" s="1">
        <f t="shared" ca="1" si="36"/>
        <v>0</v>
      </c>
      <c r="H365" s="1">
        <f t="shared" ca="1" si="37"/>
        <v>20.39459409522506</v>
      </c>
      <c r="I365" s="3">
        <f t="shared" ca="1" si="38"/>
        <v>20.39459409522506</v>
      </c>
    </row>
    <row r="366" spans="3:9" x14ac:dyDescent="0.2">
      <c r="C366" s="1"/>
      <c r="D366" s="2">
        <f>IF(D365="end", "end", IF(D365&lt;$B$8, D365+1, "end"))</f>
        <v>361</v>
      </c>
      <c r="E366" s="1">
        <f t="shared" ca="1" si="34"/>
        <v>118.23204159842797</v>
      </c>
      <c r="F366" s="1">
        <f t="shared" ca="1" si="35"/>
        <v>-1.7679584015720309</v>
      </c>
      <c r="G366" s="1">
        <f t="shared" ca="1" si="36"/>
        <v>0</v>
      </c>
      <c r="H366" s="1">
        <f t="shared" ca="1" si="37"/>
        <v>1.7679584015720309</v>
      </c>
      <c r="I366" s="3">
        <f t="shared" ca="1" si="38"/>
        <v>1.7679584015720309</v>
      </c>
    </row>
    <row r="367" spans="3:9" x14ac:dyDescent="0.2">
      <c r="C367" s="1"/>
      <c r="D367" s="2">
        <f t="shared" ref="D367:D396" si="39">IF(D366="end", "end", IF(D366&lt;$B$8, D366+1, "end"))</f>
        <v>362</v>
      </c>
      <c r="E367" s="1">
        <f t="shared" ca="1" si="34"/>
        <v>113.25826210883085</v>
      </c>
      <c r="F367" s="1">
        <f t="shared" ca="1" si="35"/>
        <v>-6.7417378911691515</v>
      </c>
      <c r="G367" s="1">
        <f t="shared" ca="1" si="36"/>
        <v>0</v>
      </c>
      <c r="H367" s="1">
        <f t="shared" ca="1" si="37"/>
        <v>6.7417378911691515</v>
      </c>
      <c r="I367" s="3">
        <f t="shared" ca="1" si="38"/>
        <v>6.7417378911691515</v>
      </c>
    </row>
    <row r="368" spans="3:9" x14ac:dyDescent="0.2">
      <c r="C368" s="1"/>
      <c r="D368" s="2">
        <f t="shared" si="39"/>
        <v>363</v>
      </c>
      <c r="E368" s="1">
        <f t="shared" ca="1" si="34"/>
        <v>105.42198801910405</v>
      </c>
      <c r="F368" s="1">
        <f t="shared" ca="1" si="35"/>
        <v>-14.578011980895951</v>
      </c>
      <c r="G368" s="1">
        <f t="shared" ca="1" si="36"/>
        <v>0</v>
      </c>
      <c r="H368" s="1">
        <f t="shared" ca="1" si="37"/>
        <v>14.578011980895951</v>
      </c>
      <c r="I368" s="3">
        <f t="shared" ca="1" si="38"/>
        <v>14.578011980895951</v>
      </c>
    </row>
    <row r="369" spans="3:9" x14ac:dyDescent="0.2">
      <c r="C369" s="1"/>
      <c r="D369" s="2">
        <f t="shared" si="39"/>
        <v>364</v>
      </c>
      <c r="E369" s="1">
        <f t="shared" ca="1" si="34"/>
        <v>103.26963176258161</v>
      </c>
      <c r="F369" s="1">
        <f t="shared" ca="1" si="35"/>
        <v>-16.730368237418389</v>
      </c>
      <c r="G369" s="1">
        <f t="shared" ca="1" si="36"/>
        <v>0</v>
      </c>
      <c r="H369" s="1">
        <f t="shared" ca="1" si="37"/>
        <v>16.730368237418389</v>
      </c>
      <c r="I369" s="3">
        <f t="shared" ca="1" si="38"/>
        <v>16.730368237418389</v>
      </c>
    </row>
    <row r="370" spans="3:9" x14ac:dyDescent="0.2">
      <c r="C370" s="1"/>
      <c r="D370" s="2">
        <f t="shared" si="39"/>
        <v>365</v>
      </c>
      <c r="E370" s="1">
        <f t="shared" ca="1" si="34"/>
        <v>107.29477645791079</v>
      </c>
      <c r="F370" s="1">
        <f t="shared" ca="1" si="35"/>
        <v>-12.705223542089215</v>
      </c>
      <c r="G370" s="1">
        <f t="shared" ca="1" si="36"/>
        <v>0</v>
      </c>
      <c r="H370" s="1">
        <f t="shared" ca="1" si="37"/>
        <v>12.705223542089215</v>
      </c>
      <c r="I370" s="3">
        <f t="shared" ca="1" si="38"/>
        <v>12.705223542089215</v>
      </c>
    </row>
    <row r="371" spans="3:9" x14ac:dyDescent="0.2">
      <c r="C371" s="1"/>
      <c r="D371" s="2">
        <f t="shared" si="39"/>
        <v>366</v>
      </c>
      <c r="E371" s="1">
        <f t="shared" ca="1" si="34"/>
        <v>95.933989422199488</v>
      </c>
      <c r="F371" s="1">
        <f t="shared" ca="1" si="35"/>
        <v>-24.066010577800512</v>
      </c>
      <c r="G371" s="1">
        <f t="shared" ca="1" si="36"/>
        <v>0</v>
      </c>
      <c r="H371" s="1">
        <f t="shared" ca="1" si="37"/>
        <v>24.066010577800512</v>
      </c>
      <c r="I371" s="3">
        <f t="shared" ca="1" si="38"/>
        <v>24.066010577800512</v>
      </c>
    </row>
    <row r="372" spans="3:9" x14ac:dyDescent="0.2">
      <c r="C372" s="1"/>
      <c r="D372" s="2">
        <f t="shared" si="39"/>
        <v>367</v>
      </c>
      <c r="E372" s="1">
        <f t="shared" ca="1" si="34"/>
        <v>121.69458469940291</v>
      </c>
      <c r="F372" s="1">
        <f t="shared" ca="1" si="35"/>
        <v>1.6945846994029097</v>
      </c>
      <c r="G372" s="1">
        <f t="shared" ca="1" si="36"/>
        <v>1.6945846994029097</v>
      </c>
      <c r="H372" s="1">
        <f t="shared" ca="1" si="37"/>
        <v>-1.6945846994029097</v>
      </c>
      <c r="I372" s="3">
        <f t="shared" ca="1" si="38"/>
        <v>0</v>
      </c>
    </row>
    <row r="373" spans="3:9" x14ac:dyDescent="0.2">
      <c r="C373" s="1"/>
      <c r="D373" s="2">
        <f t="shared" si="39"/>
        <v>368</v>
      </c>
      <c r="E373" s="1">
        <f t="shared" ca="1" si="34"/>
        <v>112.42646069937979</v>
      </c>
      <c r="F373" s="1">
        <f t="shared" ca="1" si="35"/>
        <v>-7.5735393006202116</v>
      </c>
      <c r="G373" s="1">
        <f t="shared" ca="1" si="36"/>
        <v>0</v>
      </c>
      <c r="H373" s="1">
        <f t="shared" ca="1" si="37"/>
        <v>7.5735393006202116</v>
      </c>
      <c r="I373" s="3">
        <f t="shared" ca="1" si="38"/>
        <v>7.5735393006202116</v>
      </c>
    </row>
    <row r="374" spans="3:9" x14ac:dyDescent="0.2">
      <c r="C374" s="1"/>
      <c r="D374" s="2">
        <f t="shared" si="39"/>
        <v>369</v>
      </c>
      <c r="E374" s="1">
        <f t="shared" ca="1" si="34"/>
        <v>111.24173399080388</v>
      </c>
      <c r="F374" s="1">
        <f t="shared" ca="1" si="35"/>
        <v>-8.7582660091961202</v>
      </c>
      <c r="G374" s="1">
        <f t="shared" ca="1" si="36"/>
        <v>0</v>
      </c>
      <c r="H374" s="1">
        <f t="shared" ca="1" si="37"/>
        <v>8.7582660091961202</v>
      </c>
      <c r="I374" s="3">
        <f t="shared" ca="1" si="38"/>
        <v>8.7582660091961202</v>
      </c>
    </row>
    <row r="375" spans="3:9" x14ac:dyDescent="0.2">
      <c r="C375" s="1"/>
      <c r="D375" s="2">
        <f t="shared" si="39"/>
        <v>370</v>
      </c>
      <c r="E375" s="1">
        <f t="shared" ca="1" si="34"/>
        <v>98.459427101755566</v>
      </c>
      <c r="F375" s="1">
        <f t="shared" ca="1" si="35"/>
        <v>-21.540572898244434</v>
      </c>
      <c r="G375" s="1">
        <f t="shared" ca="1" si="36"/>
        <v>0</v>
      </c>
      <c r="H375" s="1">
        <f t="shared" ca="1" si="37"/>
        <v>21.540572898244434</v>
      </c>
      <c r="I375" s="3">
        <f t="shared" ca="1" si="38"/>
        <v>21.540572898244434</v>
      </c>
    </row>
    <row r="376" spans="3:9" x14ac:dyDescent="0.2">
      <c r="C376" s="1"/>
      <c r="D376" s="2">
        <f t="shared" si="39"/>
        <v>371</v>
      </c>
      <c r="E376" s="1">
        <f t="shared" ca="1" si="34"/>
        <v>109.71652728578101</v>
      </c>
      <c r="F376" s="1">
        <f t="shared" ca="1" si="35"/>
        <v>-10.283472714218988</v>
      </c>
      <c r="G376" s="1">
        <f t="shared" ca="1" si="36"/>
        <v>0</v>
      </c>
      <c r="H376" s="1">
        <f t="shared" ca="1" si="37"/>
        <v>10.283472714218988</v>
      </c>
      <c r="I376" s="3">
        <f t="shared" ca="1" si="38"/>
        <v>10.283472714218988</v>
      </c>
    </row>
    <row r="377" spans="3:9" x14ac:dyDescent="0.2">
      <c r="C377" s="1"/>
      <c r="D377" s="2">
        <f t="shared" si="39"/>
        <v>372</v>
      </c>
      <c r="E377" s="1">
        <f t="shared" ca="1" si="34"/>
        <v>103.58296448380635</v>
      </c>
      <c r="F377" s="1">
        <f t="shared" ca="1" si="35"/>
        <v>-16.41703551619365</v>
      </c>
      <c r="G377" s="1">
        <f t="shared" ca="1" si="36"/>
        <v>0</v>
      </c>
      <c r="H377" s="1">
        <f t="shared" ca="1" si="37"/>
        <v>16.41703551619365</v>
      </c>
      <c r="I377" s="3">
        <f t="shared" ca="1" si="38"/>
        <v>16.41703551619365</v>
      </c>
    </row>
    <row r="378" spans="3:9" x14ac:dyDescent="0.2">
      <c r="C378" s="1"/>
      <c r="D378" s="2">
        <f t="shared" si="39"/>
        <v>373</v>
      </c>
      <c r="E378" s="1">
        <f t="shared" ca="1" si="34"/>
        <v>114.00525005575626</v>
      </c>
      <c r="F378" s="1">
        <f t="shared" ca="1" si="35"/>
        <v>-5.9947499442437362</v>
      </c>
      <c r="G378" s="1">
        <f t="shared" ca="1" si="36"/>
        <v>0</v>
      </c>
      <c r="H378" s="1">
        <f t="shared" ca="1" si="37"/>
        <v>5.9947499442437362</v>
      </c>
      <c r="I378" s="3">
        <f t="shared" ca="1" si="38"/>
        <v>5.9947499442437362</v>
      </c>
    </row>
    <row r="379" spans="3:9" x14ac:dyDescent="0.2">
      <c r="C379" s="1"/>
      <c r="D379" s="2">
        <f t="shared" si="39"/>
        <v>374</v>
      </c>
      <c r="E379" s="1">
        <f t="shared" ca="1" si="34"/>
        <v>107.30932073221379</v>
      </c>
      <c r="F379" s="1">
        <f t="shared" ca="1" si="35"/>
        <v>-12.690679267786209</v>
      </c>
      <c r="G379" s="1">
        <f t="shared" ca="1" si="36"/>
        <v>0</v>
      </c>
      <c r="H379" s="1">
        <f t="shared" ca="1" si="37"/>
        <v>12.690679267786209</v>
      </c>
      <c r="I379" s="3">
        <f t="shared" ca="1" si="38"/>
        <v>12.690679267786209</v>
      </c>
    </row>
    <row r="380" spans="3:9" x14ac:dyDescent="0.2">
      <c r="C380" s="1"/>
      <c r="D380" s="2">
        <f t="shared" si="39"/>
        <v>375</v>
      </c>
      <c r="E380" s="1">
        <f t="shared" ca="1" si="34"/>
        <v>107.55995799264819</v>
      </c>
      <c r="F380" s="1">
        <f t="shared" ca="1" si="35"/>
        <v>-12.440042007351806</v>
      </c>
      <c r="G380" s="1">
        <f t="shared" ca="1" si="36"/>
        <v>0</v>
      </c>
      <c r="H380" s="1">
        <f t="shared" ca="1" si="37"/>
        <v>12.440042007351806</v>
      </c>
      <c r="I380" s="3">
        <f t="shared" ca="1" si="38"/>
        <v>12.440042007351806</v>
      </c>
    </row>
    <row r="381" spans="3:9" x14ac:dyDescent="0.2">
      <c r="C381" s="1"/>
      <c r="D381" s="2">
        <f t="shared" si="39"/>
        <v>376</v>
      </c>
      <c r="E381" s="1">
        <f t="shared" ca="1" si="34"/>
        <v>103.99249840055521</v>
      </c>
      <c r="F381" s="1">
        <f t="shared" ca="1" si="35"/>
        <v>-16.007501599444794</v>
      </c>
      <c r="G381" s="1">
        <f t="shared" ca="1" si="36"/>
        <v>0</v>
      </c>
      <c r="H381" s="1">
        <f t="shared" ca="1" si="37"/>
        <v>16.007501599444794</v>
      </c>
      <c r="I381" s="3">
        <f t="shared" ca="1" si="38"/>
        <v>16.007501599444794</v>
      </c>
    </row>
    <row r="382" spans="3:9" x14ac:dyDescent="0.2">
      <c r="C382" s="1"/>
      <c r="D382" s="2">
        <f t="shared" si="39"/>
        <v>377</v>
      </c>
      <c r="E382" s="1">
        <f t="shared" ca="1" si="34"/>
        <v>130.4680397133248</v>
      </c>
      <c r="F382" s="1">
        <f t="shared" ca="1" si="35"/>
        <v>10.468039713324799</v>
      </c>
      <c r="G382" s="1">
        <f t="shared" ca="1" si="36"/>
        <v>10.468039713324799</v>
      </c>
      <c r="H382" s="1">
        <f t="shared" ca="1" si="37"/>
        <v>-10.468039713324799</v>
      </c>
      <c r="I382" s="3">
        <f t="shared" ca="1" si="38"/>
        <v>0</v>
      </c>
    </row>
    <row r="383" spans="3:9" x14ac:dyDescent="0.2">
      <c r="C383" s="1"/>
      <c r="D383" s="2">
        <f t="shared" si="39"/>
        <v>378</v>
      </c>
      <c r="E383" s="1">
        <f t="shared" ca="1" si="34"/>
        <v>119.18656962254504</v>
      </c>
      <c r="F383" s="1">
        <f t="shared" ca="1" si="35"/>
        <v>-0.8134303774549636</v>
      </c>
      <c r="G383" s="1">
        <f t="shared" ca="1" si="36"/>
        <v>0</v>
      </c>
      <c r="H383" s="1">
        <f t="shared" ca="1" si="37"/>
        <v>0.8134303774549636</v>
      </c>
      <c r="I383" s="3">
        <f t="shared" ca="1" si="38"/>
        <v>0.8134303774549636</v>
      </c>
    </row>
    <row r="384" spans="3:9" x14ac:dyDescent="0.2">
      <c r="C384" s="1"/>
      <c r="D384" s="2">
        <f t="shared" si="39"/>
        <v>379</v>
      </c>
      <c r="E384" s="1">
        <f t="shared" ca="1" si="34"/>
        <v>102.8454582848377</v>
      </c>
      <c r="F384" s="1">
        <f t="shared" ca="1" si="35"/>
        <v>-17.154541715162296</v>
      </c>
      <c r="G384" s="1">
        <f t="shared" ca="1" si="36"/>
        <v>0</v>
      </c>
      <c r="H384" s="1">
        <f t="shared" ca="1" si="37"/>
        <v>17.154541715162296</v>
      </c>
      <c r="I384" s="3">
        <f t="shared" ca="1" si="38"/>
        <v>17.154541715162296</v>
      </c>
    </row>
    <row r="385" spans="3:9" x14ac:dyDescent="0.2">
      <c r="C385" s="1"/>
      <c r="D385" s="2">
        <f t="shared" si="39"/>
        <v>380</v>
      </c>
      <c r="E385" s="1">
        <f t="shared" ca="1" si="34"/>
        <v>115.87409679790215</v>
      </c>
      <c r="F385" s="1">
        <f t="shared" ca="1" si="35"/>
        <v>-4.1259032020978452</v>
      </c>
      <c r="G385" s="1">
        <f t="shared" ca="1" si="36"/>
        <v>0</v>
      </c>
      <c r="H385" s="1">
        <f t="shared" ca="1" si="37"/>
        <v>4.1259032020978452</v>
      </c>
      <c r="I385" s="3">
        <f t="shared" ca="1" si="38"/>
        <v>4.1259032020978452</v>
      </c>
    </row>
    <row r="386" spans="3:9" x14ac:dyDescent="0.2">
      <c r="C386" s="1"/>
      <c r="D386" s="2">
        <f t="shared" si="39"/>
        <v>381</v>
      </c>
      <c r="E386" s="1">
        <f t="shared" ca="1" si="34"/>
        <v>123.81333958608394</v>
      </c>
      <c r="F386" s="1">
        <f t="shared" ca="1" si="35"/>
        <v>3.8133395860839414</v>
      </c>
      <c r="G386" s="1">
        <f t="shared" ca="1" si="36"/>
        <v>3.8133395860839414</v>
      </c>
      <c r="H386" s="1">
        <f t="shared" ca="1" si="37"/>
        <v>-3.8133395860839414</v>
      </c>
      <c r="I386" s="3">
        <f t="shared" ca="1" si="38"/>
        <v>0</v>
      </c>
    </row>
    <row r="387" spans="3:9" x14ac:dyDescent="0.2">
      <c r="C387" s="1"/>
      <c r="D387" s="2">
        <f t="shared" si="39"/>
        <v>382</v>
      </c>
      <c r="E387" s="1">
        <f t="shared" ca="1" si="34"/>
        <v>115.09498123771411</v>
      </c>
      <c r="F387" s="1">
        <f t="shared" ca="1" si="35"/>
        <v>-4.9050187622858914</v>
      </c>
      <c r="G387" s="1">
        <f t="shared" ca="1" si="36"/>
        <v>0</v>
      </c>
      <c r="H387" s="1">
        <f t="shared" ca="1" si="37"/>
        <v>4.9050187622858914</v>
      </c>
      <c r="I387" s="3">
        <f t="shared" ca="1" si="38"/>
        <v>4.9050187622858914</v>
      </c>
    </row>
    <row r="388" spans="3:9" x14ac:dyDescent="0.2">
      <c r="C388" s="1"/>
      <c r="D388" s="2">
        <f t="shared" si="39"/>
        <v>383</v>
      </c>
      <c r="E388" s="1">
        <f t="shared" ca="1" si="34"/>
        <v>118.64251969769674</v>
      </c>
      <c r="F388" s="1">
        <f t="shared" ca="1" si="35"/>
        <v>-1.3574803023032587</v>
      </c>
      <c r="G388" s="1">
        <f t="shared" ca="1" si="36"/>
        <v>0</v>
      </c>
      <c r="H388" s="1">
        <f t="shared" ca="1" si="37"/>
        <v>1.3574803023032587</v>
      </c>
      <c r="I388" s="3">
        <f t="shared" ca="1" si="38"/>
        <v>1.3574803023032587</v>
      </c>
    </row>
    <row r="389" spans="3:9" x14ac:dyDescent="0.2">
      <c r="C389" s="1"/>
      <c r="D389" s="2">
        <f t="shared" si="39"/>
        <v>384</v>
      </c>
      <c r="E389" s="1">
        <f t="shared" ca="1" si="34"/>
        <v>125.13590702226792</v>
      </c>
      <c r="F389" s="1">
        <f t="shared" ca="1" si="35"/>
        <v>5.1359070222679151</v>
      </c>
      <c r="G389" s="1">
        <f t="shared" ca="1" si="36"/>
        <v>5.1359070222679151</v>
      </c>
      <c r="H389" s="1">
        <f t="shared" ca="1" si="37"/>
        <v>-5.1359070222679151</v>
      </c>
      <c r="I389" s="3">
        <f t="shared" ca="1" si="38"/>
        <v>0</v>
      </c>
    </row>
    <row r="390" spans="3:9" x14ac:dyDescent="0.2">
      <c r="C390" s="1"/>
      <c r="D390" s="2">
        <f t="shared" si="39"/>
        <v>385</v>
      </c>
      <c r="E390" s="1">
        <f t="shared" ca="1" si="34"/>
        <v>119.97645665296668</v>
      </c>
      <c r="F390" s="1">
        <f t="shared" ca="1" si="35"/>
        <v>-2.3543347033324835E-2</v>
      </c>
      <c r="G390" s="1">
        <f t="shared" ca="1" si="36"/>
        <v>0</v>
      </c>
      <c r="H390" s="1">
        <f t="shared" ca="1" si="37"/>
        <v>2.3543347033324835E-2</v>
      </c>
      <c r="I390" s="3">
        <f t="shared" ca="1" si="38"/>
        <v>2.3543347033324835E-2</v>
      </c>
    </row>
    <row r="391" spans="3:9" x14ac:dyDescent="0.2">
      <c r="C391" s="1"/>
      <c r="D391" s="2">
        <f t="shared" si="39"/>
        <v>386</v>
      </c>
      <c r="E391" s="1">
        <f t="shared" ca="1" si="34"/>
        <v>120.54468313841707</v>
      </c>
      <c r="F391" s="1">
        <f t="shared" ca="1" si="35"/>
        <v>0.54468313841707072</v>
      </c>
      <c r="G391" s="1">
        <f t="shared" ca="1" si="36"/>
        <v>0.54468313841707072</v>
      </c>
      <c r="H391" s="1">
        <f t="shared" ca="1" si="37"/>
        <v>-0.54468313841707072</v>
      </c>
      <c r="I391" s="3">
        <f t="shared" ca="1" si="38"/>
        <v>0</v>
      </c>
    </row>
    <row r="392" spans="3:9" x14ac:dyDescent="0.2">
      <c r="C392" s="1"/>
      <c r="D392" s="2">
        <f t="shared" si="39"/>
        <v>387</v>
      </c>
      <c r="E392" s="1">
        <f t="shared" ref="E392:E455" ca="1" si="40">IF(D392="end","end",$B$7*EXP(($B$9-(($B$10^2)/2))*$B$6+$B$10*(_xlfn.NORM.INV(RAND(), 0, 1)*SQRT($B$6))))</f>
        <v>122.76263619837383</v>
      </c>
      <c r="F392" s="1">
        <f t="shared" ref="F392:F455" ca="1" si="41">IF(E392="end","end",E392-$B$11)</f>
        <v>2.7626361983738263</v>
      </c>
      <c r="G392" s="1">
        <f t="shared" ref="G392:G455" ca="1" si="42">IF(F392="end","end",MAX(F392,0))</f>
        <v>2.7626361983738263</v>
      </c>
      <c r="H392" s="1">
        <f t="shared" ref="H392:H455" ca="1" si="43">IF(E392="end","end",$B$11-E392)</f>
        <v>-2.7626361983738263</v>
      </c>
      <c r="I392" s="3">
        <f t="shared" ref="I392:I455" ca="1" si="44">IF(H392="end","end",MAX(H392,0))</f>
        <v>0</v>
      </c>
    </row>
    <row r="393" spans="3:9" x14ac:dyDescent="0.2">
      <c r="C393" s="1"/>
      <c r="D393" s="2">
        <f t="shared" si="39"/>
        <v>388</v>
      </c>
      <c r="E393" s="1">
        <f t="shared" ca="1" si="40"/>
        <v>121.70963613758727</v>
      </c>
      <c r="F393" s="1">
        <f t="shared" ca="1" si="41"/>
        <v>1.7096361375872675</v>
      </c>
      <c r="G393" s="1">
        <f t="shared" ca="1" si="42"/>
        <v>1.7096361375872675</v>
      </c>
      <c r="H393" s="1">
        <f t="shared" ca="1" si="43"/>
        <v>-1.7096361375872675</v>
      </c>
      <c r="I393" s="3">
        <f t="shared" ca="1" si="44"/>
        <v>0</v>
      </c>
    </row>
    <row r="394" spans="3:9" x14ac:dyDescent="0.2">
      <c r="C394" s="1"/>
      <c r="D394" s="2">
        <f t="shared" si="39"/>
        <v>389</v>
      </c>
      <c r="E394" s="1">
        <f t="shared" ca="1" si="40"/>
        <v>115.11897001092429</v>
      </c>
      <c r="F394" s="1">
        <f t="shared" ca="1" si="41"/>
        <v>-4.8810299890757136</v>
      </c>
      <c r="G394" s="1">
        <f t="shared" ca="1" si="42"/>
        <v>0</v>
      </c>
      <c r="H394" s="1">
        <f t="shared" ca="1" si="43"/>
        <v>4.8810299890757136</v>
      </c>
      <c r="I394" s="3">
        <f t="shared" ca="1" si="44"/>
        <v>4.8810299890757136</v>
      </c>
    </row>
    <row r="395" spans="3:9" x14ac:dyDescent="0.2">
      <c r="C395" s="1"/>
      <c r="D395" s="2">
        <f t="shared" si="39"/>
        <v>390</v>
      </c>
      <c r="E395" s="1">
        <f t="shared" ca="1" si="40"/>
        <v>126.42803648920243</v>
      </c>
      <c r="F395" s="1">
        <f t="shared" ca="1" si="41"/>
        <v>6.4280364892024267</v>
      </c>
      <c r="G395" s="1">
        <f t="shared" ca="1" si="42"/>
        <v>6.4280364892024267</v>
      </c>
      <c r="H395" s="1">
        <f t="shared" ca="1" si="43"/>
        <v>-6.4280364892024267</v>
      </c>
      <c r="I395" s="3">
        <f t="shared" ca="1" si="44"/>
        <v>0</v>
      </c>
    </row>
    <row r="396" spans="3:9" x14ac:dyDescent="0.2">
      <c r="C396" s="1"/>
      <c r="D396" s="2">
        <f t="shared" si="39"/>
        <v>391</v>
      </c>
      <c r="E396" s="1">
        <f t="shared" ca="1" si="40"/>
        <v>109.89448472781038</v>
      </c>
      <c r="F396" s="1">
        <f t="shared" ca="1" si="41"/>
        <v>-10.105515272189621</v>
      </c>
      <c r="G396" s="1">
        <f t="shared" ca="1" si="42"/>
        <v>0</v>
      </c>
      <c r="H396" s="1">
        <f t="shared" ca="1" si="43"/>
        <v>10.105515272189621</v>
      </c>
      <c r="I396" s="3">
        <f t="shared" ca="1" si="44"/>
        <v>10.105515272189621</v>
      </c>
    </row>
    <row r="397" spans="3:9" x14ac:dyDescent="0.2">
      <c r="C397" s="1"/>
      <c r="D397" s="2">
        <f>IF(D396="end", "end", IF(D396&lt;$B$8, D396+1, "end"))</f>
        <v>392</v>
      </c>
      <c r="E397" s="1">
        <f t="shared" ca="1" si="40"/>
        <v>117.14821460882607</v>
      </c>
      <c r="F397" s="1">
        <f t="shared" ca="1" si="41"/>
        <v>-2.8517853911739337</v>
      </c>
      <c r="G397" s="1">
        <f t="shared" ca="1" si="42"/>
        <v>0</v>
      </c>
      <c r="H397" s="1">
        <f t="shared" ca="1" si="43"/>
        <v>2.8517853911739337</v>
      </c>
      <c r="I397" s="3">
        <f t="shared" ca="1" si="44"/>
        <v>2.8517853911739337</v>
      </c>
    </row>
    <row r="398" spans="3:9" x14ac:dyDescent="0.2">
      <c r="C398" s="1"/>
      <c r="D398" s="2">
        <f t="shared" ref="D398:D433" si="45">IF(D397="end", "end", IF(D397&lt;$B$8, D397+1, "end"))</f>
        <v>393</v>
      </c>
      <c r="E398" s="1">
        <f t="shared" ca="1" si="40"/>
        <v>113.29422274597354</v>
      </c>
      <c r="F398" s="1">
        <f t="shared" ca="1" si="41"/>
        <v>-6.705777254026458</v>
      </c>
      <c r="G398" s="1">
        <f t="shared" ca="1" si="42"/>
        <v>0</v>
      </c>
      <c r="H398" s="1">
        <f t="shared" ca="1" si="43"/>
        <v>6.705777254026458</v>
      </c>
      <c r="I398" s="3">
        <f t="shared" ca="1" si="44"/>
        <v>6.705777254026458</v>
      </c>
    </row>
    <row r="399" spans="3:9" x14ac:dyDescent="0.2">
      <c r="C399" s="1"/>
      <c r="D399" s="2">
        <f t="shared" si="45"/>
        <v>394</v>
      </c>
      <c r="E399" s="1">
        <f t="shared" ca="1" si="40"/>
        <v>107.78532514187742</v>
      </c>
      <c r="F399" s="1">
        <f t="shared" ca="1" si="41"/>
        <v>-12.214674858122578</v>
      </c>
      <c r="G399" s="1">
        <f t="shared" ca="1" si="42"/>
        <v>0</v>
      </c>
      <c r="H399" s="1">
        <f t="shared" ca="1" si="43"/>
        <v>12.214674858122578</v>
      </c>
      <c r="I399" s="3">
        <f t="shared" ca="1" si="44"/>
        <v>12.214674858122578</v>
      </c>
    </row>
    <row r="400" spans="3:9" x14ac:dyDescent="0.2">
      <c r="C400" s="1"/>
      <c r="D400" s="2">
        <f t="shared" si="45"/>
        <v>395</v>
      </c>
      <c r="E400" s="1">
        <f t="shared" ca="1" si="40"/>
        <v>107.58512333874526</v>
      </c>
      <c r="F400" s="1">
        <f t="shared" ca="1" si="41"/>
        <v>-12.414876661254738</v>
      </c>
      <c r="G400" s="1">
        <f t="shared" ca="1" si="42"/>
        <v>0</v>
      </c>
      <c r="H400" s="1">
        <f t="shared" ca="1" si="43"/>
        <v>12.414876661254738</v>
      </c>
      <c r="I400" s="3">
        <f t="shared" ca="1" si="44"/>
        <v>12.414876661254738</v>
      </c>
    </row>
    <row r="401" spans="3:9" x14ac:dyDescent="0.2">
      <c r="C401" s="1"/>
      <c r="D401" s="2">
        <f t="shared" si="45"/>
        <v>396</v>
      </c>
      <c r="E401" s="1">
        <f t="shared" ca="1" si="40"/>
        <v>124.05074479980766</v>
      </c>
      <c r="F401" s="1">
        <f t="shared" ca="1" si="41"/>
        <v>4.05074479980766</v>
      </c>
      <c r="G401" s="1">
        <f t="shared" ca="1" si="42"/>
        <v>4.05074479980766</v>
      </c>
      <c r="H401" s="1">
        <f t="shared" ca="1" si="43"/>
        <v>-4.05074479980766</v>
      </c>
      <c r="I401" s="3">
        <f t="shared" ca="1" si="44"/>
        <v>0</v>
      </c>
    </row>
    <row r="402" spans="3:9" x14ac:dyDescent="0.2">
      <c r="C402" s="1"/>
      <c r="D402" s="2">
        <f t="shared" si="45"/>
        <v>397</v>
      </c>
      <c r="E402" s="1">
        <f t="shared" ca="1" si="40"/>
        <v>113.28570072327719</v>
      </c>
      <c r="F402" s="1">
        <f t="shared" ca="1" si="41"/>
        <v>-6.7142992767228122</v>
      </c>
      <c r="G402" s="1">
        <f t="shared" ca="1" si="42"/>
        <v>0</v>
      </c>
      <c r="H402" s="1">
        <f t="shared" ca="1" si="43"/>
        <v>6.7142992767228122</v>
      </c>
      <c r="I402" s="3">
        <f t="shared" ca="1" si="44"/>
        <v>6.7142992767228122</v>
      </c>
    </row>
    <row r="403" spans="3:9" x14ac:dyDescent="0.2">
      <c r="C403" s="1"/>
      <c r="D403" s="2">
        <f t="shared" si="45"/>
        <v>398</v>
      </c>
      <c r="E403" s="1">
        <f t="shared" ca="1" si="40"/>
        <v>89.383662805120395</v>
      </c>
      <c r="F403" s="1">
        <f t="shared" ca="1" si="41"/>
        <v>-30.616337194879605</v>
      </c>
      <c r="G403" s="1">
        <f t="shared" ca="1" si="42"/>
        <v>0</v>
      </c>
      <c r="H403" s="1">
        <f t="shared" ca="1" si="43"/>
        <v>30.616337194879605</v>
      </c>
      <c r="I403" s="3">
        <f t="shared" ca="1" si="44"/>
        <v>30.616337194879605</v>
      </c>
    </row>
    <row r="404" spans="3:9" x14ac:dyDescent="0.2">
      <c r="C404" s="1"/>
      <c r="D404" s="2">
        <f t="shared" si="45"/>
        <v>399</v>
      </c>
      <c r="E404" s="1">
        <f t="shared" ca="1" si="40"/>
        <v>117.05352765134349</v>
      </c>
      <c r="F404" s="1">
        <f t="shared" ca="1" si="41"/>
        <v>-2.9464723486565134</v>
      </c>
      <c r="G404" s="1">
        <f t="shared" ca="1" si="42"/>
        <v>0</v>
      </c>
      <c r="H404" s="1">
        <f t="shared" ca="1" si="43"/>
        <v>2.9464723486565134</v>
      </c>
      <c r="I404" s="3">
        <f t="shared" ca="1" si="44"/>
        <v>2.9464723486565134</v>
      </c>
    </row>
    <row r="405" spans="3:9" x14ac:dyDescent="0.2">
      <c r="C405" s="1"/>
      <c r="D405" s="2">
        <f t="shared" si="45"/>
        <v>400</v>
      </c>
      <c r="E405" s="1">
        <f t="shared" ca="1" si="40"/>
        <v>124.91246956623345</v>
      </c>
      <c r="F405" s="1">
        <f t="shared" ca="1" si="41"/>
        <v>4.9124695662334545</v>
      </c>
      <c r="G405" s="1">
        <f t="shared" ca="1" si="42"/>
        <v>4.9124695662334545</v>
      </c>
      <c r="H405" s="1">
        <f t="shared" ca="1" si="43"/>
        <v>-4.9124695662334545</v>
      </c>
      <c r="I405" s="3">
        <f t="shared" ca="1" si="44"/>
        <v>0</v>
      </c>
    </row>
    <row r="406" spans="3:9" x14ac:dyDescent="0.2">
      <c r="C406" s="1"/>
      <c r="D406" s="2">
        <f t="shared" si="45"/>
        <v>401</v>
      </c>
      <c r="E406" s="1">
        <f t="shared" ca="1" si="40"/>
        <v>120.194076699329</v>
      </c>
      <c r="F406" s="1">
        <f t="shared" ca="1" si="41"/>
        <v>0.19407669932900262</v>
      </c>
      <c r="G406" s="1">
        <f t="shared" ca="1" si="42"/>
        <v>0.19407669932900262</v>
      </c>
      <c r="H406" s="1">
        <f t="shared" ca="1" si="43"/>
        <v>-0.19407669932900262</v>
      </c>
      <c r="I406" s="3">
        <f t="shared" ca="1" si="44"/>
        <v>0</v>
      </c>
    </row>
    <row r="407" spans="3:9" x14ac:dyDescent="0.2">
      <c r="C407" s="1"/>
      <c r="D407" s="2">
        <f t="shared" si="45"/>
        <v>402</v>
      </c>
      <c r="E407" s="1">
        <f t="shared" ca="1" si="40"/>
        <v>103.93747720431021</v>
      </c>
      <c r="F407" s="1">
        <f t="shared" ca="1" si="41"/>
        <v>-16.062522795689787</v>
      </c>
      <c r="G407" s="1">
        <f t="shared" ca="1" si="42"/>
        <v>0</v>
      </c>
      <c r="H407" s="1">
        <f t="shared" ca="1" si="43"/>
        <v>16.062522795689787</v>
      </c>
      <c r="I407" s="3">
        <f t="shared" ca="1" si="44"/>
        <v>16.062522795689787</v>
      </c>
    </row>
    <row r="408" spans="3:9" x14ac:dyDescent="0.2">
      <c r="C408" s="1"/>
      <c r="D408" s="2">
        <f t="shared" si="45"/>
        <v>403</v>
      </c>
      <c r="E408" s="1">
        <f t="shared" ca="1" si="40"/>
        <v>136.65484941304285</v>
      </c>
      <c r="F408" s="1">
        <f t="shared" ca="1" si="41"/>
        <v>16.654849413042854</v>
      </c>
      <c r="G408" s="1">
        <f t="shared" ca="1" si="42"/>
        <v>16.654849413042854</v>
      </c>
      <c r="H408" s="1">
        <f t="shared" ca="1" si="43"/>
        <v>-16.654849413042854</v>
      </c>
      <c r="I408" s="3">
        <f t="shared" ca="1" si="44"/>
        <v>0</v>
      </c>
    </row>
    <row r="409" spans="3:9" x14ac:dyDescent="0.2">
      <c r="C409" s="1"/>
      <c r="D409" s="2">
        <f t="shared" si="45"/>
        <v>404</v>
      </c>
      <c r="E409" s="1">
        <f t="shared" ca="1" si="40"/>
        <v>102.63766291853544</v>
      </c>
      <c r="F409" s="1">
        <f t="shared" ca="1" si="41"/>
        <v>-17.36233708146456</v>
      </c>
      <c r="G409" s="1">
        <f t="shared" ca="1" si="42"/>
        <v>0</v>
      </c>
      <c r="H409" s="1">
        <f t="shared" ca="1" si="43"/>
        <v>17.36233708146456</v>
      </c>
      <c r="I409" s="3">
        <f t="shared" ca="1" si="44"/>
        <v>17.36233708146456</v>
      </c>
    </row>
    <row r="410" spans="3:9" x14ac:dyDescent="0.2">
      <c r="C410" s="1"/>
      <c r="D410" s="2">
        <f t="shared" si="45"/>
        <v>405</v>
      </c>
      <c r="E410" s="1">
        <f t="shared" ca="1" si="40"/>
        <v>98.399488850195922</v>
      </c>
      <c r="F410" s="1">
        <f t="shared" ca="1" si="41"/>
        <v>-21.600511149804078</v>
      </c>
      <c r="G410" s="1">
        <f t="shared" ca="1" si="42"/>
        <v>0</v>
      </c>
      <c r="H410" s="1">
        <f t="shared" ca="1" si="43"/>
        <v>21.600511149804078</v>
      </c>
      <c r="I410" s="3">
        <f t="shared" ca="1" si="44"/>
        <v>21.600511149804078</v>
      </c>
    </row>
    <row r="411" spans="3:9" x14ac:dyDescent="0.2">
      <c r="C411" s="1"/>
      <c r="D411" s="2">
        <f t="shared" si="45"/>
        <v>406</v>
      </c>
      <c r="E411" s="1">
        <f t="shared" ca="1" si="40"/>
        <v>111.01480590749927</v>
      </c>
      <c r="F411" s="1">
        <f t="shared" ca="1" si="41"/>
        <v>-8.9851940925007341</v>
      </c>
      <c r="G411" s="1">
        <f t="shared" ca="1" si="42"/>
        <v>0</v>
      </c>
      <c r="H411" s="1">
        <f t="shared" ca="1" si="43"/>
        <v>8.9851940925007341</v>
      </c>
      <c r="I411" s="3">
        <f t="shared" ca="1" si="44"/>
        <v>8.9851940925007341</v>
      </c>
    </row>
    <row r="412" spans="3:9" x14ac:dyDescent="0.2">
      <c r="C412" s="1"/>
      <c r="D412" s="2">
        <f t="shared" si="45"/>
        <v>407</v>
      </c>
      <c r="E412" s="1">
        <f t="shared" ca="1" si="40"/>
        <v>121.849359782284</v>
      </c>
      <c r="F412" s="1">
        <f t="shared" ca="1" si="41"/>
        <v>1.8493597822839973</v>
      </c>
      <c r="G412" s="1">
        <f t="shared" ca="1" si="42"/>
        <v>1.8493597822839973</v>
      </c>
      <c r="H412" s="1">
        <f t="shared" ca="1" si="43"/>
        <v>-1.8493597822839973</v>
      </c>
      <c r="I412" s="3">
        <f t="shared" ca="1" si="44"/>
        <v>0</v>
      </c>
    </row>
    <row r="413" spans="3:9" x14ac:dyDescent="0.2">
      <c r="C413" s="1"/>
      <c r="D413" s="2">
        <f t="shared" si="45"/>
        <v>408</v>
      </c>
      <c r="E413" s="1">
        <f t="shared" ca="1" si="40"/>
        <v>97.709697613605741</v>
      </c>
      <c r="F413" s="1">
        <f t="shared" ca="1" si="41"/>
        <v>-22.290302386394259</v>
      </c>
      <c r="G413" s="1">
        <f t="shared" ca="1" si="42"/>
        <v>0</v>
      </c>
      <c r="H413" s="1">
        <f t="shared" ca="1" si="43"/>
        <v>22.290302386394259</v>
      </c>
      <c r="I413" s="3">
        <f t="shared" ca="1" si="44"/>
        <v>22.290302386394259</v>
      </c>
    </row>
    <row r="414" spans="3:9" x14ac:dyDescent="0.2">
      <c r="C414" s="1"/>
      <c r="D414" s="2">
        <f t="shared" si="45"/>
        <v>409</v>
      </c>
      <c r="E414" s="1">
        <f t="shared" ca="1" si="40"/>
        <v>102.8178768155837</v>
      </c>
      <c r="F414" s="1">
        <f t="shared" ca="1" si="41"/>
        <v>-17.182123184416298</v>
      </c>
      <c r="G414" s="1">
        <f t="shared" ca="1" si="42"/>
        <v>0</v>
      </c>
      <c r="H414" s="1">
        <f t="shared" ca="1" si="43"/>
        <v>17.182123184416298</v>
      </c>
      <c r="I414" s="3">
        <f t="shared" ca="1" si="44"/>
        <v>17.182123184416298</v>
      </c>
    </row>
    <row r="415" spans="3:9" x14ac:dyDescent="0.2">
      <c r="C415" s="1"/>
      <c r="D415" s="2">
        <f t="shared" si="45"/>
        <v>410</v>
      </c>
      <c r="E415" s="1">
        <f t="shared" ca="1" si="40"/>
        <v>103.72794848010906</v>
      </c>
      <c r="F415" s="1">
        <f t="shared" ca="1" si="41"/>
        <v>-16.272051519890937</v>
      </c>
      <c r="G415" s="1">
        <f t="shared" ca="1" si="42"/>
        <v>0</v>
      </c>
      <c r="H415" s="1">
        <f t="shared" ca="1" si="43"/>
        <v>16.272051519890937</v>
      </c>
      <c r="I415" s="3">
        <f t="shared" ca="1" si="44"/>
        <v>16.272051519890937</v>
      </c>
    </row>
    <row r="416" spans="3:9" x14ac:dyDescent="0.2">
      <c r="C416" s="1"/>
      <c r="D416" s="2">
        <f t="shared" si="45"/>
        <v>411</v>
      </c>
      <c r="E416" s="1">
        <f t="shared" ca="1" si="40"/>
        <v>98.103845701899914</v>
      </c>
      <c r="F416" s="1">
        <f t="shared" ca="1" si="41"/>
        <v>-21.896154298100086</v>
      </c>
      <c r="G416" s="1">
        <f t="shared" ca="1" si="42"/>
        <v>0</v>
      </c>
      <c r="H416" s="1">
        <f t="shared" ca="1" si="43"/>
        <v>21.896154298100086</v>
      </c>
      <c r="I416" s="3">
        <f t="shared" ca="1" si="44"/>
        <v>21.896154298100086</v>
      </c>
    </row>
    <row r="417" spans="3:9" x14ac:dyDescent="0.2">
      <c r="C417" s="1"/>
      <c r="D417" s="2">
        <f t="shared" si="45"/>
        <v>412</v>
      </c>
      <c r="E417" s="1">
        <f t="shared" ca="1" si="40"/>
        <v>115.65980167231464</v>
      </c>
      <c r="F417" s="1">
        <f t="shared" ca="1" si="41"/>
        <v>-4.3401983276853571</v>
      </c>
      <c r="G417" s="1">
        <f t="shared" ca="1" si="42"/>
        <v>0</v>
      </c>
      <c r="H417" s="1">
        <f t="shared" ca="1" si="43"/>
        <v>4.3401983276853571</v>
      </c>
      <c r="I417" s="3">
        <f t="shared" ca="1" si="44"/>
        <v>4.3401983276853571</v>
      </c>
    </row>
    <row r="418" spans="3:9" x14ac:dyDescent="0.2">
      <c r="C418" s="1"/>
      <c r="D418" s="2">
        <f t="shared" si="45"/>
        <v>413</v>
      </c>
      <c r="E418" s="1">
        <f t="shared" ca="1" si="40"/>
        <v>91.823081207804933</v>
      </c>
      <c r="F418" s="1">
        <f t="shared" ca="1" si="41"/>
        <v>-28.176918792195067</v>
      </c>
      <c r="G418" s="1">
        <f t="shared" ca="1" si="42"/>
        <v>0</v>
      </c>
      <c r="H418" s="1">
        <f t="shared" ca="1" si="43"/>
        <v>28.176918792195067</v>
      </c>
      <c r="I418" s="3">
        <f t="shared" ca="1" si="44"/>
        <v>28.176918792195067</v>
      </c>
    </row>
    <row r="419" spans="3:9" x14ac:dyDescent="0.2">
      <c r="C419" s="1"/>
      <c r="D419" s="2">
        <f t="shared" si="45"/>
        <v>414</v>
      </c>
      <c r="E419" s="1">
        <f t="shared" ca="1" si="40"/>
        <v>121.46173095628639</v>
      </c>
      <c r="F419" s="1">
        <f t="shared" ca="1" si="41"/>
        <v>1.4617309562863881</v>
      </c>
      <c r="G419" s="1">
        <f t="shared" ca="1" si="42"/>
        <v>1.4617309562863881</v>
      </c>
      <c r="H419" s="1">
        <f t="shared" ca="1" si="43"/>
        <v>-1.4617309562863881</v>
      </c>
      <c r="I419" s="3">
        <f t="shared" ca="1" si="44"/>
        <v>0</v>
      </c>
    </row>
    <row r="420" spans="3:9" x14ac:dyDescent="0.2">
      <c r="C420" s="1"/>
      <c r="D420" s="2">
        <f t="shared" si="45"/>
        <v>415</v>
      </c>
      <c r="E420" s="1">
        <f t="shared" ca="1" si="40"/>
        <v>96.070589923086459</v>
      </c>
      <c r="F420" s="1">
        <f t="shared" ca="1" si="41"/>
        <v>-23.929410076913541</v>
      </c>
      <c r="G420" s="1">
        <f t="shared" ca="1" si="42"/>
        <v>0</v>
      </c>
      <c r="H420" s="1">
        <f t="shared" ca="1" si="43"/>
        <v>23.929410076913541</v>
      </c>
      <c r="I420" s="3">
        <f t="shared" ca="1" si="44"/>
        <v>23.929410076913541</v>
      </c>
    </row>
    <row r="421" spans="3:9" x14ac:dyDescent="0.2">
      <c r="C421" s="1"/>
      <c r="D421" s="2">
        <f t="shared" si="45"/>
        <v>416</v>
      </c>
      <c r="E421" s="1">
        <f t="shared" ca="1" si="40"/>
        <v>120.93441749419974</v>
      </c>
      <c r="F421" s="1">
        <f t="shared" ca="1" si="41"/>
        <v>0.93441749419973519</v>
      </c>
      <c r="G421" s="1">
        <f t="shared" ca="1" si="42"/>
        <v>0.93441749419973519</v>
      </c>
      <c r="H421" s="1">
        <f t="shared" ca="1" si="43"/>
        <v>-0.93441749419973519</v>
      </c>
      <c r="I421" s="3">
        <f t="shared" ca="1" si="44"/>
        <v>0</v>
      </c>
    </row>
    <row r="422" spans="3:9" x14ac:dyDescent="0.2">
      <c r="C422" s="1"/>
      <c r="D422" s="2">
        <f t="shared" si="45"/>
        <v>417</v>
      </c>
      <c r="E422" s="1">
        <f t="shared" ca="1" si="40"/>
        <v>109.90317731462665</v>
      </c>
      <c r="F422" s="1">
        <f t="shared" ca="1" si="41"/>
        <v>-10.096822685373354</v>
      </c>
      <c r="G422" s="1">
        <f t="shared" ca="1" si="42"/>
        <v>0</v>
      </c>
      <c r="H422" s="1">
        <f t="shared" ca="1" si="43"/>
        <v>10.096822685373354</v>
      </c>
      <c r="I422" s="3">
        <f t="shared" ca="1" si="44"/>
        <v>10.096822685373354</v>
      </c>
    </row>
    <row r="423" spans="3:9" x14ac:dyDescent="0.2">
      <c r="C423" s="1"/>
      <c r="D423" s="2">
        <f t="shared" si="45"/>
        <v>418</v>
      </c>
      <c r="E423" s="1">
        <f t="shared" ca="1" si="40"/>
        <v>103.29458540173064</v>
      </c>
      <c r="F423" s="1">
        <f t="shared" ca="1" si="41"/>
        <v>-16.705414598269357</v>
      </c>
      <c r="G423" s="1">
        <f t="shared" ca="1" si="42"/>
        <v>0</v>
      </c>
      <c r="H423" s="1">
        <f t="shared" ca="1" si="43"/>
        <v>16.705414598269357</v>
      </c>
      <c r="I423" s="3">
        <f t="shared" ca="1" si="44"/>
        <v>16.705414598269357</v>
      </c>
    </row>
    <row r="424" spans="3:9" x14ac:dyDescent="0.2">
      <c r="C424" s="1"/>
      <c r="D424" s="2">
        <f t="shared" si="45"/>
        <v>419</v>
      </c>
      <c r="E424" s="1">
        <f t="shared" ca="1" si="40"/>
        <v>117.64414419540805</v>
      </c>
      <c r="F424" s="1">
        <f t="shared" ca="1" si="41"/>
        <v>-2.355855804591954</v>
      </c>
      <c r="G424" s="1">
        <f t="shared" ca="1" si="42"/>
        <v>0</v>
      </c>
      <c r="H424" s="1">
        <f t="shared" ca="1" si="43"/>
        <v>2.355855804591954</v>
      </c>
      <c r="I424" s="3">
        <f t="shared" ca="1" si="44"/>
        <v>2.355855804591954</v>
      </c>
    </row>
    <row r="425" spans="3:9" x14ac:dyDescent="0.2">
      <c r="D425" s="2">
        <f t="shared" si="45"/>
        <v>420</v>
      </c>
      <c r="E425" s="1">
        <f t="shared" ca="1" si="40"/>
        <v>102.93972056812912</v>
      </c>
      <c r="F425" s="1">
        <f t="shared" ca="1" si="41"/>
        <v>-17.060279431870882</v>
      </c>
      <c r="G425" s="1">
        <f t="shared" ca="1" si="42"/>
        <v>0</v>
      </c>
      <c r="H425" s="1">
        <f t="shared" ca="1" si="43"/>
        <v>17.060279431870882</v>
      </c>
      <c r="I425" s="3">
        <f t="shared" ca="1" si="44"/>
        <v>17.060279431870882</v>
      </c>
    </row>
    <row r="426" spans="3:9" x14ac:dyDescent="0.2">
      <c r="D426" s="2">
        <f t="shared" si="45"/>
        <v>421</v>
      </c>
      <c r="E426" s="1">
        <f t="shared" ca="1" si="40"/>
        <v>111.27862322076747</v>
      </c>
      <c r="F426" s="1">
        <f t="shared" ca="1" si="41"/>
        <v>-8.7213767792325285</v>
      </c>
      <c r="G426" s="1">
        <f t="shared" ca="1" si="42"/>
        <v>0</v>
      </c>
      <c r="H426" s="1">
        <f t="shared" ca="1" si="43"/>
        <v>8.7213767792325285</v>
      </c>
      <c r="I426" s="3">
        <f t="shared" ca="1" si="44"/>
        <v>8.7213767792325285</v>
      </c>
    </row>
    <row r="427" spans="3:9" x14ac:dyDescent="0.2">
      <c r="D427" s="2">
        <f t="shared" si="45"/>
        <v>422</v>
      </c>
      <c r="E427" s="1">
        <f t="shared" ca="1" si="40"/>
        <v>108.7717412626365</v>
      </c>
      <c r="F427" s="1">
        <f t="shared" ca="1" si="41"/>
        <v>-11.228258737363504</v>
      </c>
      <c r="G427" s="1">
        <f t="shared" ca="1" si="42"/>
        <v>0</v>
      </c>
      <c r="H427" s="1">
        <f t="shared" ca="1" si="43"/>
        <v>11.228258737363504</v>
      </c>
      <c r="I427" s="3">
        <f t="shared" ca="1" si="44"/>
        <v>11.228258737363504</v>
      </c>
    </row>
    <row r="428" spans="3:9" x14ac:dyDescent="0.2">
      <c r="D428" s="2">
        <f t="shared" si="45"/>
        <v>423</v>
      </c>
      <c r="E428" s="1">
        <f t="shared" ca="1" si="40"/>
        <v>116.15444129143175</v>
      </c>
      <c r="F428" s="1">
        <f t="shared" ca="1" si="41"/>
        <v>-3.8455587085682481</v>
      </c>
      <c r="G428" s="1">
        <f t="shared" ca="1" si="42"/>
        <v>0</v>
      </c>
      <c r="H428" s="1">
        <f t="shared" ca="1" si="43"/>
        <v>3.8455587085682481</v>
      </c>
      <c r="I428" s="3">
        <f t="shared" ca="1" si="44"/>
        <v>3.8455587085682481</v>
      </c>
    </row>
    <row r="429" spans="3:9" x14ac:dyDescent="0.2">
      <c r="D429" s="2">
        <f t="shared" si="45"/>
        <v>424</v>
      </c>
      <c r="E429" s="1">
        <f t="shared" ca="1" si="40"/>
        <v>116.05773342449449</v>
      </c>
      <c r="F429" s="1">
        <f t="shared" ca="1" si="41"/>
        <v>-3.9422665755055135</v>
      </c>
      <c r="G429" s="1">
        <f t="shared" ca="1" si="42"/>
        <v>0</v>
      </c>
      <c r="H429" s="1">
        <f t="shared" ca="1" si="43"/>
        <v>3.9422665755055135</v>
      </c>
      <c r="I429" s="3">
        <f t="shared" ca="1" si="44"/>
        <v>3.9422665755055135</v>
      </c>
    </row>
    <row r="430" spans="3:9" x14ac:dyDescent="0.2">
      <c r="D430" s="2">
        <f t="shared" si="45"/>
        <v>425</v>
      </c>
      <c r="E430" s="1">
        <f t="shared" ca="1" si="40"/>
        <v>101.17594292291135</v>
      </c>
      <c r="F430" s="1">
        <f t="shared" ca="1" si="41"/>
        <v>-18.824057077088654</v>
      </c>
      <c r="G430" s="1">
        <f t="shared" ca="1" si="42"/>
        <v>0</v>
      </c>
      <c r="H430" s="1">
        <f t="shared" ca="1" si="43"/>
        <v>18.824057077088654</v>
      </c>
      <c r="I430" s="3">
        <f t="shared" ca="1" si="44"/>
        <v>18.824057077088654</v>
      </c>
    </row>
    <row r="431" spans="3:9" x14ac:dyDescent="0.2">
      <c r="D431" s="2">
        <f t="shared" si="45"/>
        <v>426</v>
      </c>
      <c r="E431" s="1">
        <f t="shared" ca="1" si="40"/>
        <v>109.55902778486639</v>
      </c>
      <c r="F431" s="1">
        <f t="shared" ca="1" si="41"/>
        <v>-10.440972215133613</v>
      </c>
      <c r="G431" s="1">
        <f t="shared" ca="1" si="42"/>
        <v>0</v>
      </c>
      <c r="H431" s="1">
        <f t="shared" ca="1" si="43"/>
        <v>10.440972215133613</v>
      </c>
      <c r="I431" s="3">
        <f t="shared" ca="1" si="44"/>
        <v>10.440972215133613</v>
      </c>
    </row>
    <row r="432" spans="3:9" x14ac:dyDescent="0.2">
      <c r="D432" s="2">
        <f t="shared" si="45"/>
        <v>427</v>
      </c>
      <c r="E432" s="1">
        <f t="shared" ca="1" si="40"/>
        <v>109.09483802952418</v>
      </c>
      <c r="F432" s="1">
        <f t="shared" ca="1" si="41"/>
        <v>-10.905161970475817</v>
      </c>
      <c r="G432" s="1">
        <f t="shared" ca="1" si="42"/>
        <v>0</v>
      </c>
      <c r="H432" s="1">
        <f t="shared" ca="1" si="43"/>
        <v>10.905161970475817</v>
      </c>
      <c r="I432" s="3">
        <f t="shared" ca="1" si="44"/>
        <v>10.905161970475817</v>
      </c>
    </row>
    <row r="433" spans="4:9" x14ac:dyDescent="0.2">
      <c r="D433" s="2">
        <f t="shared" si="45"/>
        <v>428</v>
      </c>
      <c r="E433" s="1">
        <f t="shared" ca="1" si="40"/>
        <v>101.98519120570751</v>
      </c>
      <c r="F433" s="1">
        <f t="shared" ca="1" si="41"/>
        <v>-18.014808794292492</v>
      </c>
      <c r="G433" s="1">
        <f t="shared" ca="1" si="42"/>
        <v>0</v>
      </c>
      <c r="H433" s="1">
        <f t="shared" ca="1" si="43"/>
        <v>18.014808794292492</v>
      </c>
      <c r="I433" s="3">
        <f t="shared" ca="1" si="44"/>
        <v>18.014808794292492</v>
      </c>
    </row>
    <row r="434" spans="4:9" x14ac:dyDescent="0.2">
      <c r="D434" s="2">
        <f>IF(D433="end", "end", IF(D433&lt;$B$8, D433+1, "end"))</f>
        <v>429</v>
      </c>
      <c r="E434" s="1">
        <f t="shared" ca="1" si="40"/>
        <v>98.847640300261602</v>
      </c>
      <c r="F434" s="1">
        <f t="shared" ca="1" si="41"/>
        <v>-21.152359699738398</v>
      </c>
      <c r="G434" s="1">
        <f t="shared" ca="1" si="42"/>
        <v>0</v>
      </c>
      <c r="H434" s="1">
        <f t="shared" ca="1" si="43"/>
        <v>21.152359699738398</v>
      </c>
      <c r="I434" s="3">
        <f t="shared" ca="1" si="44"/>
        <v>21.152359699738398</v>
      </c>
    </row>
    <row r="435" spans="4:9" x14ac:dyDescent="0.2">
      <c r="D435" s="2">
        <f t="shared" ref="D435:D469" si="46">IF(D434="end", "end", IF(D434&lt;$B$8, D434+1, "end"))</f>
        <v>430</v>
      </c>
      <c r="E435" s="1">
        <f t="shared" ca="1" si="40"/>
        <v>132.59311158380197</v>
      </c>
      <c r="F435" s="1">
        <f t="shared" ca="1" si="41"/>
        <v>12.593111583801971</v>
      </c>
      <c r="G435" s="1">
        <f t="shared" ca="1" si="42"/>
        <v>12.593111583801971</v>
      </c>
      <c r="H435" s="1">
        <f t="shared" ca="1" si="43"/>
        <v>-12.593111583801971</v>
      </c>
      <c r="I435" s="3">
        <f t="shared" ca="1" si="44"/>
        <v>0</v>
      </c>
    </row>
    <row r="436" spans="4:9" x14ac:dyDescent="0.2">
      <c r="D436" s="2">
        <f t="shared" si="46"/>
        <v>431</v>
      </c>
      <c r="E436" s="1">
        <f t="shared" ca="1" si="40"/>
        <v>116.97726298918639</v>
      </c>
      <c r="F436" s="1">
        <f t="shared" ca="1" si="41"/>
        <v>-3.0227370108136142</v>
      </c>
      <c r="G436" s="1">
        <f t="shared" ca="1" si="42"/>
        <v>0</v>
      </c>
      <c r="H436" s="1">
        <f t="shared" ca="1" si="43"/>
        <v>3.0227370108136142</v>
      </c>
      <c r="I436" s="3">
        <f t="shared" ca="1" si="44"/>
        <v>3.0227370108136142</v>
      </c>
    </row>
    <row r="437" spans="4:9" x14ac:dyDescent="0.2">
      <c r="D437" s="2">
        <f t="shared" si="46"/>
        <v>432</v>
      </c>
      <c r="E437" s="1">
        <f t="shared" ca="1" si="40"/>
        <v>101.91776907876935</v>
      </c>
      <c r="F437" s="1">
        <f t="shared" ca="1" si="41"/>
        <v>-18.082230921230646</v>
      </c>
      <c r="G437" s="1">
        <f t="shared" ca="1" si="42"/>
        <v>0</v>
      </c>
      <c r="H437" s="1">
        <f t="shared" ca="1" si="43"/>
        <v>18.082230921230646</v>
      </c>
      <c r="I437" s="3">
        <f t="shared" ca="1" si="44"/>
        <v>18.082230921230646</v>
      </c>
    </row>
    <row r="438" spans="4:9" x14ac:dyDescent="0.2">
      <c r="D438" s="2">
        <f t="shared" si="46"/>
        <v>433</v>
      </c>
      <c r="E438" s="1">
        <f t="shared" ca="1" si="40"/>
        <v>115.01826673384814</v>
      </c>
      <c r="F438" s="1">
        <f t="shared" ca="1" si="41"/>
        <v>-4.9817332661518634</v>
      </c>
      <c r="G438" s="1">
        <f t="shared" ca="1" si="42"/>
        <v>0</v>
      </c>
      <c r="H438" s="1">
        <f t="shared" ca="1" si="43"/>
        <v>4.9817332661518634</v>
      </c>
      <c r="I438" s="3">
        <f t="shared" ca="1" si="44"/>
        <v>4.9817332661518634</v>
      </c>
    </row>
    <row r="439" spans="4:9" x14ac:dyDescent="0.2">
      <c r="D439" s="2">
        <f t="shared" si="46"/>
        <v>434</v>
      </c>
      <c r="E439" s="1">
        <f t="shared" ca="1" si="40"/>
        <v>121.98524593532665</v>
      </c>
      <c r="F439" s="1">
        <f t="shared" ca="1" si="41"/>
        <v>1.9852459353266454</v>
      </c>
      <c r="G439" s="1">
        <f t="shared" ca="1" si="42"/>
        <v>1.9852459353266454</v>
      </c>
      <c r="H439" s="1">
        <f t="shared" ca="1" si="43"/>
        <v>-1.9852459353266454</v>
      </c>
      <c r="I439" s="3">
        <f t="shared" ca="1" si="44"/>
        <v>0</v>
      </c>
    </row>
    <row r="440" spans="4:9" x14ac:dyDescent="0.2">
      <c r="D440" s="2">
        <f t="shared" si="46"/>
        <v>435</v>
      </c>
      <c r="E440" s="1">
        <f t="shared" ca="1" si="40"/>
        <v>97.156519805365065</v>
      </c>
      <c r="F440" s="1">
        <f t="shared" ca="1" si="41"/>
        <v>-22.843480194634935</v>
      </c>
      <c r="G440" s="1">
        <f t="shared" ca="1" si="42"/>
        <v>0</v>
      </c>
      <c r="H440" s="1">
        <f t="shared" ca="1" si="43"/>
        <v>22.843480194634935</v>
      </c>
      <c r="I440" s="3">
        <f t="shared" ca="1" si="44"/>
        <v>22.843480194634935</v>
      </c>
    </row>
    <row r="441" spans="4:9" x14ac:dyDescent="0.2">
      <c r="D441" s="2">
        <f t="shared" si="46"/>
        <v>436</v>
      </c>
      <c r="E441" s="1">
        <f t="shared" ca="1" si="40"/>
        <v>88.159746734944889</v>
      </c>
      <c r="F441" s="1">
        <f t="shared" ca="1" si="41"/>
        <v>-31.840253265055111</v>
      </c>
      <c r="G441" s="1">
        <f t="shared" ca="1" si="42"/>
        <v>0</v>
      </c>
      <c r="H441" s="1">
        <f t="shared" ca="1" si="43"/>
        <v>31.840253265055111</v>
      </c>
      <c r="I441" s="3">
        <f t="shared" ca="1" si="44"/>
        <v>31.840253265055111</v>
      </c>
    </row>
    <row r="442" spans="4:9" x14ac:dyDescent="0.2">
      <c r="D442" s="2">
        <f t="shared" si="46"/>
        <v>437</v>
      </c>
      <c r="E442" s="1">
        <f t="shared" ca="1" si="40"/>
        <v>128.84363269056576</v>
      </c>
      <c r="F442" s="1">
        <f t="shared" ca="1" si="41"/>
        <v>8.8436326905657552</v>
      </c>
      <c r="G442" s="1">
        <f t="shared" ca="1" si="42"/>
        <v>8.8436326905657552</v>
      </c>
      <c r="H442" s="1">
        <f t="shared" ca="1" si="43"/>
        <v>-8.8436326905657552</v>
      </c>
      <c r="I442" s="3">
        <f t="shared" ca="1" si="44"/>
        <v>0</v>
      </c>
    </row>
    <row r="443" spans="4:9" x14ac:dyDescent="0.2">
      <c r="D443" s="2">
        <f t="shared" si="46"/>
        <v>438</v>
      </c>
      <c r="E443" s="1">
        <f t="shared" ca="1" si="40"/>
        <v>129.3633053653966</v>
      </c>
      <c r="F443" s="1">
        <f t="shared" ca="1" si="41"/>
        <v>9.3633053653965987</v>
      </c>
      <c r="G443" s="1">
        <f t="shared" ca="1" si="42"/>
        <v>9.3633053653965987</v>
      </c>
      <c r="H443" s="1">
        <f t="shared" ca="1" si="43"/>
        <v>-9.3633053653965987</v>
      </c>
      <c r="I443" s="3">
        <f t="shared" ca="1" si="44"/>
        <v>0</v>
      </c>
    </row>
    <row r="444" spans="4:9" x14ac:dyDescent="0.2">
      <c r="D444" s="2">
        <f t="shared" si="46"/>
        <v>439</v>
      </c>
      <c r="E444" s="1">
        <f t="shared" ca="1" si="40"/>
        <v>125.61722266943582</v>
      </c>
      <c r="F444" s="1">
        <f t="shared" ca="1" si="41"/>
        <v>5.6172226694358187</v>
      </c>
      <c r="G444" s="1">
        <f t="shared" ca="1" si="42"/>
        <v>5.6172226694358187</v>
      </c>
      <c r="H444" s="1">
        <f t="shared" ca="1" si="43"/>
        <v>-5.6172226694358187</v>
      </c>
      <c r="I444" s="3">
        <f t="shared" ca="1" si="44"/>
        <v>0</v>
      </c>
    </row>
    <row r="445" spans="4:9" x14ac:dyDescent="0.2">
      <c r="D445" s="2">
        <f t="shared" si="46"/>
        <v>440</v>
      </c>
      <c r="E445" s="1">
        <f t="shared" ca="1" si="40"/>
        <v>115.76058414954871</v>
      </c>
      <c r="F445" s="1">
        <f t="shared" ca="1" si="41"/>
        <v>-4.2394158504512944</v>
      </c>
      <c r="G445" s="1">
        <f t="shared" ca="1" si="42"/>
        <v>0</v>
      </c>
      <c r="H445" s="1">
        <f t="shared" ca="1" si="43"/>
        <v>4.2394158504512944</v>
      </c>
      <c r="I445" s="3">
        <f t="shared" ca="1" si="44"/>
        <v>4.2394158504512944</v>
      </c>
    </row>
    <row r="446" spans="4:9" x14ac:dyDescent="0.2">
      <c r="D446" s="2">
        <f t="shared" si="46"/>
        <v>441</v>
      </c>
      <c r="E446" s="1">
        <f t="shared" ca="1" si="40"/>
        <v>107.29831427997158</v>
      </c>
      <c r="F446" s="1">
        <f t="shared" ca="1" si="41"/>
        <v>-12.701685720028422</v>
      </c>
      <c r="G446" s="1">
        <f t="shared" ca="1" si="42"/>
        <v>0</v>
      </c>
      <c r="H446" s="1">
        <f t="shared" ca="1" si="43"/>
        <v>12.701685720028422</v>
      </c>
      <c r="I446" s="3">
        <f t="shared" ca="1" si="44"/>
        <v>12.701685720028422</v>
      </c>
    </row>
    <row r="447" spans="4:9" x14ac:dyDescent="0.2">
      <c r="D447" s="2">
        <f t="shared" si="46"/>
        <v>442</v>
      </c>
      <c r="E447" s="1">
        <f t="shared" ca="1" si="40"/>
        <v>116.62795955438369</v>
      </c>
      <c r="F447" s="1">
        <f t="shared" ca="1" si="41"/>
        <v>-3.3720404456163067</v>
      </c>
      <c r="G447" s="1">
        <f t="shared" ca="1" si="42"/>
        <v>0</v>
      </c>
      <c r="H447" s="1">
        <f t="shared" ca="1" si="43"/>
        <v>3.3720404456163067</v>
      </c>
      <c r="I447" s="3">
        <f t="shared" ca="1" si="44"/>
        <v>3.3720404456163067</v>
      </c>
    </row>
    <row r="448" spans="4:9" x14ac:dyDescent="0.2">
      <c r="D448" s="2">
        <f t="shared" si="46"/>
        <v>443</v>
      </c>
      <c r="E448" s="1">
        <f t="shared" ca="1" si="40"/>
        <v>101.57976578263505</v>
      </c>
      <c r="F448" s="1">
        <f t="shared" ca="1" si="41"/>
        <v>-18.42023421736495</v>
      </c>
      <c r="G448" s="1">
        <f t="shared" ca="1" si="42"/>
        <v>0</v>
      </c>
      <c r="H448" s="1">
        <f t="shared" ca="1" si="43"/>
        <v>18.42023421736495</v>
      </c>
      <c r="I448" s="3">
        <f t="shared" ca="1" si="44"/>
        <v>18.42023421736495</v>
      </c>
    </row>
    <row r="449" spans="4:9" x14ac:dyDescent="0.2">
      <c r="D449" s="2">
        <f t="shared" si="46"/>
        <v>444</v>
      </c>
      <c r="E449" s="1">
        <f t="shared" ca="1" si="40"/>
        <v>114.71457091908144</v>
      </c>
      <c r="F449" s="1">
        <f t="shared" ca="1" si="41"/>
        <v>-5.2854290809185613</v>
      </c>
      <c r="G449" s="1">
        <f t="shared" ca="1" si="42"/>
        <v>0</v>
      </c>
      <c r="H449" s="1">
        <f t="shared" ca="1" si="43"/>
        <v>5.2854290809185613</v>
      </c>
      <c r="I449" s="3">
        <f t="shared" ca="1" si="44"/>
        <v>5.2854290809185613</v>
      </c>
    </row>
    <row r="450" spans="4:9" x14ac:dyDescent="0.2">
      <c r="D450" s="2">
        <f t="shared" si="46"/>
        <v>445</v>
      </c>
      <c r="E450" s="1">
        <f t="shared" ca="1" si="40"/>
        <v>94.474483539070903</v>
      </c>
      <c r="F450" s="1">
        <f t="shared" ca="1" si="41"/>
        <v>-25.525516460929097</v>
      </c>
      <c r="G450" s="1">
        <f t="shared" ca="1" si="42"/>
        <v>0</v>
      </c>
      <c r="H450" s="1">
        <f t="shared" ca="1" si="43"/>
        <v>25.525516460929097</v>
      </c>
      <c r="I450" s="3">
        <f t="shared" ca="1" si="44"/>
        <v>25.525516460929097</v>
      </c>
    </row>
    <row r="451" spans="4:9" x14ac:dyDescent="0.2">
      <c r="D451" s="2">
        <f t="shared" si="46"/>
        <v>446</v>
      </c>
      <c r="E451" s="1">
        <f t="shared" ca="1" si="40"/>
        <v>118.11766021291569</v>
      </c>
      <c r="F451" s="1">
        <f t="shared" ca="1" si="41"/>
        <v>-1.8823397870843053</v>
      </c>
      <c r="G451" s="1">
        <f t="shared" ca="1" si="42"/>
        <v>0</v>
      </c>
      <c r="H451" s="1">
        <f t="shared" ca="1" si="43"/>
        <v>1.8823397870843053</v>
      </c>
      <c r="I451" s="3">
        <f t="shared" ca="1" si="44"/>
        <v>1.8823397870843053</v>
      </c>
    </row>
    <row r="452" spans="4:9" x14ac:dyDescent="0.2">
      <c r="D452" s="2">
        <f t="shared" si="46"/>
        <v>447</v>
      </c>
      <c r="E452" s="1">
        <f t="shared" ca="1" si="40"/>
        <v>84.265015934118821</v>
      </c>
      <c r="F452" s="1">
        <f t="shared" ca="1" si="41"/>
        <v>-35.734984065881179</v>
      </c>
      <c r="G452" s="1">
        <f t="shared" ca="1" si="42"/>
        <v>0</v>
      </c>
      <c r="H452" s="1">
        <f t="shared" ca="1" si="43"/>
        <v>35.734984065881179</v>
      </c>
      <c r="I452" s="3">
        <f t="shared" ca="1" si="44"/>
        <v>35.734984065881179</v>
      </c>
    </row>
    <row r="453" spans="4:9" x14ac:dyDescent="0.2">
      <c r="D453" s="2">
        <f t="shared" si="46"/>
        <v>448</v>
      </c>
      <c r="E453" s="1">
        <f t="shared" ca="1" si="40"/>
        <v>103.69571823608055</v>
      </c>
      <c r="F453" s="1">
        <f t="shared" ca="1" si="41"/>
        <v>-16.304281763919448</v>
      </c>
      <c r="G453" s="1">
        <f t="shared" ca="1" si="42"/>
        <v>0</v>
      </c>
      <c r="H453" s="1">
        <f t="shared" ca="1" si="43"/>
        <v>16.304281763919448</v>
      </c>
      <c r="I453" s="3">
        <f t="shared" ca="1" si="44"/>
        <v>16.304281763919448</v>
      </c>
    </row>
    <row r="454" spans="4:9" x14ac:dyDescent="0.2">
      <c r="D454" s="2">
        <f t="shared" si="46"/>
        <v>449</v>
      </c>
      <c r="E454" s="1">
        <f t="shared" ca="1" si="40"/>
        <v>108.7330404488616</v>
      </c>
      <c r="F454" s="1">
        <f t="shared" ca="1" si="41"/>
        <v>-11.266959551138399</v>
      </c>
      <c r="G454" s="1">
        <f t="shared" ca="1" si="42"/>
        <v>0</v>
      </c>
      <c r="H454" s="1">
        <f t="shared" ca="1" si="43"/>
        <v>11.266959551138399</v>
      </c>
      <c r="I454" s="3">
        <f t="shared" ca="1" si="44"/>
        <v>11.266959551138399</v>
      </c>
    </row>
    <row r="455" spans="4:9" x14ac:dyDescent="0.2">
      <c r="D455" s="2">
        <f t="shared" si="46"/>
        <v>450</v>
      </c>
      <c r="E455" s="1">
        <f t="shared" ca="1" si="40"/>
        <v>135.9357915121229</v>
      </c>
      <c r="F455" s="1">
        <f t="shared" ca="1" si="41"/>
        <v>15.935791512122904</v>
      </c>
      <c r="G455" s="1">
        <f t="shared" ca="1" si="42"/>
        <v>15.935791512122904</v>
      </c>
      <c r="H455" s="1">
        <f t="shared" ca="1" si="43"/>
        <v>-15.935791512122904</v>
      </c>
      <c r="I455" s="3">
        <f t="shared" ca="1" si="44"/>
        <v>0</v>
      </c>
    </row>
    <row r="456" spans="4:9" x14ac:dyDescent="0.2">
      <c r="D456" s="2">
        <f t="shared" si="46"/>
        <v>451</v>
      </c>
      <c r="E456" s="1">
        <f t="shared" ref="E456:E509" ca="1" si="47">IF(D456="end","end",$B$7*EXP(($B$9-(($B$10^2)/2))*$B$6+$B$10*(_xlfn.NORM.INV(RAND(), 0, 1)*SQRT($B$6))))</f>
        <v>124.98247051821913</v>
      </c>
      <c r="F456" s="1">
        <f t="shared" ref="F456:F509" ca="1" si="48">IF(E456="end","end",E456-$B$11)</f>
        <v>4.9824705182191309</v>
      </c>
      <c r="G456" s="1">
        <f t="shared" ref="G456:G509" ca="1" si="49">IF(F456="end","end",MAX(F456,0))</f>
        <v>4.9824705182191309</v>
      </c>
      <c r="H456" s="1">
        <f t="shared" ref="H456:H509" ca="1" si="50">IF(E456="end","end",$B$11-E456)</f>
        <v>-4.9824705182191309</v>
      </c>
      <c r="I456" s="3">
        <f t="shared" ref="I456:I509" ca="1" si="51">IF(H456="end","end",MAX(H456,0))</f>
        <v>0</v>
      </c>
    </row>
    <row r="457" spans="4:9" x14ac:dyDescent="0.2">
      <c r="D457" s="2">
        <f t="shared" si="46"/>
        <v>452</v>
      </c>
      <c r="E457" s="1">
        <f t="shared" ca="1" si="47"/>
        <v>131.98116890059529</v>
      </c>
      <c r="F457" s="1">
        <f t="shared" ca="1" si="48"/>
        <v>11.981168900595293</v>
      </c>
      <c r="G457" s="1">
        <f t="shared" ca="1" si="49"/>
        <v>11.981168900595293</v>
      </c>
      <c r="H457" s="1">
        <f t="shared" ca="1" si="50"/>
        <v>-11.981168900595293</v>
      </c>
      <c r="I457" s="3">
        <f t="shared" ca="1" si="51"/>
        <v>0</v>
      </c>
    </row>
    <row r="458" spans="4:9" x14ac:dyDescent="0.2">
      <c r="D458" s="2">
        <f t="shared" si="46"/>
        <v>453</v>
      </c>
      <c r="E458" s="1">
        <f t="shared" ca="1" si="47"/>
        <v>102.9015211487938</v>
      </c>
      <c r="F458" s="1">
        <f t="shared" ca="1" si="48"/>
        <v>-17.098478851206195</v>
      </c>
      <c r="G458" s="1">
        <f t="shared" ca="1" si="49"/>
        <v>0</v>
      </c>
      <c r="H458" s="1">
        <f t="shared" ca="1" si="50"/>
        <v>17.098478851206195</v>
      </c>
      <c r="I458" s="3">
        <f t="shared" ca="1" si="51"/>
        <v>17.098478851206195</v>
      </c>
    </row>
    <row r="459" spans="4:9" x14ac:dyDescent="0.2">
      <c r="D459" s="2">
        <f t="shared" si="46"/>
        <v>454</v>
      </c>
      <c r="E459" s="1">
        <f t="shared" ca="1" si="47"/>
        <v>109.08649691822862</v>
      </c>
      <c r="F459" s="1">
        <f t="shared" ca="1" si="48"/>
        <v>-10.913503081771381</v>
      </c>
      <c r="G459" s="1">
        <f t="shared" ca="1" si="49"/>
        <v>0</v>
      </c>
      <c r="H459" s="1">
        <f t="shared" ca="1" si="50"/>
        <v>10.913503081771381</v>
      </c>
      <c r="I459" s="3">
        <f t="shared" ca="1" si="51"/>
        <v>10.913503081771381</v>
      </c>
    </row>
    <row r="460" spans="4:9" x14ac:dyDescent="0.2">
      <c r="D460" s="2">
        <f t="shared" si="46"/>
        <v>455</v>
      </c>
      <c r="E460" s="1">
        <f t="shared" ca="1" si="47"/>
        <v>127.99963480403103</v>
      </c>
      <c r="F460" s="1">
        <f t="shared" ca="1" si="48"/>
        <v>7.9996348040310323</v>
      </c>
      <c r="G460" s="1">
        <f t="shared" ca="1" si="49"/>
        <v>7.9996348040310323</v>
      </c>
      <c r="H460" s="1">
        <f t="shared" ca="1" si="50"/>
        <v>-7.9996348040310323</v>
      </c>
      <c r="I460" s="3">
        <f t="shared" ca="1" si="51"/>
        <v>0</v>
      </c>
    </row>
    <row r="461" spans="4:9" x14ac:dyDescent="0.2">
      <c r="D461" s="2">
        <f t="shared" si="46"/>
        <v>456</v>
      </c>
      <c r="E461" s="1">
        <f t="shared" ca="1" si="47"/>
        <v>94.159836907898026</v>
      </c>
      <c r="F461" s="1">
        <f t="shared" ca="1" si="48"/>
        <v>-25.840163092101974</v>
      </c>
      <c r="G461" s="1">
        <f t="shared" ca="1" si="49"/>
        <v>0</v>
      </c>
      <c r="H461" s="1">
        <f t="shared" ca="1" si="50"/>
        <v>25.840163092101974</v>
      </c>
      <c r="I461" s="3">
        <f t="shared" ca="1" si="51"/>
        <v>25.840163092101974</v>
      </c>
    </row>
    <row r="462" spans="4:9" x14ac:dyDescent="0.2">
      <c r="D462" s="2">
        <f t="shared" si="46"/>
        <v>457</v>
      </c>
      <c r="E462" s="1">
        <f t="shared" ca="1" si="47"/>
        <v>116.32701343016964</v>
      </c>
      <c r="F462" s="1">
        <f t="shared" ca="1" si="48"/>
        <v>-3.672986569830357</v>
      </c>
      <c r="G462" s="1">
        <f t="shared" ca="1" si="49"/>
        <v>0</v>
      </c>
      <c r="H462" s="1">
        <f t="shared" ca="1" si="50"/>
        <v>3.672986569830357</v>
      </c>
      <c r="I462" s="3">
        <f t="shared" ca="1" si="51"/>
        <v>3.672986569830357</v>
      </c>
    </row>
    <row r="463" spans="4:9" x14ac:dyDescent="0.2">
      <c r="D463" s="2">
        <f t="shared" si="46"/>
        <v>458</v>
      </c>
      <c r="E463" s="1">
        <f t="shared" ca="1" si="47"/>
        <v>130.84891863186482</v>
      </c>
      <c r="F463" s="1">
        <f t="shared" ca="1" si="48"/>
        <v>10.848918631864819</v>
      </c>
      <c r="G463" s="1">
        <f t="shared" ca="1" si="49"/>
        <v>10.848918631864819</v>
      </c>
      <c r="H463" s="1">
        <f t="shared" ca="1" si="50"/>
        <v>-10.848918631864819</v>
      </c>
      <c r="I463" s="3">
        <f t="shared" ca="1" si="51"/>
        <v>0</v>
      </c>
    </row>
    <row r="464" spans="4:9" x14ac:dyDescent="0.2">
      <c r="D464" s="2">
        <f t="shared" si="46"/>
        <v>459</v>
      </c>
      <c r="E464" s="1">
        <f t="shared" ca="1" si="47"/>
        <v>116.94551500100418</v>
      </c>
      <c r="F464" s="1">
        <f t="shared" ca="1" si="48"/>
        <v>-3.054484998995818</v>
      </c>
      <c r="G464" s="1">
        <f t="shared" ca="1" si="49"/>
        <v>0</v>
      </c>
      <c r="H464" s="1">
        <f t="shared" ca="1" si="50"/>
        <v>3.054484998995818</v>
      </c>
      <c r="I464" s="3">
        <f t="shared" ca="1" si="51"/>
        <v>3.054484998995818</v>
      </c>
    </row>
    <row r="465" spans="4:9" x14ac:dyDescent="0.2">
      <c r="D465" s="2">
        <f t="shared" si="46"/>
        <v>460</v>
      </c>
      <c r="E465" s="1">
        <f t="shared" ca="1" si="47"/>
        <v>119.12662611189899</v>
      </c>
      <c r="F465" s="1">
        <f t="shared" ca="1" si="48"/>
        <v>-0.87337388810101402</v>
      </c>
      <c r="G465" s="1">
        <f t="shared" ca="1" si="49"/>
        <v>0</v>
      </c>
      <c r="H465" s="1">
        <f t="shared" ca="1" si="50"/>
        <v>0.87337388810101402</v>
      </c>
      <c r="I465" s="3">
        <f t="shared" ca="1" si="51"/>
        <v>0.87337388810101402</v>
      </c>
    </row>
    <row r="466" spans="4:9" x14ac:dyDescent="0.2">
      <c r="D466" s="2">
        <f t="shared" si="46"/>
        <v>461</v>
      </c>
      <c r="E466" s="1">
        <f t="shared" ca="1" si="47"/>
        <v>115.04302371943976</v>
      </c>
      <c r="F466" s="1">
        <f t="shared" ca="1" si="48"/>
        <v>-4.9569762805602409</v>
      </c>
      <c r="G466" s="1">
        <f t="shared" ca="1" si="49"/>
        <v>0</v>
      </c>
      <c r="H466" s="1">
        <f t="shared" ca="1" si="50"/>
        <v>4.9569762805602409</v>
      </c>
      <c r="I466" s="3">
        <f t="shared" ca="1" si="51"/>
        <v>4.9569762805602409</v>
      </c>
    </row>
    <row r="467" spans="4:9" x14ac:dyDescent="0.2">
      <c r="D467" s="2">
        <f t="shared" si="46"/>
        <v>462</v>
      </c>
      <c r="E467" s="1">
        <f t="shared" ca="1" si="47"/>
        <v>94.425396980118677</v>
      </c>
      <c r="F467" s="1">
        <f t="shared" ca="1" si="48"/>
        <v>-25.574603019881323</v>
      </c>
      <c r="G467" s="1">
        <f t="shared" ca="1" si="49"/>
        <v>0</v>
      </c>
      <c r="H467" s="1">
        <f t="shared" ca="1" si="50"/>
        <v>25.574603019881323</v>
      </c>
      <c r="I467" s="3">
        <f t="shared" ca="1" si="51"/>
        <v>25.574603019881323</v>
      </c>
    </row>
    <row r="468" spans="4:9" x14ac:dyDescent="0.2">
      <c r="D468" s="2">
        <f t="shared" si="46"/>
        <v>463</v>
      </c>
      <c r="E468" s="1">
        <f t="shared" ca="1" si="47"/>
        <v>118.01920141147481</v>
      </c>
      <c r="F468" s="1">
        <f t="shared" ca="1" si="48"/>
        <v>-1.9807985885251895</v>
      </c>
      <c r="G468" s="1">
        <f t="shared" ca="1" si="49"/>
        <v>0</v>
      </c>
      <c r="H468" s="1">
        <f t="shared" ca="1" si="50"/>
        <v>1.9807985885251895</v>
      </c>
      <c r="I468" s="3">
        <f t="shared" ca="1" si="51"/>
        <v>1.9807985885251895</v>
      </c>
    </row>
    <row r="469" spans="4:9" x14ac:dyDescent="0.2">
      <c r="D469" s="2">
        <f t="shared" si="46"/>
        <v>464</v>
      </c>
      <c r="E469" s="1">
        <f t="shared" ca="1" si="47"/>
        <v>108.77726131985872</v>
      </c>
      <c r="F469" s="1">
        <f t="shared" ca="1" si="48"/>
        <v>-11.222738680141276</v>
      </c>
      <c r="G469" s="1">
        <f t="shared" ca="1" si="49"/>
        <v>0</v>
      </c>
      <c r="H469" s="1">
        <f t="shared" ca="1" si="50"/>
        <v>11.222738680141276</v>
      </c>
      <c r="I469" s="3">
        <f t="shared" ca="1" si="51"/>
        <v>11.222738680141276</v>
      </c>
    </row>
    <row r="470" spans="4:9" x14ac:dyDescent="0.2">
      <c r="D470" s="2">
        <f>IF(D469="end", "end", IF(D469&lt;$B$8, D469+1, "end"))</f>
        <v>465</v>
      </c>
      <c r="E470" s="1">
        <f t="shared" ca="1" si="47"/>
        <v>109.56556117744954</v>
      </c>
      <c r="F470" s="1">
        <f t="shared" ca="1" si="48"/>
        <v>-10.434438822550462</v>
      </c>
      <c r="G470" s="1">
        <f t="shared" ca="1" si="49"/>
        <v>0</v>
      </c>
      <c r="H470" s="1">
        <f t="shared" ca="1" si="50"/>
        <v>10.434438822550462</v>
      </c>
      <c r="I470" s="3">
        <f t="shared" ca="1" si="51"/>
        <v>10.434438822550462</v>
      </c>
    </row>
    <row r="471" spans="4:9" x14ac:dyDescent="0.2">
      <c r="D471" s="2">
        <f t="shared" ref="D471:D509" si="52">IF(D470="end", "end", IF(D470&lt;$B$8, D470+1, "end"))</f>
        <v>466</v>
      </c>
      <c r="E471" s="1">
        <f t="shared" ca="1" si="47"/>
        <v>109.40468268291316</v>
      </c>
      <c r="F471" s="1">
        <f t="shared" ca="1" si="48"/>
        <v>-10.595317317086838</v>
      </c>
      <c r="G471" s="1">
        <f t="shared" ca="1" si="49"/>
        <v>0</v>
      </c>
      <c r="H471" s="1">
        <f t="shared" ca="1" si="50"/>
        <v>10.595317317086838</v>
      </c>
      <c r="I471" s="3">
        <f t="shared" ca="1" si="51"/>
        <v>10.595317317086838</v>
      </c>
    </row>
    <row r="472" spans="4:9" x14ac:dyDescent="0.2">
      <c r="D472" s="2">
        <f t="shared" si="52"/>
        <v>467</v>
      </c>
      <c r="E472" s="1">
        <f t="shared" ca="1" si="47"/>
        <v>127.99757572980297</v>
      </c>
      <c r="F472" s="1">
        <f t="shared" ca="1" si="48"/>
        <v>7.9975757298029748</v>
      </c>
      <c r="G472" s="1">
        <f t="shared" ca="1" si="49"/>
        <v>7.9975757298029748</v>
      </c>
      <c r="H472" s="1">
        <f t="shared" ca="1" si="50"/>
        <v>-7.9975757298029748</v>
      </c>
      <c r="I472" s="3">
        <f t="shared" ca="1" si="51"/>
        <v>0</v>
      </c>
    </row>
    <row r="473" spans="4:9" x14ac:dyDescent="0.2">
      <c r="D473" s="2">
        <f t="shared" si="52"/>
        <v>468</v>
      </c>
      <c r="E473" s="1">
        <f t="shared" ca="1" si="47"/>
        <v>101.86219728889576</v>
      </c>
      <c r="F473" s="1">
        <f t="shared" ca="1" si="48"/>
        <v>-18.137802711104243</v>
      </c>
      <c r="G473" s="1">
        <f t="shared" ca="1" si="49"/>
        <v>0</v>
      </c>
      <c r="H473" s="1">
        <f t="shared" ca="1" si="50"/>
        <v>18.137802711104243</v>
      </c>
      <c r="I473" s="3">
        <f t="shared" ca="1" si="51"/>
        <v>18.137802711104243</v>
      </c>
    </row>
    <row r="474" spans="4:9" x14ac:dyDescent="0.2">
      <c r="D474" s="2">
        <f t="shared" si="52"/>
        <v>469</v>
      </c>
      <c r="E474" s="1">
        <f t="shared" ca="1" si="47"/>
        <v>116.39285234308457</v>
      </c>
      <c r="F474" s="1">
        <f t="shared" ca="1" si="48"/>
        <v>-3.6071476569154299</v>
      </c>
      <c r="G474" s="1">
        <f t="shared" ca="1" si="49"/>
        <v>0</v>
      </c>
      <c r="H474" s="1">
        <f t="shared" ca="1" si="50"/>
        <v>3.6071476569154299</v>
      </c>
      <c r="I474" s="3">
        <f t="shared" ca="1" si="51"/>
        <v>3.6071476569154299</v>
      </c>
    </row>
    <row r="475" spans="4:9" x14ac:dyDescent="0.2">
      <c r="D475" s="2">
        <f t="shared" si="52"/>
        <v>470</v>
      </c>
      <c r="E475" s="1">
        <f t="shared" ca="1" si="47"/>
        <v>126.33949614860371</v>
      </c>
      <c r="F475" s="1">
        <f t="shared" ca="1" si="48"/>
        <v>6.3394961486037147</v>
      </c>
      <c r="G475" s="1">
        <f t="shared" ca="1" si="49"/>
        <v>6.3394961486037147</v>
      </c>
      <c r="H475" s="1">
        <f t="shared" ca="1" si="50"/>
        <v>-6.3394961486037147</v>
      </c>
      <c r="I475" s="3">
        <f t="shared" ca="1" si="51"/>
        <v>0</v>
      </c>
    </row>
    <row r="476" spans="4:9" x14ac:dyDescent="0.2">
      <c r="D476" s="2">
        <f t="shared" si="52"/>
        <v>471</v>
      </c>
      <c r="E476" s="1">
        <f t="shared" ca="1" si="47"/>
        <v>109.65834876434299</v>
      </c>
      <c r="F476" s="1">
        <f t="shared" ca="1" si="48"/>
        <v>-10.341651235657011</v>
      </c>
      <c r="G476" s="1">
        <f t="shared" ca="1" si="49"/>
        <v>0</v>
      </c>
      <c r="H476" s="1">
        <f t="shared" ca="1" si="50"/>
        <v>10.341651235657011</v>
      </c>
      <c r="I476" s="3">
        <f t="shared" ca="1" si="51"/>
        <v>10.341651235657011</v>
      </c>
    </row>
    <row r="477" spans="4:9" x14ac:dyDescent="0.2">
      <c r="D477" s="2">
        <f t="shared" si="52"/>
        <v>472</v>
      </c>
      <c r="E477" s="1">
        <f t="shared" ca="1" si="47"/>
        <v>110.47068517390244</v>
      </c>
      <c r="F477" s="1">
        <f t="shared" ca="1" si="48"/>
        <v>-9.5293148260975613</v>
      </c>
      <c r="G477" s="1">
        <f t="shared" ca="1" si="49"/>
        <v>0</v>
      </c>
      <c r="H477" s="1">
        <f t="shared" ca="1" si="50"/>
        <v>9.5293148260975613</v>
      </c>
      <c r="I477" s="3">
        <f t="shared" ca="1" si="51"/>
        <v>9.5293148260975613</v>
      </c>
    </row>
    <row r="478" spans="4:9" x14ac:dyDescent="0.2">
      <c r="D478" s="2">
        <f t="shared" si="52"/>
        <v>473</v>
      </c>
      <c r="E478" s="1">
        <f t="shared" ca="1" si="47"/>
        <v>101.13654701337957</v>
      </c>
      <c r="F478" s="1">
        <f t="shared" ca="1" si="48"/>
        <v>-18.86345298662043</v>
      </c>
      <c r="G478" s="1">
        <f t="shared" ca="1" si="49"/>
        <v>0</v>
      </c>
      <c r="H478" s="1">
        <f t="shared" ca="1" si="50"/>
        <v>18.86345298662043</v>
      </c>
      <c r="I478" s="3">
        <f t="shared" ca="1" si="51"/>
        <v>18.86345298662043</v>
      </c>
    </row>
    <row r="479" spans="4:9" x14ac:dyDescent="0.2">
      <c r="D479" s="2">
        <f t="shared" si="52"/>
        <v>474</v>
      </c>
      <c r="E479" s="1">
        <f t="shared" ca="1" si="47"/>
        <v>103.55201063589081</v>
      </c>
      <c r="F479" s="1">
        <f t="shared" ca="1" si="48"/>
        <v>-16.447989364109191</v>
      </c>
      <c r="G479" s="1">
        <f t="shared" ca="1" si="49"/>
        <v>0</v>
      </c>
      <c r="H479" s="1">
        <f t="shared" ca="1" si="50"/>
        <v>16.447989364109191</v>
      </c>
      <c r="I479" s="3">
        <f t="shared" ca="1" si="51"/>
        <v>16.447989364109191</v>
      </c>
    </row>
    <row r="480" spans="4:9" x14ac:dyDescent="0.2">
      <c r="D480" s="2">
        <f t="shared" si="52"/>
        <v>475</v>
      </c>
      <c r="E480" s="1">
        <f t="shared" ca="1" si="47"/>
        <v>98.213172155173197</v>
      </c>
      <c r="F480" s="1">
        <f t="shared" ca="1" si="48"/>
        <v>-21.786827844826803</v>
      </c>
      <c r="G480" s="1">
        <f t="shared" ca="1" si="49"/>
        <v>0</v>
      </c>
      <c r="H480" s="1">
        <f t="shared" ca="1" si="50"/>
        <v>21.786827844826803</v>
      </c>
      <c r="I480" s="3">
        <f t="shared" ca="1" si="51"/>
        <v>21.786827844826803</v>
      </c>
    </row>
    <row r="481" spans="4:9" x14ac:dyDescent="0.2">
      <c r="D481" s="2">
        <f t="shared" si="52"/>
        <v>476</v>
      </c>
      <c r="E481" s="1">
        <f t="shared" ca="1" si="47"/>
        <v>111.70479981365303</v>
      </c>
      <c r="F481" s="1">
        <f t="shared" ca="1" si="48"/>
        <v>-8.2952001863469746</v>
      </c>
      <c r="G481" s="1">
        <f t="shared" ca="1" si="49"/>
        <v>0</v>
      </c>
      <c r="H481" s="1">
        <f t="shared" ca="1" si="50"/>
        <v>8.2952001863469746</v>
      </c>
      <c r="I481" s="3">
        <f t="shared" ca="1" si="51"/>
        <v>8.2952001863469746</v>
      </c>
    </row>
    <row r="482" spans="4:9" x14ac:dyDescent="0.2">
      <c r="D482" s="2">
        <f t="shared" si="52"/>
        <v>477</v>
      </c>
      <c r="E482" s="1">
        <f t="shared" ca="1" si="47"/>
        <v>114.96689581811201</v>
      </c>
      <c r="F482" s="1">
        <f t="shared" ca="1" si="48"/>
        <v>-5.0331041818879925</v>
      </c>
      <c r="G482" s="1">
        <f t="shared" ca="1" si="49"/>
        <v>0</v>
      </c>
      <c r="H482" s="1">
        <f t="shared" ca="1" si="50"/>
        <v>5.0331041818879925</v>
      </c>
      <c r="I482" s="3">
        <f t="shared" ca="1" si="51"/>
        <v>5.0331041818879925</v>
      </c>
    </row>
    <row r="483" spans="4:9" x14ac:dyDescent="0.2">
      <c r="D483" s="2">
        <f t="shared" si="52"/>
        <v>478</v>
      </c>
      <c r="E483" s="1">
        <f t="shared" ca="1" si="47"/>
        <v>117.82613285220465</v>
      </c>
      <c r="F483" s="1">
        <f t="shared" ca="1" si="48"/>
        <v>-2.1738671477953488</v>
      </c>
      <c r="G483" s="1">
        <f t="shared" ca="1" si="49"/>
        <v>0</v>
      </c>
      <c r="H483" s="1">
        <f t="shared" ca="1" si="50"/>
        <v>2.1738671477953488</v>
      </c>
      <c r="I483" s="3">
        <f t="shared" ca="1" si="51"/>
        <v>2.1738671477953488</v>
      </c>
    </row>
    <row r="484" spans="4:9" x14ac:dyDescent="0.2">
      <c r="D484" s="2">
        <f t="shared" si="52"/>
        <v>479</v>
      </c>
      <c r="E484" s="1">
        <f t="shared" ca="1" si="47"/>
        <v>101.76467376941937</v>
      </c>
      <c r="F484" s="1">
        <f t="shared" ca="1" si="48"/>
        <v>-18.235326230580625</v>
      </c>
      <c r="G484" s="1">
        <f t="shared" ca="1" si="49"/>
        <v>0</v>
      </c>
      <c r="H484" s="1">
        <f t="shared" ca="1" si="50"/>
        <v>18.235326230580625</v>
      </c>
      <c r="I484" s="3">
        <f t="shared" ca="1" si="51"/>
        <v>18.235326230580625</v>
      </c>
    </row>
    <row r="485" spans="4:9" x14ac:dyDescent="0.2">
      <c r="D485" s="2">
        <f t="shared" si="52"/>
        <v>480</v>
      </c>
      <c r="E485" s="1">
        <f t="shared" ca="1" si="47"/>
        <v>100.23996215755571</v>
      </c>
      <c r="F485" s="1">
        <f t="shared" ca="1" si="48"/>
        <v>-19.760037842444291</v>
      </c>
      <c r="G485" s="1">
        <f t="shared" ca="1" si="49"/>
        <v>0</v>
      </c>
      <c r="H485" s="1">
        <f t="shared" ca="1" si="50"/>
        <v>19.760037842444291</v>
      </c>
      <c r="I485" s="3">
        <f t="shared" ca="1" si="51"/>
        <v>19.760037842444291</v>
      </c>
    </row>
    <row r="486" spans="4:9" x14ac:dyDescent="0.2">
      <c r="D486" s="2">
        <f t="shared" si="52"/>
        <v>481</v>
      </c>
      <c r="E486" s="1">
        <f t="shared" ca="1" si="47"/>
        <v>102.91641523525428</v>
      </c>
      <c r="F486" s="1">
        <f t="shared" ca="1" si="48"/>
        <v>-17.083584764745723</v>
      </c>
      <c r="G486" s="1">
        <f t="shared" ca="1" si="49"/>
        <v>0</v>
      </c>
      <c r="H486" s="1">
        <f t="shared" ca="1" si="50"/>
        <v>17.083584764745723</v>
      </c>
      <c r="I486" s="3">
        <f t="shared" ca="1" si="51"/>
        <v>17.083584764745723</v>
      </c>
    </row>
    <row r="487" spans="4:9" x14ac:dyDescent="0.2">
      <c r="D487" s="2">
        <f t="shared" si="52"/>
        <v>482</v>
      </c>
      <c r="E487" s="1">
        <f t="shared" ca="1" si="47"/>
        <v>103.88307809845421</v>
      </c>
      <c r="F487" s="1">
        <f t="shared" ca="1" si="48"/>
        <v>-16.116921901545794</v>
      </c>
      <c r="G487" s="1">
        <f t="shared" ca="1" si="49"/>
        <v>0</v>
      </c>
      <c r="H487" s="1">
        <f t="shared" ca="1" si="50"/>
        <v>16.116921901545794</v>
      </c>
      <c r="I487" s="3">
        <f t="shared" ca="1" si="51"/>
        <v>16.116921901545794</v>
      </c>
    </row>
    <row r="488" spans="4:9" x14ac:dyDescent="0.2">
      <c r="D488" s="2">
        <f t="shared" si="52"/>
        <v>483</v>
      </c>
      <c r="E488" s="1">
        <f t="shared" ca="1" si="47"/>
        <v>99.78558018855918</v>
      </c>
      <c r="F488" s="1">
        <f t="shared" ca="1" si="48"/>
        <v>-20.21441981144082</v>
      </c>
      <c r="G488" s="1">
        <f t="shared" ca="1" si="49"/>
        <v>0</v>
      </c>
      <c r="H488" s="1">
        <f t="shared" ca="1" si="50"/>
        <v>20.21441981144082</v>
      </c>
      <c r="I488" s="3">
        <f t="shared" ca="1" si="51"/>
        <v>20.21441981144082</v>
      </c>
    </row>
    <row r="489" spans="4:9" x14ac:dyDescent="0.2">
      <c r="D489" s="2">
        <f t="shared" si="52"/>
        <v>484</v>
      </c>
      <c r="E489" s="1">
        <f t="shared" ca="1" si="47"/>
        <v>90.655051594642586</v>
      </c>
      <c r="F489" s="1">
        <f t="shared" ca="1" si="48"/>
        <v>-29.344948405357414</v>
      </c>
      <c r="G489" s="1">
        <f t="shared" ca="1" si="49"/>
        <v>0</v>
      </c>
      <c r="H489" s="1">
        <f t="shared" ca="1" si="50"/>
        <v>29.344948405357414</v>
      </c>
      <c r="I489" s="3">
        <f t="shared" ca="1" si="51"/>
        <v>29.344948405357414</v>
      </c>
    </row>
    <row r="490" spans="4:9" x14ac:dyDescent="0.2">
      <c r="D490" s="2">
        <f t="shared" si="52"/>
        <v>485</v>
      </c>
      <c r="E490" s="1">
        <f t="shared" ca="1" si="47"/>
        <v>92.219289132295074</v>
      </c>
      <c r="F490" s="1">
        <f t="shared" ca="1" si="48"/>
        <v>-27.780710867704926</v>
      </c>
      <c r="G490" s="1">
        <f t="shared" ca="1" si="49"/>
        <v>0</v>
      </c>
      <c r="H490" s="1">
        <f t="shared" ca="1" si="50"/>
        <v>27.780710867704926</v>
      </c>
      <c r="I490" s="3">
        <f t="shared" ca="1" si="51"/>
        <v>27.780710867704926</v>
      </c>
    </row>
    <row r="491" spans="4:9" x14ac:dyDescent="0.2">
      <c r="D491" s="2">
        <f t="shared" si="52"/>
        <v>486</v>
      </c>
      <c r="E491" s="1">
        <f t="shared" ca="1" si="47"/>
        <v>108.41573597885063</v>
      </c>
      <c r="F491" s="1">
        <f t="shared" ca="1" si="48"/>
        <v>-11.584264021149366</v>
      </c>
      <c r="G491" s="1">
        <f t="shared" ca="1" si="49"/>
        <v>0</v>
      </c>
      <c r="H491" s="1">
        <f t="shared" ca="1" si="50"/>
        <v>11.584264021149366</v>
      </c>
      <c r="I491" s="3">
        <f t="shared" ca="1" si="51"/>
        <v>11.584264021149366</v>
      </c>
    </row>
    <row r="492" spans="4:9" x14ac:dyDescent="0.2">
      <c r="D492" s="2">
        <f t="shared" si="52"/>
        <v>487</v>
      </c>
      <c r="E492" s="1">
        <f t="shared" ca="1" si="47"/>
        <v>106.42839331390903</v>
      </c>
      <c r="F492" s="1">
        <f t="shared" ca="1" si="48"/>
        <v>-13.571606686090973</v>
      </c>
      <c r="G492" s="1">
        <f t="shared" ca="1" si="49"/>
        <v>0</v>
      </c>
      <c r="H492" s="1">
        <f t="shared" ca="1" si="50"/>
        <v>13.571606686090973</v>
      </c>
      <c r="I492" s="3">
        <f t="shared" ca="1" si="51"/>
        <v>13.571606686090973</v>
      </c>
    </row>
    <row r="493" spans="4:9" x14ac:dyDescent="0.2">
      <c r="D493" s="2">
        <f t="shared" si="52"/>
        <v>488</v>
      </c>
      <c r="E493" s="1">
        <f t="shared" ca="1" si="47"/>
        <v>120.808299198387</v>
      </c>
      <c r="F493" s="1">
        <f t="shared" ca="1" si="48"/>
        <v>0.80829919838700448</v>
      </c>
      <c r="G493" s="1">
        <f t="shared" ca="1" si="49"/>
        <v>0.80829919838700448</v>
      </c>
      <c r="H493" s="1">
        <f t="shared" ca="1" si="50"/>
        <v>-0.80829919838700448</v>
      </c>
      <c r="I493" s="3">
        <f t="shared" ca="1" si="51"/>
        <v>0</v>
      </c>
    </row>
    <row r="494" spans="4:9" x14ac:dyDescent="0.2">
      <c r="D494" s="2">
        <f t="shared" si="52"/>
        <v>489</v>
      </c>
      <c r="E494" s="1">
        <f t="shared" ca="1" si="47"/>
        <v>96.117467792934463</v>
      </c>
      <c r="F494" s="1">
        <f t="shared" ca="1" si="48"/>
        <v>-23.882532207065537</v>
      </c>
      <c r="G494" s="1">
        <f t="shared" ca="1" si="49"/>
        <v>0</v>
      </c>
      <c r="H494" s="1">
        <f t="shared" ca="1" si="50"/>
        <v>23.882532207065537</v>
      </c>
      <c r="I494" s="3">
        <f t="shared" ca="1" si="51"/>
        <v>23.882532207065537</v>
      </c>
    </row>
    <row r="495" spans="4:9" x14ac:dyDescent="0.2">
      <c r="D495" s="2">
        <f t="shared" si="52"/>
        <v>490</v>
      </c>
      <c r="E495" s="1">
        <f t="shared" ca="1" si="47"/>
        <v>101.97017933924838</v>
      </c>
      <c r="F495" s="1">
        <f t="shared" ca="1" si="48"/>
        <v>-18.029820660751625</v>
      </c>
      <c r="G495" s="1">
        <f t="shared" ca="1" si="49"/>
        <v>0</v>
      </c>
      <c r="H495" s="1">
        <f t="shared" ca="1" si="50"/>
        <v>18.029820660751625</v>
      </c>
      <c r="I495" s="3">
        <f t="shared" ca="1" si="51"/>
        <v>18.029820660751625</v>
      </c>
    </row>
    <row r="496" spans="4:9" x14ac:dyDescent="0.2">
      <c r="D496" s="2">
        <f t="shared" si="52"/>
        <v>491</v>
      </c>
      <c r="E496" s="1">
        <f t="shared" ca="1" si="47"/>
        <v>114.96436669007366</v>
      </c>
      <c r="F496" s="1">
        <f t="shared" ca="1" si="48"/>
        <v>-5.0356333099263395</v>
      </c>
      <c r="G496" s="1">
        <f t="shared" ca="1" si="49"/>
        <v>0</v>
      </c>
      <c r="H496" s="1">
        <f t="shared" ca="1" si="50"/>
        <v>5.0356333099263395</v>
      </c>
      <c r="I496" s="3">
        <f t="shared" ca="1" si="51"/>
        <v>5.0356333099263395</v>
      </c>
    </row>
    <row r="497" spans="4:9" x14ac:dyDescent="0.2">
      <c r="D497" s="2">
        <f t="shared" si="52"/>
        <v>492</v>
      </c>
      <c r="E497" s="1">
        <f t="shared" ca="1" si="47"/>
        <v>123.27020505199367</v>
      </c>
      <c r="F497" s="1">
        <f t="shared" ca="1" si="48"/>
        <v>3.2702050519936705</v>
      </c>
      <c r="G497" s="1">
        <f t="shared" ca="1" si="49"/>
        <v>3.2702050519936705</v>
      </c>
      <c r="H497" s="1">
        <f t="shared" ca="1" si="50"/>
        <v>-3.2702050519936705</v>
      </c>
      <c r="I497" s="3">
        <f t="shared" ca="1" si="51"/>
        <v>0</v>
      </c>
    </row>
    <row r="498" spans="4:9" x14ac:dyDescent="0.2">
      <c r="D498" s="2">
        <f t="shared" si="52"/>
        <v>493</v>
      </c>
      <c r="E498" s="1">
        <f t="shared" ca="1" si="47"/>
        <v>109.20611397337956</v>
      </c>
      <c r="F498" s="1">
        <f t="shared" ca="1" si="48"/>
        <v>-10.793886026620441</v>
      </c>
      <c r="G498" s="1">
        <f t="shared" ca="1" si="49"/>
        <v>0</v>
      </c>
      <c r="H498" s="1">
        <f t="shared" ca="1" si="50"/>
        <v>10.793886026620441</v>
      </c>
      <c r="I498" s="3">
        <f t="shared" ca="1" si="51"/>
        <v>10.793886026620441</v>
      </c>
    </row>
    <row r="499" spans="4:9" x14ac:dyDescent="0.2">
      <c r="D499" s="2">
        <f t="shared" si="52"/>
        <v>494</v>
      </c>
      <c r="E499" s="1">
        <f t="shared" ca="1" si="47"/>
        <v>107.53332109897293</v>
      </c>
      <c r="F499" s="1">
        <f t="shared" ca="1" si="48"/>
        <v>-12.466678901027066</v>
      </c>
      <c r="G499" s="1">
        <f t="shared" ca="1" si="49"/>
        <v>0</v>
      </c>
      <c r="H499" s="1">
        <f t="shared" ca="1" si="50"/>
        <v>12.466678901027066</v>
      </c>
      <c r="I499" s="3">
        <f t="shared" ca="1" si="51"/>
        <v>12.466678901027066</v>
      </c>
    </row>
    <row r="500" spans="4:9" x14ac:dyDescent="0.2">
      <c r="D500" s="2">
        <f t="shared" si="52"/>
        <v>495</v>
      </c>
      <c r="E500" s="1">
        <f t="shared" ca="1" si="47"/>
        <v>125.99164272086232</v>
      </c>
      <c r="F500" s="1">
        <f t="shared" ca="1" si="48"/>
        <v>5.9916427208623162</v>
      </c>
      <c r="G500" s="1">
        <f t="shared" ca="1" si="49"/>
        <v>5.9916427208623162</v>
      </c>
      <c r="H500" s="1">
        <f t="shared" ca="1" si="50"/>
        <v>-5.9916427208623162</v>
      </c>
      <c r="I500" s="3">
        <f t="shared" ca="1" si="51"/>
        <v>0</v>
      </c>
    </row>
    <row r="501" spans="4:9" x14ac:dyDescent="0.2">
      <c r="D501" s="2">
        <f t="shared" si="52"/>
        <v>496</v>
      </c>
      <c r="E501" s="1">
        <f t="shared" ca="1" si="47"/>
        <v>109.83292171429682</v>
      </c>
      <c r="F501" s="1">
        <f t="shared" ca="1" si="48"/>
        <v>-10.167078285703184</v>
      </c>
      <c r="G501" s="1">
        <f t="shared" ca="1" si="49"/>
        <v>0</v>
      </c>
      <c r="H501" s="1">
        <f t="shared" ca="1" si="50"/>
        <v>10.167078285703184</v>
      </c>
      <c r="I501" s="3">
        <f t="shared" ca="1" si="51"/>
        <v>10.167078285703184</v>
      </c>
    </row>
    <row r="502" spans="4:9" x14ac:dyDescent="0.2">
      <c r="D502" s="2">
        <f t="shared" si="52"/>
        <v>497</v>
      </c>
      <c r="E502" s="1">
        <f t="shared" ca="1" si="47"/>
        <v>113.29108709248523</v>
      </c>
      <c r="F502" s="1">
        <f t="shared" ca="1" si="48"/>
        <v>-6.7089129075147724</v>
      </c>
      <c r="G502" s="1">
        <f t="shared" ca="1" si="49"/>
        <v>0</v>
      </c>
      <c r="H502" s="1">
        <f t="shared" ca="1" si="50"/>
        <v>6.7089129075147724</v>
      </c>
      <c r="I502" s="3">
        <f t="shared" ca="1" si="51"/>
        <v>6.7089129075147724</v>
      </c>
    </row>
    <row r="503" spans="4:9" x14ac:dyDescent="0.2">
      <c r="D503" s="2">
        <f t="shared" si="52"/>
        <v>498</v>
      </c>
      <c r="E503" s="1">
        <f t="shared" ca="1" si="47"/>
        <v>98.645053253973458</v>
      </c>
      <c r="F503" s="1">
        <f t="shared" ca="1" si="48"/>
        <v>-21.354946746026542</v>
      </c>
      <c r="G503" s="1">
        <f t="shared" ca="1" si="49"/>
        <v>0</v>
      </c>
      <c r="H503" s="1">
        <f t="shared" ca="1" si="50"/>
        <v>21.354946746026542</v>
      </c>
      <c r="I503" s="3">
        <f t="shared" ca="1" si="51"/>
        <v>21.354946746026542</v>
      </c>
    </row>
    <row r="504" spans="4:9" x14ac:dyDescent="0.2">
      <c r="D504" s="2">
        <f t="shared" si="52"/>
        <v>499</v>
      </c>
      <c r="E504" s="1">
        <f t="shared" ca="1" si="47"/>
        <v>119.98574117596476</v>
      </c>
      <c r="F504" s="1">
        <f t="shared" ca="1" si="48"/>
        <v>-1.4258824035238149E-2</v>
      </c>
      <c r="G504" s="1">
        <f t="shared" ca="1" si="49"/>
        <v>0</v>
      </c>
      <c r="H504" s="1">
        <f t="shared" ca="1" si="50"/>
        <v>1.4258824035238149E-2</v>
      </c>
      <c r="I504" s="3">
        <f t="shared" ca="1" si="51"/>
        <v>1.4258824035238149E-2</v>
      </c>
    </row>
    <row r="505" spans="4:9" ht="17" thickBot="1" x14ac:dyDescent="0.25">
      <c r="D505" s="8">
        <f t="shared" si="52"/>
        <v>500</v>
      </c>
      <c r="E505" s="16">
        <f t="shared" ca="1" si="47"/>
        <v>130.10005841575037</v>
      </c>
      <c r="F505" s="16">
        <f t="shared" ca="1" si="48"/>
        <v>10.100058415750368</v>
      </c>
      <c r="G505" s="16">
        <f t="shared" ca="1" si="49"/>
        <v>10.100058415750368</v>
      </c>
      <c r="H505" s="16">
        <f t="shared" ca="1" si="50"/>
        <v>-10.100058415750368</v>
      </c>
      <c r="I505" s="9">
        <f t="shared" ca="1" si="51"/>
        <v>0</v>
      </c>
    </row>
    <row r="506" spans="4:9" x14ac:dyDescent="0.2">
      <c r="D506" t="str">
        <f t="shared" si="52"/>
        <v>end</v>
      </c>
      <c r="E506" t="str">
        <f t="shared" ca="1" si="47"/>
        <v>end</v>
      </c>
      <c r="F506" t="str">
        <f t="shared" ca="1" si="48"/>
        <v>end</v>
      </c>
      <c r="G506" t="str">
        <f t="shared" ca="1" si="49"/>
        <v>end</v>
      </c>
      <c r="H506" s="1" t="str">
        <f t="shared" ca="1" si="50"/>
        <v>end</v>
      </c>
      <c r="I506" s="1" t="str">
        <f t="shared" ca="1" si="51"/>
        <v>end</v>
      </c>
    </row>
    <row r="507" spans="4:9" x14ac:dyDescent="0.2">
      <c r="D507" t="str">
        <f t="shared" si="52"/>
        <v>end</v>
      </c>
      <c r="E507" t="str">
        <f t="shared" ca="1" si="47"/>
        <v>end</v>
      </c>
      <c r="F507" t="str">
        <f t="shared" ca="1" si="48"/>
        <v>end</v>
      </c>
      <c r="G507" t="str">
        <f t="shared" ca="1" si="49"/>
        <v>end</v>
      </c>
      <c r="H507" s="1" t="str">
        <f t="shared" ca="1" si="50"/>
        <v>end</v>
      </c>
      <c r="I507" s="1" t="str">
        <f t="shared" ca="1" si="51"/>
        <v>end</v>
      </c>
    </row>
    <row r="508" spans="4:9" x14ac:dyDescent="0.2">
      <c r="D508" t="str">
        <f t="shared" si="52"/>
        <v>end</v>
      </c>
      <c r="E508" t="str">
        <f t="shared" ca="1" si="47"/>
        <v>end</v>
      </c>
      <c r="F508" t="str">
        <f t="shared" ca="1" si="48"/>
        <v>end</v>
      </c>
      <c r="G508" t="str">
        <f t="shared" ca="1" si="49"/>
        <v>end</v>
      </c>
      <c r="H508" s="1" t="str">
        <f t="shared" ca="1" si="50"/>
        <v>end</v>
      </c>
      <c r="I508" s="1" t="str">
        <f t="shared" ca="1" si="51"/>
        <v>end</v>
      </c>
    </row>
    <row r="509" spans="4:9" x14ac:dyDescent="0.2">
      <c r="D509" t="str">
        <f t="shared" si="52"/>
        <v>end</v>
      </c>
      <c r="E509" t="str">
        <f t="shared" ca="1" si="47"/>
        <v>end</v>
      </c>
      <c r="F509" t="str">
        <f t="shared" ca="1" si="48"/>
        <v>end</v>
      </c>
      <c r="G509" t="str">
        <f t="shared" ca="1" si="49"/>
        <v>end</v>
      </c>
      <c r="H509" s="1" t="str">
        <f t="shared" ca="1" si="50"/>
        <v>end</v>
      </c>
      <c r="I509" s="1" t="str">
        <f t="shared" ca="1" si="51"/>
        <v>end</v>
      </c>
    </row>
    <row r="510" spans="4:9" x14ac:dyDescent="0.2">
      <c r="D510" s="1"/>
      <c r="E510" s="1"/>
      <c r="F510" s="1"/>
      <c r="G510" s="1"/>
      <c r="H510" s="1"/>
      <c r="I510" s="1"/>
    </row>
    <row r="511" spans="4:9" x14ac:dyDescent="0.2">
      <c r="D511" s="1"/>
      <c r="E511" s="1"/>
      <c r="F511" s="1"/>
      <c r="G511" s="1"/>
      <c r="H511" s="1"/>
      <c r="I511" s="1"/>
    </row>
    <row r="512" spans="4:9" x14ac:dyDescent="0.2">
      <c r="D512" s="1"/>
      <c r="E512" s="1"/>
      <c r="F512" s="1"/>
      <c r="G512" s="1"/>
      <c r="H512" s="1"/>
      <c r="I512" s="1"/>
    </row>
    <row r="513" spans="4:9" x14ac:dyDescent="0.2">
      <c r="D513" s="1"/>
      <c r="E513" s="1"/>
      <c r="F513" s="1"/>
      <c r="G513" s="1"/>
      <c r="H513" s="1"/>
      <c r="I513" s="1"/>
    </row>
    <row r="514" spans="4:9" x14ac:dyDescent="0.2">
      <c r="D514" s="1"/>
      <c r="E514" s="1"/>
      <c r="F514" s="1"/>
      <c r="G514" s="1"/>
      <c r="H514" s="1"/>
      <c r="I514" s="1"/>
    </row>
    <row r="515" spans="4:9" x14ac:dyDescent="0.2">
      <c r="D515" s="1"/>
      <c r="E515" s="1"/>
      <c r="F515" s="1"/>
      <c r="G515" s="1"/>
      <c r="H515" s="1"/>
      <c r="I515" s="1"/>
    </row>
    <row r="516" spans="4:9" x14ac:dyDescent="0.2">
      <c r="D516" s="1"/>
      <c r="E516" s="1"/>
      <c r="F516" s="1"/>
      <c r="G516" s="1"/>
      <c r="H516" s="1"/>
      <c r="I516" s="1"/>
    </row>
    <row r="517" spans="4:9" x14ac:dyDescent="0.2">
      <c r="D517" s="1"/>
      <c r="E517" s="1"/>
      <c r="F517" s="1"/>
      <c r="G517" s="1"/>
      <c r="H517" s="1"/>
      <c r="I517" s="1"/>
    </row>
    <row r="518" spans="4:9" x14ac:dyDescent="0.2">
      <c r="D518" s="1"/>
      <c r="E518" s="1"/>
      <c r="F518" s="1"/>
      <c r="G518" s="1"/>
      <c r="H518" s="1"/>
      <c r="I518" s="1"/>
    </row>
    <row r="519" spans="4:9" x14ac:dyDescent="0.2">
      <c r="D519" s="1"/>
      <c r="E519" s="1"/>
      <c r="F519" s="1"/>
      <c r="G519" s="1"/>
      <c r="H519" s="1"/>
      <c r="I519" s="1"/>
    </row>
    <row r="520" spans="4:9" x14ac:dyDescent="0.2">
      <c r="D520" s="1"/>
      <c r="E520" s="1"/>
      <c r="F520" s="1"/>
      <c r="G520" s="1"/>
      <c r="H520" s="1"/>
      <c r="I520" s="1"/>
    </row>
    <row r="521" spans="4:9" x14ac:dyDescent="0.2">
      <c r="D521" s="1"/>
      <c r="E521" s="1"/>
      <c r="F521" s="1"/>
      <c r="G521" s="1"/>
      <c r="H521" s="1"/>
      <c r="I521" s="1"/>
    </row>
    <row r="522" spans="4:9" x14ac:dyDescent="0.2">
      <c r="D522" s="1"/>
      <c r="E522" s="1"/>
      <c r="F522" s="1"/>
      <c r="G522" s="1"/>
      <c r="H522" s="1"/>
      <c r="I522" s="1"/>
    </row>
    <row r="523" spans="4:9" x14ac:dyDescent="0.2">
      <c r="D523" s="1"/>
      <c r="E523" s="1"/>
      <c r="F523" s="1"/>
      <c r="G523" s="1"/>
      <c r="H523" s="1"/>
      <c r="I523" s="1"/>
    </row>
    <row r="524" spans="4:9" x14ac:dyDescent="0.2">
      <c r="D524" s="1"/>
      <c r="E524" s="1"/>
      <c r="F524" s="1"/>
      <c r="G524" s="1"/>
      <c r="H524" s="1"/>
      <c r="I524" s="1"/>
    </row>
    <row r="525" spans="4:9" x14ac:dyDescent="0.2">
      <c r="D525" s="1"/>
      <c r="E525" s="1"/>
      <c r="F525" s="1"/>
      <c r="G525" s="1"/>
      <c r="H525" s="1"/>
      <c r="I525" s="1"/>
    </row>
    <row r="526" spans="4:9" x14ac:dyDescent="0.2">
      <c r="D526" s="1"/>
      <c r="E526" s="1"/>
      <c r="F526" s="1"/>
      <c r="G526" s="1"/>
      <c r="H526" s="1"/>
      <c r="I526" s="1"/>
    </row>
    <row r="527" spans="4:9" x14ac:dyDescent="0.2">
      <c r="D527" s="1"/>
      <c r="E527" s="1"/>
      <c r="F527" s="1"/>
      <c r="G527" s="1"/>
      <c r="H527" s="1"/>
      <c r="I527" s="1"/>
    </row>
    <row r="528" spans="4:9" x14ac:dyDescent="0.2">
      <c r="D528" s="1"/>
      <c r="E528" s="1"/>
      <c r="F528" s="1"/>
      <c r="G528" s="1"/>
      <c r="H528" s="1"/>
      <c r="I528" s="1"/>
    </row>
    <row r="529" spans="4:9" x14ac:dyDescent="0.2">
      <c r="D529" s="1"/>
      <c r="E529" s="1"/>
      <c r="F529" s="1"/>
      <c r="G529" s="1"/>
      <c r="H529" s="1"/>
      <c r="I529" s="1"/>
    </row>
    <row r="530" spans="4:9" x14ac:dyDescent="0.2">
      <c r="D530" s="1"/>
      <c r="E530" s="1"/>
      <c r="F530" s="1"/>
      <c r="G530" s="1"/>
      <c r="H530" s="1"/>
      <c r="I530" s="1"/>
    </row>
    <row r="531" spans="4:9" x14ac:dyDescent="0.2">
      <c r="D531" s="1"/>
      <c r="E531" s="1"/>
      <c r="F531" s="1"/>
      <c r="G531" s="1"/>
      <c r="H531" s="1"/>
      <c r="I531" s="1"/>
    </row>
    <row r="532" spans="4:9" x14ac:dyDescent="0.2">
      <c r="D532" s="1"/>
      <c r="E532" s="1"/>
      <c r="F532" s="1"/>
      <c r="G532" s="1"/>
      <c r="H532" s="1"/>
      <c r="I532" s="1"/>
    </row>
    <row r="533" spans="4:9" x14ac:dyDescent="0.2">
      <c r="D533" s="1"/>
      <c r="E533" s="1"/>
      <c r="F533" s="1"/>
      <c r="G533" s="1"/>
      <c r="H533" s="1"/>
      <c r="I533" s="1"/>
    </row>
    <row r="534" spans="4:9" x14ac:dyDescent="0.2">
      <c r="D534" s="1"/>
      <c r="E534" s="1"/>
      <c r="F534" s="1"/>
      <c r="G534" s="1"/>
      <c r="H534" s="1"/>
      <c r="I534" s="1"/>
    </row>
    <row r="535" spans="4:9" x14ac:dyDescent="0.2">
      <c r="D535" s="1"/>
      <c r="E535" s="1"/>
      <c r="F535" s="1"/>
      <c r="G535" s="1"/>
      <c r="H535" s="1"/>
      <c r="I535" s="1"/>
    </row>
    <row r="536" spans="4:9" x14ac:dyDescent="0.2">
      <c r="D536" s="1"/>
      <c r="E536" s="1"/>
      <c r="F536" s="1"/>
      <c r="G536" s="1"/>
      <c r="H536" s="1"/>
      <c r="I536" s="1"/>
    </row>
    <row r="537" spans="4:9" x14ac:dyDescent="0.2">
      <c r="D537" s="1"/>
      <c r="E537" s="1"/>
      <c r="F537" s="1"/>
      <c r="G537" s="1"/>
      <c r="H537" s="1"/>
      <c r="I537" s="1"/>
    </row>
    <row r="538" spans="4:9" x14ac:dyDescent="0.2">
      <c r="D538" s="1"/>
      <c r="E538" s="1"/>
      <c r="F538" s="1"/>
      <c r="G538" s="1"/>
      <c r="H538" s="1"/>
      <c r="I538" s="1"/>
    </row>
    <row r="539" spans="4:9" x14ac:dyDescent="0.2">
      <c r="D539" s="1"/>
      <c r="E539" s="1"/>
      <c r="F539" s="1"/>
      <c r="G539" s="1"/>
      <c r="H539" s="1"/>
      <c r="I539" s="1"/>
    </row>
    <row r="540" spans="4:9" x14ac:dyDescent="0.2">
      <c r="D540" s="1"/>
      <c r="E540" s="1"/>
      <c r="F540" s="1"/>
      <c r="G540" s="1"/>
      <c r="H540" s="1"/>
      <c r="I540" s="1"/>
    </row>
    <row r="541" spans="4:9" x14ac:dyDescent="0.2">
      <c r="D541" s="1"/>
      <c r="E541" s="1"/>
      <c r="F541" s="1"/>
      <c r="G541" s="1"/>
      <c r="H541" s="1"/>
      <c r="I541" s="1"/>
    </row>
    <row r="542" spans="4:9" x14ac:dyDescent="0.2">
      <c r="D542" s="1"/>
      <c r="E542" s="1"/>
      <c r="F542" s="1"/>
      <c r="G542" s="1"/>
      <c r="H542" s="1"/>
      <c r="I542" s="1"/>
    </row>
    <row r="543" spans="4:9" x14ac:dyDescent="0.2">
      <c r="D543" s="1"/>
      <c r="E543" s="1"/>
      <c r="F543" s="1"/>
      <c r="G543" s="1"/>
      <c r="H543" s="1"/>
      <c r="I543" s="1"/>
    </row>
    <row r="544" spans="4:9" x14ac:dyDescent="0.2">
      <c r="D544" s="1"/>
      <c r="E544" s="1"/>
      <c r="F544" s="1"/>
      <c r="G544" s="1"/>
      <c r="H544" s="1"/>
      <c r="I544" s="1"/>
    </row>
    <row r="545" spans="4:9" x14ac:dyDescent="0.2">
      <c r="D545" s="1"/>
      <c r="E545" s="1"/>
      <c r="F545" s="1"/>
      <c r="G545" s="1"/>
      <c r="H545" s="1"/>
      <c r="I545" s="1"/>
    </row>
    <row r="546" spans="4:9" x14ac:dyDescent="0.2">
      <c r="D546" s="1"/>
      <c r="E546" s="1"/>
      <c r="F546" s="1"/>
      <c r="G546" s="1"/>
      <c r="H546" s="1"/>
      <c r="I546" s="1"/>
    </row>
    <row r="547" spans="4:9" x14ac:dyDescent="0.2">
      <c r="D547" s="1"/>
      <c r="E547" s="1"/>
      <c r="F547" s="1"/>
      <c r="G547" s="1"/>
      <c r="H547" s="1"/>
      <c r="I547" s="1"/>
    </row>
    <row r="548" spans="4:9" x14ac:dyDescent="0.2">
      <c r="D548" s="1"/>
      <c r="E548" s="1"/>
      <c r="F548" s="1"/>
      <c r="G548" s="1"/>
      <c r="H548" s="1"/>
      <c r="I548" s="1"/>
    </row>
    <row r="549" spans="4:9" x14ac:dyDescent="0.2">
      <c r="D549" s="1"/>
      <c r="E549" s="1"/>
      <c r="F549" s="1"/>
      <c r="G549" s="1"/>
      <c r="H549" s="1"/>
      <c r="I549" s="1"/>
    </row>
    <row r="550" spans="4:9" x14ac:dyDescent="0.2">
      <c r="D550" s="1"/>
      <c r="E550" s="1"/>
      <c r="F550" s="1"/>
      <c r="G550" s="1"/>
      <c r="H550" s="1"/>
      <c r="I550" s="1"/>
    </row>
    <row r="551" spans="4:9" x14ac:dyDescent="0.2">
      <c r="D551" s="1"/>
      <c r="E551" s="1"/>
      <c r="F551" s="1"/>
      <c r="G551" s="1"/>
      <c r="H551" s="1"/>
      <c r="I551" s="1"/>
    </row>
    <row r="552" spans="4:9" x14ac:dyDescent="0.2">
      <c r="D552" s="1"/>
      <c r="E552" s="1"/>
      <c r="F552" s="1"/>
      <c r="G552" s="1"/>
      <c r="H552" s="1"/>
      <c r="I552" s="1"/>
    </row>
    <row r="553" spans="4:9" x14ac:dyDescent="0.2">
      <c r="D553" s="1"/>
      <c r="E553" s="1"/>
      <c r="F553" s="1"/>
      <c r="G553" s="1"/>
      <c r="H553" s="1"/>
      <c r="I553" s="1"/>
    </row>
    <row r="554" spans="4:9" x14ac:dyDescent="0.2">
      <c r="D554" s="1"/>
      <c r="E554" s="1"/>
      <c r="F554" s="1"/>
      <c r="G554" s="1"/>
      <c r="H554" s="1"/>
      <c r="I554" s="1"/>
    </row>
    <row r="555" spans="4:9" x14ac:dyDescent="0.2">
      <c r="D555" s="1"/>
      <c r="E555" s="1"/>
      <c r="F555" s="1"/>
      <c r="G555" s="1"/>
      <c r="H555" s="1"/>
      <c r="I555" s="1"/>
    </row>
    <row r="556" spans="4:9" x14ac:dyDescent="0.2">
      <c r="D556" s="1"/>
      <c r="E556" s="1"/>
      <c r="F556" s="1"/>
      <c r="G556" s="1"/>
      <c r="H556" s="1"/>
      <c r="I556" s="1"/>
    </row>
    <row r="557" spans="4:9" x14ac:dyDescent="0.2">
      <c r="D557" s="1"/>
      <c r="E557" s="1"/>
      <c r="F557" s="1"/>
      <c r="G557" s="1"/>
      <c r="H557" s="1"/>
      <c r="I557" s="1"/>
    </row>
    <row r="558" spans="4:9" x14ac:dyDescent="0.2">
      <c r="D558" s="1"/>
      <c r="E558" s="1"/>
      <c r="F558" s="1"/>
      <c r="G558" s="1"/>
      <c r="H558" s="1"/>
      <c r="I558" s="1"/>
    </row>
    <row r="559" spans="4:9" x14ac:dyDescent="0.2">
      <c r="D559" s="1"/>
      <c r="E559" s="1"/>
      <c r="F559" s="1"/>
      <c r="G559" s="1"/>
      <c r="H559" s="1"/>
      <c r="I559" s="1"/>
    </row>
    <row r="560" spans="4:9" x14ac:dyDescent="0.2">
      <c r="D560" s="1"/>
      <c r="E560" s="1"/>
      <c r="F560" s="1"/>
      <c r="G560" s="1"/>
      <c r="H560" s="1"/>
      <c r="I560" s="1"/>
    </row>
    <row r="561" spans="4:9" x14ac:dyDescent="0.2">
      <c r="D561" s="1"/>
      <c r="E561" s="1"/>
      <c r="F561" s="1"/>
      <c r="G561" s="1"/>
      <c r="H561" s="1"/>
      <c r="I561" s="1"/>
    </row>
    <row r="562" spans="4:9" x14ac:dyDescent="0.2">
      <c r="D562" s="1"/>
      <c r="E562" s="1"/>
      <c r="F562" s="1"/>
      <c r="G562" s="1"/>
      <c r="H562" s="1"/>
      <c r="I562" s="1"/>
    </row>
    <row r="563" spans="4:9" x14ac:dyDescent="0.2">
      <c r="D563" s="1"/>
      <c r="E563" s="1"/>
      <c r="F563" s="1"/>
      <c r="G563" s="1"/>
      <c r="H563" s="1"/>
      <c r="I563" s="1"/>
    </row>
    <row r="564" spans="4:9" x14ac:dyDescent="0.2">
      <c r="D564" s="1"/>
      <c r="E564" s="1"/>
      <c r="F564" s="1"/>
      <c r="G564" s="1"/>
      <c r="H564" s="1"/>
      <c r="I564" s="1"/>
    </row>
    <row r="565" spans="4:9" x14ac:dyDescent="0.2">
      <c r="D565" s="1"/>
      <c r="E565" s="1"/>
      <c r="F565" s="1"/>
      <c r="G565" s="1"/>
      <c r="H565" s="1"/>
      <c r="I565" s="1"/>
    </row>
    <row r="566" spans="4:9" x14ac:dyDescent="0.2">
      <c r="D566" s="1"/>
      <c r="E566" s="1"/>
      <c r="F566" s="1"/>
      <c r="G566" s="1"/>
      <c r="H566" s="1"/>
      <c r="I566" s="1"/>
    </row>
    <row r="567" spans="4:9" x14ac:dyDescent="0.2">
      <c r="D567" s="1"/>
      <c r="E567" s="1"/>
      <c r="F567" s="1"/>
      <c r="G567" s="1"/>
      <c r="H567" s="1"/>
      <c r="I567" s="1"/>
    </row>
    <row r="568" spans="4:9" x14ac:dyDescent="0.2">
      <c r="D568" s="1"/>
      <c r="E568" s="1"/>
      <c r="F568" s="1"/>
      <c r="G568" s="1"/>
      <c r="H568" s="1"/>
      <c r="I568" s="1"/>
    </row>
    <row r="569" spans="4:9" x14ac:dyDescent="0.2">
      <c r="D569" s="1"/>
      <c r="E569" s="1"/>
      <c r="F569" s="1"/>
      <c r="G569" s="1"/>
      <c r="H569" s="1"/>
      <c r="I569" s="1"/>
    </row>
    <row r="570" spans="4:9" x14ac:dyDescent="0.2">
      <c r="D570" s="1"/>
      <c r="E570" s="1"/>
      <c r="F570" s="1"/>
      <c r="G570" s="1"/>
      <c r="H570" s="1"/>
      <c r="I570" s="1"/>
    </row>
    <row r="571" spans="4:9" x14ac:dyDescent="0.2">
      <c r="D571" s="1"/>
      <c r="E571" s="1"/>
      <c r="F571" s="1"/>
      <c r="G571" s="1"/>
      <c r="H571" s="1"/>
      <c r="I571" s="1"/>
    </row>
    <row r="572" spans="4:9" x14ac:dyDescent="0.2">
      <c r="D572" s="1"/>
      <c r="E572" s="1"/>
      <c r="F572" s="1"/>
      <c r="G572" s="1"/>
      <c r="H572" s="1"/>
      <c r="I572" s="1"/>
    </row>
    <row r="573" spans="4:9" x14ac:dyDescent="0.2">
      <c r="D573" s="1"/>
      <c r="E573" s="1"/>
      <c r="F573" s="1"/>
      <c r="G573" s="1"/>
      <c r="H573" s="1"/>
      <c r="I573" s="1"/>
    </row>
    <row r="574" spans="4:9" x14ac:dyDescent="0.2">
      <c r="D574" s="1"/>
      <c r="E574" s="1"/>
      <c r="F574" s="1"/>
      <c r="G574" s="1"/>
      <c r="H574" s="1"/>
      <c r="I574" s="1"/>
    </row>
    <row r="575" spans="4:9" x14ac:dyDescent="0.2">
      <c r="D575" s="1"/>
      <c r="E575" s="1"/>
      <c r="F575" s="1"/>
      <c r="G575" s="1"/>
      <c r="H575" s="1"/>
      <c r="I575" s="1"/>
    </row>
    <row r="576" spans="4:9" x14ac:dyDescent="0.2">
      <c r="D576" s="1"/>
      <c r="E576" s="1"/>
      <c r="F576" s="1"/>
      <c r="G576" s="1"/>
      <c r="H576" s="1"/>
      <c r="I576" s="1"/>
    </row>
    <row r="577" spans="4:9" x14ac:dyDescent="0.2">
      <c r="D577" s="1"/>
      <c r="E577" s="1"/>
      <c r="F577" s="1"/>
      <c r="G577" s="1"/>
      <c r="H577" s="1"/>
      <c r="I577" s="1"/>
    </row>
    <row r="578" spans="4:9" x14ac:dyDescent="0.2">
      <c r="D578" s="1"/>
      <c r="E578" s="1"/>
      <c r="F578" s="1"/>
      <c r="G578" s="1"/>
      <c r="H578" s="1"/>
      <c r="I578" s="1"/>
    </row>
    <row r="579" spans="4:9" x14ac:dyDescent="0.2">
      <c r="D579" s="1"/>
      <c r="E579" s="1"/>
      <c r="F579" s="1"/>
      <c r="G579" s="1"/>
      <c r="H579" s="1"/>
      <c r="I579" s="1"/>
    </row>
    <row r="580" spans="4:9" x14ac:dyDescent="0.2">
      <c r="D580" s="1"/>
      <c r="E580" s="1"/>
      <c r="F580" s="1"/>
      <c r="G580" s="1"/>
      <c r="H580" s="1"/>
      <c r="I580" s="1"/>
    </row>
    <row r="581" spans="4:9" x14ac:dyDescent="0.2">
      <c r="D581" s="1"/>
      <c r="E581" s="1"/>
      <c r="F581" s="1"/>
      <c r="G581" s="1"/>
      <c r="H581" s="1"/>
      <c r="I581" s="1"/>
    </row>
    <row r="582" spans="4:9" x14ac:dyDescent="0.2">
      <c r="D582" s="1"/>
      <c r="E582" s="1"/>
      <c r="F582" s="1"/>
      <c r="G582" s="1"/>
      <c r="H582" s="1"/>
      <c r="I582" s="1"/>
    </row>
    <row r="583" spans="4:9" x14ac:dyDescent="0.2">
      <c r="D583" s="1"/>
      <c r="E583" s="1"/>
      <c r="F583" s="1"/>
      <c r="G583" s="1"/>
      <c r="H583" s="1"/>
      <c r="I583" s="1"/>
    </row>
    <row r="584" spans="4:9" x14ac:dyDescent="0.2">
      <c r="D584" s="1"/>
      <c r="E584" s="1"/>
      <c r="F584" s="1"/>
      <c r="G584" s="1"/>
      <c r="H584" s="1"/>
      <c r="I584" s="1"/>
    </row>
    <row r="585" spans="4:9" x14ac:dyDescent="0.2">
      <c r="D585" s="1"/>
      <c r="E585" s="1"/>
      <c r="F585" s="1"/>
      <c r="G585" s="1"/>
      <c r="H585" s="1"/>
      <c r="I585" s="1"/>
    </row>
    <row r="586" spans="4:9" x14ac:dyDescent="0.2">
      <c r="D586" s="1"/>
      <c r="E586" s="1"/>
      <c r="F586" s="1"/>
      <c r="G586" s="1"/>
      <c r="H586" s="1"/>
      <c r="I586" s="1"/>
    </row>
    <row r="587" spans="4:9" x14ac:dyDescent="0.2">
      <c r="D587" s="1"/>
      <c r="E587" s="1"/>
      <c r="F587" s="1"/>
      <c r="G587" s="1"/>
      <c r="H587" s="1"/>
      <c r="I587" s="1"/>
    </row>
    <row r="588" spans="4:9" x14ac:dyDescent="0.2">
      <c r="D588" s="1"/>
      <c r="E588" s="1"/>
      <c r="F588" s="1"/>
      <c r="G588" s="1"/>
      <c r="H588" s="1"/>
      <c r="I588" s="1"/>
    </row>
    <row r="589" spans="4:9" x14ac:dyDescent="0.2">
      <c r="D589" s="1"/>
      <c r="E589" s="1"/>
      <c r="F589" s="1"/>
      <c r="G589" s="1"/>
      <c r="H589" s="1"/>
      <c r="I589" s="1"/>
    </row>
    <row r="590" spans="4:9" x14ac:dyDescent="0.2">
      <c r="D590" s="1"/>
      <c r="E590" s="1"/>
      <c r="F590" s="1"/>
      <c r="G590" s="1"/>
      <c r="H590" s="1"/>
      <c r="I590" s="1"/>
    </row>
    <row r="591" spans="4:9" x14ac:dyDescent="0.2">
      <c r="D591" s="1"/>
      <c r="E591" s="1"/>
      <c r="F591" s="1"/>
      <c r="G591" s="1"/>
      <c r="H591" s="1"/>
      <c r="I591" s="1"/>
    </row>
    <row r="592" spans="4:9" x14ac:dyDescent="0.2">
      <c r="D592" s="1"/>
      <c r="E592" s="1"/>
      <c r="F592" s="1"/>
      <c r="G592" s="1"/>
      <c r="H592" s="1"/>
      <c r="I592" s="1"/>
    </row>
    <row r="593" spans="4:9" x14ac:dyDescent="0.2">
      <c r="D593" s="1"/>
      <c r="E593" s="1"/>
      <c r="F593" s="1"/>
      <c r="G593" s="1"/>
      <c r="H593" s="1"/>
      <c r="I593" s="1"/>
    </row>
    <row r="594" spans="4:9" x14ac:dyDescent="0.2">
      <c r="D594" s="1"/>
      <c r="E594" s="1"/>
      <c r="F594" s="1"/>
      <c r="G594" s="1"/>
      <c r="H594" s="1"/>
      <c r="I594" s="1"/>
    </row>
    <row r="595" spans="4:9" x14ac:dyDescent="0.2">
      <c r="D595" s="1"/>
      <c r="E595" s="1"/>
      <c r="F595" s="1"/>
      <c r="G595" s="1"/>
      <c r="H595" s="1"/>
      <c r="I595" s="1"/>
    </row>
    <row r="596" spans="4:9" x14ac:dyDescent="0.2">
      <c r="D596" s="1"/>
      <c r="E596" s="1"/>
      <c r="F596" s="1"/>
      <c r="G596" s="1"/>
      <c r="H596" s="1"/>
      <c r="I596" s="1"/>
    </row>
    <row r="597" spans="4:9" x14ac:dyDescent="0.2">
      <c r="D597" s="1"/>
      <c r="E597" s="1"/>
      <c r="F597" s="1"/>
      <c r="G597" s="1"/>
      <c r="H597" s="1"/>
      <c r="I597" s="1"/>
    </row>
    <row r="598" spans="4:9" x14ac:dyDescent="0.2">
      <c r="D598" s="1"/>
      <c r="E598" s="1"/>
      <c r="F598" s="1"/>
      <c r="G598" s="1"/>
      <c r="H598" s="1"/>
      <c r="I598" s="1"/>
    </row>
    <row r="599" spans="4:9" x14ac:dyDescent="0.2">
      <c r="D599" s="1"/>
      <c r="E599" s="1"/>
      <c r="F599" s="1"/>
      <c r="G599" s="1"/>
      <c r="H599" s="1"/>
      <c r="I599" s="1"/>
    </row>
    <row r="600" spans="4:9" x14ac:dyDescent="0.2">
      <c r="D600" s="1"/>
      <c r="E600" s="1"/>
      <c r="F600" s="1"/>
      <c r="G600" s="1"/>
      <c r="H600" s="1"/>
      <c r="I600" s="1"/>
    </row>
    <row r="601" spans="4:9" x14ac:dyDescent="0.2">
      <c r="D601" s="1"/>
      <c r="E601" s="1"/>
      <c r="F601" s="1"/>
      <c r="G601" s="1"/>
      <c r="H601" s="1"/>
      <c r="I601" s="1"/>
    </row>
    <row r="602" spans="4:9" x14ac:dyDescent="0.2">
      <c r="D602" s="1"/>
      <c r="E602" s="1"/>
      <c r="F602" s="1"/>
      <c r="G602" s="1"/>
      <c r="H602" s="1"/>
      <c r="I602" s="1"/>
    </row>
    <row r="603" spans="4:9" x14ac:dyDescent="0.2">
      <c r="D603" s="1"/>
      <c r="E603" s="1"/>
      <c r="F603" s="1"/>
      <c r="G603" s="1"/>
      <c r="H603" s="1"/>
      <c r="I603" s="1"/>
    </row>
    <row r="604" spans="4:9" x14ac:dyDescent="0.2">
      <c r="D604" s="1"/>
      <c r="E604" s="1"/>
      <c r="F604" s="1"/>
      <c r="G604" s="1"/>
      <c r="H604" s="1"/>
      <c r="I604" s="1"/>
    </row>
    <row r="605" spans="4:9" x14ac:dyDescent="0.2">
      <c r="D605" s="1"/>
      <c r="E605" s="1"/>
      <c r="F605" s="1"/>
      <c r="G605" s="1"/>
      <c r="H605" s="1"/>
      <c r="I605" s="1"/>
    </row>
    <row r="606" spans="4:9" x14ac:dyDescent="0.2">
      <c r="D606" s="1"/>
      <c r="E606" s="1"/>
      <c r="F606" s="1"/>
      <c r="G606" s="1"/>
      <c r="H606" s="1"/>
      <c r="I606" s="1"/>
    </row>
    <row r="607" spans="4:9" x14ac:dyDescent="0.2">
      <c r="D607" s="1"/>
      <c r="E607" s="1"/>
      <c r="F607" s="1"/>
      <c r="G607" s="1"/>
      <c r="H607" s="1"/>
      <c r="I607" s="1"/>
    </row>
    <row r="608" spans="4:9" x14ac:dyDescent="0.2">
      <c r="D608" s="1"/>
      <c r="E608" s="1"/>
      <c r="F608" s="1"/>
      <c r="G608" s="1"/>
      <c r="H608" s="1"/>
      <c r="I608" s="1"/>
    </row>
    <row r="609" spans="4:9" x14ac:dyDescent="0.2">
      <c r="D609" s="1"/>
      <c r="E609" s="1"/>
      <c r="F609" s="1"/>
      <c r="G609" s="1"/>
      <c r="H609" s="1"/>
      <c r="I609" s="1"/>
    </row>
    <row r="610" spans="4:9" x14ac:dyDescent="0.2">
      <c r="D610" s="1"/>
      <c r="E610" s="1"/>
      <c r="F610" s="1"/>
      <c r="G610" s="1"/>
      <c r="H610" s="1"/>
      <c r="I610" s="1"/>
    </row>
    <row r="611" spans="4:9" x14ac:dyDescent="0.2">
      <c r="D611" s="1"/>
      <c r="E611" s="1"/>
      <c r="F611" s="1"/>
      <c r="G611" s="1"/>
      <c r="H611" s="1"/>
      <c r="I611" s="1"/>
    </row>
    <row r="612" spans="4:9" x14ac:dyDescent="0.2">
      <c r="D612" s="1"/>
      <c r="E612" s="1"/>
      <c r="F612" s="1"/>
      <c r="G612" s="1"/>
      <c r="H612" s="1"/>
      <c r="I612" s="1"/>
    </row>
    <row r="613" spans="4:9" x14ac:dyDescent="0.2">
      <c r="D613" s="1"/>
      <c r="E613" s="1"/>
      <c r="F613" s="1"/>
      <c r="G613" s="1"/>
      <c r="H613" s="1"/>
      <c r="I613" s="1"/>
    </row>
    <row r="614" spans="4:9" x14ac:dyDescent="0.2">
      <c r="D614" s="1"/>
      <c r="E614" s="1"/>
      <c r="F614" s="1"/>
      <c r="G614" s="1"/>
      <c r="H614" s="1"/>
      <c r="I614" s="1"/>
    </row>
    <row r="615" spans="4:9" x14ac:dyDescent="0.2">
      <c r="D615" s="1"/>
      <c r="E615" s="1"/>
      <c r="F615" s="1"/>
      <c r="G615" s="1"/>
      <c r="H615" s="1"/>
      <c r="I615" s="1"/>
    </row>
    <row r="616" spans="4:9" x14ac:dyDescent="0.2">
      <c r="D616" s="1"/>
      <c r="E616" s="1"/>
      <c r="F616" s="1"/>
      <c r="G616" s="1"/>
      <c r="H616" s="1"/>
      <c r="I616" s="1"/>
    </row>
    <row r="617" spans="4:9" x14ac:dyDescent="0.2">
      <c r="D617" s="1"/>
      <c r="E617" s="1"/>
      <c r="F617" s="1"/>
      <c r="G617" s="1"/>
      <c r="H617" s="1"/>
      <c r="I617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7CCEF-6E78-E94C-8B06-4FCA73B54ACF}">
  <dimension ref="A1:N211"/>
  <sheetViews>
    <sheetView zoomScaleNormal="100" workbookViewId="0">
      <selection activeCell="B26" sqref="B26"/>
    </sheetView>
  </sheetViews>
  <sheetFormatPr baseColWidth="10" defaultRowHeight="16" x14ac:dyDescent="0.2"/>
  <cols>
    <col min="5" max="5" width="14.1640625" customWidth="1"/>
    <col min="13" max="13" width="11.33203125" customWidth="1"/>
    <col min="14" max="14" width="66.6640625" customWidth="1"/>
  </cols>
  <sheetData>
    <row r="1" spans="1:14" ht="27" thickBot="1" x14ac:dyDescent="0.35">
      <c r="I1" s="10" t="s">
        <v>11</v>
      </c>
    </row>
    <row r="2" spans="1:14" ht="46" customHeight="1" thickBot="1" x14ac:dyDescent="0.35">
      <c r="C2" s="12" t="s">
        <v>16</v>
      </c>
      <c r="D2" s="13"/>
      <c r="E2" s="13"/>
      <c r="F2" s="14"/>
      <c r="G2" s="13"/>
      <c r="H2" s="14"/>
      <c r="N2" s="1"/>
    </row>
    <row r="3" spans="1:14" x14ac:dyDescent="0.2">
      <c r="D3" s="1"/>
      <c r="E3" s="1"/>
      <c r="F3" s="1"/>
      <c r="G3" s="1"/>
      <c r="H3" s="1"/>
      <c r="I3" s="1"/>
      <c r="J3" s="1"/>
      <c r="K3" s="1"/>
      <c r="L3" s="1"/>
      <c r="M3" s="1"/>
      <c r="N3" s="18"/>
    </row>
    <row r="4" spans="1:14" ht="58" customHeight="1" thickBot="1" x14ac:dyDescent="0.25">
      <c r="D4" s="11"/>
      <c r="E4" s="11"/>
      <c r="F4" s="1"/>
      <c r="G4" s="1"/>
      <c r="H4" s="1"/>
      <c r="I4" s="1"/>
      <c r="J4" s="1"/>
      <c r="K4" s="1"/>
      <c r="L4" s="1"/>
      <c r="M4" s="1"/>
      <c r="N4" s="18"/>
    </row>
    <row r="5" spans="1:14" ht="17" thickBot="1" x14ac:dyDescent="0.25">
      <c r="A5" s="4" t="s">
        <v>25</v>
      </c>
      <c r="B5" s="5"/>
      <c r="D5" s="25"/>
      <c r="E5" s="26"/>
      <c r="F5" s="26"/>
      <c r="G5" s="27" t="s">
        <v>26</v>
      </c>
      <c r="H5" s="28"/>
      <c r="I5" s="1"/>
      <c r="J5" s="1"/>
      <c r="K5" s="1"/>
      <c r="L5" s="1"/>
      <c r="M5" s="1"/>
    </row>
    <row r="6" spans="1:14" ht="68" x14ac:dyDescent="0.2">
      <c r="A6" s="37" t="s">
        <v>0</v>
      </c>
      <c r="B6" s="3">
        <v>2</v>
      </c>
      <c r="D6" s="30" t="s">
        <v>19</v>
      </c>
      <c r="E6" s="17" t="s">
        <v>18</v>
      </c>
      <c r="F6" s="33">
        <v>1</v>
      </c>
      <c r="G6" s="33">
        <f>IF(F6&lt;$B$8, F6+1, "end")</f>
        <v>2</v>
      </c>
      <c r="H6" s="34">
        <f>IF(G6&lt;$B$8, G6+1, "end")</f>
        <v>3</v>
      </c>
      <c r="I6" s="29" t="str">
        <f>IF(H6&lt;$B$8, H6+1, "end")</f>
        <v>end</v>
      </c>
      <c r="J6" s="1"/>
      <c r="K6" s="1"/>
      <c r="L6" s="1"/>
      <c r="M6" s="1"/>
    </row>
    <row r="7" spans="1:14" x14ac:dyDescent="0.2">
      <c r="A7" s="38" t="s">
        <v>8</v>
      </c>
      <c r="B7" s="3">
        <v>200</v>
      </c>
      <c r="D7" s="19">
        <v>0</v>
      </c>
      <c r="E7" s="35">
        <v>0</v>
      </c>
      <c r="F7" s="1">
        <f>$B$11</f>
        <v>1</v>
      </c>
      <c r="G7" s="1">
        <f t="shared" ref="G7:H7" si="0">$B$11</f>
        <v>1</v>
      </c>
      <c r="H7" s="36">
        <f t="shared" si="0"/>
        <v>1</v>
      </c>
    </row>
    <row r="8" spans="1:14" x14ac:dyDescent="0.2">
      <c r="A8" s="38" t="s">
        <v>1</v>
      </c>
      <c r="B8" s="3">
        <v>3</v>
      </c>
      <c r="D8" s="19">
        <f t="shared" ref="D8:D71" si="1">IF(D7="end", "end", IF(D7&lt;$B$7, D7+1, "end"))</f>
        <v>1</v>
      </c>
      <c r="E8" s="35">
        <f t="shared" ref="E8:E71" si="2">IF(D8="end", "end", E7+($B$6/$B$7))</f>
        <v>0.01</v>
      </c>
      <c r="F8" s="1">
        <f ca="1">IF(OR($D8="end", F$6="end"),"end", F7+$B$9*($B$6/$B$7)*F7+$B$10*F7*_xlfn.NORM.INV(RAND(),0,1)*SQRT($B$6/$B$7) )</f>
        <v>0.98409063784335693</v>
      </c>
      <c r="G8" s="1">
        <f ca="1">IF(OR($D8="end", G$6="end"),"end", G7+$B$9*($B$6/$B$7)*G7+$B$10*G7*_xlfn.NORM.INV(RAND(),0,1)*SQRT($B$6/$B$7) )</f>
        <v>0.98350483203199157</v>
      </c>
      <c r="H8" s="3">
        <f ca="1">IF(OR($D8="end", H$6="end"),"end", H7+$B$9*($B$6/$B$7)*H7+$B$10*H7*_xlfn.NORM.INV(RAND(),0,1)*SQRT($B$6/$B$7) )</f>
        <v>0.972550075632865</v>
      </c>
    </row>
    <row r="9" spans="1:14" x14ac:dyDescent="0.2">
      <c r="A9" s="38" t="s">
        <v>3</v>
      </c>
      <c r="B9" s="3">
        <v>0.2</v>
      </c>
      <c r="D9" s="19">
        <f t="shared" si="1"/>
        <v>2</v>
      </c>
      <c r="E9" s="35">
        <f t="shared" si="2"/>
        <v>0.02</v>
      </c>
      <c r="F9" s="1">
        <f t="shared" ref="F9:H72" ca="1" si="3">IF(OR($D9="end", F$6="end"),"end", F8+$B$9*($B$6/$B$7)*F8+$B$10*F8*_xlfn.NORM.INV(RAND(),0,1)*SQRT($B$6/$B$7) )</f>
        <v>0.97213817433551819</v>
      </c>
      <c r="G9" s="1">
        <f t="shared" ca="1" si="3"/>
        <v>0.99360522130989437</v>
      </c>
      <c r="H9" s="3">
        <f t="shared" ca="1" si="3"/>
        <v>0.97031388914823369</v>
      </c>
    </row>
    <row r="10" spans="1:14" x14ac:dyDescent="0.2">
      <c r="A10" s="38" t="s">
        <v>10</v>
      </c>
      <c r="B10" s="3">
        <v>1</v>
      </c>
      <c r="D10" s="19">
        <f t="shared" si="1"/>
        <v>3</v>
      </c>
      <c r="E10" s="35">
        <f t="shared" si="2"/>
        <v>0.03</v>
      </c>
      <c r="F10" s="1">
        <f t="shared" ca="1" si="3"/>
        <v>1.174211200999852</v>
      </c>
      <c r="G10" s="1">
        <f t="shared" ca="1" si="3"/>
        <v>1.1082088473590161</v>
      </c>
      <c r="H10" s="3">
        <f t="shared" ca="1" si="3"/>
        <v>1.0586164968956999</v>
      </c>
    </row>
    <row r="11" spans="1:14" ht="17" thickBot="1" x14ac:dyDescent="0.25">
      <c r="A11" s="44" t="s">
        <v>9</v>
      </c>
      <c r="B11" s="9">
        <v>1</v>
      </c>
      <c r="D11" s="19">
        <f t="shared" si="1"/>
        <v>4</v>
      </c>
      <c r="E11" s="35">
        <f t="shared" si="2"/>
        <v>0.04</v>
      </c>
      <c r="F11" s="1">
        <f t="shared" ca="1" si="3"/>
        <v>1.0478499710373415</v>
      </c>
      <c r="G11" s="1">
        <f t="shared" ca="1" si="3"/>
        <v>1.1117347534273623</v>
      </c>
      <c r="H11" s="3">
        <f t="shared" ca="1" si="3"/>
        <v>0.95835330081668602</v>
      </c>
    </row>
    <row r="12" spans="1:14" x14ac:dyDescent="0.2">
      <c r="D12" s="19">
        <f t="shared" si="1"/>
        <v>5</v>
      </c>
      <c r="E12" s="35">
        <f t="shared" si="2"/>
        <v>0.05</v>
      </c>
      <c r="F12" s="1">
        <f t="shared" ca="1" si="3"/>
        <v>1.2186857180301485</v>
      </c>
      <c r="G12" s="1">
        <f t="shared" ca="1" si="3"/>
        <v>1.0895678227652479</v>
      </c>
      <c r="H12" s="3">
        <f t="shared" ca="1" si="3"/>
        <v>0.8713428898500718</v>
      </c>
    </row>
    <row r="13" spans="1:14" x14ac:dyDescent="0.2">
      <c r="D13" s="19">
        <f t="shared" si="1"/>
        <v>6</v>
      </c>
      <c r="E13" s="35">
        <f t="shared" si="2"/>
        <v>6.0000000000000005E-2</v>
      </c>
      <c r="F13" s="1">
        <f t="shared" ca="1" si="3"/>
        <v>1.1553831086943662</v>
      </c>
      <c r="G13" s="1">
        <f t="shared" ca="1" si="3"/>
        <v>1.0292950935209597</v>
      </c>
      <c r="H13" s="3">
        <f t="shared" ca="1" si="3"/>
        <v>0.8380513533983952</v>
      </c>
    </row>
    <row r="14" spans="1:14" x14ac:dyDescent="0.2">
      <c r="D14" s="19">
        <f t="shared" si="1"/>
        <v>7</v>
      </c>
      <c r="E14" s="35">
        <f t="shared" si="2"/>
        <v>7.0000000000000007E-2</v>
      </c>
      <c r="F14" s="1">
        <f t="shared" ca="1" si="3"/>
        <v>1.1322065480047885</v>
      </c>
      <c r="G14" s="1">
        <f t="shared" ca="1" si="3"/>
        <v>1.0195109437209231</v>
      </c>
      <c r="H14" s="3">
        <f t="shared" ca="1" si="3"/>
        <v>0.77661321372679215</v>
      </c>
    </row>
    <row r="15" spans="1:14" x14ac:dyDescent="0.2">
      <c r="D15" s="19">
        <f t="shared" si="1"/>
        <v>8</v>
      </c>
      <c r="E15" s="35">
        <f t="shared" si="2"/>
        <v>0.08</v>
      </c>
      <c r="F15" s="1">
        <f t="shared" ca="1" si="3"/>
        <v>0.92720041783468266</v>
      </c>
      <c r="G15" s="1">
        <f t="shared" ca="1" si="3"/>
        <v>0.93425148608756814</v>
      </c>
      <c r="H15" s="3">
        <f t="shared" ca="1" si="3"/>
        <v>0.68708148073391695</v>
      </c>
    </row>
    <row r="16" spans="1:14" x14ac:dyDescent="0.2">
      <c r="D16" s="19">
        <f t="shared" si="1"/>
        <v>9</v>
      </c>
      <c r="E16" s="35">
        <f t="shared" si="2"/>
        <v>0.09</v>
      </c>
      <c r="F16" s="1">
        <f t="shared" ca="1" si="3"/>
        <v>1.0751956514170979</v>
      </c>
      <c r="G16" s="1">
        <f t="shared" ca="1" si="3"/>
        <v>0.86502743744750077</v>
      </c>
      <c r="H16" s="3">
        <f t="shared" ca="1" si="3"/>
        <v>0.85494757751938955</v>
      </c>
    </row>
    <row r="17" spans="4:8" x14ac:dyDescent="0.2">
      <c r="D17" s="19">
        <f t="shared" si="1"/>
        <v>10</v>
      </c>
      <c r="E17" s="35">
        <f t="shared" si="2"/>
        <v>9.9999999999999992E-2</v>
      </c>
      <c r="F17" s="1">
        <f t="shared" ca="1" si="3"/>
        <v>1.0660129663802536</v>
      </c>
      <c r="G17" s="1">
        <f t="shared" ca="1" si="3"/>
        <v>0.88813691584848509</v>
      </c>
      <c r="H17" s="3">
        <f t="shared" ca="1" si="3"/>
        <v>0.93818405460091758</v>
      </c>
    </row>
    <row r="18" spans="4:8" x14ac:dyDescent="0.2">
      <c r="D18" s="19">
        <f t="shared" si="1"/>
        <v>11</v>
      </c>
      <c r="E18" s="35">
        <f t="shared" si="2"/>
        <v>0.10999999999999999</v>
      </c>
      <c r="F18" s="1">
        <f t="shared" ca="1" si="3"/>
        <v>1.0077734642166454</v>
      </c>
      <c r="G18" s="1">
        <f t="shared" ca="1" si="3"/>
        <v>0.88664345992578775</v>
      </c>
      <c r="H18" s="3">
        <f t="shared" ca="1" si="3"/>
        <v>0.79729431254760086</v>
      </c>
    </row>
    <row r="19" spans="4:8" x14ac:dyDescent="0.2">
      <c r="D19" s="19">
        <f t="shared" si="1"/>
        <v>12</v>
      </c>
      <c r="E19" s="35">
        <f t="shared" si="2"/>
        <v>0.11999999999999998</v>
      </c>
      <c r="F19" s="1">
        <f t="shared" ca="1" si="3"/>
        <v>0.97043538301494447</v>
      </c>
      <c r="G19" s="1">
        <f t="shared" ca="1" si="3"/>
        <v>1.0165376345080332</v>
      </c>
      <c r="H19" s="3">
        <f t="shared" ca="1" si="3"/>
        <v>0.71986448474819642</v>
      </c>
    </row>
    <row r="20" spans="4:8" x14ac:dyDescent="0.2">
      <c r="D20" s="19">
        <f t="shared" si="1"/>
        <v>13</v>
      </c>
      <c r="E20" s="35">
        <f t="shared" si="2"/>
        <v>0.12999999999999998</v>
      </c>
      <c r="F20" s="1">
        <f t="shared" ca="1" si="3"/>
        <v>0.84556616682517227</v>
      </c>
      <c r="G20" s="1">
        <f t="shared" ca="1" si="3"/>
        <v>0.969572826768344</v>
      </c>
      <c r="H20" s="3">
        <f t="shared" ca="1" si="3"/>
        <v>0.61592333807080579</v>
      </c>
    </row>
    <row r="21" spans="4:8" x14ac:dyDescent="0.2">
      <c r="D21" s="19">
        <f t="shared" si="1"/>
        <v>14</v>
      </c>
      <c r="E21" s="35">
        <f t="shared" si="2"/>
        <v>0.13999999999999999</v>
      </c>
      <c r="F21" s="1">
        <f t="shared" ca="1" si="3"/>
        <v>0.77416426916494296</v>
      </c>
      <c r="G21" s="1">
        <f t="shared" ca="1" si="3"/>
        <v>0.98352200331515582</v>
      </c>
      <c r="H21" s="3">
        <f t="shared" ca="1" si="3"/>
        <v>0.55393498330761692</v>
      </c>
    </row>
    <row r="22" spans="4:8" x14ac:dyDescent="0.2">
      <c r="D22" s="19">
        <f t="shared" si="1"/>
        <v>15</v>
      </c>
      <c r="E22" s="35">
        <f t="shared" si="2"/>
        <v>0.15</v>
      </c>
      <c r="F22" s="1">
        <f t="shared" ca="1" si="3"/>
        <v>0.71508943604216868</v>
      </c>
      <c r="G22" s="1">
        <f t="shared" ca="1" si="3"/>
        <v>1.0903583617339487</v>
      </c>
      <c r="H22" s="3">
        <f t="shared" ca="1" si="3"/>
        <v>0.61668660297021438</v>
      </c>
    </row>
    <row r="23" spans="4:8" x14ac:dyDescent="0.2">
      <c r="D23" s="19">
        <f t="shared" si="1"/>
        <v>16</v>
      </c>
      <c r="E23" s="35">
        <f t="shared" si="2"/>
        <v>0.16</v>
      </c>
      <c r="F23" s="1">
        <f t="shared" ca="1" si="3"/>
        <v>0.62969280619972734</v>
      </c>
      <c r="G23" s="1">
        <f t="shared" ca="1" si="3"/>
        <v>1.1409829570841175</v>
      </c>
      <c r="H23" s="3">
        <f t="shared" ca="1" si="3"/>
        <v>0.66853473295720434</v>
      </c>
    </row>
    <row r="24" spans="4:8" x14ac:dyDescent="0.2">
      <c r="D24" s="19">
        <f t="shared" si="1"/>
        <v>17</v>
      </c>
      <c r="E24" s="35">
        <f t="shared" si="2"/>
        <v>0.17</v>
      </c>
      <c r="F24" s="1">
        <f t="shared" ca="1" si="3"/>
        <v>0.57741485462908471</v>
      </c>
      <c r="G24" s="1">
        <f t="shared" ca="1" si="3"/>
        <v>1.4168922453545518</v>
      </c>
      <c r="H24" s="3">
        <f t="shared" ca="1" si="3"/>
        <v>0.78313426216937088</v>
      </c>
    </row>
    <row r="25" spans="4:8" x14ac:dyDescent="0.2">
      <c r="D25" s="19">
        <f t="shared" si="1"/>
        <v>18</v>
      </c>
      <c r="E25" s="35">
        <f t="shared" si="2"/>
        <v>0.18000000000000002</v>
      </c>
      <c r="F25" s="1">
        <f t="shared" ca="1" si="3"/>
        <v>0.65250330331903628</v>
      </c>
      <c r="G25" s="1">
        <f t="shared" ca="1" si="3"/>
        <v>1.2537844015406356</v>
      </c>
      <c r="H25" s="3">
        <f t="shared" ca="1" si="3"/>
        <v>0.85942713945980098</v>
      </c>
    </row>
    <row r="26" spans="4:8" x14ac:dyDescent="0.2">
      <c r="D26" s="19">
        <f t="shared" si="1"/>
        <v>19</v>
      </c>
      <c r="E26" s="35">
        <f t="shared" si="2"/>
        <v>0.19000000000000003</v>
      </c>
      <c r="F26" s="1">
        <f t="shared" ca="1" si="3"/>
        <v>0.61983627936124863</v>
      </c>
      <c r="G26" s="1">
        <f t="shared" ca="1" si="3"/>
        <v>1.1559878926864788</v>
      </c>
      <c r="H26" s="3">
        <f t="shared" ca="1" si="3"/>
        <v>0.98466296485802318</v>
      </c>
    </row>
    <row r="27" spans="4:8" x14ac:dyDescent="0.2">
      <c r="D27" s="19">
        <f t="shared" si="1"/>
        <v>20</v>
      </c>
      <c r="E27" s="35">
        <f t="shared" si="2"/>
        <v>0.20000000000000004</v>
      </c>
      <c r="F27" s="1">
        <f t="shared" ca="1" si="3"/>
        <v>0.60410810762344913</v>
      </c>
      <c r="G27" s="1">
        <f t="shared" ca="1" si="3"/>
        <v>1.1392130440428667</v>
      </c>
      <c r="H27" s="3">
        <f t="shared" ca="1" si="3"/>
        <v>0.92555148366454909</v>
      </c>
    </row>
    <row r="28" spans="4:8" x14ac:dyDescent="0.2">
      <c r="D28" s="19">
        <f t="shared" si="1"/>
        <v>21</v>
      </c>
      <c r="E28" s="35">
        <f t="shared" si="2"/>
        <v>0.21000000000000005</v>
      </c>
      <c r="F28" s="1">
        <f t="shared" ca="1" si="3"/>
        <v>0.65643865183007433</v>
      </c>
      <c r="G28" s="1">
        <f t="shared" ca="1" si="3"/>
        <v>1.0075643960333087</v>
      </c>
      <c r="H28" s="3">
        <f t="shared" ca="1" si="3"/>
        <v>0.88094281579605627</v>
      </c>
    </row>
    <row r="29" spans="4:8" x14ac:dyDescent="0.2">
      <c r="D29" s="19">
        <f t="shared" si="1"/>
        <v>22</v>
      </c>
      <c r="E29" s="35">
        <f t="shared" si="2"/>
        <v>0.22000000000000006</v>
      </c>
      <c r="F29" s="1">
        <f t="shared" ca="1" si="3"/>
        <v>0.68270194543355112</v>
      </c>
      <c r="G29" s="1">
        <f t="shared" ca="1" si="3"/>
        <v>1.0504458414565212</v>
      </c>
      <c r="H29" s="3">
        <f t="shared" ca="1" si="3"/>
        <v>1.0785115462860295</v>
      </c>
    </row>
    <row r="30" spans="4:8" x14ac:dyDescent="0.2">
      <c r="D30" s="19">
        <f t="shared" si="1"/>
        <v>23</v>
      </c>
      <c r="E30" s="35">
        <f t="shared" si="2"/>
        <v>0.23000000000000007</v>
      </c>
      <c r="F30" s="1">
        <f t="shared" ca="1" si="3"/>
        <v>0.60733733037566717</v>
      </c>
      <c r="G30" s="1">
        <f t="shared" ca="1" si="3"/>
        <v>1.2128482306864863</v>
      </c>
      <c r="H30" s="3">
        <f t="shared" ca="1" si="3"/>
        <v>1.0098973156150497</v>
      </c>
    </row>
    <row r="31" spans="4:8" x14ac:dyDescent="0.2">
      <c r="D31" s="19">
        <f t="shared" si="1"/>
        <v>24</v>
      </c>
      <c r="E31" s="35">
        <f t="shared" si="2"/>
        <v>0.24000000000000007</v>
      </c>
      <c r="F31" s="1">
        <f t="shared" ca="1" si="3"/>
        <v>0.58010392109326514</v>
      </c>
      <c r="G31" s="1">
        <f t="shared" ca="1" si="3"/>
        <v>1.0800456050578688</v>
      </c>
      <c r="H31" s="3">
        <f t="shared" ca="1" si="3"/>
        <v>0.99181884324429381</v>
      </c>
    </row>
    <row r="32" spans="4:8" x14ac:dyDescent="0.2">
      <c r="D32" s="19">
        <f t="shared" si="1"/>
        <v>25</v>
      </c>
      <c r="E32" s="35">
        <f t="shared" si="2"/>
        <v>0.25000000000000006</v>
      </c>
      <c r="F32" s="1">
        <f t="shared" ca="1" si="3"/>
        <v>0.59506588743055711</v>
      </c>
      <c r="G32" s="1">
        <f t="shared" ca="1" si="3"/>
        <v>0.85242611396296231</v>
      </c>
      <c r="H32" s="3">
        <f t="shared" ca="1" si="3"/>
        <v>1.1560326760178323</v>
      </c>
    </row>
    <row r="33" spans="4:8" x14ac:dyDescent="0.2">
      <c r="D33" s="19">
        <f t="shared" si="1"/>
        <v>26</v>
      </c>
      <c r="E33" s="35">
        <f t="shared" si="2"/>
        <v>0.26000000000000006</v>
      </c>
      <c r="F33" s="1">
        <f t="shared" ca="1" si="3"/>
        <v>0.63278217641417256</v>
      </c>
      <c r="G33" s="1">
        <f t="shared" ca="1" si="3"/>
        <v>1.0459982117850042</v>
      </c>
      <c r="H33" s="3">
        <f t="shared" ca="1" si="3"/>
        <v>1.1195826880172735</v>
      </c>
    </row>
    <row r="34" spans="4:8" x14ac:dyDescent="0.2">
      <c r="D34" s="19">
        <f t="shared" si="1"/>
        <v>27</v>
      </c>
      <c r="E34" s="35">
        <f t="shared" si="2"/>
        <v>0.27000000000000007</v>
      </c>
      <c r="F34" s="1">
        <f t="shared" ca="1" si="3"/>
        <v>0.54629020497384717</v>
      </c>
      <c r="G34" s="1">
        <f t="shared" ca="1" si="3"/>
        <v>1.088416746160952</v>
      </c>
      <c r="H34" s="3">
        <f t="shared" ca="1" si="3"/>
        <v>1.0978589311582756</v>
      </c>
    </row>
    <row r="35" spans="4:8" x14ac:dyDescent="0.2">
      <c r="D35" s="19">
        <f t="shared" si="1"/>
        <v>28</v>
      </c>
      <c r="E35" s="35">
        <f t="shared" si="2"/>
        <v>0.28000000000000008</v>
      </c>
      <c r="F35" s="1">
        <f t="shared" ca="1" si="3"/>
        <v>0.52792713689787274</v>
      </c>
      <c r="G35" s="1">
        <f t="shared" ca="1" si="3"/>
        <v>1.0887449723361264</v>
      </c>
      <c r="H35" s="3">
        <f t="shared" ca="1" si="3"/>
        <v>0.8465025798468494</v>
      </c>
    </row>
    <row r="36" spans="4:8" x14ac:dyDescent="0.2">
      <c r="D36" s="19">
        <f t="shared" si="1"/>
        <v>29</v>
      </c>
      <c r="E36" s="35">
        <f t="shared" si="2"/>
        <v>0.29000000000000009</v>
      </c>
      <c r="F36" s="1">
        <f t="shared" ca="1" si="3"/>
        <v>0.47417930438011552</v>
      </c>
      <c r="G36" s="1">
        <f t="shared" ca="1" si="3"/>
        <v>1.1339040286452666</v>
      </c>
      <c r="H36" s="3">
        <f t="shared" ca="1" si="3"/>
        <v>0.89843277586195414</v>
      </c>
    </row>
    <row r="37" spans="4:8" x14ac:dyDescent="0.2">
      <c r="D37" s="19">
        <f t="shared" si="1"/>
        <v>30</v>
      </c>
      <c r="E37" s="35">
        <f t="shared" si="2"/>
        <v>0.3000000000000001</v>
      </c>
      <c r="F37" s="1">
        <f t="shared" ca="1" si="3"/>
        <v>0.54368518299232194</v>
      </c>
      <c r="G37" s="1">
        <f t="shared" ca="1" si="3"/>
        <v>1.0931493597715005</v>
      </c>
      <c r="H37" s="3">
        <f t="shared" ca="1" si="3"/>
        <v>0.83370194356845928</v>
      </c>
    </row>
    <row r="38" spans="4:8" x14ac:dyDescent="0.2">
      <c r="D38" s="19">
        <f t="shared" si="1"/>
        <v>31</v>
      </c>
      <c r="E38" s="35">
        <f t="shared" si="2"/>
        <v>0.31000000000000011</v>
      </c>
      <c r="F38" s="1">
        <f t="shared" ca="1" si="3"/>
        <v>0.56058104541772225</v>
      </c>
      <c r="G38" s="1">
        <f t="shared" ca="1" si="3"/>
        <v>0.94570597679959723</v>
      </c>
      <c r="H38" s="3">
        <f t="shared" ca="1" si="3"/>
        <v>0.76761355033199652</v>
      </c>
    </row>
    <row r="39" spans="4:8" x14ac:dyDescent="0.2">
      <c r="D39" s="19">
        <f t="shared" si="1"/>
        <v>32</v>
      </c>
      <c r="E39" s="35">
        <f t="shared" si="2"/>
        <v>0.32000000000000012</v>
      </c>
      <c r="F39" s="1">
        <f t="shared" ca="1" si="3"/>
        <v>0.49684355472651925</v>
      </c>
      <c r="G39" s="1">
        <f t="shared" ca="1" si="3"/>
        <v>0.85097870867399661</v>
      </c>
      <c r="H39" s="3">
        <f t="shared" ca="1" si="3"/>
        <v>0.81891658303240367</v>
      </c>
    </row>
    <row r="40" spans="4:8" x14ac:dyDescent="0.2">
      <c r="D40" s="19">
        <f t="shared" si="1"/>
        <v>33</v>
      </c>
      <c r="E40" s="35">
        <f t="shared" si="2"/>
        <v>0.33000000000000013</v>
      </c>
      <c r="F40" s="1">
        <f t="shared" ca="1" si="3"/>
        <v>0.58749093959300402</v>
      </c>
      <c r="G40" s="1">
        <f t="shared" ca="1" si="3"/>
        <v>0.83689972229772658</v>
      </c>
      <c r="H40" s="3">
        <f t="shared" ca="1" si="3"/>
        <v>0.73312197302248883</v>
      </c>
    </row>
    <row r="41" spans="4:8" x14ac:dyDescent="0.2">
      <c r="D41" s="19">
        <f t="shared" si="1"/>
        <v>34</v>
      </c>
      <c r="E41" s="35">
        <f t="shared" si="2"/>
        <v>0.34000000000000014</v>
      </c>
      <c r="F41" s="1">
        <f t="shared" ca="1" si="3"/>
        <v>0.61880858738964839</v>
      </c>
      <c r="G41" s="1">
        <f t="shared" ca="1" si="3"/>
        <v>0.86615227771252001</v>
      </c>
      <c r="H41" s="3">
        <f t="shared" ca="1" si="3"/>
        <v>0.75023418751688875</v>
      </c>
    </row>
    <row r="42" spans="4:8" x14ac:dyDescent="0.2">
      <c r="D42" s="19">
        <f t="shared" si="1"/>
        <v>35</v>
      </c>
      <c r="E42" s="35">
        <f t="shared" si="2"/>
        <v>0.35000000000000014</v>
      </c>
      <c r="F42" s="1">
        <f t="shared" ca="1" si="3"/>
        <v>0.60469601829648312</v>
      </c>
      <c r="G42" s="1">
        <f t="shared" ca="1" si="3"/>
        <v>0.83250448844062253</v>
      </c>
      <c r="H42" s="3">
        <f t="shared" ca="1" si="3"/>
        <v>0.7881826434332968</v>
      </c>
    </row>
    <row r="43" spans="4:8" x14ac:dyDescent="0.2">
      <c r="D43" s="19">
        <f t="shared" si="1"/>
        <v>36</v>
      </c>
      <c r="E43" s="35">
        <f t="shared" si="2"/>
        <v>0.36000000000000015</v>
      </c>
      <c r="F43" s="1">
        <f t="shared" ca="1" si="3"/>
        <v>0.61398097222249293</v>
      </c>
      <c r="G43" s="1">
        <f t="shared" ca="1" si="3"/>
        <v>0.85279914505144239</v>
      </c>
      <c r="H43" s="3">
        <f t="shared" ca="1" si="3"/>
        <v>0.81353158842096018</v>
      </c>
    </row>
    <row r="44" spans="4:8" x14ac:dyDescent="0.2">
      <c r="D44" s="19">
        <f t="shared" si="1"/>
        <v>37</v>
      </c>
      <c r="E44" s="35">
        <f t="shared" si="2"/>
        <v>0.37000000000000016</v>
      </c>
      <c r="F44" s="1">
        <f t="shared" ca="1" si="3"/>
        <v>0.53434644147333588</v>
      </c>
      <c r="G44" s="1">
        <f t="shared" ca="1" si="3"/>
        <v>0.69097121013247065</v>
      </c>
      <c r="H44" s="3">
        <f t="shared" ca="1" si="3"/>
        <v>0.87950905869298679</v>
      </c>
    </row>
    <row r="45" spans="4:8" x14ac:dyDescent="0.2">
      <c r="D45" s="19">
        <f t="shared" si="1"/>
        <v>38</v>
      </c>
      <c r="E45" s="35">
        <f t="shared" si="2"/>
        <v>0.38000000000000017</v>
      </c>
      <c r="F45" s="1">
        <f t="shared" ca="1" si="3"/>
        <v>0.52973603569541938</v>
      </c>
      <c r="G45" s="1">
        <f t="shared" ca="1" si="3"/>
        <v>0.76625698882707582</v>
      </c>
      <c r="H45" s="3">
        <f t="shared" ca="1" si="3"/>
        <v>0.8810235071260647</v>
      </c>
    </row>
    <row r="46" spans="4:8" x14ac:dyDescent="0.2">
      <c r="D46" s="19">
        <f t="shared" si="1"/>
        <v>39</v>
      </c>
      <c r="E46" s="35">
        <f t="shared" si="2"/>
        <v>0.39000000000000018</v>
      </c>
      <c r="F46" s="1">
        <f t="shared" ca="1" si="3"/>
        <v>0.55339340615552779</v>
      </c>
      <c r="G46" s="1">
        <f t="shared" ca="1" si="3"/>
        <v>0.7226901187056366</v>
      </c>
      <c r="H46" s="3">
        <f t="shared" ca="1" si="3"/>
        <v>0.89068756380652192</v>
      </c>
    </row>
    <row r="47" spans="4:8" x14ac:dyDescent="0.2">
      <c r="D47" s="19">
        <f t="shared" si="1"/>
        <v>40</v>
      </c>
      <c r="E47" s="35">
        <f t="shared" si="2"/>
        <v>0.40000000000000019</v>
      </c>
      <c r="F47" s="1">
        <f t="shared" ca="1" si="3"/>
        <v>0.54880875081129299</v>
      </c>
      <c r="G47" s="1">
        <f t="shared" ca="1" si="3"/>
        <v>0.66280254027072083</v>
      </c>
      <c r="H47" s="3">
        <f t="shared" ca="1" si="3"/>
        <v>0.88537871145468305</v>
      </c>
    </row>
    <row r="48" spans="4:8" x14ac:dyDescent="0.2">
      <c r="D48" s="19">
        <f t="shared" si="1"/>
        <v>41</v>
      </c>
      <c r="E48" s="35">
        <f t="shared" si="2"/>
        <v>0.4100000000000002</v>
      </c>
      <c r="F48" s="1">
        <f t="shared" ca="1" si="3"/>
        <v>0.60083074998323327</v>
      </c>
      <c r="G48" s="1">
        <f t="shared" ca="1" si="3"/>
        <v>0.7560179430111752</v>
      </c>
      <c r="H48" s="3">
        <f t="shared" ca="1" si="3"/>
        <v>0.96210736303015254</v>
      </c>
    </row>
    <row r="49" spans="4:8" x14ac:dyDescent="0.2">
      <c r="D49" s="19">
        <f t="shared" si="1"/>
        <v>42</v>
      </c>
      <c r="E49" s="35">
        <f t="shared" si="2"/>
        <v>0.42000000000000021</v>
      </c>
      <c r="F49" s="1">
        <f t="shared" ca="1" si="3"/>
        <v>0.56951490520957371</v>
      </c>
      <c r="G49" s="1">
        <f t="shared" ca="1" si="3"/>
        <v>0.72946010137061634</v>
      </c>
      <c r="H49" s="3">
        <f t="shared" ca="1" si="3"/>
        <v>0.89081455171474633</v>
      </c>
    </row>
    <row r="50" spans="4:8" x14ac:dyDescent="0.2">
      <c r="D50" s="19">
        <f t="shared" si="1"/>
        <v>43</v>
      </c>
      <c r="E50" s="35">
        <f t="shared" si="2"/>
        <v>0.43000000000000022</v>
      </c>
      <c r="F50" s="1">
        <f t="shared" ca="1" si="3"/>
        <v>0.667829366864789</v>
      </c>
      <c r="G50" s="1">
        <f t="shared" ca="1" si="3"/>
        <v>0.78651391400527049</v>
      </c>
      <c r="H50" s="3">
        <f t="shared" ca="1" si="3"/>
        <v>0.94727457396428383</v>
      </c>
    </row>
    <row r="51" spans="4:8" x14ac:dyDescent="0.2">
      <c r="D51" s="19">
        <f t="shared" si="1"/>
        <v>44</v>
      </c>
      <c r="E51" s="35">
        <f t="shared" si="2"/>
        <v>0.44000000000000022</v>
      </c>
      <c r="F51" s="1">
        <f t="shared" ca="1" si="3"/>
        <v>0.68858189550700721</v>
      </c>
      <c r="G51" s="1">
        <f t="shared" ca="1" si="3"/>
        <v>0.97638179081901411</v>
      </c>
      <c r="H51" s="3">
        <f t="shared" ca="1" si="3"/>
        <v>1.0256051107332476</v>
      </c>
    </row>
    <row r="52" spans="4:8" x14ac:dyDescent="0.2">
      <c r="D52" s="19">
        <f t="shared" si="1"/>
        <v>45</v>
      </c>
      <c r="E52" s="35">
        <f t="shared" si="2"/>
        <v>0.45000000000000023</v>
      </c>
      <c r="F52" s="1">
        <f t="shared" ca="1" si="3"/>
        <v>0.71271531952209166</v>
      </c>
      <c r="G52" s="1">
        <f t="shared" ca="1" si="3"/>
        <v>0.99819001208393487</v>
      </c>
      <c r="H52" s="3">
        <f t="shared" ca="1" si="3"/>
        <v>0.96815641189175539</v>
      </c>
    </row>
    <row r="53" spans="4:8" x14ac:dyDescent="0.2">
      <c r="D53" s="19">
        <f t="shared" si="1"/>
        <v>46</v>
      </c>
      <c r="E53" s="35">
        <f t="shared" si="2"/>
        <v>0.46000000000000024</v>
      </c>
      <c r="F53" s="1">
        <f t="shared" ca="1" si="3"/>
        <v>0.59434013573715805</v>
      </c>
      <c r="G53" s="1">
        <f t="shared" ca="1" si="3"/>
        <v>0.88744561709696723</v>
      </c>
      <c r="H53" s="3">
        <f t="shared" ca="1" si="3"/>
        <v>0.95352241220307743</v>
      </c>
    </row>
    <row r="54" spans="4:8" x14ac:dyDescent="0.2">
      <c r="D54" s="19">
        <f t="shared" si="1"/>
        <v>47</v>
      </c>
      <c r="E54" s="35">
        <f t="shared" si="2"/>
        <v>0.47000000000000025</v>
      </c>
      <c r="F54" s="1">
        <f t="shared" ca="1" si="3"/>
        <v>0.63128840731063329</v>
      </c>
      <c r="G54" s="1">
        <f t="shared" ca="1" si="3"/>
        <v>0.90018069018977875</v>
      </c>
      <c r="H54" s="3">
        <f t="shared" ca="1" si="3"/>
        <v>0.96393223012090246</v>
      </c>
    </row>
    <row r="55" spans="4:8" x14ac:dyDescent="0.2">
      <c r="D55" s="19">
        <f t="shared" si="1"/>
        <v>48</v>
      </c>
      <c r="E55" s="35">
        <f t="shared" si="2"/>
        <v>0.48000000000000026</v>
      </c>
      <c r="F55" s="1">
        <f t="shared" ca="1" si="3"/>
        <v>0.72015108409042405</v>
      </c>
      <c r="G55" s="1">
        <f t="shared" ca="1" si="3"/>
        <v>0.84816438776356595</v>
      </c>
      <c r="H55" s="3">
        <f t="shared" ca="1" si="3"/>
        <v>1.0212470717308362</v>
      </c>
    </row>
    <row r="56" spans="4:8" x14ac:dyDescent="0.2">
      <c r="D56" s="19">
        <f t="shared" si="1"/>
        <v>49</v>
      </c>
      <c r="E56" s="35">
        <f t="shared" si="2"/>
        <v>0.49000000000000027</v>
      </c>
      <c r="F56" s="1">
        <f t="shared" ca="1" si="3"/>
        <v>0.68528556686218633</v>
      </c>
      <c r="G56" s="1">
        <f t="shared" ca="1" si="3"/>
        <v>0.84516241277830029</v>
      </c>
      <c r="H56" s="3">
        <f t="shared" ca="1" si="3"/>
        <v>0.98798818966054269</v>
      </c>
    </row>
    <row r="57" spans="4:8" x14ac:dyDescent="0.2">
      <c r="D57" s="19">
        <f t="shared" si="1"/>
        <v>50</v>
      </c>
      <c r="E57" s="35">
        <f t="shared" si="2"/>
        <v>0.50000000000000022</v>
      </c>
      <c r="F57" s="1">
        <f t="shared" ca="1" si="3"/>
        <v>0.60903908113909055</v>
      </c>
      <c r="G57" s="1">
        <f t="shared" ca="1" si="3"/>
        <v>0.87616240327698647</v>
      </c>
      <c r="H57" s="3">
        <f t="shared" ca="1" si="3"/>
        <v>0.98235896630156838</v>
      </c>
    </row>
    <row r="58" spans="4:8" x14ac:dyDescent="0.2">
      <c r="D58" s="19">
        <f t="shared" si="1"/>
        <v>51</v>
      </c>
      <c r="E58" s="35">
        <f t="shared" si="2"/>
        <v>0.51000000000000023</v>
      </c>
      <c r="F58" s="1">
        <f t="shared" ca="1" si="3"/>
        <v>0.6165468462067939</v>
      </c>
      <c r="G58" s="1">
        <f t="shared" ca="1" si="3"/>
        <v>0.73897575462981735</v>
      </c>
      <c r="H58" s="3">
        <f t="shared" ca="1" si="3"/>
        <v>1.0503155984496937</v>
      </c>
    </row>
    <row r="59" spans="4:8" x14ac:dyDescent="0.2">
      <c r="D59" s="19">
        <f t="shared" si="1"/>
        <v>52</v>
      </c>
      <c r="E59" s="35">
        <f t="shared" si="2"/>
        <v>0.52000000000000024</v>
      </c>
      <c r="F59" s="1">
        <f t="shared" ca="1" si="3"/>
        <v>0.71049369239814708</v>
      </c>
      <c r="G59" s="1">
        <f t="shared" ca="1" si="3"/>
        <v>0.56256964683297106</v>
      </c>
      <c r="H59" s="3">
        <f t="shared" ca="1" si="3"/>
        <v>1.1645682263553947</v>
      </c>
    </row>
    <row r="60" spans="4:8" x14ac:dyDescent="0.2">
      <c r="D60" s="19">
        <f t="shared" si="1"/>
        <v>53</v>
      </c>
      <c r="E60" s="35">
        <f t="shared" si="2"/>
        <v>0.53000000000000025</v>
      </c>
      <c r="F60" s="1">
        <f t="shared" ca="1" si="3"/>
        <v>0.70922687999411982</v>
      </c>
      <c r="G60" s="1">
        <f t="shared" ca="1" si="3"/>
        <v>0.56945183201186489</v>
      </c>
      <c r="H60" s="3">
        <f t="shared" ca="1" si="3"/>
        <v>1.1549160601810051</v>
      </c>
    </row>
    <row r="61" spans="4:8" x14ac:dyDescent="0.2">
      <c r="D61" s="19">
        <f t="shared" si="1"/>
        <v>54</v>
      </c>
      <c r="E61" s="35">
        <f t="shared" si="2"/>
        <v>0.54000000000000026</v>
      </c>
      <c r="F61" s="1">
        <f t="shared" ca="1" si="3"/>
        <v>0.75951075187107109</v>
      </c>
      <c r="G61" s="1">
        <f t="shared" ca="1" si="3"/>
        <v>0.58402003467683639</v>
      </c>
      <c r="H61" s="3">
        <f t="shared" ca="1" si="3"/>
        <v>1.2473181955676484</v>
      </c>
    </row>
    <row r="62" spans="4:8" x14ac:dyDescent="0.2">
      <c r="D62" s="19">
        <f t="shared" si="1"/>
        <v>55</v>
      </c>
      <c r="E62" s="35">
        <f t="shared" si="2"/>
        <v>0.55000000000000027</v>
      </c>
      <c r="F62" s="1">
        <f t="shared" ca="1" si="3"/>
        <v>0.73525013726189881</v>
      </c>
      <c r="G62" s="1">
        <f t="shared" ca="1" si="3"/>
        <v>0.60656855880715466</v>
      </c>
      <c r="H62" s="3">
        <f t="shared" ca="1" si="3"/>
        <v>1.0724534152095053</v>
      </c>
    </row>
    <row r="63" spans="4:8" x14ac:dyDescent="0.2">
      <c r="D63" s="19">
        <f t="shared" si="1"/>
        <v>56</v>
      </c>
      <c r="E63" s="35">
        <f t="shared" si="2"/>
        <v>0.56000000000000028</v>
      </c>
      <c r="F63" s="1">
        <f t="shared" ca="1" si="3"/>
        <v>0.62715095345964589</v>
      </c>
      <c r="G63" s="1">
        <f t="shared" ca="1" si="3"/>
        <v>0.59257983880105547</v>
      </c>
      <c r="H63" s="3">
        <f t="shared" ca="1" si="3"/>
        <v>0.96848148706840265</v>
      </c>
    </row>
    <row r="64" spans="4:8" x14ac:dyDescent="0.2">
      <c r="D64" s="19">
        <f t="shared" si="1"/>
        <v>57</v>
      </c>
      <c r="E64" s="35">
        <f t="shared" si="2"/>
        <v>0.57000000000000028</v>
      </c>
      <c r="F64" s="1">
        <f t="shared" ca="1" si="3"/>
        <v>0.57062108586545501</v>
      </c>
      <c r="G64" s="1">
        <f t="shared" ca="1" si="3"/>
        <v>0.57812061886556521</v>
      </c>
      <c r="H64" s="3">
        <f t="shared" ca="1" si="3"/>
        <v>0.75387241496797053</v>
      </c>
    </row>
    <row r="65" spans="4:8" x14ac:dyDescent="0.2">
      <c r="D65" s="19">
        <f t="shared" si="1"/>
        <v>58</v>
      </c>
      <c r="E65" s="35">
        <f t="shared" si="2"/>
        <v>0.58000000000000029</v>
      </c>
      <c r="F65" s="1">
        <f t="shared" ca="1" si="3"/>
        <v>0.47005512422059947</v>
      </c>
      <c r="G65" s="1">
        <f t="shared" ca="1" si="3"/>
        <v>0.63273551643940462</v>
      </c>
      <c r="H65" s="3">
        <f t="shared" ca="1" si="3"/>
        <v>0.68037721029491161</v>
      </c>
    </row>
    <row r="66" spans="4:8" x14ac:dyDescent="0.2">
      <c r="D66" s="19">
        <f t="shared" si="1"/>
        <v>59</v>
      </c>
      <c r="E66" s="35">
        <f t="shared" si="2"/>
        <v>0.5900000000000003</v>
      </c>
      <c r="F66" s="1">
        <f t="shared" ca="1" si="3"/>
        <v>0.49046118744349465</v>
      </c>
      <c r="G66" s="1">
        <f t="shared" ca="1" si="3"/>
        <v>0.53863585818368165</v>
      </c>
      <c r="H66" s="3">
        <f t="shared" ca="1" si="3"/>
        <v>0.56945912517434993</v>
      </c>
    </row>
    <row r="67" spans="4:8" x14ac:dyDescent="0.2">
      <c r="D67" s="19">
        <f t="shared" si="1"/>
        <v>60</v>
      </c>
      <c r="E67" s="35">
        <f t="shared" si="2"/>
        <v>0.60000000000000031</v>
      </c>
      <c r="F67" s="1">
        <f t="shared" ca="1" si="3"/>
        <v>0.43460955021914383</v>
      </c>
      <c r="G67" s="1">
        <f t="shared" ca="1" si="3"/>
        <v>0.46763404316566215</v>
      </c>
      <c r="H67" s="3">
        <f t="shared" ca="1" si="3"/>
        <v>0.49243571576597966</v>
      </c>
    </row>
    <row r="68" spans="4:8" x14ac:dyDescent="0.2">
      <c r="D68" s="19">
        <f t="shared" si="1"/>
        <v>61</v>
      </c>
      <c r="E68" s="35">
        <f t="shared" si="2"/>
        <v>0.61000000000000032</v>
      </c>
      <c r="F68" s="1">
        <f t="shared" ca="1" si="3"/>
        <v>0.46055747244160011</v>
      </c>
      <c r="G68" s="1">
        <f t="shared" ca="1" si="3"/>
        <v>0.40346383230528543</v>
      </c>
      <c r="H68" s="3">
        <f t="shared" ca="1" si="3"/>
        <v>0.49516663004028255</v>
      </c>
    </row>
    <row r="69" spans="4:8" x14ac:dyDescent="0.2">
      <c r="D69" s="19">
        <f t="shared" si="1"/>
        <v>62</v>
      </c>
      <c r="E69" s="35">
        <f t="shared" si="2"/>
        <v>0.62000000000000033</v>
      </c>
      <c r="F69" s="1">
        <f t="shared" ca="1" si="3"/>
        <v>0.44566704385000522</v>
      </c>
      <c r="G69" s="1">
        <f t="shared" ca="1" si="3"/>
        <v>0.38073431114015394</v>
      </c>
      <c r="H69" s="3">
        <f t="shared" ca="1" si="3"/>
        <v>0.49313883677668652</v>
      </c>
    </row>
    <row r="70" spans="4:8" x14ac:dyDescent="0.2">
      <c r="D70" s="19">
        <f t="shared" si="1"/>
        <v>63</v>
      </c>
      <c r="E70" s="35">
        <f t="shared" si="2"/>
        <v>0.63000000000000034</v>
      </c>
      <c r="F70" s="1">
        <f t="shared" ca="1" si="3"/>
        <v>0.40967367761279794</v>
      </c>
      <c r="G70" s="1">
        <f t="shared" ca="1" si="3"/>
        <v>0.41163735452225947</v>
      </c>
      <c r="H70" s="3">
        <f t="shared" ca="1" si="3"/>
        <v>0.48470785290345142</v>
      </c>
    </row>
    <row r="71" spans="4:8" x14ac:dyDescent="0.2">
      <c r="D71" s="19">
        <f t="shared" si="1"/>
        <v>64</v>
      </c>
      <c r="E71" s="35">
        <f t="shared" si="2"/>
        <v>0.64000000000000035</v>
      </c>
      <c r="F71" s="1">
        <f t="shared" ca="1" si="3"/>
        <v>0.40848020835078575</v>
      </c>
      <c r="G71" s="1">
        <f t="shared" ca="1" si="3"/>
        <v>0.38166930539422472</v>
      </c>
      <c r="H71" s="3">
        <f t="shared" ca="1" si="3"/>
        <v>0.55217330820700083</v>
      </c>
    </row>
    <row r="72" spans="4:8" x14ac:dyDescent="0.2">
      <c r="D72" s="19">
        <f t="shared" ref="D72:D135" si="4">IF(D71="end", "end", IF(D71&lt;$B$7, D71+1, "end"))</f>
        <v>65</v>
      </c>
      <c r="E72" s="35">
        <f t="shared" ref="E72:E135" si="5">IF(D72="end", "end", E71+($B$6/$B$7))</f>
        <v>0.65000000000000036</v>
      </c>
      <c r="F72" s="1">
        <f t="shared" ca="1" si="3"/>
        <v>0.43848768824569961</v>
      </c>
      <c r="G72" s="1">
        <f t="shared" ca="1" si="3"/>
        <v>0.41018603320729563</v>
      </c>
      <c r="H72" s="3">
        <f t="shared" ca="1" si="3"/>
        <v>0.61337349959986098</v>
      </c>
    </row>
    <row r="73" spans="4:8" x14ac:dyDescent="0.2">
      <c r="D73" s="19">
        <f t="shared" si="4"/>
        <v>66</v>
      </c>
      <c r="E73" s="35">
        <f t="shared" si="5"/>
        <v>0.66000000000000036</v>
      </c>
      <c r="F73" s="1">
        <f t="shared" ref="F73:H136" ca="1" si="6">IF(OR($D73="end", F$6="end"),"end", F72+$B$9*($B$6/$B$7)*F72+$B$10*F72*_xlfn.NORM.INV(RAND(),0,1)*SQRT($B$6/$B$7) )</f>
        <v>0.43551080168955547</v>
      </c>
      <c r="G73" s="1">
        <f t="shared" ca="1" si="6"/>
        <v>0.39637115650637178</v>
      </c>
      <c r="H73" s="3">
        <f t="shared" ca="1" si="6"/>
        <v>0.61239587675068785</v>
      </c>
    </row>
    <row r="74" spans="4:8" x14ac:dyDescent="0.2">
      <c r="D74" s="19">
        <f t="shared" si="4"/>
        <v>67</v>
      </c>
      <c r="E74" s="35">
        <f t="shared" si="5"/>
        <v>0.67000000000000037</v>
      </c>
      <c r="F74" s="1">
        <f t="shared" ca="1" si="6"/>
        <v>0.4672875327471866</v>
      </c>
      <c r="G74" s="1">
        <f t="shared" ca="1" si="6"/>
        <v>0.40082146550384185</v>
      </c>
      <c r="H74" s="3">
        <f t="shared" ca="1" si="6"/>
        <v>0.68222187816051394</v>
      </c>
    </row>
    <row r="75" spans="4:8" x14ac:dyDescent="0.2">
      <c r="D75" s="19">
        <f t="shared" si="4"/>
        <v>68</v>
      </c>
      <c r="E75" s="35">
        <f t="shared" si="5"/>
        <v>0.68000000000000038</v>
      </c>
      <c r="F75" s="1">
        <f t="shared" ca="1" si="6"/>
        <v>0.55164041305462463</v>
      </c>
      <c r="G75" s="1">
        <f t="shared" ca="1" si="6"/>
        <v>0.34432980580908817</v>
      </c>
      <c r="H75" s="3">
        <f t="shared" ca="1" si="6"/>
        <v>0.58108101026784165</v>
      </c>
    </row>
    <row r="76" spans="4:8" x14ac:dyDescent="0.2">
      <c r="D76" s="19">
        <f t="shared" si="4"/>
        <v>69</v>
      </c>
      <c r="E76" s="35">
        <f t="shared" si="5"/>
        <v>0.69000000000000039</v>
      </c>
      <c r="F76" s="1">
        <f t="shared" ca="1" si="6"/>
        <v>0.56302209873039388</v>
      </c>
      <c r="G76" s="1">
        <f t="shared" ca="1" si="6"/>
        <v>0.35966273056815296</v>
      </c>
      <c r="H76" s="3">
        <f t="shared" ca="1" si="6"/>
        <v>0.63497529418965604</v>
      </c>
    </row>
    <row r="77" spans="4:8" x14ac:dyDescent="0.2">
      <c r="D77" s="19">
        <f t="shared" si="4"/>
        <v>70</v>
      </c>
      <c r="E77" s="35">
        <f t="shared" si="5"/>
        <v>0.7000000000000004</v>
      </c>
      <c r="F77" s="1">
        <f t="shared" ca="1" si="6"/>
        <v>0.61229120796817782</v>
      </c>
      <c r="G77" s="1">
        <f t="shared" ca="1" si="6"/>
        <v>0.31122821085405622</v>
      </c>
      <c r="H77" s="3">
        <f t="shared" ca="1" si="6"/>
        <v>0.57465244782609726</v>
      </c>
    </row>
    <row r="78" spans="4:8" x14ac:dyDescent="0.2">
      <c r="D78" s="19">
        <f t="shared" si="4"/>
        <v>71</v>
      </c>
      <c r="E78" s="35">
        <f t="shared" si="5"/>
        <v>0.71000000000000041</v>
      </c>
      <c r="F78" s="1">
        <f t="shared" ca="1" si="6"/>
        <v>0.72417953695917026</v>
      </c>
      <c r="G78" s="1">
        <f t="shared" ca="1" si="6"/>
        <v>0.33542502817099418</v>
      </c>
      <c r="H78" s="3">
        <f t="shared" ca="1" si="6"/>
        <v>0.47458433310047365</v>
      </c>
    </row>
    <row r="79" spans="4:8" x14ac:dyDescent="0.2">
      <c r="D79" s="19">
        <f t="shared" si="4"/>
        <v>72</v>
      </c>
      <c r="E79" s="35">
        <f t="shared" si="5"/>
        <v>0.72000000000000042</v>
      </c>
      <c r="F79" s="1">
        <f t="shared" ca="1" si="6"/>
        <v>0.57312555676932087</v>
      </c>
      <c r="G79" s="1">
        <f t="shared" ca="1" si="6"/>
        <v>0.34287142718266078</v>
      </c>
      <c r="H79" s="3">
        <f t="shared" ca="1" si="6"/>
        <v>0.46127639474664672</v>
      </c>
    </row>
    <row r="80" spans="4:8" x14ac:dyDescent="0.2">
      <c r="D80" s="19">
        <f t="shared" si="4"/>
        <v>73</v>
      </c>
      <c r="E80" s="35">
        <f t="shared" si="5"/>
        <v>0.73000000000000043</v>
      </c>
      <c r="F80" s="1">
        <f t="shared" ca="1" si="6"/>
        <v>0.62042158839708528</v>
      </c>
      <c r="G80" s="1">
        <f t="shared" ca="1" si="6"/>
        <v>0.34983370400131253</v>
      </c>
      <c r="H80" s="3">
        <f t="shared" ca="1" si="6"/>
        <v>0.47310669679623152</v>
      </c>
    </row>
    <row r="81" spans="4:8" x14ac:dyDescent="0.2">
      <c r="D81" s="19">
        <f t="shared" si="4"/>
        <v>74</v>
      </c>
      <c r="E81" s="35">
        <f t="shared" si="5"/>
        <v>0.74000000000000044</v>
      </c>
      <c r="F81" s="1">
        <f t="shared" ca="1" si="6"/>
        <v>0.62246046664443955</v>
      </c>
      <c r="G81" s="1">
        <f t="shared" ca="1" si="6"/>
        <v>0.35499856411807706</v>
      </c>
      <c r="H81" s="3">
        <f t="shared" ca="1" si="6"/>
        <v>0.53884370000911752</v>
      </c>
    </row>
    <row r="82" spans="4:8" x14ac:dyDescent="0.2">
      <c r="D82" s="19">
        <f t="shared" si="4"/>
        <v>75</v>
      </c>
      <c r="E82" s="35">
        <f t="shared" si="5"/>
        <v>0.75000000000000044</v>
      </c>
      <c r="F82" s="1">
        <f t="shared" ca="1" si="6"/>
        <v>0.72853304951866682</v>
      </c>
      <c r="G82" s="1">
        <f t="shared" ca="1" si="6"/>
        <v>0.31758233292951843</v>
      </c>
      <c r="H82" s="3">
        <f t="shared" ca="1" si="6"/>
        <v>0.51493479840736922</v>
      </c>
    </row>
    <row r="83" spans="4:8" x14ac:dyDescent="0.2">
      <c r="D83" s="19">
        <f t="shared" si="4"/>
        <v>76</v>
      </c>
      <c r="E83" s="35">
        <f t="shared" si="5"/>
        <v>0.76000000000000045</v>
      </c>
      <c r="F83" s="1">
        <f t="shared" ca="1" si="6"/>
        <v>0.78763272116259808</v>
      </c>
      <c r="G83" s="1">
        <f t="shared" ca="1" si="6"/>
        <v>0.3648061691874247</v>
      </c>
      <c r="H83" s="3">
        <f t="shared" ca="1" si="6"/>
        <v>0.4196693321075195</v>
      </c>
    </row>
    <row r="84" spans="4:8" x14ac:dyDescent="0.2">
      <c r="D84" s="19">
        <f t="shared" si="4"/>
        <v>77</v>
      </c>
      <c r="E84" s="35">
        <f t="shared" si="5"/>
        <v>0.77000000000000046</v>
      </c>
      <c r="F84" s="1">
        <f t="shared" ca="1" si="6"/>
        <v>0.70012285470009339</v>
      </c>
      <c r="G84" s="1">
        <f t="shared" ca="1" si="6"/>
        <v>0.34534913552404767</v>
      </c>
      <c r="H84" s="3">
        <f t="shared" ca="1" si="6"/>
        <v>0.51310783666625781</v>
      </c>
    </row>
    <row r="85" spans="4:8" x14ac:dyDescent="0.2">
      <c r="D85" s="19">
        <f t="shared" si="4"/>
        <v>78</v>
      </c>
      <c r="E85" s="35">
        <f t="shared" si="5"/>
        <v>0.78000000000000047</v>
      </c>
      <c r="F85" s="1">
        <f t="shared" ca="1" si="6"/>
        <v>0.55404018670216781</v>
      </c>
      <c r="G85" s="1">
        <f t="shared" ca="1" si="6"/>
        <v>0.27699372614378626</v>
      </c>
      <c r="H85" s="3">
        <f t="shared" ca="1" si="6"/>
        <v>0.53412926706630137</v>
      </c>
    </row>
    <row r="86" spans="4:8" x14ac:dyDescent="0.2">
      <c r="D86" s="19">
        <f t="shared" si="4"/>
        <v>79</v>
      </c>
      <c r="E86" s="35">
        <f t="shared" si="5"/>
        <v>0.79000000000000048</v>
      </c>
      <c r="F86" s="1">
        <f t="shared" ca="1" si="6"/>
        <v>0.53135701160946114</v>
      </c>
      <c r="G86" s="1">
        <f t="shared" ca="1" si="6"/>
        <v>0.27056336171758838</v>
      </c>
      <c r="H86" s="3">
        <f t="shared" ca="1" si="6"/>
        <v>0.58016350010396267</v>
      </c>
    </row>
    <row r="87" spans="4:8" x14ac:dyDescent="0.2">
      <c r="D87" s="19">
        <f t="shared" si="4"/>
        <v>80</v>
      </c>
      <c r="E87" s="35">
        <f t="shared" si="5"/>
        <v>0.80000000000000049</v>
      </c>
      <c r="F87" s="1">
        <f t="shared" ca="1" si="6"/>
        <v>0.48472237849006661</v>
      </c>
      <c r="G87" s="1">
        <f t="shared" ca="1" si="6"/>
        <v>0.24910592088379963</v>
      </c>
      <c r="H87" s="3">
        <f t="shared" ca="1" si="6"/>
        <v>0.64690121216675767</v>
      </c>
    </row>
    <row r="88" spans="4:8" x14ac:dyDescent="0.2">
      <c r="D88" s="19">
        <f t="shared" si="4"/>
        <v>81</v>
      </c>
      <c r="E88" s="35">
        <f t="shared" si="5"/>
        <v>0.8100000000000005</v>
      </c>
      <c r="F88" s="1">
        <f t="shared" ca="1" si="6"/>
        <v>0.38725940653353114</v>
      </c>
      <c r="G88" s="1">
        <f t="shared" ca="1" si="6"/>
        <v>0.2535819204561337</v>
      </c>
      <c r="H88" s="3">
        <f t="shared" ca="1" si="6"/>
        <v>0.70755920160400354</v>
      </c>
    </row>
    <row r="89" spans="4:8" x14ac:dyDescent="0.2">
      <c r="D89" s="19">
        <f t="shared" si="4"/>
        <v>82</v>
      </c>
      <c r="E89" s="35">
        <f t="shared" si="5"/>
        <v>0.82000000000000051</v>
      </c>
      <c r="F89" s="1">
        <f t="shared" ca="1" si="6"/>
        <v>0.3017594641687078</v>
      </c>
      <c r="G89" s="1">
        <f t="shared" ca="1" si="6"/>
        <v>0.22906896301576873</v>
      </c>
      <c r="H89" s="3">
        <f t="shared" ca="1" si="6"/>
        <v>0.71068081249186121</v>
      </c>
    </row>
    <row r="90" spans="4:8" x14ac:dyDescent="0.2">
      <c r="D90" s="19">
        <f t="shared" si="4"/>
        <v>83</v>
      </c>
      <c r="E90" s="35">
        <f t="shared" si="5"/>
        <v>0.83000000000000052</v>
      </c>
      <c r="F90" s="1">
        <f t="shared" ca="1" si="6"/>
        <v>0.2928616125803809</v>
      </c>
      <c r="G90" s="1">
        <f t="shared" ca="1" si="6"/>
        <v>0.22885336569612189</v>
      </c>
      <c r="H90" s="3">
        <f t="shared" ca="1" si="6"/>
        <v>0.6596769347881809</v>
      </c>
    </row>
    <row r="91" spans="4:8" x14ac:dyDescent="0.2">
      <c r="D91" s="19">
        <f t="shared" si="4"/>
        <v>84</v>
      </c>
      <c r="E91" s="35">
        <f t="shared" si="5"/>
        <v>0.84000000000000052</v>
      </c>
      <c r="F91" s="1">
        <f t="shared" ca="1" si="6"/>
        <v>0.26388577585369222</v>
      </c>
      <c r="G91" s="1">
        <f t="shared" ca="1" si="6"/>
        <v>0.23782307464864264</v>
      </c>
      <c r="H91" s="3">
        <f t="shared" ca="1" si="6"/>
        <v>0.65432729709420023</v>
      </c>
    </row>
    <row r="92" spans="4:8" x14ac:dyDescent="0.2">
      <c r="D92" s="19">
        <f t="shared" si="4"/>
        <v>85</v>
      </c>
      <c r="E92" s="35">
        <f t="shared" si="5"/>
        <v>0.85000000000000053</v>
      </c>
      <c r="F92" s="1">
        <f t="shared" ca="1" si="6"/>
        <v>0.30564928536664265</v>
      </c>
      <c r="G92" s="1">
        <f t="shared" ca="1" si="6"/>
        <v>0.26977767340197173</v>
      </c>
      <c r="H92" s="3">
        <f t="shared" ca="1" si="6"/>
        <v>0.6880285378882337</v>
      </c>
    </row>
    <row r="93" spans="4:8" x14ac:dyDescent="0.2">
      <c r="D93" s="19">
        <f t="shared" si="4"/>
        <v>86</v>
      </c>
      <c r="E93" s="35">
        <f t="shared" si="5"/>
        <v>0.86000000000000054</v>
      </c>
      <c r="F93" s="1">
        <f t="shared" ca="1" si="6"/>
        <v>0.24617473948969731</v>
      </c>
      <c r="G93" s="1">
        <f t="shared" ca="1" si="6"/>
        <v>0.24788651512012877</v>
      </c>
      <c r="H93" s="3">
        <f t="shared" ca="1" si="6"/>
        <v>0.72681483985934769</v>
      </c>
    </row>
    <row r="94" spans="4:8" x14ac:dyDescent="0.2">
      <c r="D94" s="19">
        <f t="shared" si="4"/>
        <v>87</v>
      </c>
      <c r="E94" s="35">
        <f t="shared" si="5"/>
        <v>0.87000000000000055</v>
      </c>
      <c r="F94" s="1">
        <f t="shared" ca="1" si="6"/>
        <v>0.25204698153887689</v>
      </c>
      <c r="G94" s="1">
        <f t="shared" ca="1" si="6"/>
        <v>0.25438379901953267</v>
      </c>
      <c r="H94" s="3">
        <f t="shared" ca="1" si="6"/>
        <v>0.73974950530202876</v>
      </c>
    </row>
    <row r="95" spans="4:8" x14ac:dyDescent="0.2">
      <c r="D95" s="19">
        <f t="shared" si="4"/>
        <v>88</v>
      </c>
      <c r="E95" s="35">
        <f t="shared" si="5"/>
        <v>0.88000000000000056</v>
      </c>
      <c r="F95" s="1">
        <f t="shared" ca="1" si="6"/>
        <v>0.28180924837231092</v>
      </c>
      <c r="G95" s="1">
        <f t="shared" ca="1" si="6"/>
        <v>0.27472549521185657</v>
      </c>
      <c r="H95" s="3">
        <f t="shared" ca="1" si="6"/>
        <v>0.74838272193827182</v>
      </c>
    </row>
    <row r="96" spans="4:8" x14ac:dyDescent="0.2">
      <c r="D96" s="19">
        <f t="shared" si="4"/>
        <v>89</v>
      </c>
      <c r="E96" s="35">
        <f t="shared" si="5"/>
        <v>0.89000000000000057</v>
      </c>
      <c r="F96" s="1">
        <f t="shared" ca="1" si="6"/>
        <v>0.32105259555463012</v>
      </c>
      <c r="G96" s="1">
        <f t="shared" ca="1" si="6"/>
        <v>0.24993810530781693</v>
      </c>
      <c r="H96" s="3">
        <f t="shared" ca="1" si="6"/>
        <v>0.63177371520601022</v>
      </c>
    </row>
    <row r="97" spans="4:8" x14ac:dyDescent="0.2">
      <c r="D97" s="19">
        <f t="shared" si="4"/>
        <v>90</v>
      </c>
      <c r="E97" s="35">
        <f t="shared" si="5"/>
        <v>0.90000000000000058</v>
      </c>
      <c r="F97" s="1">
        <f t="shared" ca="1" si="6"/>
        <v>0.29181127112133631</v>
      </c>
      <c r="G97" s="1">
        <f t="shared" ca="1" si="6"/>
        <v>0.28236748035761111</v>
      </c>
      <c r="H97" s="3">
        <f t="shared" ca="1" si="6"/>
        <v>0.59112095498176198</v>
      </c>
    </row>
    <row r="98" spans="4:8" x14ac:dyDescent="0.2">
      <c r="D98" s="19">
        <f t="shared" si="4"/>
        <v>91</v>
      </c>
      <c r="E98" s="35">
        <f t="shared" si="5"/>
        <v>0.91000000000000059</v>
      </c>
      <c r="F98" s="1">
        <f t="shared" ca="1" si="6"/>
        <v>0.31600428573464778</v>
      </c>
      <c r="G98" s="1">
        <f t="shared" ca="1" si="6"/>
        <v>0.23719985083651429</v>
      </c>
      <c r="H98" s="3">
        <f t="shared" ca="1" si="6"/>
        <v>0.58155952448996839</v>
      </c>
    </row>
    <row r="99" spans="4:8" x14ac:dyDescent="0.2">
      <c r="D99" s="19">
        <f t="shared" si="4"/>
        <v>92</v>
      </c>
      <c r="E99" s="35">
        <f t="shared" si="5"/>
        <v>0.9200000000000006</v>
      </c>
      <c r="F99" s="1">
        <f t="shared" ca="1" si="6"/>
        <v>0.29120103451262874</v>
      </c>
      <c r="G99" s="1">
        <f t="shared" ca="1" si="6"/>
        <v>0.26034302092773398</v>
      </c>
      <c r="H99" s="3">
        <f t="shared" ca="1" si="6"/>
        <v>0.49430522023550988</v>
      </c>
    </row>
    <row r="100" spans="4:8" x14ac:dyDescent="0.2">
      <c r="D100" s="19">
        <f t="shared" si="4"/>
        <v>93</v>
      </c>
      <c r="E100" s="35">
        <f t="shared" si="5"/>
        <v>0.9300000000000006</v>
      </c>
      <c r="F100" s="1">
        <f t="shared" ca="1" si="6"/>
        <v>0.28961175251393123</v>
      </c>
      <c r="G100" s="1">
        <f t="shared" ca="1" si="6"/>
        <v>0.25636309712202815</v>
      </c>
      <c r="H100" s="3">
        <f t="shared" ca="1" si="6"/>
        <v>0.51965924119381646</v>
      </c>
    </row>
    <row r="101" spans="4:8" x14ac:dyDescent="0.2">
      <c r="D101" s="19">
        <f t="shared" si="4"/>
        <v>94</v>
      </c>
      <c r="E101" s="35">
        <f t="shared" si="5"/>
        <v>0.94000000000000061</v>
      </c>
      <c r="F101" s="1">
        <f t="shared" ca="1" si="6"/>
        <v>0.29110694010399923</v>
      </c>
      <c r="G101" s="1">
        <f t="shared" ca="1" si="6"/>
        <v>0.23484288117464963</v>
      </c>
      <c r="H101" s="3">
        <f t="shared" ca="1" si="6"/>
        <v>0.48893685429817002</v>
      </c>
    </row>
    <row r="102" spans="4:8" x14ac:dyDescent="0.2">
      <c r="D102" s="19">
        <f t="shared" si="4"/>
        <v>95</v>
      </c>
      <c r="E102" s="35">
        <f t="shared" si="5"/>
        <v>0.95000000000000062</v>
      </c>
      <c r="F102" s="1">
        <f t="shared" ca="1" si="6"/>
        <v>0.24275112896676987</v>
      </c>
      <c r="G102" s="1">
        <f t="shared" ca="1" si="6"/>
        <v>0.22677838127975264</v>
      </c>
      <c r="H102" s="3">
        <f t="shared" ca="1" si="6"/>
        <v>0.44128842078255737</v>
      </c>
    </row>
    <row r="103" spans="4:8" x14ac:dyDescent="0.2">
      <c r="D103" s="19">
        <f t="shared" si="4"/>
        <v>96</v>
      </c>
      <c r="E103" s="35">
        <f t="shared" si="5"/>
        <v>0.96000000000000063</v>
      </c>
      <c r="F103" s="1">
        <f t="shared" ca="1" si="6"/>
        <v>0.23994740570058259</v>
      </c>
      <c r="G103" s="1">
        <f t="shared" ca="1" si="6"/>
        <v>0.17901344990548482</v>
      </c>
      <c r="H103" s="3">
        <f t="shared" ca="1" si="6"/>
        <v>0.41495650846172072</v>
      </c>
    </row>
    <row r="104" spans="4:8" x14ac:dyDescent="0.2">
      <c r="D104" s="19">
        <f t="shared" si="4"/>
        <v>97</v>
      </c>
      <c r="E104" s="35">
        <f t="shared" si="5"/>
        <v>0.97000000000000064</v>
      </c>
      <c r="F104" s="1">
        <f t="shared" ca="1" si="6"/>
        <v>0.27096358769381607</v>
      </c>
      <c r="G104" s="1">
        <f t="shared" ca="1" si="6"/>
        <v>0.18086130238012335</v>
      </c>
      <c r="H104" s="3">
        <f t="shared" ca="1" si="6"/>
        <v>0.44438047930762881</v>
      </c>
    </row>
    <row r="105" spans="4:8" x14ac:dyDescent="0.2">
      <c r="D105" s="19">
        <f t="shared" si="4"/>
        <v>98</v>
      </c>
      <c r="E105" s="35">
        <f t="shared" si="5"/>
        <v>0.98000000000000065</v>
      </c>
      <c r="F105" s="1">
        <f t="shared" ca="1" si="6"/>
        <v>0.23442841945505064</v>
      </c>
      <c r="G105" s="1">
        <f t="shared" ca="1" si="6"/>
        <v>0.17795065620752915</v>
      </c>
      <c r="H105" s="3">
        <f t="shared" ca="1" si="6"/>
        <v>0.4225167764628992</v>
      </c>
    </row>
    <row r="106" spans="4:8" x14ac:dyDescent="0.2">
      <c r="D106" s="19">
        <f t="shared" si="4"/>
        <v>99</v>
      </c>
      <c r="E106" s="35">
        <f t="shared" si="5"/>
        <v>0.99000000000000066</v>
      </c>
      <c r="F106" s="1">
        <f t="shared" ca="1" si="6"/>
        <v>0.19940799127565051</v>
      </c>
      <c r="G106" s="1">
        <f t="shared" ca="1" si="6"/>
        <v>0.16516274384005558</v>
      </c>
      <c r="H106" s="3">
        <f t="shared" ca="1" si="6"/>
        <v>0.43745713291125748</v>
      </c>
    </row>
    <row r="107" spans="4:8" x14ac:dyDescent="0.2">
      <c r="D107" s="19">
        <f t="shared" si="4"/>
        <v>100</v>
      </c>
      <c r="E107" s="35">
        <f t="shared" si="5"/>
        <v>1.0000000000000007</v>
      </c>
      <c r="F107" s="1">
        <f t="shared" ca="1" si="6"/>
        <v>0.18349309315305853</v>
      </c>
      <c r="G107" s="1">
        <f t="shared" ca="1" si="6"/>
        <v>0.17818290624459138</v>
      </c>
      <c r="H107" s="3">
        <f t="shared" ca="1" si="6"/>
        <v>0.47237863370574751</v>
      </c>
    </row>
    <row r="108" spans="4:8" x14ac:dyDescent="0.2">
      <c r="D108" s="19">
        <f t="shared" si="4"/>
        <v>101</v>
      </c>
      <c r="E108" s="35">
        <f t="shared" si="5"/>
        <v>1.0100000000000007</v>
      </c>
      <c r="F108" s="1">
        <f t="shared" ca="1" si="6"/>
        <v>0.21434002455590695</v>
      </c>
      <c r="G108" s="1">
        <f t="shared" ca="1" si="6"/>
        <v>0.15512467812890254</v>
      </c>
      <c r="H108" s="3">
        <f t="shared" ca="1" si="6"/>
        <v>0.47457897023926016</v>
      </c>
    </row>
    <row r="109" spans="4:8" x14ac:dyDescent="0.2">
      <c r="D109" s="19">
        <f t="shared" si="4"/>
        <v>102</v>
      </c>
      <c r="E109" s="35">
        <f t="shared" si="5"/>
        <v>1.0200000000000007</v>
      </c>
      <c r="F109" s="1">
        <f t="shared" ca="1" si="6"/>
        <v>0.2418433715334776</v>
      </c>
      <c r="G109" s="1">
        <f t="shared" ca="1" si="6"/>
        <v>0.13567604875658584</v>
      </c>
      <c r="H109" s="3">
        <f t="shared" ca="1" si="6"/>
        <v>0.4399944576241247</v>
      </c>
    </row>
    <row r="110" spans="4:8" x14ac:dyDescent="0.2">
      <c r="D110" s="19">
        <f t="shared" si="4"/>
        <v>103</v>
      </c>
      <c r="E110" s="35">
        <f t="shared" si="5"/>
        <v>1.0300000000000007</v>
      </c>
      <c r="F110" s="1">
        <f t="shared" ca="1" si="6"/>
        <v>0.22974486836877411</v>
      </c>
      <c r="G110" s="1">
        <f t="shared" ca="1" si="6"/>
        <v>0.14655043307355226</v>
      </c>
      <c r="H110" s="3">
        <f t="shared" ca="1" si="6"/>
        <v>0.49323251547616398</v>
      </c>
    </row>
    <row r="111" spans="4:8" x14ac:dyDescent="0.2">
      <c r="D111" s="19">
        <f t="shared" si="4"/>
        <v>104</v>
      </c>
      <c r="E111" s="35">
        <f t="shared" si="5"/>
        <v>1.0400000000000007</v>
      </c>
      <c r="F111" s="1">
        <f t="shared" ca="1" si="6"/>
        <v>0.24586681507565519</v>
      </c>
      <c r="G111" s="1">
        <f t="shared" ca="1" si="6"/>
        <v>0.12525415441981097</v>
      </c>
      <c r="H111" s="3">
        <f t="shared" ca="1" si="6"/>
        <v>0.46241707085845846</v>
      </c>
    </row>
    <row r="112" spans="4:8" x14ac:dyDescent="0.2">
      <c r="D112" s="19">
        <f t="shared" si="4"/>
        <v>105</v>
      </c>
      <c r="E112" s="35">
        <f t="shared" si="5"/>
        <v>1.0500000000000007</v>
      </c>
      <c r="F112" s="1">
        <f t="shared" ca="1" si="6"/>
        <v>0.2021984289667409</v>
      </c>
      <c r="G112" s="1">
        <f t="shared" ca="1" si="6"/>
        <v>0.13187497213774577</v>
      </c>
      <c r="H112" s="3">
        <f t="shared" ca="1" si="6"/>
        <v>0.45997337672478017</v>
      </c>
    </row>
    <row r="113" spans="4:8" x14ac:dyDescent="0.2">
      <c r="D113" s="19">
        <f t="shared" si="4"/>
        <v>106</v>
      </c>
      <c r="E113" s="35">
        <f t="shared" si="5"/>
        <v>1.0600000000000007</v>
      </c>
      <c r="F113" s="1">
        <f t="shared" ca="1" si="6"/>
        <v>0.24437819436953329</v>
      </c>
      <c r="G113" s="1">
        <f t="shared" ca="1" si="6"/>
        <v>0.15434919501075076</v>
      </c>
      <c r="H113" s="3">
        <f t="shared" ca="1" si="6"/>
        <v>0.47352896838405628</v>
      </c>
    </row>
    <row r="114" spans="4:8" x14ac:dyDescent="0.2">
      <c r="D114" s="19">
        <f t="shared" si="4"/>
        <v>107</v>
      </c>
      <c r="E114" s="35">
        <f t="shared" si="5"/>
        <v>1.0700000000000007</v>
      </c>
      <c r="F114" s="1">
        <f t="shared" ca="1" si="6"/>
        <v>0.2172253014670732</v>
      </c>
      <c r="G114" s="1">
        <f t="shared" ca="1" si="6"/>
        <v>0.162045713118631</v>
      </c>
      <c r="H114" s="3">
        <f t="shared" ca="1" si="6"/>
        <v>0.52944690881318979</v>
      </c>
    </row>
    <row r="115" spans="4:8" x14ac:dyDescent="0.2">
      <c r="D115" s="19">
        <f t="shared" si="4"/>
        <v>108</v>
      </c>
      <c r="E115" s="35">
        <f t="shared" si="5"/>
        <v>1.0800000000000007</v>
      </c>
      <c r="F115" s="1">
        <f t="shared" ca="1" si="6"/>
        <v>0.22875349406574602</v>
      </c>
      <c r="G115" s="1">
        <f t="shared" ca="1" si="6"/>
        <v>0.13941569830145356</v>
      </c>
      <c r="H115" s="3">
        <f t="shared" ca="1" si="6"/>
        <v>0.46926498825816704</v>
      </c>
    </row>
    <row r="116" spans="4:8" x14ac:dyDescent="0.2">
      <c r="D116" s="19">
        <f t="shared" si="4"/>
        <v>109</v>
      </c>
      <c r="E116" s="35">
        <f t="shared" si="5"/>
        <v>1.0900000000000007</v>
      </c>
      <c r="F116" s="1">
        <f t="shared" ca="1" si="6"/>
        <v>0.23121238140589587</v>
      </c>
      <c r="G116" s="1">
        <f t="shared" ca="1" si="6"/>
        <v>0.14045482736208209</v>
      </c>
      <c r="H116" s="3">
        <f t="shared" ca="1" si="6"/>
        <v>0.46797721863803032</v>
      </c>
    </row>
    <row r="117" spans="4:8" x14ac:dyDescent="0.2">
      <c r="D117" s="19">
        <f t="shared" si="4"/>
        <v>110</v>
      </c>
      <c r="E117" s="35">
        <f t="shared" si="5"/>
        <v>1.1000000000000008</v>
      </c>
      <c r="F117" s="1">
        <f t="shared" ca="1" si="6"/>
        <v>0.26564859244257477</v>
      </c>
      <c r="G117" s="1">
        <f t="shared" ca="1" si="6"/>
        <v>0.10981690674559713</v>
      </c>
      <c r="H117" s="3">
        <f t="shared" ca="1" si="6"/>
        <v>0.42430235627141155</v>
      </c>
    </row>
    <row r="118" spans="4:8" x14ac:dyDescent="0.2">
      <c r="D118" s="19">
        <f t="shared" si="4"/>
        <v>111</v>
      </c>
      <c r="E118" s="35">
        <f t="shared" si="5"/>
        <v>1.1100000000000008</v>
      </c>
      <c r="F118" s="1">
        <f t="shared" ca="1" si="6"/>
        <v>0.25639288338789151</v>
      </c>
      <c r="G118" s="1">
        <f t="shared" ca="1" si="6"/>
        <v>0.12238654961550131</v>
      </c>
      <c r="H118" s="3">
        <f t="shared" ca="1" si="6"/>
        <v>0.50047361945414615</v>
      </c>
    </row>
    <row r="119" spans="4:8" x14ac:dyDescent="0.2">
      <c r="D119" s="19">
        <f t="shared" si="4"/>
        <v>112</v>
      </c>
      <c r="E119" s="35">
        <f t="shared" si="5"/>
        <v>1.1200000000000008</v>
      </c>
      <c r="F119" s="1">
        <f t="shared" ca="1" si="6"/>
        <v>0.23905056174945649</v>
      </c>
      <c r="G119" s="1">
        <f t="shared" ca="1" si="6"/>
        <v>0.13864119615994583</v>
      </c>
      <c r="H119" s="3">
        <f t="shared" ca="1" si="6"/>
        <v>0.42031234932790185</v>
      </c>
    </row>
    <row r="120" spans="4:8" x14ac:dyDescent="0.2">
      <c r="D120" s="19">
        <f t="shared" si="4"/>
        <v>113</v>
      </c>
      <c r="E120" s="35">
        <f t="shared" si="5"/>
        <v>1.1300000000000008</v>
      </c>
      <c r="F120" s="1">
        <f t="shared" ca="1" si="6"/>
        <v>0.22195730715991169</v>
      </c>
      <c r="G120" s="1">
        <f t="shared" ca="1" si="6"/>
        <v>0.13383343748977378</v>
      </c>
      <c r="H120" s="3">
        <f t="shared" ca="1" si="6"/>
        <v>0.41210522434894808</v>
      </c>
    </row>
    <row r="121" spans="4:8" x14ac:dyDescent="0.2">
      <c r="D121" s="19">
        <f t="shared" si="4"/>
        <v>114</v>
      </c>
      <c r="E121" s="35">
        <f t="shared" si="5"/>
        <v>1.1400000000000008</v>
      </c>
      <c r="F121" s="1">
        <f t="shared" ca="1" si="6"/>
        <v>0.23101833458733126</v>
      </c>
      <c r="G121" s="1">
        <f t="shared" ca="1" si="6"/>
        <v>0.14042926447941731</v>
      </c>
      <c r="H121" s="3">
        <f t="shared" ca="1" si="6"/>
        <v>0.35350822089993389</v>
      </c>
    </row>
    <row r="122" spans="4:8" x14ac:dyDescent="0.2">
      <c r="D122" s="19">
        <f t="shared" si="4"/>
        <v>115</v>
      </c>
      <c r="E122" s="35">
        <f t="shared" si="5"/>
        <v>1.1500000000000008</v>
      </c>
      <c r="F122" s="1">
        <f t="shared" ca="1" si="6"/>
        <v>0.21999604610746459</v>
      </c>
      <c r="G122" s="1">
        <f t="shared" ca="1" si="6"/>
        <v>0.1268025256051839</v>
      </c>
      <c r="H122" s="3">
        <f t="shared" ca="1" si="6"/>
        <v>0.41005388888886518</v>
      </c>
    </row>
    <row r="123" spans="4:8" x14ac:dyDescent="0.2">
      <c r="D123" s="19">
        <f t="shared" si="4"/>
        <v>116</v>
      </c>
      <c r="E123" s="35">
        <f t="shared" si="5"/>
        <v>1.1600000000000008</v>
      </c>
      <c r="F123" s="1">
        <f t="shared" ca="1" si="6"/>
        <v>0.2684968690755376</v>
      </c>
      <c r="G123" s="1">
        <f t="shared" ca="1" si="6"/>
        <v>0.12056567876770277</v>
      </c>
      <c r="H123" s="3">
        <f t="shared" ca="1" si="6"/>
        <v>0.42177855216713828</v>
      </c>
    </row>
    <row r="124" spans="4:8" x14ac:dyDescent="0.2">
      <c r="D124" s="19">
        <f t="shared" si="4"/>
        <v>117</v>
      </c>
      <c r="E124" s="35">
        <f t="shared" si="5"/>
        <v>1.1700000000000008</v>
      </c>
      <c r="F124" s="1">
        <f t="shared" ca="1" si="6"/>
        <v>0.29177042081624499</v>
      </c>
      <c r="G124" s="1">
        <f t="shared" ca="1" si="6"/>
        <v>0.12215198161094153</v>
      </c>
      <c r="H124" s="3">
        <f t="shared" ca="1" si="6"/>
        <v>0.42463802551874646</v>
      </c>
    </row>
    <row r="125" spans="4:8" x14ac:dyDescent="0.2">
      <c r="D125" s="19">
        <f t="shared" si="4"/>
        <v>118</v>
      </c>
      <c r="E125" s="35">
        <f t="shared" si="5"/>
        <v>1.1800000000000008</v>
      </c>
      <c r="F125" s="1">
        <f t="shared" ca="1" si="6"/>
        <v>0.31333374400263453</v>
      </c>
      <c r="G125" s="1">
        <f t="shared" ca="1" si="6"/>
        <v>0.12423802841788066</v>
      </c>
      <c r="H125" s="3">
        <f t="shared" ca="1" si="6"/>
        <v>0.40077574460811244</v>
      </c>
    </row>
    <row r="126" spans="4:8" x14ac:dyDescent="0.2">
      <c r="D126" s="19">
        <f t="shared" si="4"/>
        <v>119</v>
      </c>
      <c r="E126" s="35">
        <f t="shared" si="5"/>
        <v>1.1900000000000008</v>
      </c>
      <c r="F126" s="1">
        <f t="shared" ca="1" si="6"/>
        <v>0.32787723553677456</v>
      </c>
      <c r="G126" s="1">
        <f t="shared" ca="1" si="6"/>
        <v>0.11002671962903361</v>
      </c>
      <c r="H126" s="3">
        <f t="shared" ca="1" si="6"/>
        <v>0.4577486082089347</v>
      </c>
    </row>
    <row r="127" spans="4:8" x14ac:dyDescent="0.2">
      <c r="D127" s="19">
        <f t="shared" si="4"/>
        <v>120</v>
      </c>
      <c r="E127" s="35">
        <f t="shared" si="5"/>
        <v>1.2000000000000008</v>
      </c>
      <c r="F127" s="1">
        <f t="shared" ca="1" si="6"/>
        <v>0.27126059943831116</v>
      </c>
      <c r="G127" s="1">
        <f t="shared" ca="1" si="6"/>
        <v>0.1204738617119074</v>
      </c>
      <c r="H127" s="3">
        <f t="shared" ca="1" si="6"/>
        <v>0.40773470957584368</v>
      </c>
    </row>
    <row r="128" spans="4:8" x14ac:dyDescent="0.2">
      <c r="D128" s="19">
        <f t="shared" si="4"/>
        <v>121</v>
      </c>
      <c r="E128" s="35">
        <f t="shared" si="5"/>
        <v>1.2100000000000009</v>
      </c>
      <c r="F128" s="1">
        <f t="shared" ca="1" si="6"/>
        <v>0.27921277581824361</v>
      </c>
      <c r="G128" s="1">
        <f t="shared" ca="1" si="6"/>
        <v>0.12129693071185774</v>
      </c>
      <c r="H128" s="3">
        <f t="shared" ca="1" si="6"/>
        <v>0.47213633299076391</v>
      </c>
    </row>
    <row r="129" spans="4:8" x14ac:dyDescent="0.2">
      <c r="D129" s="19">
        <f t="shared" si="4"/>
        <v>122</v>
      </c>
      <c r="E129" s="35">
        <f t="shared" si="5"/>
        <v>1.2200000000000009</v>
      </c>
      <c r="F129" s="1">
        <f t="shared" ca="1" si="6"/>
        <v>0.30615353501143983</v>
      </c>
      <c r="G129" s="1">
        <f t="shared" ca="1" si="6"/>
        <v>0.13374734717332457</v>
      </c>
      <c r="H129" s="3">
        <f t="shared" ca="1" si="6"/>
        <v>0.43541506951259268</v>
      </c>
    </row>
    <row r="130" spans="4:8" x14ac:dyDescent="0.2">
      <c r="D130" s="19">
        <f t="shared" si="4"/>
        <v>123</v>
      </c>
      <c r="E130" s="35">
        <f t="shared" si="5"/>
        <v>1.2300000000000009</v>
      </c>
      <c r="F130" s="1">
        <f t="shared" ca="1" si="6"/>
        <v>0.31351693384758472</v>
      </c>
      <c r="G130" s="1">
        <f t="shared" ca="1" si="6"/>
        <v>0.13367270187083061</v>
      </c>
      <c r="H130" s="3">
        <f t="shared" ca="1" si="6"/>
        <v>0.40298916888609149</v>
      </c>
    </row>
    <row r="131" spans="4:8" x14ac:dyDescent="0.2">
      <c r="D131" s="19">
        <f t="shared" si="4"/>
        <v>124</v>
      </c>
      <c r="E131" s="35">
        <f t="shared" si="5"/>
        <v>1.2400000000000009</v>
      </c>
      <c r="F131" s="1">
        <f t="shared" ca="1" si="6"/>
        <v>0.30786182679406876</v>
      </c>
      <c r="G131" s="1">
        <f t="shared" ca="1" si="6"/>
        <v>0.11107516328211238</v>
      </c>
      <c r="H131" s="3">
        <f t="shared" ca="1" si="6"/>
        <v>0.39994053787077904</v>
      </c>
    </row>
    <row r="132" spans="4:8" x14ac:dyDescent="0.2">
      <c r="D132" s="19">
        <f t="shared" si="4"/>
        <v>125</v>
      </c>
      <c r="E132" s="35">
        <f t="shared" si="5"/>
        <v>1.2500000000000009</v>
      </c>
      <c r="F132" s="1">
        <f t="shared" ca="1" si="6"/>
        <v>0.30454483128048215</v>
      </c>
      <c r="G132" s="1">
        <f t="shared" ca="1" si="6"/>
        <v>0.12368289402015648</v>
      </c>
      <c r="H132" s="3">
        <f t="shared" ca="1" si="6"/>
        <v>0.38407726944697795</v>
      </c>
    </row>
    <row r="133" spans="4:8" x14ac:dyDescent="0.2">
      <c r="D133" s="19">
        <f t="shared" si="4"/>
        <v>126</v>
      </c>
      <c r="E133" s="35">
        <f t="shared" si="5"/>
        <v>1.2600000000000009</v>
      </c>
      <c r="F133" s="1">
        <f t="shared" ca="1" si="6"/>
        <v>0.29864066400251826</v>
      </c>
      <c r="G133" s="1">
        <f t="shared" ca="1" si="6"/>
        <v>0.10220955708844839</v>
      </c>
      <c r="H133" s="3">
        <f t="shared" ca="1" si="6"/>
        <v>0.38084009850496203</v>
      </c>
    </row>
    <row r="134" spans="4:8" x14ac:dyDescent="0.2">
      <c r="D134" s="19">
        <f t="shared" si="4"/>
        <v>127</v>
      </c>
      <c r="E134" s="35">
        <f t="shared" si="5"/>
        <v>1.2700000000000009</v>
      </c>
      <c r="F134" s="1">
        <f t="shared" ca="1" si="6"/>
        <v>0.36791825138963113</v>
      </c>
      <c r="G134" s="1">
        <f t="shared" ca="1" si="6"/>
        <v>0.10673179601399521</v>
      </c>
      <c r="H134" s="3">
        <f t="shared" ca="1" si="6"/>
        <v>0.38305498665999682</v>
      </c>
    </row>
    <row r="135" spans="4:8" x14ac:dyDescent="0.2">
      <c r="D135" s="19">
        <f t="shared" si="4"/>
        <v>128</v>
      </c>
      <c r="E135" s="35">
        <f t="shared" si="5"/>
        <v>1.2800000000000009</v>
      </c>
      <c r="F135" s="1">
        <f t="shared" ca="1" si="6"/>
        <v>0.38137467329024927</v>
      </c>
      <c r="G135" s="1">
        <f t="shared" ca="1" si="6"/>
        <v>0.10643349120454688</v>
      </c>
      <c r="H135" s="3">
        <f t="shared" ca="1" si="6"/>
        <v>0.36680303121617264</v>
      </c>
    </row>
    <row r="136" spans="4:8" x14ac:dyDescent="0.2">
      <c r="D136" s="19">
        <f t="shared" ref="D136:D199" si="7">IF(D135="end", "end", IF(D135&lt;$B$7, D135+1, "end"))</f>
        <v>129</v>
      </c>
      <c r="E136" s="35">
        <f t="shared" ref="E136:E199" si="8">IF(D136="end", "end", E135+($B$6/$B$7))</f>
        <v>1.2900000000000009</v>
      </c>
      <c r="F136" s="1">
        <f t="shared" ca="1" si="6"/>
        <v>0.40426773737936383</v>
      </c>
      <c r="G136" s="1">
        <f t="shared" ca="1" si="6"/>
        <v>0.11875325926179386</v>
      </c>
      <c r="H136" s="3">
        <f t="shared" ca="1" si="6"/>
        <v>0.38206783501557307</v>
      </c>
    </row>
    <row r="137" spans="4:8" x14ac:dyDescent="0.2">
      <c r="D137" s="19">
        <f t="shared" si="7"/>
        <v>130</v>
      </c>
      <c r="E137" s="35">
        <f t="shared" si="8"/>
        <v>1.3000000000000009</v>
      </c>
      <c r="F137" s="1">
        <f t="shared" ref="F137:H200" ca="1" si="9">IF(OR($D137="end", F$6="end"),"end", F136+$B$9*($B$6/$B$7)*F136+$B$10*F136*_xlfn.NORM.INV(RAND(),0,1)*SQRT($B$6/$B$7) )</f>
        <v>0.4817054427700706</v>
      </c>
      <c r="G137" s="1">
        <f t="shared" ca="1" si="9"/>
        <v>0.11901149059338416</v>
      </c>
      <c r="H137" s="3">
        <f t="shared" ca="1" si="9"/>
        <v>0.41405781886850751</v>
      </c>
    </row>
    <row r="138" spans="4:8" x14ac:dyDescent="0.2">
      <c r="D138" s="19">
        <f t="shared" si="7"/>
        <v>131</v>
      </c>
      <c r="E138" s="35">
        <f t="shared" si="8"/>
        <v>1.3100000000000009</v>
      </c>
      <c r="F138" s="1">
        <f t="shared" ca="1" si="9"/>
        <v>0.54741409281627362</v>
      </c>
      <c r="G138" s="1">
        <f t="shared" ca="1" si="9"/>
        <v>0.12893022162557655</v>
      </c>
      <c r="H138" s="3">
        <f t="shared" ca="1" si="9"/>
        <v>0.50733242661592337</v>
      </c>
    </row>
    <row r="139" spans="4:8" x14ac:dyDescent="0.2">
      <c r="D139" s="19">
        <f t="shared" si="7"/>
        <v>132</v>
      </c>
      <c r="E139" s="35">
        <f t="shared" si="8"/>
        <v>1.320000000000001</v>
      </c>
      <c r="F139" s="1">
        <f t="shared" ca="1" si="9"/>
        <v>0.54466497532893177</v>
      </c>
      <c r="G139" s="1">
        <f t="shared" ca="1" si="9"/>
        <v>0.11482610095056577</v>
      </c>
      <c r="H139" s="3">
        <f t="shared" ca="1" si="9"/>
        <v>0.50556575726472386</v>
      </c>
    </row>
    <row r="140" spans="4:8" x14ac:dyDescent="0.2">
      <c r="D140" s="19">
        <f t="shared" si="7"/>
        <v>133</v>
      </c>
      <c r="E140" s="35">
        <f t="shared" si="8"/>
        <v>1.330000000000001</v>
      </c>
      <c r="F140" s="1">
        <f t="shared" ca="1" si="9"/>
        <v>0.54895088107534873</v>
      </c>
      <c r="G140" s="1">
        <f t="shared" ca="1" si="9"/>
        <v>0.12986370478546541</v>
      </c>
      <c r="H140" s="3">
        <f t="shared" ca="1" si="9"/>
        <v>0.43419909388097028</v>
      </c>
    </row>
    <row r="141" spans="4:8" x14ac:dyDescent="0.2">
      <c r="D141" s="19">
        <f t="shared" si="7"/>
        <v>134</v>
      </c>
      <c r="E141" s="35">
        <f t="shared" si="8"/>
        <v>1.340000000000001</v>
      </c>
      <c r="F141" s="1">
        <f t="shared" ca="1" si="9"/>
        <v>0.46826558985444205</v>
      </c>
      <c r="G141" s="1">
        <f t="shared" ca="1" si="9"/>
        <v>0.11155428191594603</v>
      </c>
      <c r="H141" s="3">
        <f t="shared" ca="1" si="9"/>
        <v>0.48655847502589983</v>
      </c>
    </row>
    <row r="142" spans="4:8" x14ac:dyDescent="0.2">
      <c r="D142" s="19">
        <f t="shared" si="7"/>
        <v>135</v>
      </c>
      <c r="E142" s="35">
        <f t="shared" si="8"/>
        <v>1.350000000000001</v>
      </c>
      <c r="F142" s="1">
        <f t="shared" ca="1" si="9"/>
        <v>0.38425161349124537</v>
      </c>
      <c r="G142" s="1">
        <f t="shared" ca="1" si="9"/>
        <v>0.1027021851698614</v>
      </c>
      <c r="H142" s="3">
        <f t="shared" ca="1" si="9"/>
        <v>0.45601881204355088</v>
      </c>
    </row>
    <row r="143" spans="4:8" x14ac:dyDescent="0.2">
      <c r="D143" s="19">
        <f t="shared" si="7"/>
        <v>136</v>
      </c>
      <c r="E143" s="35">
        <f t="shared" si="8"/>
        <v>1.360000000000001</v>
      </c>
      <c r="F143" s="1">
        <f t="shared" ca="1" si="9"/>
        <v>0.37164523231924085</v>
      </c>
      <c r="G143" s="1">
        <f t="shared" ca="1" si="9"/>
        <v>0.10742083397803621</v>
      </c>
      <c r="H143" s="3">
        <f t="shared" ca="1" si="9"/>
        <v>0.41104495412616043</v>
      </c>
    </row>
    <row r="144" spans="4:8" x14ac:dyDescent="0.2">
      <c r="D144" s="19">
        <f t="shared" si="7"/>
        <v>137</v>
      </c>
      <c r="E144" s="35">
        <f t="shared" si="8"/>
        <v>1.370000000000001</v>
      </c>
      <c r="F144" s="1">
        <f t="shared" ca="1" si="9"/>
        <v>0.41689408141861267</v>
      </c>
      <c r="G144" s="1">
        <f t="shared" ca="1" si="9"/>
        <v>0.10493675464075804</v>
      </c>
      <c r="H144" s="3">
        <f t="shared" ca="1" si="9"/>
        <v>0.48676858128310985</v>
      </c>
    </row>
    <row r="145" spans="4:8" x14ac:dyDescent="0.2">
      <c r="D145" s="19">
        <f t="shared" si="7"/>
        <v>138</v>
      </c>
      <c r="E145" s="35">
        <f t="shared" si="8"/>
        <v>1.380000000000001</v>
      </c>
      <c r="F145" s="1">
        <f t="shared" ca="1" si="9"/>
        <v>0.43870075432863226</v>
      </c>
      <c r="G145" s="1">
        <f t="shared" ca="1" si="9"/>
        <v>0.11464552121649821</v>
      </c>
      <c r="H145" s="3">
        <f t="shared" ca="1" si="9"/>
        <v>0.481751959355461</v>
      </c>
    </row>
    <row r="146" spans="4:8" x14ac:dyDescent="0.2">
      <c r="D146" s="19">
        <f t="shared" si="7"/>
        <v>139</v>
      </c>
      <c r="E146" s="35">
        <f t="shared" si="8"/>
        <v>1.390000000000001</v>
      </c>
      <c r="F146" s="1">
        <f t="shared" ca="1" si="9"/>
        <v>0.3588860456879801</v>
      </c>
      <c r="G146" s="1">
        <f t="shared" ca="1" si="9"/>
        <v>0.12831807071084722</v>
      </c>
      <c r="H146" s="3">
        <f t="shared" ca="1" si="9"/>
        <v>0.52508688006735427</v>
      </c>
    </row>
    <row r="147" spans="4:8" x14ac:dyDescent="0.2">
      <c r="D147" s="19">
        <f t="shared" si="7"/>
        <v>140</v>
      </c>
      <c r="E147" s="35">
        <f t="shared" si="8"/>
        <v>1.400000000000001</v>
      </c>
      <c r="F147" s="1">
        <f t="shared" ca="1" si="9"/>
        <v>0.40931706714885008</v>
      </c>
      <c r="G147" s="1">
        <f t="shared" ca="1" si="9"/>
        <v>0.13488394896615538</v>
      </c>
      <c r="H147" s="3">
        <f t="shared" ca="1" si="9"/>
        <v>0.52493680226379347</v>
      </c>
    </row>
    <row r="148" spans="4:8" x14ac:dyDescent="0.2">
      <c r="D148" s="19">
        <f t="shared" si="7"/>
        <v>141</v>
      </c>
      <c r="E148" s="35">
        <f t="shared" si="8"/>
        <v>1.410000000000001</v>
      </c>
      <c r="F148" s="1">
        <f t="shared" ca="1" si="9"/>
        <v>0.36452970893339198</v>
      </c>
      <c r="G148" s="1">
        <f t="shared" ca="1" si="9"/>
        <v>0.12312531859189096</v>
      </c>
      <c r="H148" s="3">
        <f t="shared" ca="1" si="9"/>
        <v>0.56008005617863799</v>
      </c>
    </row>
    <row r="149" spans="4:8" x14ac:dyDescent="0.2">
      <c r="D149" s="19">
        <f t="shared" si="7"/>
        <v>142</v>
      </c>
      <c r="E149" s="35">
        <f t="shared" si="8"/>
        <v>1.420000000000001</v>
      </c>
      <c r="F149" s="1">
        <f t="shared" ca="1" si="9"/>
        <v>0.38275606893210545</v>
      </c>
      <c r="G149" s="1">
        <f t="shared" ca="1" si="9"/>
        <v>0.11994694268634958</v>
      </c>
      <c r="H149" s="3">
        <f t="shared" ca="1" si="9"/>
        <v>0.50586877724176615</v>
      </c>
    </row>
    <row r="150" spans="4:8" x14ac:dyDescent="0.2">
      <c r="D150" s="19">
        <f t="shared" si="7"/>
        <v>143</v>
      </c>
      <c r="E150" s="35">
        <f t="shared" si="8"/>
        <v>1.430000000000001</v>
      </c>
      <c r="F150" s="1">
        <f t="shared" ca="1" si="9"/>
        <v>0.41857794248348934</v>
      </c>
      <c r="G150" s="1">
        <f t="shared" ca="1" si="9"/>
        <v>0.10562650083527998</v>
      </c>
      <c r="H150" s="3">
        <f t="shared" ca="1" si="9"/>
        <v>0.49924986021605183</v>
      </c>
    </row>
    <row r="151" spans="4:8" x14ac:dyDescent="0.2">
      <c r="D151" s="19">
        <f t="shared" si="7"/>
        <v>144</v>
      </c>
      <c r="E151" s="35">
        <f t="shared" si="8"/>
        <v>1.4400000000000011</v>
      </c>
      <c r="F151" s="1">
        <f t="shared" ca="1" si="9"/>
        <v>0.44712040306084549</v>
      </c>
      <c r="G151" s="1">
        <f t="shared" ca="1" si="9"/>
        <v>0.10303543875200062</v>
      </c>
      <c r="H151" s="3">
        <f t="shared" ca="1" si="9"/>
        <v>0.52810487068806555</v>
      </c>
    </row>
    <row r="152" spans="4:8" x14ac:dyDescent="0.2">
      <c r="D152" s="19">
        <f t="shared" si="7"/>
        <v>145</v>
      </c>
      <c r="E152" s="35">
        <f t="shared" si="8"/>
        <v>1.4500000000000011</v>
      </c>
      <c r="F152" s="1">
        <f t="shared" ca="1" si="9"/>
        <v>0.44339927932609013</v>
      </c>
      <c r="G152" s="1">
        <f t="shared" ca="1" si="9"/>
        <v>0.11667944058797157</v>
      </c>
      <c r="H152" s="3">
        <f t="shared" ca="1" si="9"/>
        <v>0.52649035157599922</v>
      </c>
    </row>
    <row r="153" spans="4:8" x14ac:dyDescent="0.2">
      <c r="D153" s="19">
        <f t="shared" si="7"/>
        <v>146</v>
      </c>
      <c r="E153" s="35">
        <f t="shared" si="8"/>
        <v>1.4600000000000011</v>
      </c>
      <c r="F153" s="1">
        <f t="shared" ca="1" si="9"/>
        <v>0.48633529077611065</v>
      </c>
      <c r="G153" s="1">
        <f t="shared" ca="1" si="9"/>
        <v>0.12912702235718976</v>
      </c>
      <c r="H153" s="3">
        <f t="shared" ca="1" si="9"/>
        <v>0.62270930033915695</v>
      </c>
    </row>
    <row r="154" spans="4:8" x14ac:dyDescent="0.2">
      <c r="D154" s="19">
        <f t="shared" si="7"/>
        <v>147</v>
      </c>
      <c r="E154" s="35">
        <f t="shared" si="8"/>
        <v>1.4700000000000011</v>
      </c>
      <c r="F154" s="1">
        <f t="shared" ca="1" si="9"/>
        <v>0.55625529577611954</v>
      </c>
      <c r="G154" s="1">
        <f t="shared" ca="1" si="9"/>
        <v>0.14007625594812101</v>
      </c>
      <c r="H154" s="3">
        <f t="shared" ca="1" si="9"/>
        <v>0.58708355800622181</v>
      </c>
    </row>
    <row r="155" spans="4:8" x14ac:dyDescent="0.2">
      <c r="D155" s="19">
        <f t="shared" si="7"/>
        <v>148</v>
      </c>
      <c r="E155" s="35">
        <f t="shared" si="8"/>
        <v>1.4800000000000011</v>
      </c>
      <c r="F155" s="1">
        <f t="shared" ca="1" si="9"/>
        <v>0.63526875421952789</v>
      </c>
      <c r="G155" s="1">
        <f t="shared" ca="1" si="9"/>
        <v>0.14038753705289764</v>
      </c>
      <c r="H155" s="3">
        <f t="shared" ca="1" si="9"/>
        <v>0.56806168615123165</v>
      </c>
    </row>
    <row r="156" spans="4:8" x14ac:dyDescent="0.2">
      <c r="D156" s="19">
        <f t="shared" si="7"/>
        <v>149</v>
      </c>
      <c r="E156" s="35">
        <f t="shared" si="8"/>
        <v>1.4900000000000011</v>
      </c>
      <c r="F156" s="1">
        <f t="shared" ca="1" si="9"/>
        <v>0.7198481566823608</v>
      </c>
      <c r="G156" s="1">
        <f t="shared" ca="1" si="9"/>
        <v>0.15190912373774831</v>
      </c>
      <c r="H156" s="3">
        <f t="shared" ca="1" si="9"/>
        <v>0.59846467661818115</v>
      </c>
    </row>
    <row r="157" spans="4:8" x14ac:dyDescent="0.2">
      <c r="D157" s="19">
        <f t="shared" si="7"/>
        <v>150</v>
      </c>
      <c r="E157" s="35">
        <f t="shared" si="8"/>
        <v>1.5000000000000011</v>
      </c>
      <c r="F157" s="1">
        <f t="shared" ca="1" si="9"/>
        <v>0.66151767334533107</v>
      </c>
      <c r="G157" s="1">
        <f t="shared" ca="1" si="9"/>
        <v>0.14663884834265334</v>
      </c>
      <c r="H157" s="3">
        <f t="shared" ca="1" si="9"/>
        <v>0.58635141690094739</v>
      </c>
    </row>
    <row r="158" spans="4:8" x14ac:dyDescent="0.2">
      <c r="D158" s="19">
        <f t="shared" si="7"/>
        <v>151</v>
      </c>
      <c r="E158" s="35">
        <f t="shared" si="8"/>
        <v>1.5100000000000011</v>
      </c>
      <c r="F158" s="1">
        <f t="shared" ca="1" si="9"/>
        <v>0.61165344130129451</v>
      </c>
      <c r="G158" s="1">
        <f t="shared" ca="1" si="9"/>
        <v>0.13725353833068721</v>
      </c>
      <c r="H158" s="3">
        <f t="shared" ca="1" si="9"/>
        <v>0.5486111158239404</v>
      </c>
    </row>
    <row r="159" spans="4:8" x14ac:dyDescent="0.2">
      <c r="D159" s="19">
        <f t="shared" si="7"/>
        <v>152</v>
      </c>
      <c r="E159" s="35">
        <f t="shared" si="8"/>
        <v>1.5200000000000011</v>
      </c>
      <c r="F159" s="1">
        <f t="shared" ca="1" si="9"/>
        <v>0.73845445217412031</v>
      </c>
      <c r="G159" s="1">
        <f t="shared" ca="1" si="9"/>
        <v>0.1492880798900704</v>
      </c>
      <c r="H159" s="3">
        <f t="shared" ca="1" si="9"/>
        <v>0.50391910579168431</v>
      </c>
    </row>
    <row r="160" spans="4:8" x14ac:dyDescent="0.2">
      <c r="D160" s="19">
        <f t="shared" si="7"/>
        <v>153</v>
      </c>
      <c r="E160" s="35">
        <f t="shared" si="8"/>
        <v>1.5300000000000011</v>
      </c>
      <c r="F160" s="1">
        <f t="shared" ca="1" si="9"/>
        <v>0.66107525960047797</v>
      </c>
      <c r="G160" s="1">
        <f t="shared" ca="1" si="9"/>
        <v>0.14092614321483996</v>
      </c>
      <c r="H160" s="3">
        <f t="shared" ca="1" si="9"/>
        <v>0.51411336107705818</v>
      </c>
    </row>
    <row r="161" spans="4:8" x14ac:dyDescent="0.2">
      <c r="D161" s="19">
        <f t="shared" si="7"/>
        <v>154</v>
      </c>
      <c r="E161" s="35">
        <f t="shared" si="8"/>
        <v>1.5400000000000011</v>
      </c>
      <c r="F161" s="1">
        <f t="shared" ca="1" si="9"/>
        <v>0.64559811783832777</v>
      </c>
      <c r="G161" s="1">
        <f t="shared" ca="1" si="9"/>
        <v>0.1334796224945089</v>
      </c>
      <c r="H161" s="3">
        <f t="shared" ca="1" si="9"/>
        <v>0.50703548602983817</v>
      </c>
    </row>
    <row r="162" spans="4:8" x14ac:dyDescent="0.2">
      <c r="D162" s="19">
        <f t="shared" si="7"/>
        <v>155</v>
      </c>
      <c r="E162" s="35">
        <f t="shared" si="8"/>
        <v>1.5500000000000012</v>
      </c>
      <c r="F162" s="1">
        <f t="shared" ca="1" si="9"/>
        <v>0.60563040379135824</v>
      </c>
      <c r="G162" s="1">
        <f t="shared" ca="1" si="9"/>
        <v>0.12519867089709757</v>
      </c>
      <c r="H162" s="3">
        <f t="shared" ca="1" si="9"/>
        <v>0.49770187107997582</v>
      </c>
    </row>
    <row r="163" spans="4:8" x14ac:dyDescent="0.2">
      <c r="D163" s="19">
        <f t="shared" si="7"/>
        <v>156</v>
      </c>
      <c r="E163" s="35">
        <f t="shared" si="8"/>
        <v>1.5600000000000012</v>
      </c>
      <c r="F163" s="1">
        <f t="shared" ca="1" si="9"/>
        <v>0.62417454737317546</v>
      </c>
      <c r="G163" s="1">
        <f t="shared" ca="1" si="9"/>
        <v>0.12240458634276641</v>
      </c>
      <c r="H163" s="3">
        <f t="shared" ca="1" si="9"/>
        <v>0.55691427197618704</v>
      </c>
    </row>
    <row r="164" spans="4:8" x14ac:dyDescent="0.2">
      <c r="D164" s="19">
        <f t="shared" si="7"/>
        <v>157</v>
      </c>
      <c r="E164" s="35">
        <f t="shared" si="8"/>
        <v>1.5700000000000012</v>
      </c>
      <c r="F164" s="1">
        <f t="shared" ca="1" si="9"/>
        <v>0.60178407877618778</v>
      </c>
      <c r="G164" s="1">
        <f t="shared" ca="1" si="9"/>
        <v>0.11111491424904071</v>
      </c>
      <c r="H164" s="3">
        <f t="shared" ca="1" si="9"/>
        <v>0.54672552136447561</v>
      </c>
    </row>
    <row r="165" spans="4:8" x14ac:dyDescent="0.2">
      <c r="D165" s="19">
        <f t="shared" si="7"/>
        <v>158</v>
      </c>
      <c r="E165" s="35">
        <f t="shared" si="8"/>
        <v>1.5800000000000012</v>
      </c>
      <c r="F165" s="1">
        <f t="shared" ca="1" si="9"/>
        <v>0.55422879216388421</v>
      </c>
      <c r="G165" s="1">
        <f t="shared" ca="1" si="9"/>
        <v>0.11636426258509722</v>
      </c>
      <c r="H165" s="3">
        <f t="shared" ca="1" si="9"/>
        <v>0.46686149000719523</v>
      </c>
    </row>
    <row r="166" spans="4:8" x14ac:dyDescent="0.2">
      <c r="D166" s="19">
        <f t="shared" si="7"/>
        <v>159</v>
      </c>
      <c r="E166" s="35">
        <f t="shared" si="8"/>
        <v>1.5900000000000012</v>
      </c>
      <c r="F166" s="1">
        <f t="shared" ca="1" si="9"/>
        <v>0.47424464883984585</v>
      </c>
      <c r="G166" s="1">
        <f t="shared" ca="1" si="9"/>
        <v>0.12542168003589182</v>
      </c>
      <c r="H166" s="3">
        <f t="shared" ca="1" si="9"/>
        <v>0.44384198177568668</v>
      </c>
    </row>
    <row r="167" spans="4:8" x14ac:dyDescent="0.2">
      <c r="D167" s="19">
        <f t="shared" si="7"/>
        <v>160</v>
      </c>
      <c r="E167" s="35">
        <f t="shared" si="8"/>
        <v>1.6000000000000012</v>
      </c>
      <c r="F167" s="1">
        <f t="shared" ca="1" si="9"/>
        <v>0.53427351979739424</v>
      </c>
      <c r="G167" s="1">
        <f t="shared" ca="1" si="9"/>
        <v>0.12946003457519301</v>
      </c>
      <c r="H167" s="3">
        <f t="shared" ca="1" si="9"/>
        <v>0.43176050034178148</v>
      </c>
    </row>
    <row r="168" spans="4:8" x14ac:dyDescent="0.2">
      <c r="D168" s="19">
        <f t="shared" si="7"/>
        <v>161</v>
      </c>
      <c r="E168" s="35">
        <f t="shared" si="8"/>
        <v>1.6100000000000012</v>
      </c>
      <c r="F168" s="1">
        <f t="shared" ca="1" si="9"/>
        <v>0.56116547586514365</v>
      </c>
      <c r="G168" s="1">
        <f t="shared" ca="1" si="9"/>
        <v>0.12156640741346977</v>
      </c>
      <c r="H168" s="3">
        <f t="shared" ca="1" si="9"/>
        <v>0.39734372965960013</v>
      </c>
    </row>
    <row r="169" spans="4:8" x14ac:dyDescent="0.2">
      <c r="D169" s="19">
        <f t="shared" si="7"/>
        <v>162</v>
      </c>
      <c r="E169" s="35">
        <f t="shared" si="8"/>
        <v>1.6200000000000012</v>
      </c>
      <c r="F169" s="1">
        <f t="shared" ca="1" si="9"/>
        <v>0.4770220812640763</v>
      </c>
      <c r="G169" s="1">
        <f t="shared" ca="1" si="9"/>
        <v>0.13427289544780588</v>
      </c>
      <c r="H169" s="3">
        <f t="shared" ca="1" si="9"/>
        <v>0.42858954510154967</v>
      </c>
    </row>
    <row r="170" spans="4:8" x14ac:dyDescent="0.2">
      <c r="D170" s="19">
        <f t="shared" si="7"/>
        <v>163</v>
      </c>
      <c r="E170" s="35">
        <f t="shared" si="8"/>
        <v>1.6300000000000012</v>
      </c>
      <c r="F170" s="1">
        <f t="shared" ca="1" si="9"/>
        <v>0.52335643260057485</v>
      </c>
      <c r="G170" s="1">
        <f t="shared" ca="1" si="9"/>
        <v>0.12233479397343304</v>
      </c>
      <c r="H170" s="3">
        <f t="shared" ca="1" si="9"/>
        <v>0.4796040648430695</v>
      </c>
    </row>
    <row r="171" spans="4:8" x14ac:dyDescent="0.2">
      <c r="D171" s="19">
        <f t="shared" si="7"/>
        <v>164</v>
      </c>
      <c r="E171" s="35">
        <f t="shared" si="8"/>
        <v>1.6400000000000012</v>
      </c>
      <c r="F171" s="1">
        <f t="shared" ca="1" si="9"/>
        <v>0.48446537762077785</v>
      </c>
      <c r="G171" s="1">
        <f t="shared" ca="1" si="9"/>
        <v>0.14160757049292588</v>
      </c>
      <c r="H171" s="3">
        <f t="shared" ca="1" si="9"/>
        <v>0.44025876720161916</v>
      </c>
    </row>
    <row r="172" spans="4:8" x14ac:dyDescent="0.2">
      <c r="D172" s="19">
        <f t="shared" si="7"/>
        <v>165</v>
      </c>
      <c r="E172" s="35">
        <f t="shared" si="8"/>
        <v>1.6500000000000012</v>
      </c>
      <c r="F172" s="1">
        <f t="shared" ca="1" si="9"/>
        <v>0.4447833506640842</v>
      </c>
      <c r="G172" s="1">
        <f t="shared" ca="1" si="9"/>
        <v>0.13064486936631314</v>
      </c>
      <c r="H172" s="3">
        <f t="shared" ca="1" si="9"/>
        <v>0.33197628442780036</v>
      </c>
    </row>
    <row r="173" spans="4:8" x14ac:dyDescent="0.2">
      <c r="D173" s="19">
        <f t="shared" si="7"/>
        <v>166</v>
      </c>
      <c r="E173" s="35">
        <f t="shared" si="8"/>
        <v>1.6600000000000013</v>
      </c>
      <c r="F173" s="1">
        <f t="shared" ca="1" si="9"/>
        <v>0.3868932005826044</v>
      </c>
      <c r="G173" s="1">
        <f t="shared" ca="1" si="9"/>
        <v>0.11509023485105782</v>
      </c>
      <c r="H173" s="3">
        <f t="shared" ca="1" si="9"/>
        <v>0.29812709118204417</v>
      </c>
    </row>
    <row r="174" spans="4:8" x14ac:dyDescent="0.2">
      <c r="D174" s="19">
        <f t="shared" si="7"/>
        <v>167</v>
      </c>
      <c r="E174" s="35">
        <f t="shared" si="8"/>
        <v>1.6700000000000013</v>
      </c>
      <c r="F174" s="1">
        <f t="shared" ca="1" si="9"/>
        <v>0.34370132855041663</v>
      </c>
      <c r="G174" s="1">
        <f t="shared" ca="1" si="9"/>
        <v>0.11657607967988867</v>
      </c>
      <c r="H174" s="3">
        <f t="shared" ca="1" si="9"/>
        <v>0.28610055128360795</v>
      </c>
    </row>
    <row r="175" spans="4:8" x14ac:dyDescent="0.2">
      <c r="D175" s="19">
        <f t="shared" si="7"/>
        <v>168</v>
      </c>
      <c r="E175" s="35">
        <f t="shared" si="8"/>
        <v>1.6800000000000013</v>
      </c>
      <c r="F175" s="1">
        <f t="shared" ca="1" si="9"/>
        <v>0.36969639426836925</v>
      </c>
      <c r="G175" s="1">
        <f t="shared" ca="1" si="9"/>
        <v>0.11947493256617275</v>
      </c>
      <c r="H175" s="3">
        <f t="shared" ca="1" si="9"/>
        <v>0.30164115118464485</v>
      </c>
    </row>
    <row r="176" spans="4:8" x14ac:dyDescent="0.2">
      <c r="D176" s="19">
        <f t="shared" si="7"/>
        <v>169</v>
      </c>
      <c r="E176" s="35">
        <f t="shared" si="8"/>
        <v>1.6900000000000013</v>
      </c>
      <c r="F176" s="1">
        <f t="shared" ca="1" si="9"/>
        <v>0.37730155846252911</v>
      </c>
      <c r="G176" s="1">
        <f t="shared" ca="1" si="9"/>
        <v>0.11644779021161154</v>
      </c>
      <c r="H176" s="3">
        <f t="shared" ca="1" si="9"/>
        <v>0.28580732008487164</v>
      </c>
    </row>
    <row r="177" spans="4:8" x14ac:dyDescent="0.2">
      <c r="D177" s="19">
        <f t="shared" si="7"/>
        <v>170</v>
      </c>
      <c r="E177" s="35">
        <f t="shared" si="8"/>
        <v>1.7000000000000013</v>
      </c>
      <c r="F177" s="1">
        <f t="shared" ca="1" si="9"/>
        <v>0.44993667318498487</v>
      </c>
      <c r="G177" s="1">
        <f t="shared" ca="1" si="9"/>
        <v>9.9374350095725122E-2</v>
      </c>
      <c r="H177" s="3">
        <f t="shared" ca="1" si="9"/>
        <v>0.26554275478687439</v>
      </c>
    </row>
    <row r="178" spans="4:8" x14ac:dyDescent="0.2">
      <c r="D178" s="19">
        <f t="shared" si="7"/>
        <v>171</v>
      </c>
      <c r="E178" s="35">
        <f t="shared" si="8"/>
        <v>1.7100000000000013</v>
      </c>
      <c r="F178" s="1">
        <f t="shared" ca="1" si="9"/>
        <v>0.42367961505042262</v>
      </c>
      <c r="G178" s="1">
        <f t="shared" ca="1" si="9"/>
        <v>7.1028518790976686E-2</v>
      </c>
      <c r="H178" s="3">
        <f t="shared" ca="1" si="9"/>
        <v>0.26129019240278628</v>
      </c>
    </row>
    <row r="179" spans="4:8" x14ac:dyDescent="0.2">
      <c r="D179" s="19">
        <f t="shared" si="7"/>
        <v>172</v>
      </c>
      <c r="E179" s="35">
        <f t="shared" si="8"/>
        <v>1.7200000000000013</v>
      </c>
      <c r="F179" s="1">
        <f t="shared" ca="1" si="9"/>
        <v>0.43796522107928271</v>
      </c>
      <c r="G179" s="1">
        <f t="shared" ca="1" si="9"/>
        <v>6.807559400097167E-2</v>
      </c>
      <c r="H179" s="3">
        <f t="shared" ca="1" si="9"/>
        <v>0.27972569974721145</v>
      </c>
    </row>
    <row r="180" spans="4:8" x14ac:dyDescent="0.2">
      <c r="D180" s="19">
        <f t="shared" si="7"/>
        <v>173</v>
      </c>
      <c r="E180" s="35">
        <f t="shared" si="8"/>
        <v>1.7300000000000013</v>
      </c>
      <c r="F180" s="1">
        <f t="shared" ca="1" si="9"/>
        <v>0.40334048439521314</v>
      </c>
      <c r="G180" s="1">
        <f t="shared" ca="1" si="9"/>
        <v>7.4432149080178908E-2</v>
      </c>
      <c r="H180" s="3">
        <f t="shared" ca="1" si="9"/>
        <v>0.28746605805343178</v>
      </c>
    </row>
    <row r="181" spans="4:8" x14ac:dyDescent="0.2">
      <c r="D181" s="19">
        <f t="shared" si="7"/>
        <v>174</v>
      </c>
      <c r="E181" s="35">
        <f t="shared" si="8"/>
        <v>1.7400000000000013</v>
      </c>
      <c r="F181" s="1">
        <f t="shared" ca="1" si="9"/>
        <v>0.38845985836738772</v>
      </c>
      <c r="G181" s="1">
        <f t="shared" ca="1" si="9"/>
        <v>7.6203232939637808E-2</v>
      </c>
      <c r="H181" s="3">
        <f t="shared" ca="1" si="9"/>
        <v>0.2653473324330678</v>
      </c>
    </row>
    <row r="182" spans="4:8" x14ac:dyDescent="0.2">
      <c r="D182" s="19">
        <f t="shared" si="7"/>
        <v>175</v>
      </c>
      <c r="E182" s="35">
        <f t="shared" si="8"/>
        <v>1.7500000000000013</v>
      </c>
      <c r="F182" s="1">
        <f t="shared" ca="1" si="9"/>
        <v>0.31503821782828151</v>
      </c>
      <c r="G182" s="1">
        <f t="shared" ca="1" si="9"/>
        <v>8.3545599216083011E-2</v>
      </c>
      <c r="H182" s="3">
        <f t="shared" ca="1" si="9"/>
        <v>0.27427432245213446</v>
      </c>
    </row>
    <row r="183" spans="4:8" x14ac:dyDescent="0.2">
      <c r="D183" s="19">
        <f t="shared" si="7"/>
        <v>176</v>
      </c>
      <c r="E183" s="35">
        <f t="shared" si="8"/>
        <v>1.7600000000000013</v>
      </c>
      <c r="F183" s="1">
        <f t="shared" ca="1" si="9"/>
        <v>0.30819118770482484</v>
      </c>
      <c r="G183" s="1">
        <f t="shared" ca="1" si="9"/>
        <v>7.752080522395205E-2</v>
      </c>
      <c r="H183" s="3">
        <f t="shared" ca="1" si="9"/>
        <v>0.28933306914422574</v>
      </c>
    </row>
    <row r="184" spans="4:8" x14ac:dyDescent="0.2">
      <c r="D184" s="19">
        <f t="shared" si="7"/>
        <v>177</v>
      </c>
      <c r="E184" s="35">
        <f t="shared" si="8"/>
        <v>1.7700000000000014</v>
      </c>
      <c r="F184" s="1">
        <f t="shared" ca="1" si="9"/>
        <v>0.29664437565757645</v>
      </c>
      <c r="G184" s="1">
        <f t="shared" ca="1" si="9"/>
        <v>7.3673573497284581E-2</v>
      </c>
      <c r="H184" s="3">
        <f t="shared" ca="1" si="9"/>
        <v>0.35045280299208648</v>
      </c>
    </row>
    <row r="185" spans="4:8" x14ac:dyDescent="0.2">
      <c r="D185" s="19">
        <f t="shared" si="7"/>
        <v>178</v>
      </c>
      <c r="E185" s="35">
        <f t="shared" si="8"/>
        <v>1.7800000000000014</v>
      </c>
      <c r="F185" s="1">
        <f t="shared" ca="1" si="9"/>
        <v>0.29110261185494712</v>
      </c>
      <c r="G185" s="1">
        <f t="shared" ca="1" si="9"/>
        <v>8.1673202920997154E-2</v>
      </c>
      <c r="H185" s="3">
        <f t="shared" ca="1" si="9"/>
        <v>0.41908534719528562</v>
      </c>
    </row>
    <row r="186" spans="4:8" x14ac:dyDescent="0.2">
      <c r="D186" s="19">
        <f t="shared" si="7"/>
        <v>179</v>
      </c>
      <c r="E186" s="35">
        <f t="shared" si="8"/>
        <v>1.7900000000000014</v>
      </c>
      <c r="F186" s="1">
        <f t="shared" ca="1" si="9"/>
        <v>0.30998718172735173</v>
      </c>
      <c r="G186" s="1">
        <f t="shared" ca="1" si="9"/>
        <v>8.2781466040869556E-2</v>
      </c>
      <c r="H186" s="3">
        <f t="shared" ca="1" si="9"/>
        <v>0.41360917468776637</v>
      </c>
    </row>
    <row r="187" spans="4:8" x14ac:dyDescent="0.2">
      <c r="D187" s="19">
        <f t="shared" si="7"/>
        <v>180</v>
      </c>
      <c r="E187" s="35">
        <f t="shared" si="8"/>
        <v>1.8000000000000014</v>
      </c>
      <c r="F187" s="1">
        <f t="shared" ca="1" si="9"/>
        <v>0.26556149965379067</v>
      </c>
      <c r="G187" s="1">
        <f t="shared" ca="1" si="9"/>
        <v>8.4760894550437352E-2</v>
      </c>
      <c r="H187" s="3">
        <f t="shared" ca="1" si="9"/>
        <v>0.35176118820186786</v>
      </c>
    </row>
    <row r="188" spans="4:8" x14ac:dyDescent="0.2">
      <c r="D188" s="19">
        <f t="shared" si="7"/>
        <v>181</v>
      </c>
      <c r="E188" s="35">
        <f t="shared" si="8"/>
        <v>1.8100000000000014</v>
      </c>
      <c r="F188" s="1">
        <f t="shared" ca="1" si="9"/>
        <v>0.25919111555911567</v>
      </c>
      <c r="G188" s="1">
        <f t="shared" ca="1" si="9"/>
        <v>7.9209177729503991E-2</v>
      </c>
      <c r="H188" s="3">
        <f t="shared" ca="1" si="9"/>
        <v>0.33646856913575285</v>
      </c>
    </row>
    <row r="189" spans="4:8" x14ac:dyDescent="0.2">
      <c r="D189" s="19">
        <f t="shared" si="7"/>
        <v>182</v>
      </c>
      <c r="E189" s="35">
        <f t="shared" si="8"/>
        <v>1.8200000000000014</v>
      </c>
      <c r="F189" s="1">
        <f t="shared" ca="1" si="9"/>
        <v>0.24441897872536028</v>
      </c>
      <c r="G189" s="1">
        <f t="shared" ca="1" si="9"/>
        <v>8.2860121216264973E-2</v>
      </c>
      <c r="H189" s="3">
        <f t="shared" ca="1" si="9"/>
        <v>0.39549414737570571</v>
      </c>
    </row>
    <row r="190" spans="4:8" x14ac:dyDescent="0.2">
      <c r="D190" s="19">
        <f t="shared" si="7"/>
        <v>183</v>
      </c>
      <c r="E190" s="35">
        <f t="shared" si="8"/>
        <v>1.8300000000000014</v>
      </c>
      <c r="F190" s="1">
        <f t="shared" ca="1" si="9"/>
        <v>0.26422608697766437</v>
      </c>
      <c r="G190" s="1">
        <f t="shared" ca="1" si="9"/>
        <v>8.2974602814584242E-2</v>
      </c>
      <c r="H190" s="3">
        <f t="shared" ca="1" si="9"/>
        <v>0.38068896828694243</v>
      </c>
    </row>
    <row r="191" spans="4:8" x14ac:dyDescent="0.2">
      <c r="D191" s="19">
        <f t="shared" si="7"/>
        <v>184</v>
      </c>
      <c r="E191" s="35">
        <f t="shared" si="8"/>
        <v>1.8400000000000014</v>
      </c>
      <c r="F191" s="1">
        <f t="shared" ca="1" si="9"/>
        <v>0.28605004458235811</v>
      </c>
      <c r="G191" s="1">
        <f t="shared" ca="1" si="9"/>
        <v>7.9776566866586879E-2</v>
      </c>
      <c r="H191" s="3">
        <f t="shared" ca="1" si="9"/>
        <v>0.36420989286330263</v>
      </c>
    </row>
    <row r="192" spans="4:8" x14ac:dyDescent="0.2">
      <c r="D192" s="19">
        <f t="shared" si="7"/>
        <v>185</v>
      </c>
      <c r="E192" s="35">
        <f t="shared" si="8"/>
        <v>1.8500000000000014</v>
      </c>
      <c r="F192" s="1">
        <f t="shared" ca="1" si="9"/>
        <v>0.29547723931710695</v>
      </c>
      <c r="G192" s="1">
        <f t="shared" ca="1" si="9"/>
        <v>7.9714904088153099E-2</v>
      </c>
      <c r="H192" s="3">
        <f t="shared" ca="1" si="9"/>
        <v>0.30541183356693952</v>
      </c>
    </row>
    <row r="193" spans="4:8" x14ac:dyDescent="0.2">
      <c r="D193" s="19">
        <f t="shared" si="7"/>
        <v>186</v>
      </c>
      <c r="E193" s="35">
        <f t="shared" si="8"/>
        <v>1.8600000000000014</v>
      </c>
      <c r="F193" s="1">
        <f t="shared" ca="1" si="9"/>
        <v>0.32796486244334577</v>
      </c>
      <c r="G193" s="1">
        <f t="shared" ca="1" si="9"/>
        <v>8.4447016931603794E-2</v>
      </c>
      <c r="H193" s="3">
        <f t="shared" ca="1" si="9"/>
        <v>0.26684654143142267</v>
      </c>
    </row>
    <row r="194" spans="4:8" x14ac:dyDescent="0.2">
      <c r="D194" s="19">
        <f t="shared" si="7"/>
        <v>187</v>
      </c>
      <c r="E194" s="35">
        <f t="shared" si="8"/>
        <v>1.8700000000000014</v>
      </c>
      <c r="F194" s="1">
        <f t="shared" ca="1" si="9"/>
        <v>0.28578884789566128</v>
      </c>
      <c r="G194" s="1">
        <f t="shared" ca="1" si="9"/>
        <v>7.6314003486573703E-2</v>
      </c>
      <c r="H194" s="3">
        <f t="shared" ca="1" si="9"/>
        <v>0.31071109516088136</v>
      </c>
    </row>
    <row r="195" spans="4:8" x14ac:dyDescent="0.2">
      <c r="D195" s="19">
        <f t="shared" si="7"/>
        <v>188</v>
      </c>
      <c r="E195" s="35">
        <f t="shared" si="8"/>
        <v>1.8800000000000014</v>
      </c>
      <c r="F195" s="1">
        <f t="shared" ca="1" si="9"/>
        <v>0.30294803205954601</v>
      </c>
      <c r="G195" s="1">
        <f t="shared" ca="1" si="9"/>
        <v>8.5612986038367672E-2</v>
      </c>
      <c r="H195" s="3">
        <f t="shared" ca="1" si="9"/>
        <v>0.26518453515847723</v>
      </c>
    </row>
    <row r="196" spans="4:8" x14ac:dyDescent="0.2">
      <c r="D196" s="19">
        <f t="shared" si="7"/>
        <v>189</v>
      </c>
      <c r="E196" s="35">
        <f t="shared" si="8"/>
        <v>1.8900000000000015</v>
      </c>
      <c r="F196" s="1">
        <f t="shared" ca="1" si="9"/>
        <v>0.35177781027966271</v>
      </c>
      <c r="G196" s="1">
        <f t="shared" ca="1" si="9"/>
        <v>0.10201339824994268</v>
      </c>
      <c r="H196" s="3">
        <f t="shared" ca="1" si="9"/>
        <v>0.26497653388898534</v>
      </c>
    </row>
    <row r="197" spans="4:8" x14ac:dyDescent="0.2">
      <c r="D197" s="19">
        <f t="shared" si="7"/>
        <v>190</v>
      </c>
      <c r="E197" s="35">
        <f t="shared" si="8"/>
        <v>1.9000000000000015</v>
      </c>
      <c r="F197" s="1">
        <f t="shared" ca="1" si="9"/>
        <v>0.30568083201097995</v>
      </c>
      <c r="G197" s="1">
        <f t="shared" ca="1" si="9"/>
        <v>9.9765714026953625E-2</v>
      </c>
      <c r="H197" s="3">
        <f t="shared" ca="1" si="9"/>
        <v>0.24614133550310752</v>
      </c>
    </row>
    <row r="198" spans="4:8" x14ac:dyDescent="0.2">
      <c r="D198" s="19">
        <f t="shared" si="7"/>
        <v>191</v>
      </c>
      <c r="E198" s="35">
        <f t="shared" si="8"/>
        <v>1.9100000000000015</v>
      </c>
      <c r="F198" s="1">
        <f t="shared" ca="1" si="9"/>
        <v>0.29792277509093601</v>
      </c>
      <c r="G198" s="1">
        <f t="shared" ca="1" si="9"/>
        <v>8.4877177496617218E-2</v>
      </c>
      <c r="H198" s="3">
        <f t="shared" ca="1" si="9"/>
        <v>0.22320047523221037</v>
      </c>
    </row>
    <row r="199" spans="4:8" x14ac:dyDescent="0.2">
      <c r="D199" s="19">
        <f t="shared" si="7"/>
        <v>192</v>
      </c>
      <c r="E199" s="35">
        <f t="shared" si="8"/>
        <v>1.9200000000000015</v>
      </c>
      <c r="F199" s="1">
        <f t="shared" ca="1" si="9"/>
        <v>0.29043171347614782</v>
      </c>
      <c r="G199" s="1">
        <f t="shared" ca="1" si="9"/>
        <v>8.4216620371471138E-2</v>
      </c>
      <c r="H199" s="3">
        <f t="shared" ca="1" si="9"/>
        <v>0.23723011085685483</v>
      </c>
    </row>
    <row r="200" spans="4:8" x14ac:dyDescent="0.2">
      <c r="D200" s="19">
        <f t="shared" ref="D200:D208" si="10">IF(D199="end", "end", IF(D199&lt;$B$7, D199+1, "end"))</f>
        <v>193</v>
      </c>
      <c r="E200" s="35">
        <f t="shared" ref="E200:E263" si="11">IF(D200="end", "end", E199+($B$6/$B$7))</f>
        <v>1.9300000000000015</v>
      </c>
      <c r="F200" s="1">
        <f t="shared" ca="1" si="9"/>
        <v>0.28977773263394857</v>
      </c>
      <c r="G200" s="1">
        <f t="shared" ca="1" si="9"/>
        <v>0.10345631172849749</v>
      </c>
      <c r="H200" s="3">
        <f t="shared" ca="1" si="9"/>
        <v>0.21900582982946382</v>
      </c>
    </row>
    <row r="201" spans="4:8" x14ac:dyDescent="0.2">
      <c r="D201" s="19">
        <f t="shared" si="10"/>
        <v>194</v>
      </c>
      <c r="E201" s="35">
        <f t="shared" si="11"/>
        <v>1.9400000000000015</v>
      </c>
      <c r="F201" s="1">
        <f t="shared" ref="F201:H211" ca="1" si="12">IF(OR($D201="end", F$6="end"),"end", F200+$B$9*($B$6/$B$7)*F200+$B$10*F200*_xlfn.NORM.INV(RAND(),0,1)*SQRT($B$6/$B$7) )</f>
        <v>0.28602509381297397</v>
      </c>
      <c r="G201" s="1">
        <f t="shared" ca="1" si="12"/>
        <v>0.10729713882029077</v>
      </c>
      <c r="H201" s="3">
        <f t="shared" ca="1" si="12"/>
        <v>0.26356654984527594</v>
      </c>
    </row>
    <row r="202" spans="4:8" x14ac:dyDescent="0.2">
      <c r="D202" s="19">
        <f t="shared" si="10"/>
        <v>195</v>
      </c>
      <c r="E202" s="35">
        <f t="shared" si="11"/>
        <v>1.9500000000000015</v>
      </c>
      <c r="F202" s="1">
        <f t="shared" ca="1" si="12"/>
        <v>0.35581624145737312</v>
      </c>
      <c r="G202" s="1">
        <f t="shared" ca="1" si="12"/>
        <v>0.10199119437787248</v>
      </c>
      <c r="H202" s="3">
        <f t="shared" ca="1" si="12"/>
        <v>0.28356233034487127</v>
      </c>
    </row>
    <row r="203" spans="4:8" x14ac:dyDescent="0.2">
      <c r="D203" s="19">
        <f t="shared" si="10"/>
        <v>196</v>
      </c>
      <c r="E203" s="35">
        <f t="shared" si="11"/>
        <v>1.9600000000000015</v>
      </c>
      <c r="F203" s="1">
        <f t="shared" ca="1" si="12"/>
        <v>0.34619869438137757</v>
      </c>
      <c r="G203" s="1">
        <f t="shared" ca="1" si="12"/>
        <v>9.5233428480362037E-2</v>
      </c>
      <c r="H203" s="3">
        <f t="shared" ca="1" si="12"/>
        <v>0.28782242114945988</v>
      </c>
    </row>
    <row r="204" spans="4:8" x14ac:dyDescent="0.2">
      <c r="D204" s="19">
        <f t="shared" si="10"/>
        <v>197</v>
      </c>
      <c r="E204" s="35">
        <f t="shared" si="11"/>
        <v>1.9700000000000015</v>
      </c>
      <c r="F204" s="1">
        <f t="shared" ca="1" si="12"/>
        <v>0.32281784953825066</v>
      </c>
      <c r="G204" s="1">
        <f t="shared" ca="1" si="12"/>
        <v>8.3745323279876757E-2</v>
      </c>
      <c r="H204" s="3">
        <f t="shared" ca="1" si="12"/>
        <v>0.27543866229187197</v>
      </c>
    </row>
    <row r="205" spans="4:8" x14ac:dyDescent="0.2">
      <c r="D205" s="19">
        <f t="shared" si="10"/>
        <v>198</v>
      </c>
      <c r="E205" s="35">
        <f t="shared" si="11"/>
        <v>1.9800000000000015</v>
      </c>
      <c r="F205" s="1">
        <f t="shared" ca="1" si="12"/>
        <v>0.35938439098739161</v>
      </c>
      <c r="G205" s="1">
        <f t="shared" ca="1" si="12"/>
        <v>9.5566665493788144E-2</v>
      </c>
      <c r="H205" s="3">
        <f t="shared" ca="1" si="12"/>
        <v>0.25842455067685177</v>
      </c>
    </row>
    <row r="206" spans="4:8" x14ac:dyDescent="0.2">
      <c r="D206" s="19">
        <f t="shared" si="10"/>
        <v>199</v>
      </c>
      <c r="E206" s="35">
        <f t="shared" si="11"/>
        <v>1.9900000000000015</v>
      </c>
      <c r="F206" s="1">
        <f t="shared" ca="1" si="12"/>
        <v>0.36505224569780381</v>
      </c>
      <c r="G206" s="1">
        <f t="shared" ca="1" si="12"/>
        <v>9.389959324047091E-2</v>
      </c>
      <c r="H206" s="3">
        <f t="shared" ca="1" si="12"/>
        <v>0.22220754658731512</v>
      </c>
    </row>
    <row r="207" spans="4:8" ht="17" thickBot="1" x14ac:dyDescent="0.25">
      <c r="D207" s="31">
        <f t="shared" si="10"/>
        <v>200</v>
      </c>
      <c r="E207" s="20">
        <f t="shared" si="11"/>
        <v>2.0000000000000013</v>
      </c>
      <c r="F207" s="16">
        <f t="shared" ca="1" si="12"/>
        <v>0.37676300980570315</v>
      </c>
      <c r="G207" s="16">
        <f t="shared" ca="1" si="12"/>
        <v>9.8553575841893976E-2</v>
      </c>
      <c r="H207" s="9">
        <f t="shared" ca="1" si="12"/>
        <v>0.20191641268284094</v>
      </c>
    </row>
    <row r="208" spans="4:8" x14ac:dyDescent="0.2">
      <c r="D208" t="str">
        <f t="shared" si="10"/>
        <v>end</v>
      </c>
      <c r="E208" t="str">
        <f t="shared" si="11"/>
        <v>end</v>
      </c>
      <c r="F208" t="str">
        <f t="shared" ca="1" si="12"/>
        <v>end</v>
      </c>
      <c r="G208" t="str">
        <f t="shared" ca="1" si="12"/>
        <v>end</v>
      </c>
      <c r="H208" t="str">
        <f ca="1">IF( OR($D208="end", H$4="end"), "end", H207+_xlfn.NORM.INV(RAND(), 0, 1)*SQRT($B$6/$B$7))</f>
        <v>end</v>
      </c>
    </row>
    <row r="209" spans="4:8" x14ac:dyDescent="0.2">
      <c r="D209" t="str">
        <f t="shared" ref="D209:D211" si="13">IF(D208="end", "end", IF(D208&lt;$B$7, D208+1, "end"))</f>
        <v>end</v>
      </c>
      <c r="E209" t="str">
        <f t="shared" ref="E209:E211" si="14">IF(D209="end", "end", E208+($B$6/$B$7))</f>
        <v>end</v>
      </c>
      <c r="F209" t="str">
        <f t="shared" ca="1" si="12"/>
        <v>end</v>
      </c>
      <c r="G209" t="str">
        <f t="shared" ca="1" si="12"/>
        <v>end</v>
      </c>
      <c r="H209" t="str">
        <f t="shared" ref="H209:H211" ca="1" si="15">IF( OR($D209="end", H$4="end"), "end", H208+_xlfn.NORM.INV(RAND(), 0, 1)*SQRT($B$6/$B$7))</f>
        <v>end</v>
      </c>
    </row>
    <row r="210" spans="4:8" x14ac:dyDescent="0.2">
      <c r="D210" t="str">
        <f t="shared" si="13"/>
        <v>end</v>
      </c>
      <c r="E210" t="str">
        <f t="shared" si="14"/>
        <v>end</v>
      </c>
      <c r="F210" t="str">
        <f t="shared" ca="1" si="12"/>
        <v>end</v>
      </c>
      <c r="G210" t="str">
        <f t="shared" ca="1" si="12"/>
        <v>end</v>
      </c>
      <c r="H210" t="str">
        <f t="shared" ca="1" si="15"/>
        <v>end</v>
      </c>
    </row>
    <row r="211" spans="4:8" x14ac:dyDescent="0.2">
      <c r="D211" t="str">
        <f t="shared" si="13"/>
        <v>end</v>
      </c>
      <c r="E211" t="str">
        <f t="shared" si="14"/>
        <v>end</v>
      </c>
      <c r="F211" t="str">
        <f t="shared" ca="1" si="12"/>
        <v>end</v>
      </c>
      <c r="G211" t="str">
        <f t="shared" ca="1" si="12"/>
        <v>end</v>
      </c>
      <c r="H211" t="str">
        <f t="shared" ca="1" si="15"/>
        <v>end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D5EA49-4B64-9943-B25D-881C97C6DDC9}">
  <dimension ref="A1:N211"/>
  <sheetViews>
    <sheetView zoomScaleNormal="100" workbookViewId="0">
      <selection activeCell="B25" sqref="B25"/>
    </sheetView>
  </sheetViews>
  <sheetFormatPr baseColWidth="10" defaultRowHeight="16" x14ac:dyDescent="0.2"/>
  <cols>
    <col min="5" max="5" width="14.1640625" customWidth="1"/>
    <col min="13" max="13" width="11.33203125" customWidth="1"/>
    <col min="14" max="14" width="66.6640625" customWidth="1"/>
  </cols>
  <sheetData>
    <row r="1" spans="1:14" ht="27" thickBot="1" x14ac:dyDescent="0.35">
      <c r="I1" s="10" t="s">
        <v>14</v>
      </c>
    </row>
    <row r="2" spans="1:14" ht="46" customHeight="1" thickBot="1" x14ac:dyDescent="0.35">
      <c r="C2" s="12" t="s">
        <v>16</v>
      </c>
      <c r="D2" s="13"/>
      <c r="E2" s="13"/>
      <c r="F2" s="14"/>
      <c r="G2" s="13"/>
      <c r="H2" s="14"/>
      <c r="N2" s="1"/>
    </row>
    <row r="3" spans="1:14" x14ac:dyDescent="0.2">
      <c r="D3" s="1"/>
      <c r="E3" s="1"/>
      <c r="F3" s="1"/>
      <c r="G3" s="1"/>
      <c r="H3" s="1"/>
      <c r="I3" s="1"/>
      <c r="J3" s="1"/>
      <c r="K3" s="1"/>
      <c r="L3" s="1"/>
      <c r="M3" s="1"/>
      <c r="N3" s="18"/>
    </row>
    <row r="4" spans="1:14" ht="58" customHeight="1" thickBot="1" x14ac:dyDescent="0.25">
      <c r="D4" s="11"/>
      <c r="E4" s="11"/>
      <c r="F4" s="1"/>
      <c r="G4" s="1"/>
      <c r="H4" s="1"/>
      <c r="I4" s="1"/>
      <c r="J4" s="1"/>
      <c r="K4" s="1"/>
      <c r="L4" s="1"/>
      <c r="M4" s="1"/>
      <c r="N4" s="18"/>
    </row>
    <row r="5" spans="1:14" ht="17" thickBot="1" x14ac:dyDescent="0.25">
      <c r="A5" s="4" t="s">
        <v>28</v>
      </c>
      <c r="B5" s="5"/>
      <c r="D5" s="25"/>
      <c r="E5" s="26"/>
      <c r="F5" s="26"/>
      <c r="G5" s="27" t="s">
        <v>26</v>
      </c>
      <c r="H5" s="28"/>
      <c r="I5" s="1"/>
      <c r="J5" s="1"/>
      <c r="K5" s="1"/>
      <c r="L5" s="1"/>
      <c r="M5" s="1"/>
    </row>
    <row r="6" spans="1:14" ht="68" x14ac:dyDescent="0.2">
      <c r="A6" s="37" t="s">
        <v>0</v>
      </c>
      <c r="B6" s="3">
        <v>2</v>
      </c>
      <c r="D6" s="30" t="s">
        <v>19</v>
      </c>
      <c r="E6" s="17" t="s">
        <v>18</v>
      </c>
      <c r="F6" s="33">
        <v>1</v>
      </c>
      <c r="G6" s="33">
        <f>IF(F6&lt;$B$8, F6+1, "end")</f>
        <v>2</v>
      </c>
      <c r="H6" s="34">
        <f>IF(G6&lt;$B$8, G6+1, "end")</f>
        <v>3</v>
      </c>
      <c r="I6" s="29" t="str">
        <f>IF(H6&lt;$B$8, H6+1, "end")</f>
        <v>end</v>
      </c>
      <c r="J6" s="1"/>
      <c r="K6" s="1"/>
      <c r="L6" s="1"/>
      <c r="M6" s="1"/>
    </row>
    <row r="7" spans="1:14" x14ac:dyDescent="0.2">
      <c r="A7" s="38" t="s">
        <v>8</v>
      </c>
      <c r="B7" s="3">
        <v>200</v>
      </c>
      <c r="D7" s="19">
        <v>0</v>
      </c>
      <c r="E7" s="35">
        <v>0</v>
      </c>
      <c r="F7" s="1">
        <f>IF(F$6="end", "end", $B$11)</f>
        <v>1</v>
      </c>
      <c r="G7" s="1">
        <f t="shared" ref="G7:H7" si="0">IF(G$6="end", "end", $B$11)</f>
        <v>1</v>
      </c>
      <c r="H7" s="3">
        <f t="shared" si="0"/>
        <v>1</v>
      </c>
    </row>
    <row r="8" spans="1:14" x14ac:dyDescent="0.2">
      <c r="A8" s="38" t="s">
        <v>1</v>
      </c>
      <c r="B8" s="3">
        <v>3</v>
      </c>
      <c r="D8" s="19">
        <f t="shared" ref="D8:D71" si="1">IF(D7="end", "end", IF(D7&lt;$B$7, D7+1, "end"))</f>
        <v>1</v>
      </c>
      <c r="E8" s="35">
        <f t="shared" ref="E8:E71" si="2">IF(D8="end", "end", E7+($B$6/$B$7))</f>
        <v>0.01</v>
      </c>
      <c r="F8" s="1">
        <f ca="1">IF(OR($D8="end", F$6="end"),"end", F7+$B$9*($B$6/$B$7)*F7+$B$10*F7*_xlfn.NORM.INV(RAND(),0,1)*SQRT($B$6/$B$7) )</f>
        <v>1.00358642942012</v>
      </c>
      <c r="G8" s="1">
        <f ca="1">IF(OR($D8="end", G$6="end"),"end", G7+$B$9*($B$6/$B$7)*G7+$B$10*G7*_xlfn.NORM.INV(RAND(),0,1)*SQRT($B$6/$B$7) )</f>
        <v>1.0049210379005225</v>
      </c>
      <c r="H8" s="3">
        <f ca="1">IF(OR($D8="end", H$6="end"),"end", H7+$B$9*($B$6/$B$7)*H7+$B$10*H7*_xlfn.NORM.INV(RAND(),0,1)*SQRT($B$6/$B$7) )</f>
        <v>0.98540986619988891</v>
      </c>
    </row>
    <row r="9" spans="1:14" x14ac:dyDescent="0.2">
      <c r="A9" s="38" t="s">
        <v>3</v>
      </c>
      <c r="B9" s="3">
        <v>0.2</v>
      </c>
      <c r="D9" s="19">
        <f t="shared" si="1"/>
        <v>2</v>
      </c>
      <c r="E9" s="35">
        <f t="shared" si="2"/>
        <v>0.02</v>
      </c>
      <c r="F9" s="1">
        <f t="shared" ref="F9:H72" ca="1" si="3">IF(OR($D9="end", F$6="end"),"end", F8+$B$9*($B$6/$B$7)*F8+$B$10*F8*_xlfn.NORM.INV(RAND(),0,1)*SQRT($B$6/$B$7) )</f>
        <v>0.99171672749585971</v>
      </c>
      <c r="G9" s="1">
        <f t="shared" ca="1" si="3"/>
        <v>1.0040169656061335</v>
      </c>
      <c r="H9" s="3">
        <f t="shared" ca="1" si="3"/>
        <v>0.99276125805408288</v>
      </c>
    </row>
    <row r="10" spans="1:14" x14ac:dyDescent="0.2">
      <c r="A10" s="38" t="s">
        <v>10</v>
      </c>
      <c r="B10" s="3">
        <v>0.2</v>
      </c>
      <c r="D10" s="19">
        <f t="shared" si="1"/>
        <v>3</v>
      </c>
      <c r="E10" s="35">
        <f t="shared" si="2"/>
        <v>0.03</v>
      </c>
      <c r="F10" s="1">
        <f t="shared" ca="1" si="3"/>
        <v>1.0099133505758748</v>
      </c>
      <c r="G10" s="1">
        <f t="shared" ca="1" si="3"/>
        <v>0.98958832421460141</v>
      </c>
      <c r="H10" s="3">
        <f t="shared" ca="1" si="3"/>
        <v>1.0099759730869715</v>
      </c>
    </row>
    <row r="11" spans="1:14" ht="17" thickBot="1" x14ac:dyDescent="0.25">
      <c r="A11" s="44" t="s">
        <v>9</v>
      </c>
      <c r="B11" s="9">
        <v>1</v>
      </c>
      <c r="D11" s="19">
        <f t="shared" si="1"/>
        <v>4</v>
      </c>
      <c r="E11" s="35">
        <f t="shared" si="2"/>
        <v>0.04</v>
      </c>
      <c r="F11" s="1">
        <f t="shared" ca="1" si="3"/>
        <v>1.0307294217825493</v>
      </c>
      <c r="G11" s="1">
        <f t="shared" ca="1" si="3"/>
        <v>1.0176432781903217</v>
      </c>
      <c r="H11" s="3">
        <f t="shared" ca="1" si="3"/>
        <v>1.0026325679201473</v>
      </c>
    </row>
    <row r="12" spans="1:14" x14ac:dyDescent="0.2">
      <c r="D12" s="19">
        <f t="shared" si="1"/>
        <v>5</v>
      </c>
      <c r="E12" s="35">
        <f t="shared" si="2"/>
        <v>0.05</v>
      </c>
      <c r="F12" s="1">
        <f t="shared" ca="1" si="3"/>
        <v>1.0437619815058092</v>
      </c>
      <c r="G12" s="1">
        <f t="shared" ca="1" si="3"/>
        <v>1.0337936966468817</v>
      </c>
      <c r="H12" s="3">
        <f t="shared" ca="1" si="3"/>
        <v>0.99424986025308515</v>
      </c>
    </row>
    <row r="13" spans="1:14" x14ac:dyDescent="0.2">
      <c r="D13" s="19">
        <f t="shared" si="1"/>
        <v>6</v>
      </c>
      <c r="E13" s="35">
        <f t="shared" si="2"/>
        <v>6.0000000000000005E-2</v>
      </c>
      <c r="F13" s="1">
        <f t="shared" ca="1" si="3"/>
        <v>1.0433756921268726</v>
      </c>
      <c r="G13" s="1">
        <f t="shared" ca="1" si="3"/>
        <v>1.0364512759971343</v>
      </c>
      <c r="H13" s="3">
        <f t="shared" ca="1" si="3"/>
        <v>0.98361368381244807</v>
      </c>
    </row>
    <row r="14" spans="1:14" x14ac:dyDescent="0.2">
      <c r="D14" s="19">
        <f t="shared" si="1"/>
        <v>7</v>
      </c>
      <c r="E14" s="35">
        <f t="shared" si="2"/>
        <v>7.0000000000000007E-2</v>
      </c>
      <c r="F14" s="1">
        <f t="shared" ca="1" si="3"/>
        <v>1.0164159978115341</v>
      </c>
      <c r="G14" s="1">
        <f t="shared" ca="1" si="3"/>
        <v>1.0340169940385651</v>
      </c>
      <c r="H14" s="3">
        <f t="shared" ca="1" si="3"/>
        <v>0.95998968831190201</v>
      </c>
    </row>
    <row r="15" spans="1:14" x14ac:dyDescent="0.2">
      <c r="D15" s="19">
        <f t="shared" si="1"/>
        <v>8</v>
      </c>
      <c r="E15" s="35">
        <f t="shared" si="2"/>
        <v>0.08</v>
      </c>
      <c r="F15" s="1">
        <f t="shared" ca="1" si="3"/>
        <v>1.0301902497824347</v>
      </c>
      <c r="G15" s="1">
        <f t="shared" ca="1" si="3"/>
        <v>1.0262242479956998</v>
      </c>
      <c r="H15" s="3">
        <f t="shared" ca="1" si="3"/>
        <v>0.93832827688567555</v>
      </c>
    </row>
    <row r="16" spans="1:14" x14ac:dyDescent="0.2">
      <c r="D16" s="19">
        <f t="shared" si="1"/>
        <v>9</v>
      </c>
      <c r="E16" s="35">
        <f t="shared" si="2"/>
        <v>0.09</v>
      </c>
      <c r="F16" s="1">
        <f t="shared" ca="1" si="3"/>
        <v>1.0494448553319862</v>
      </c>
      <c r="G16" s="1">
        <f t="shared" ca="1" si="3"/>
        <v>1.017152012751541</v>
      </c>
      <c r="H16" s="3">
        <f t="shared" ca="1" si="3"/>
        <v>0.93399370315924601</v>
      </c>
    </row>
    <row r="17" spans="4:8" x14ac:dyDescent="0.2">
      <c r="D17" s="19">
        <f t="shared" si="1"/>
        <v>10</v>
      </c>
      <c r="E17" s="35">
        <f t="shared" si="2"/>
        <v>9.9999999999999992E-2</v>
      </c>
      <c r="F17" s="1">
        <f t="shared" ca="1" si="3"/>
        <v>1.0331704122691643</v>
      </c>
      <c r="G17" s="1">
        <f t="shared" ca="1" si="3"/>
        <v>1.0242218650171548</v>
      </c>
      <c r="H17" s="3">
        <f t="shared" ca="1" si="3"/>
        <v>0.93907798468101722</v>
      </c>
    </row>
    <row r="18" spans="4:8" x14ac:dyDescent="0.2">
      <c r="D18" s="19">
        <f t="shared" si="1"/>
        <v>11</v>
      </c>
      <c r="E18" s="35">
        <f t="shared" si="2"/>
        <v>0.10999999999999999</v>
      </c>
      <c r="F18" s="1">
        <f t="shared" ca="1" si="3"/>
        <v>1.0741644932360135</v>
      </c>
      <c r="G18" s="1">
        <f t="shared" ca="1" si="3"/>
        <v>1.0370282395985269</v>
      </c>
      <c r="H18" s="3">
        <f t="shared" ca="1" si="3"/>
        <v>0.91131084295992304</v>
      </c>
    </row>
    <row r="19" spans="4:8" x14ac:dyDescent="0.2">
      <c r="D19" s="19">
        <f t="shared" si="1"/>
        <v>12</v>
      </c>
      <c r="E19" s="35">
        <f t="shared" si="2"/>
        <v>0.11999999999999998</v>
      </c>
      <c r="F19" s="1">
        <f t="shared" ca="1" si="3"/>
        <v>1.0787740935839205</v>
      </c>
      <c r="G19" s="1">
        <f t="shared" ca="1" si="3"/>
        <v>1.0097955378790813</v>
      </c>
      <c r="H19" s="3">
        <f t="shared" ca="1" si="3"/>
        <v>0.90698738832909997</v>
      </c>
    </row>
    <row r="20" spans="4:8" x14ac:dyDescent="0.2">
      <c r="D20" s="19">
        <f t="shared" si="1"/>
        <v>13</v>
      </c>
      <c r="E20" s="35">
        <f t="shared" si="2"/>
        <v>0.12999999999999998</v>
      </c>
      <c r="F20" s="1">
        <f t="shared" ca="1" si="3"/>
        <v>1.1237503591460793</v>
      </c>
      <c r="G20" s="1">
        <f t="shared" ca="1" si="3"/>
        <v>0.99193666655425938</v>
      </c>
      <c r="H20" s="3">
        <f t="shared" ca="1" si="3"/>
        <v>0.90928423654421331</v>
      </c>
    </row>
    <row r="21" spans="4:8" x14ac:dyDescent="0.2">
      <c r="D21" s="19">
        <f t="shared" si="1"/>
        <v>14</v>
      </c>
      <c r="E21" s="35">
        <f t="shared" si="2"/>
        <v>0.13999999999999999</v>
      </c>
      <c r="F21" s="1">
        <f t="shared" ca="1" si="3"/>
        <v>1.1464966170712405</v>
      </c>
      <c r="G21" s="1">
        <f t="shared" ca="1" si="3"/>
        <v>1.0041752854240373</v>
      </c>
      <c r="H21" s="3">
        <f t="shared" ca="1" si="3"/>
        <v>0.89911267589920252</v>
      </c>
    </row>
    <row r="22" spans="4:8" x14ac:dyDescent="0.2">
      <c r="D22" s="19">
        <f t="shared" si="1"/>
        <v>15</v>
      </c>
      <c r="E22" s="35">
        <f t="shared" si="2"/>
        <v>0.15</v>
      </c>
      <c r="F22" s="1">
        <f t="shared" ca="1" si="3"/>
        <v>1.1992208297357068</v>
      </c>
      <c r="G22" s="1">
        <f t="shared" ca="1" si="3"/>
        <v>1.034155784772312</v>
      </c>
      <c r="H22" s="3">
        <f t="shared" ca="1" si="3"/>
        <v>0.88858648976398991</v>
      </c>
    </row>
    <row r="23" spans="4:8" x14ac:dyDescent="0.2">
      <c r="D23" s="19">
        <f t="shared" si="1"/>
        <v>16</v>
      </c>
      <c r="E23" s="35">
        <f t="shared" si="2"/>
        <v>0.16</v>
      </c>
      <c r="F23" s="1">
        <f t="shared" ca="1" si="3"/>
        <v>1.1662688568709443</v>
      </c>
      <c r="G23" s="1">
        <f t="shared" ca="1" si="3"/>
        <v>1.0261933164066874</v>
      </c>
      <c r="H23" s="3">
        <f t="shared" ca="1" si="3"/>
        <v>0.90382854884917119</v>
      </c>
    </row>
    <row r="24" spans="4:8" x14ac:dyDescent="0.2">
      <c r="D24" s="19">
        <f t="shared" si="1"/>
        <v>17</v>
      </c>
      <c r="E24" s="35">
        <f t="shared" si="2"/>
        <v>0.17</v>
      </c>
      <c r="F24" s="1">
        <f t="shared" ca="1" si="3"/>
        <v>1.1523562565065668</v>
      </c>
      <c r="G24" s="1">
        <f t="shared" ca="1" si="3"/>
        <v>1.0221972839439759</v>
      </c>
      <c r="H24" s="3">
        <f t="shared" ca="1" si="3"/>
        <v>0.90617301136239237</v>
      </c>
    </row>
    <row r="25" spans="4:8" x14ac:dyDescent="0.2">
      <c r="D25" s="19">
        <f t="shared" si="1"/>
        <v>18</v>
      </c>
      <c r="E25" s="35">
        <f t="shared" si="2"/>
        <v>0.18000000000000002</v>
      </c>
      <c r="F25" s="1">
        <f t="shared" ca="1" si="3"/>
        <v>1.1582526422957597</v>
      </c>
      <c r="G25" s="1">
        <f t="shared" ca="1" si="3"/>
        <v>0.99918744206913013</v>
      </c>
      <c r="H25" s="3">
        <f t="shared" ca="1" si="3"/>
        <v>0.94394114849556432</v>
      </c>
    </row>
    <row r="26" spans="4:8" x14ac:dyDescent="0.2">
      <c r="D26" s="19">
        <f t="shared" si="1"/>
        <v>19</v>
      </c>
      <c r="E26" s="35">
        <f t="shared" si="2"/>
        <v>0.19000000000000003</v>
      </c>
      <c r="F26" s="1">
        <f t="shared" ca="1" si="3"/>
        <v>1.1399631159144641</v>
      </c>
      <c r="G26" s="1">
        <f t="shared" ca="1" si="3"/>
        <v>1.0337432945297385</v>
      </c>
      <c r="H26" s="3">
        <f t="shared" ca="1" si="3"/>
        <v>0.97056492234295788</v>
      </c>
    </row>
    <row r="27" spans="4:8" x14ac:dyDescent="0.2">
      <c r="D27" s="19">
        <f t="shared" si="1"/>
        <v>20</v>
      </c>
      <c r="E27" s="35">
        <f t="shared" si="2"/>
        <v>0.20000000000000004</v>
      </c>
      <c r="F27" s="1">
        <f t="shared" ca="1" si="3"/>
        <v>1.1252265922240476</v>
      </c>
      <c r="G27" s="1">
        <f t="shared" ca="1" si="3"/>
        <v>1.0737403613302379</v>
      </c>
      <c r="H27" s="3">
        <f t="shared" ca="1" si="3"/>
        <v>0.99927620218912538</v>
      </c>
    </row>
    <row r="28" spans="4:8" x14ac:dyDescent="0.2">
      <c r="D28" s="19">
        <f t="shared" si="1"/>
        <v>21</v>
      </c>
      <c r="E28" s="35">
        <f t="shared" si="2"/>
        <v>0.21000000000000005</v>
      </c>
      <c r="F28" s="1">
        <f t="shared" ca="1" si="3"/>
        <v>1.0861433266306955</v>
      </c>
      <c r="G28" s="1">
        <f t="shared" ca="1" si="3"/>
        <v>1.07625802170632</v>
      </c>
      <c r="H28" s="3">
        <f t="shared" ca="1" si="3"/>
        <v>0.99634007885273812</v>
      </c>
    </row>
    <row r="29" spans="4:8" x14ac:dyDescent="0.2">
      <c r="D29" s="19">
        <f t="shared" si="1"/>
        <v>22</v>
      </c>
      <c r="E29" s="35">
        <f t="shared" si="2"/>
        <v>0.22000000000000006</v>
      </c>
      <c r="F29" s="1">
        <f t="shared" ca="1" si="3"/>
        <v>1.1077069735116389</v>
      </c>
      <c r="G29" s="1">
        <f t="shared" ca="1" si="3"/>
        <v>1.0681085567551354</v>
      </c>
      <c r="H29" s="3">
        <f t="shared" ca="1" si="3"/>
        <v>1.0001027402922011</v>
      </c>
    </row>
    <row r="30" spans="4:8" x14ac:dyDescent="0.2">
      <c r="D30" s="19">
        <f t="shared" si="1"/>
        <v>23</v>
      </c>
      <c r="E30" s="35">
        <f t="shared" si="2"/>
        <v>0.23000000000000007</v>
      </c>
      <c r="F30" s="1">
        <f t="shared" ca="1" si="3"/>
        <v>1.090378755362601</v>
      </c>
      <c r="G30" s="1">
        <f t="shared" ca="1" si="3"/>
        <v>1.1127857383281967</v>
      </c>
      <c r="H30" s="3">
        <f t="shared" ca="1" si="3"/>
        <v>0.97090595256378609</v>
      </c>
    </row>
    <row r="31" spans="4:8" x14ac:dyDescent="0.2">
      <c r="D31" s="19">
        <f t="shared" si="1"/>
        <v>24</v>
      </c>
      <c r="E31" s="35">
        <f t="shared" si="2"/>
        <v>0.24000000000000007</v>
      </c>
      <c r="F31" s="1">
        <f t="shared" ca="1" si="3"/>
        <v>1.0662375281656387</v>
      </c>
      <c r="G31" s="1">
        <f t="shared" ca="1" si="3"/>
        <v>1.1263874681604453</v>
      </c>
      <c r="H31" s="3">
        <f t="shared" ca="1" si="3"/>
        <v>0.96677106802937607</v>
      </c>
    </row>
    <row r="32" spans="4:8" x14ac:dyDescent="0.2">
      <c r="D32" s="19">
        <f t="shared" si="1"/>
        <v>25</v>
      </c>
      <c r="E32" s="35">
        <f t="shared" si="2"/>
        <v>0.25000000000000006</v>
      </c>
      <c r="F32" s="1">
        <f t="shared" ca="1" si="3"/>
        <v>1.0868011800736705</v>
      </c>
      <c r="G32" s="1">
        <f t="shared" ca="1" si="3"/>
        <v>1.1338402897188893</v>
      </c>
      <c r="H32" s="3">
        <f t="shared" ca="1" si="3"/>
        <v>0.96492594409767651</v>
      </c>
    </row>
    <row r="33" spans="4:8" x14ac:dyDescent="0.2">
      <c r="D33" s="19">
        <f t="shared" si="1"/>
        <v>26</v>
      </c>
      <c r="E33" s="35">
        <f t="shared" si="2"/>
        <v>0.26000000000000006</v>
      </c>
      <c r="F33" s="1">
        <f t="shared" ca="1" si="3"/>
        <v>1.0843271123007689</v>
      </c>
      <c r="G33" s="1">
        <f t="shared" ca="1" si="3"/>
        <v>1.0892315639799293</v>
      </c>
      <c r="H33" s="3">
        <f t="shared" ca="1" si="3"/>
        <v>0.99657122860184888</v>
      </c>
    </row>
    <row r="34" spans="4:8" x14ac:dyDescent="0.2">
      <c r="D34" s="19">
        <f t="shared" si="1"/>
        <v>27</v>
      </c>
      <c r="E34" s="35">
        <f t="shared" si="2"/>
        <v>0.27000000000000007</v>
      </c>
      <c r="F34" s="1">
        <f t="shared" ca="1" si="3"/>
        <v>1.0998622266171925</v>
      </c>
      <c r="G34" s="1">
        <f t="shared" ca="1" si="3"/>
        <v>1.1104047390616099</v>
      </c>
      <c r="H34" s="3">
        <f t="shared" ca="1" si="3"/>
        <v>1.0303694502464413</v>
      </c>
    </row>
    <row r="35" spans="4:8" x14ac:dyDescent="0.2">
      <c r="D35" s="19">
        <f t="shared" si="1"/>
        <v>28</v>
      </c>
      <c r="E35" s="35">
        <f t="shared" si="2"/>
        <v>0.28000000000000008</v>
      </c>
      <c r="F35" s="1">
        <f t="shared" ca="1" si="3"/>
        <v>1.1134393132258003</v>
      </c>
      <c r="G35" s="1">
        <f t="shared" ca="1" si="3"/>
        <v>1.1536774132376746</v>
      </c>
      <c r="H35" s="3">
        <f t="shared" ca="1" si="3"/>
        <v>1.0308873706459589</v>
      </c>
    </row>
    <row r="36" spans="4:8" x14ac:dyDescent="0.2">
      <c r="D36" s="19">
        <f t="shared" si="1"/>
        <v>29</v>
      </c>
      <c r="E36" s="35">
        <f t="shared" si="2"/>
        <v>0.29000000000000009</v>
      </c>
      <c r="F36" s="1">
        <f t="shared" ca="1" si="3"/>
        <v>1.150209893007444</v>
      </c>
      <c r="G36" s="1">
        <f t="shared" ca="1" si="3"/>
        <v>1.1495813299556037</v>
      </c>
      <c r="H36" s="3">
        <f t="shared" ca="1" si="3"/>
        <v>1.0175942753798504</v>
      </c>
    </row>
    <row r="37" spans="4:8" x14ac:dyDescent="0.2">
      <c r="D37" s="19">
        <f t="shared" si="1"/>
        <v>30</v>
      </c>
      <c r="E37" s="35">
        <f t="shared" si="2"/>
        <v>0.3000000000000001</v>
      </c>
      <c r="F37" s="1">
        <f t="shared" ca="1" si="3"/>
        <v>1.1540164793854524</v>
      </c>
      <c r="G37" s="1">
        <f t="shared" ca="1" si="3"/>
        <v>1.1796554047223642</v>
      </c>
      <c r="H37" s="3">
        <f t="shared" ca="1" si="3"/>
        <v>1.0340477293179289</v>
      </c>
    </row>
    <row r="38" spans="4:8" x14ac:dyDescent="0.2">
      <c r="D38" s="19">
        <f t="shared" si="1"/>
        <v>31</v>
      </c>
      <c r="E38" s="35">
        <f t="shared" si="2"/>
        <v>0.31000000000000011</v>
      </c>
      <c r="F38" s="1">
        <f t="shared" ca="1" si="3"/>
        <v>1.1279546254983333</v>
      </c>
      <c r="G38" s="1">
        <f t="shared" ca="1" si="3"/>
        <v>1.168091282082607</v>
      </c>
      <c r="H38" s="3">
        <f t="shared" ca="1" si="3"/>
        <v>1.0264569053865753</v>
      </c>
    </row>
    <row r="39" spans="4:8" x14ac:dyDescent="0.2">
      <c r="D39" s="19">
        <f t="shared" si="1"/>
        <v>32</v>
      </c>
      <c r="E39" s="35">
        <f t="shared" si="2"/>
        <v>0.32000000000000012</v>
      </c>
      <c r="F39" s="1">
        <f t="shared" ca="1" si="3"/>
        <v>1.1614982005109871</v>
      </c>
      <c r="G39" s="1">
        <f t="shared" ca="1" si="3"/>
        <v>1.1520196448323765</v>
      </c>
      <c r="H39" s="3">
        <f t="shared" ca="1" si="3"/>
        <v>1.0233322318323057</v>
      </c>
    </row>
    <row r="40" spans="4:8" x14ac:dyDescent="0.2">
      <c r="D40" s="19">
        <f t="shared" si="1"/>
        <v>33</v>
      </c>
      <c r="E40" s="35">
        <f t="shared" si="2"/>
        <v>0.33000000000000013</v>
      </c>
      <c r="F40" s="1">
        <f t="shared" ca="1" si="3"/>
        <v>1.1570954658121027</v>
      </c>
      <c r="G40" s="1">
        <f t="shared" ca="1" si="3"/>
        <v>1.1821808158254707</v>
      </c>
      <c r="H40" s="3">
        <f t="shared" ca="1" si="3"/>
        <v>1.0321567633076156</v>
      </c>
    </row>
    <row r="41" spans="4:8" x14ac:dyDescent="0.2">
      <c r="D41" s="19">
        <f t="shared" si="1"/>
        <v>34</v>
      </c>
      <c r="E41" s="35">
        <f t="shared" si="2"/>
        <v>0.34000000000000014</v>
      </c>
      <c r="F41" s="1">
        <f t="shared" ca="1" si="3"/>
        <v>1.1888558015433885</v>
      </c>
      <c r="G41" s="1">
        <f t="shared" ca="1" si="3"/>
        <v>1.1911342206901261</v>
      </c>
      <c r="H41" s="3">
        <f t="shared" ca="1" si="3"/>
        <v>1.0179516541851892</v>
      </c>
    </row>
    <row r="42" spans="4:8" x14ac:dyDescent="0.2">
      <c r="D42" s="19">
        <f t="shared" si="1"/>
        <v>35</v>
      </c>
      <c r="E42" s="35">
        <f t="shared" si="2"/>
        <v>0.35000000000000014</v>
      </c>
      <c r="F42" s="1">
        <f t="shared" ca="1" si="3"/>
        <v>1.1749437906855962</v>
      </c>
      <c r="G42" s="1">
        <f t="shared" ca="1" si="3"/>
        <v>1.1986062594087725</v>
      </c>
      <c r="H42" s="3">
        <f t="shared" ca="1" si="3"/>
        <v>0.99426580744805593</v>
      </c>
    </row>
    <row r="43" spans="4:8" x14ac:dyDescent="0.2">
      <c r="D43" s="19">
        <f t="shared" si="1"/>
        <v>36</v>
      </c>
      <c r="E43" s="35">
        <f t="shared" si="2"/>
        <v>0.36000000000000015</v>
      </c>
      <c r="F43" s="1">
        <f t="shared" ca="1" si="3"/>
        <v>1.202177150196104</v>
      </c>
      <c r="G43" s="1">
        <f t="shared" ca="1" si="3"/>
        <v>1.20869428776744</v>
      </c>
      <c r="H43" s="3">
        <f t="shared" ca="1" si="3"/>
        <v>1.0115533509860013</v>
      </c>
    </row>
    <row r="44" spans="4:8" x14ac:dyDescent="0.2">
      <c r="D44" s="19">
        <f t="shared" si="1"/>
        <v>37</v>
      </c>
      <c r="E44" s="35">
        <f t="shared" si="2"/>
        <v>0.37000000000000016</v>
      </c>
      <c r="F44" s="1">
        <f t="shared" ca="1" si="3"/>
        <v>1.1823674490128018</v>
      </c>
      <c r="G44" s="1">
        <f t="shared" ca="1" si="3"/>
        <v>1.2300217133817761</v>
      </c>
      <c r="H44" s="3">
        <f t="shared" ca="1" si="3"/>
        <v>1.0152538460552829</v>
      </c>
    </row>
    <row r="45" spans="4:8" x14ac:dyDescent="0.2">
      <c r="D45" s="19">
        <f t="shared" si="1"/>
        <v>38</v>
      </c>
      <c r="E45" s="35">
        <f t="shared" si="2"/>
        <v>0.38000000000000017</v>
      </c>
      <c r="F45" s="1">
        <f t="shared" ca="1" si="3"/>
        <v>1.1734227504685388</v>
      </c>
      <c r="G45" s="1">
        <f t="shared" ca="1" si="3"/>
        <v>1.2348129805183214</v>
      </c>
      <c r="H45" s="3">
        <f t="shared" ca="1" si="3"/>
        <v>1.026847445266333</v>
      </c>
    </row>
    <row r="46" spans="4:8" x14ac:dyDescent="0.2">
      <c r="D46" s="19">
        <f t="shared" si="1"/>
        <v>39</v>
      </c>
      <c r="E46" s="35">
        <f t="shared" si="2"/>
        <v>0.39000000000000018</v>
      </c>
      <c r="F46" s="1">
        <f t="shared" ca="1" si="3"/>
        <v>1.1639344390641353</v>
      </c>
      <c r="G46" s="1">
        <f t="shared" ca="1" si="3"/>
        <v>1.250790355521511</v>
      </c>
      <c r="H46" s="3">
        <f t="shared" ca="1" si="3"/>
        <v>1.0626490067452108</v>
      </c>
    </row>
    <row r="47" spans="4:8" x14ac:dyDescent="0.2">
      <c r="D47" s="19">
        <f t="shared" si="1"/>
        <v>40</v>
      </c>
      <c r="E47" s="35">
        <f t="shared" si="2"/>
        <v>0.40000000000000019</v>
      </c>
      <c r="F47" s="1">
        <f t="shared" ca="1" si="3"/>
        <v>1.1777944078554072</v>
      </c>
      <c r="G47" s="1">
        <f t="shared" ca="1" si="3"/>
        <v>1.2265161030937484</v>
      </c>
      <c r="H47" s="3">
        <f t="shared" ca="1" si="3"/>
        <v>1.0796731215829387</v>
      </c>
    </row>
    <row r="48" spans="4:8" x14ac:dyDescent="0.2">
      <c r="D48" s="19">
        <f t="shared" si="1"/>
        <v>41</v>
      </c>
      <c r="E48" s="35">
        <f t="shared" si="2"/>
        <v>0.4100000000000002</v>
      </c>
      <c r="F48" s="1">
        <f t="shared" ca="1" si="3"/>
        <v>1.1671669515920207</v>
      </c>
      <c r="G48" s="1">
        <f t="shared" ca="1" si="3"/>
        <v>1.2497629016491085</v>
      </c>
      <c r="H48" s="3">
        <f t="shared" ca="1" si="3"/>
        <v>1.0736601521983835</v>
      </c>
    </row>
    <row r="49" spans="4:8" x14ac:dyDescent="0.2">
      <c r="D49" s="19">
        <f t="shared" si="1"/>
        <v>42</v>
      </c>
      <c r="E49" s="35">
        <f t="shared" si="2"/>
        <v>0.42000000000000021</v>
      </c>
      <c r="F49" s="1">
        <f t="shared" ca="1" si="3"/>
        <v>1.1644987890287994</v>
      </c>
      <c r="G49" s="1">
        <f t="shared" ca="1" si="3"/>
        <v>1.1984260527855521</v>
      </c>
      <c r="H49" s="3">
        <f t="shared" ca="1" si="3"/>
        <v>1.1113589013895959</v>
      </c>
    </row>
    <row r="50" spans="4:8" x14ac:dyDescent="0.2">
      <c r="D50" s="19">
        <f t="shared" si="1"/>
        <v>43</v>
      </c>
      <c r="E50" s="35">
        <f t="shared" si="2"/>
        <v>0.43000000000000022</v>
      </c>
      <c r="F50" s="1">
        <f t="shared" ca="1" si="3"/>
        <v>1.1432587651313961</v>
      </c>
      <c r="G50" s="1">
        <f t="shared" ca="1" si="3"/>
        <v>1.1947427202122425</v>
      </c>
      <c r="H50" s="3">
        <f t="shared" ca="1" si="3"/>
        <v>1.1141324997579891</v>
      </c>
    </row>
    <row r="51" spans="4:8" x14ac:dyDescent="0.2">
      <c r="D51" s="19">
        <f t="shared" si="1"/>
        <v>44</v>
      </c>
      <c r="E51" s="35">
        <f t="shared" si="2"/>
        <v>0.44000000000000022</v>
      </c>
      <c r="F51" s="1">
        <f t="shared" ca="1" si="3"/>
        <v>1.1441502903110214</v>
      </c>
      <c r="G51" s="1">
        <f t="shared" ca="1" si="3"/>
        <v>1.186657017139511</v>
      </c>
      <c r="H51" s="3">
        <f t="shared" ca="1" si="3"/>
        <v>1.1182634000733049</v>
      </c>
    </row>
    <row r="52" spans="4:8" x14ac:dyDescent="0.2">
      <c r="D52" s="19">
        <f t="shared" si="1"/>
        <v>45</v>
      </c>
      <c r="E52" s="35">
        <f t="shared" si="2"/>
        <v>0.45000000000000023</v>
      </c>
      <c r="F52" s="1">
        <f t="shared" ca="1" si="3"/>
        <v>1.1617650307316436</v>
      </c>
      <c r="G52" s="1">
        <f t="shared" ca="1" si="3"/>
        <v>1.2059523131345995</v>
      </c>
      <c r="H52" s="3">
        <f t="shared" ca="1" si="3"/>
        <v>1.1023683814670975</v>
      </c>
    </row>
    <row r="53" spans="4:8" x14ac:dyDescent="0.2">
      <c r="D53" s="19">
        <f t="shared" si="1"/>
        <v>46</v>
      </c>
      <c r="E53" s="35">
        <f t="shared" si="2"/>
        <v>0.46000000000000024</v>
      </c>
      <c r="F53" s="1">
        <f t="shared" ca="1" si="3"/>
        <v>1.2036024029674701</v>
      </c>
      <c r="G53" s="1">
        <f t="shared" ca="1" si="3"/>
        <v>1.2289979784170026</v>
      </c>
      <c r="H53" s="3">
        <f t="shared" ca="1" si="3"/>
        <v>1.1071825723101787</v>
      </c>
    </row>
    <row r="54" spans="4:8" x14ac:dyDescent="0.2">
      <c r="D54" s="19">
        <f t="shared" si="1"/>
        <v>47</v>
      </c>
      <c r="E54" s="35">
        <f t="shared" si="2"/>
        <v>0.47000000000000025</v>
      </c>
      <c r="F54" s="1">
        <f t="shared" ca="1" si="3"/>
        <v>1.2218146207959417</v>
      </c>
      <c r="G54" s="1">
        <f t="shared" ca="1" si="3"/>
        <v>1.1988877572388781</v>
      </c>
      <c r="H54" s="3">
        <f t="shared" ca="1" si="3"/>
        <v>1.0892963400753946</v>
      </c>
    </row>
    <row r="55" spans="4:8" x14ac:dyDescent="0.2">
      <c r="D55" s="19">
        <f t="shared" si="1"/>
        <v>48</v>
      </c>
      <c r="E55" s="35">
        <f t="shared" si="2"/>
        <v>0.48000000000000026</v>
      </c>
      <c r="F55" s="1">
        <f t="shared" ca="1" si="3"/>
        <v>1.2265852647398383</v>
      </c>
      <c r="G55" s="1">
        <f t="shared" ca="1" si="3"/>
        <v>1.2050114889837014</v>
      </c>
      <c r="H55" s="3">
        <f t="shared" ca="1" si="3"/>
        <v>1.112535323001737</v>
      </c>
    </row>
    <row r="56" spans="4:8" x14ac:dyDescent="0.2">
      <c r="D56" s="19">
        <f t="shared" si="1"/>
        <v>49</v>
      </c>
      <c r="E56" s="35">
        <f t="shared" si="2"/>
        <v>0.49000000000000027</v>
      </c>
      <c r="F56" s="1">
        <f t="shared" ca="1" si="3"/>
        <v>1.2221748696465136</v>
      </c>
      <c r="G56" s="1">
        <f t="shared" ca="1" si="3"/>
        <v>1.2101313647811571</v>
      </c>
      <c r="H56" s="3">
        <f t="shared" ca="1" si="3"/>
        <v>1.1370335626767696</v>
      </c>
    </row>
    <row r="57" spans="4:8" x14ac:dyDescent="0.2">
      <c r="D57" s="19">
        <f t="shared" si="1"/>
        <v>50</v>
      </c>
      <c r="E57" s="35">
        <f t="shared" si="2"/>
        <v>0.50000000000000022</v>
      </c>
      <c r="F57" s="1">
        <f t="shared" ca="1" si="3"/>
        <v>1.2337719190788734</v>
      </c>
      <c r="G57" s="1">
        <f t="shared" ca="1" si="3"/>
        <v>1.2103980210168275</v>
      </c>
      <c r="H57" s="3">
        <f t="shared" ca="1" si="3"/>
        <v>1.1061279462765157</v>
      </c>
    </row>
    <row r="58" spans="4:8" x14ac:dyDescent="0.2">
      <c r="D58" s="19">
        <f t="shared" si="1"/>
        <v>51</v>
      </c>
      <c r="E58" s="35">
        <f t="shared" si="2"/>
        <v>0.51000000000000023</v>
      </c>
      <c r="F58" s="1">
        <f t="shared" ca="1" si="3"/>
        <v>1.2256666567987753</v>
      </c>
      <c r="G58" s="1">
        <f t="shared" ca="1" si="3"/>
        <v>1.168966368122951</v>
      </c>
      <c r="H58" s="3">
        <f t="shared" ca="1" si="3"/>
        <v>1.1344633447560046</v>
      </c>
    </row>
    <row r="59" spans="4:8" x14ac:dyDescent="0.2">
      <c r="D59" s="19">
        <f t="shared" si="1"/>
        <v>52</v>
      </c>
      <c r="E59" s="35">
        <f t="shared" si="2"/>
        <v>0.52000000000000024</v>
      </c>
      <c r="F59" s="1">
        <f t="shared" ca="1" si="3"/>
        <v>1.2100952277068209</v>
      </c>
      <c r="G59" s="1">
        <f t="shared" ca="1" si="3"/>
        <v>1.1738671530166982</v>
      </c>
      <c r="H59" s="3">
        <f t="shared" ca="1" si="3"/>
        <v>1.1495101823991227</v>
      </c>
    </row>
    <row r="60" spans="4:8" x14ac:dyDescent="0.2">
      <c r="D60" s="19">
        <f t="shared" si="1"/>
        <v>53</v>
      </c>
      <c r="E60" s="35">
        <f t="shared" si="2"/>
        <v>0.53000000000000025</v>
      </c>
      <c r="F60" s="1">
        <f t="shared" ca="1" si="3"/>
        <v>1.1859209083378333</v>
      </c>
      <c r="G60" s="1">
        <f t="shared" ca="1" si="3"/>
        <v>1.1764620786530304</v>
      </c>
      <c r="H60" s="3">
        <f t="shared" ca="1" si="3"/>
        <v>1.1503740410440526</v>
      </c>
    </row>
    <row r="61" spans="4:8" x14ac:dyDescent="0.2">
      <c r="D61" s="19">
        <f t="shared" si="1"/>
        <v>54</v>
      </c>
      <c r="E61" s="35">
        <f t="shared" si="2"/>
        <v>0.54000000000000026</v>
      </c>
      <c r="F61" s="1">
        <f t="shared" ca="1" si="3"/>
        <v>1.1593647906029705</v>
      </c>
      <c r="G61" s="1">
        <f t="shared" ca="1" si="3"/>
        <v>1.1874621487990522</v>
      </c>
      <c r="H61" s="3">
        <f t="shared" ca="1" si="3"/>
        <v>1.1859473600765325</v>
      </c>
    </row>
    <row r="62" spans="4:8" x14ac:dyDescent="0.2">
      <c r="D62" s="19">
        <f t="shared" si="1"/>
        <v>55</v>
      </c>
      <c r="E62" s="35">
        <f t="shared" si="2"/>
        <v>0.55000000000000027</v>
      </c>
      <c r="F62" s="1">
        <f t="shared" ca="1" si="3"/>
        <v>1.1255148467223983</v>
      </c>
      <c r="G62" s="1">
        <f t="shared" ca="1" si="3"/>
        <v>1.1785412235715873</v>
      </c>
      <c r="H62" s="3">
        <f t="shared" ca="1" si="3"/>
        <v>1.1708528001520258</v>
      </c>
    </row>
    <row r="63" spans="4:8" x14ac:dyDescent="0.2">
      <c r="D63" s="19">
        <f t="shared" si="1"/>
        <v>56</v>
      </c>
      <c r="E63" s="35">
        <f t="shared" si="2"/>
        <v>0.56000000000000028</v>
      </c>
      <c r="F63" s="1">
        <f t="shared" ca="1" si="3"/>
        <v>1.0908885808320223</v>
      </c>
      <c r="G63" s="1">
        <f t="shared" ca="1" si="3"/>
        <v>1.1722368959896499</v>
      </c>
      <c r="H63" s="3">
        <f t="shared" ca="1" si="3"/>
        <v>1.1553041517954579</v>
      </c>
    </row>
    <row r="64" spans="4:8" x14ac:dyDescent="0.2">
      <c r="D64" s="19">
        <f t="shared" si="1"/>
        <v>57</v>
      </c>
      <c r="E64" s="35">
        <f t="shared" si="2"/>
        <v>0.57000000000000028</v>
      </c>
      <c r="F64" s="1">
        <f t="shared" ca="1" si="3"/>
        <v>1.1021898361662095</v>
      </c>
      <c r="G64" s="1">
        <f t="shared" ca="1" si="3"/>
        <v>1.150587975047864</v>
      </c>
      <c r="H64" s="3">
        <f t="shared" ca="1" si="3"/>
        <v>1.1410488656705973</v>
      </c>
    </row>
    <row r="65" spans="4:8" x14ac:dyDescent="0.2">
      <c r="D65" s="19">
        <f t="shared" si="1"/>
        <v>58</v>
      </c>
      <c r="E65" s="35">
        <f t="shared" si="2"/>
        <v>0.58000000000000029</v>
      </c>
      <c r="F65" s="1">
        <f t="shared" ca="1" si="3"/>
        <v>1.1026373869533159</v>
      </c>
      <c r="G65" s="1">
        <f t="shared" ca="1" si="3"/>
        <v>1.1970920476818701</v>
      </c>
      <c r="H65" s="3">
        <f t="shared" ca="1" si="3"/>
        <v>1.1398057864882927</v>
      </c>
    </row>
    <row r="66" spans="4:8" x14ac:dyDescent="0.2">
      <c r="D66" s="19">
        <f t="shared" si="1"/>
        <v>59</v>
      </c>
      <c r="E66" s="35">
        <f t="shared" si="2"/>
        <v>0.5900000000000003</v>
      </c>
      <c r="F66" s="1">
        <f t="shared" ca="1" si="3"/>
        <v>1.1057406839486317</v>
      </c>
      <c r="G66" s="1">
        <f t="shared" ca="1" si="3"/>
        <v>1.2198137334227932</v>
      </c>
      <c r="H66" s="3">
        <f t="shared" ca="1" si="3"/>
        <v>1.1458287668013223</v>
      </c>
    </row>
    <row r="67" spans="4:8" x14ac:dyDescent="0.2">
      <c r="D67" s="19">
        <f t="shared" si="1"/>
        <v>60</v>
      </c>
      <c r="E67" s="35">
        <f t="shared" si="2"/>
        <v>0.60000000000000031</v>
      </c>
      <c r="F67" s="1">
        <f t="shared" ca="1" si="3"/>
        <v>1.1168690518746485</v>
      </c>
      <c r="G67" s="1">
        <f t="shared" ca="1" si="3"/>
        <v>1.1782133189030128</v>
      </c>
      <c r="H67" s="3">
        <f t="shared" ca="1" si="3"/>
        <v>1.1181361363872457</v>
      </c>
    </row>
    <row r="68" spans="4:8" x14ac:dyDescent="0.2">
      <c r="D68" s="19">
        <f t="shared" si="1"/>
        <v>61</v>
      </c>
      <c r="E68" s="35">
        <f t="shared" si="2"/>
        <v>0.61000000000000032</v>
      </c>
      <c r="F68" s="1">
        <f t="shared" ca="1" si="3"/>
        <v>1.0950387466110816</v>
      </c>
      <c r="G68" s="1">
        <f t="shared" ca="1" si="3"/>
        <v>1.2051229542288964</v>
      </c>
      <c r="H68" s="3">
        <f t="shared" ca="1" si="3"/>
        <v>1.0910609968424954</v>
      </c>
    </row>
    <row r="69" spans="4:8" x14ac:dyDescent="0.2">
      <c r="D69" s="19">
        <f t="shared" si="1"/>
        <v>62</v>
      </c>
      <c r="E69" s="35">
        <f t="shared" si="2"/>
        <v>0.62000000000000033</v>
      </c>
      <c r="F69" s="1">
        <f t="shared" ca="1" si="3"/>
        <v>1.0610208544337989</v>
      </c>
      <c r="G69" s="1">
        <f t="shared" ca="1" si="3"/>
        <v>1.2413765972754329</v>
      </c>
      <c r="H69" s="3">
        <f t="shared" ca="1" si="3"/>
        <v>1.1159932270093227</v>
      </c>
    </row>
    <row r="70" spans="4:8" x14ac:dyDescent="0.2">
      <c r="D70" s="19">
        <f t="shared" si="1"/>
        <v>63</v>
      </c>
      <c r="E70" s="35">
        <f t="shared" si="2"/>
        <v>0.63000000000000034</v>
      </c>
      <c r="F70" s="1">
        <f t="shared" ca="1" si="3"/>
        <v>1.0499452860570166</v>
      </c>
      <c r="G70" s="1">
        <f t="shared" ca="1" si="3"/>
        <v>1.2487408505090676</v>
      </c>
      <c r="H70" s="3">
        <f t="shared" ca="1" si="3"/>
        <v>1.1339466542487291</v>
      </c>
    </row>
    <row r="71" spans="4:8" x14ac:dyDescent="0.2">
      <c r="D71" s="19">
        <f t="shared" si="1"/>
        <v>64</v>
      </c>
      <c r="E71" s="35">
        <f t="shared" si="2"/>
        <v>0.64000000000000035</v>
      </c>
      <c r="F71" s="1">
        <f t="shared" ca="1" si="3"/>
        <v>1.0987546968217183</v>
      </c>
      <c r="G71" s="1">
        <f t="shared" ca="1" si="3"/>
        <v>1.2407626290223037</v>
      </c>
      <c r="H71" s="3">
        <f t="shared" ca="1" si="3"/>
        <v>1.1699151351681629</v>
      </c>
    </row>
    <row r="72" spans="4:8" x14ac:dyDescent="0.2">
      <c r="D72" s="19">
        <f t="shared" ref="D72:D135" si="4">IF(D71="end", "end", IF(D71&lt;$B$7, D71+1, "end"))</f>
        <v>65</v>
      </c>
      <c r="E72" s="35">
        <f t="shared" ref="E72:E135" si="5">IF(D72="end", "end", E71+($B$6/$B$7))</f>
        <v>0.65000000000000036</v>
      </c>
      <c r="F72" s="1">
        <f t="shared" ca="1" si="3"/>
        <v>1.1089044827709631</v>
      </c>
      <c r="G72" s="1">
        <f t="shared" ca="1" si="3"/>
        <v>1.2367507306366115</v>
      </c>
      <c r="H72" s="3">
        <f t="shared" ca="1" si="3"/>
        <v>1.177901942213786</v>
      </c>
    </row>
    <row r="73" spans="4:8" x14ac:dyDescent="0.2">
      <c r="D73" s="19">
        <f t="shared" si="4"/>
        <v>66</v>
      </c>
      <c r="E73" s="35">
        <f t="shared" si="5"/>
        <v>0.66000000000000036</v>
      </c>
      <c r="F73" s="1">
        <f t="shared" ref="F73:H136" ca="1" si="6">IF(OR($D73="end", F$6="end"),"end", F72+$B$9*($B$6/$B$7)*F72+$B$10*F72*_xlfn.NORM.INV(RAND(),0,1)*SQRT($B$6/$B$7) )</f>
        <v>1.1288151236941253</v>
      </c>
      <c r="G73" s="1">
        <f t="shared" ca="1" si="6"/>
        <v>1.2265212089637951</v>
      </c>
      <c r="H73" s="3">
        <f t="shared" ca="1" si="6"/>
        <v>1.178859279062656</v>
      </c>
    </row>
    <row r="74" spans="4:8" x14ac:dyDescent="0.2">
      <c r="D74" s="19">
        <f t="shared" si="4"/>
        <v>67</v>
      </c>
      <c r="E74" s="35">
        <f t="shared" si="5"/>
        <v>0.67000000000000037</v>
      </c>
      <c r="F74" s="1">
        <f t="shared" ca="1" si="6"/>
        <v>1.1316016842833498</v>
      </c>
      <c r="G74" s="1">
        <f t="shared" ca="1" si="6"/>
        <v>1.2191527714956518</v>
      </c>
      <c r="H74" s="3">
        <f t="shared" ca="1" si="6"/>
        <v>1.1889525876846267</v>
      </c>
    </row>
    <row r="75" spans="4:8" x14ac:dyDescent="0.2">
      <c r="D75" s="19">
        <f t="shared" si="4"/>
        <v>68</v>
      </c>
      <c r="E75" s="35">
        <f t="shared" si="5"/>
        <v>0.68000000000000038</v>
      </c>
      <c r="F75" s="1">
        <f t="shared" ca="1" si="6"/>
        <v>1.1260337541368888</v>
      </c>
      <c r="G75" s="1">
        <f t="shared" ca="1" si="6"/>
        <v>1.2190835281687862</v>
      </c>
      <c r="H75" s="3">
        <f t="shared" ca="1" si="6"/>
        <v>1.1976314552460985</v>
      </c>
    </row>
    <row r="76" spans="4:8" x14ac:dyDescent="0.2">
      <c r="D76" s="19">
        <f t="shared" si="4"/>
        <v>69</v>
      </c>
      <c r="E76" s="35">
        <f t="shared" si="5"/>
        <v>0.69000000000000039</v>
      </c>
      <c r="F76" s="1">
        <f t="shared" ca="1" si="6"/>
        <v>1.1440895260100341</v>
      </c>
      <c r="G76" s="1">
        <f t="shared" ca="1" si="6"/>
        <v>1.2226444377523493</v>
      </c>
      <c r="H76" s="3">
        <f t="shared" ca="1" si="6"/>
        <v>1.1647949834042832</v>
      </c>
    </row>
    <row r="77" spans="4:8" x14ac:dyDescent="0.2">
      <c r="D77" s="19">
        <f t="shared" si="4"/>
        <v>70</v>
      </c>
      <c r="E77" s="35">
        <f t="shared" si="5"/>
        <v>0.7000000000000004</v>
      </c>
      <c r="F77" s="1">
        <f t="shared" ca="1" si="6"/>
        <v>1.1181765797562191</v>
      </c>
      <c r="G77" s="1">
        <f t="shared" ca="1" si="6"/>
        <v>1.1840764008886648</v>
      </c>
      <c r="H77" s="3">
        <f t="shared" ca="1" si="6"/>
        <v>1.2200081404193954</v>
      </c>
    </row>
    <row r="78" spans="4:8" x14ac:dyDescent="0.2">
      <c r="D78" s="19">
        <f t="shared" si="4"/>
        <v>71</v>
      </c>
      <c r="E78" s="35">
        <f t="shared" si="5"/>
        <v>0.71000000000000041</v>
      </c>
      <c r="F78" s="1">
        <f t="shared" ca="1" si="6"/>
        <v>1.1201323491507806</v>
      </c>
      <c r="G78" s="1">
        <f t="shared" ca="1" si="6"/>
        <v>1.1449118470523414</v>
      </c>
      <c r="H78" s="3">
        <f t="shared" ca="1" si="6"/>
        <v>1.2034089815345057</v>
      </c>
    </row>
    <row r="79" spans="4:8" x14ac:dyDescent="0.2">
      <c r="D79" s="19">
        <f t="shared" si="4"/>
        <v>72</v>
      </c>
      <c r="E79" s="35">
        <f t="shared" si="5"/>
        <v>0.72000000000000042</v>
      </c>
      <c r="F79" s="1">
        <f t="shared" ca="1" si="6"/>
        <v>1.1405624165886155</v>
      </c>
      <c r="G79" s="1">
        <f t="shared" ca="1" si="6"/>
        <v>1.1353251518231275</v>
      </c>
      <c r="H79" s="3">
        <f t="shared" ca="1" si="6"/>
        <v>1.202488157255623</v>
      </c>
    </row>
    <row r="80" spans="4:8" x14ac:dyDescent="0.2">
      <c r="D80" s="19">
        <f t="shared" si="4"/>
        <v>73</v>
      </c>
      <c r="E80" s="35">
        <f t="shared" si="5"/>
        <v>0.73000000000000043</v>
      </c>
      <c r="F80" s="1">
        <f t="shared" ca="1" si="6"/>
        <v>1.1173795515853293</v>
      </c>
      <c r="G80" s="1">
        <f t="shared" ca="1" si="6"/>
        <v>1.1490632020788352</v>
      </c>
      <c r="H80" s="3">
        <f t="shared" ca="1" si="6"/>
        <v>1.2229488886249689</v>
      </c>
    </row>
    <row r="81" spans="4:8" x14ac:dyDescent="0.2">
      <c r="D81" s="19">
        <f t="shared" si="4"/>
        <v>74</v>
      </c>
      <c r="E81" s="35">
        <f t="shared" si="5"/>
        <v>0.74000000000000044</v>
      </c>
      <c r="F81" s="1">
        <f t="shared" ca="1" si="6"/>
        <v>1.1543868747956452</v>
      </c>
      <c r="G81" s="1">
        <f t="shared" ca="1" si="6"/>
        <v>1.1294340806382783</v>
      </c>
      <c r="H81" s="3">
        <f t="shared" ca="1" si="6"/>
        <v>1.202632312415451</v>
      </c>
    </row>
    <row r="82" spans="4:8" x14ac:dyDescent="0.2">
      <c r="D82" s="19">
        <f t="shared" si="4"/>
        <v>75</v>
      </c>
      <c r="E82" s="35">
        <f t="shared" si="5"/>
        <v>0.75000000000000044</v>
      </c>
      <c r="F82" s="1">
        <f t="shared" ca="1" si="6"/>
        <v>1.1734061188577147</v>
      </c>
      <c r="G82" s="1">
        <f t="shared" ca="1" si="6"/>
        <v>1.1036169332812749</v>
      </c>
      <c r="H82" s="3">
        <f t="shared" ca="1" si="6"/>
        <v>1.2590001535128248</v>
      </c>
    </row>
    <row r="83" spans="4:8" x14ac:dyDescent="0.2">
      <c r="D83" s="19">
        <f t="shared" si="4"/>
        <v>76</v>
      </c>
      <c r="E83" s="35">
        <f t="shared" si="5"/>
        <v>0.76000000000000045</v>
      </c>
      <c r="F83" s="1">
        <f t="shared" ca="1" si="6"/>
        <v>1.1928831665930169</v>
      </c>
      <c r="G83" s="1">
        <f t="shared" ca="1" si="6"/>
        <v>1.1000618121750527</v>
      </c>
      <c r="H83" s="3">
        <f t="shared" ca="1" si="6"/>
        <v>1.2968013476277072</v>
      </c>
    </row>
    <row r="84" spans="4:8" x14ac:dyDescent="0.2">
      <c r="D84" s="19">
        <f t="shared" si="4"/>
        <v>77</v>
      </c>
      <c r="E84" s="35">
        <f t="shared" si="5"/>
        <v>0.77000000000000046</v>
      </c>
      <c r="F84" s="1">
        <f t="shared" ca="1" si="6"/>
        <v>1.2042871185291764</v>
      </c>
      <c r="G84" s="1">
        <f t="shared" ca="1" si="6"/>
        <v>1.0789060000925297</v>
      </c>
      <c r="H84" s="3">
        <f t="shared" ca="1" si="6"/>
        <v>1.2576367168905742</v>
      </c>
    </row>
    <row r="85" spans="4:8" x14ac:dyDescent="0.2">
      <c r="D85" s="19">
        <f t="shared" si="4"/>
        <v>78</v>
      </c>
      <c r="E85" s="35">
        <f t="shared" si="5"/>
        <v>0.78000000000000047</v>
      </c>
      <c r="F85" s="1">
        <f t="shared" ca="1" si="6"/>
        <v>1.2176096983084819</v>
      </c>
      <c r="G85" s="1">
        <f t="shared" ca="1" si="6"/>
        <v>1.0854140761331936</v>
      </c>
      <c r="H85" s="3">
        <f t="shared" ca="1" si="6"/>
        <v>1.2204739364244208</v>
      </c>
    </row>
    <row r="86" spans="4:8" x14ac:dyDescent="0.2">
      <c r="D86" s="19">
        <f t="shared" si="4"/>
        <v>79</v>
      </c>
      <c r="E86" s="35">
        <f t="shared" si="5"/>
        <v>0.79000000000000048</v>
      </c>
      <c r="F86" s="1">
        <f t="shared" ca="1" si="6"/>
        <v>1.225281305188398</v>
      </c>
      <c r="G86" s="1">
        <f t="shared" ca="1" si="6"/>
        <v>1.0999775062165422</v>
      </c>
      <c r="H86" s="3">
        <f t="shared" ca="1" si="6"/>
        <v>1.1800223748951693</v>
      </c>
    </row>
    <row r="87" spans="4:8" x14ac:dyDescent="0.2">
      <c r="D87" s="19">
        <f t="shared" si="4"/>
        <v>80</v>
      </c>
      <c r="E87" s="35">
        <f t="shared" si="5"/>
        <v>0.80000000000000049</v>
      </c>
      <c r="F87" s="1">
        <f t="shared" ca="1" si="6"/>
        <v>1.2212869650678082</v>
      </c>
      <c r="G87" s="1">
        <f t="shared" ca="1" si="6"/>
        <v>1.075606195319708</v>
      </c>
      <c r="H87" s="3">
        <f t="shared" ca="1" si="6"/>
        <v>1.2005123629416079</v>
      </c>
    </row>
    <row r="88" spans="4:8" x14ac:dyDescent="0.2">
      <c r="D88" s="19">
        <f t="shared" si="4"/>
        <v>81</v>
      </c>
      <c r="E88" s="35">
        <f t="shared" si="5"/>
        <v>0.8100000000000005</v>
      </c>
      <c r="F88" s="1">
        <f t="shared" ca="1" si="6"/>
        <v>1.2063342397226513</v>
      </c>
      <c r="G88" s="1">
        <f t="shared" ca="1" si="6"/>
        <v>1.0979610519375314</v>
      </c>
      <c r="H88" s="3">
        <f t="shared" ca="1" si="6"/>
        <v>1.2074281350569223</v>
      </c>
    </row>
    <row r="89" spans="4:8" x14ac:dyDescent="0.2">
      <c r="D89" s="19">
        <f t="shared" si="4"/>
        <v>82</v>
      </c>
      <c r="E89" s="35">
        <f t="shared" si="5"/>
        <v>0.82000000000000051</v>
      </c>
      <c r="F89" s="1">
        <f t="shared" ca="1" si="6"/>
        <v>1.1904976634904318</v>
      </c>
      <c r="G89" s="1">
        <f t="shared" ca="1" si="6"/>
        <v>1.1192134638300175</v>
      </c>
      <c r="H89" s="3">
        <f t="shared" ca="1" si="6"/>
        <v>1.2317712813126993</v>
      </c>
    </row>
    <row r="90" spans="4:8" x14ac:dyDescent="0.2">
      <c r="D90" s="19">
        <f t="shared" si="4"/>
        <v>83</v>
      </c>
      <c r="E90" s="35">
        <f t="shared" si="5"/>
        <v>0.83000000000000052</v>
      </c>
      <c r="F90" s="1">
        <f t="shared" ca="1" si="6"/>
        <v>1.1586370605777945</v>
      </c>
      <c r="G90" s="1">
        <f t="shared" ca="1" si="6"/>
        <v>1.0499590139245381</v>
      </c>
      <c r="H90" s="3">
        <f t="shared" ca="1" si="6"/>
        <v>1.2391222457750861</v>
      </c>
    </row>
    <row r="91" spans="4:8" x14ac:dyDescent="0.2">
      <c r="D91" s="19">
        <f t="shared" si="4"/>
        <v>84</v>
      </c>
      <c r="E91" s="35">
        <f t="shared" si="5"/>
        <v>0.84000000000000052</v>
      </c>
      <c r="F91" s="1">
        <f t="shared" ca="1" si="6"/>
        <v>1.2173315864587821</v>
      </c>
      <c r="G91" s="1">
        <f t="shared" ca="1" si="6"/>
        <v>1.041872940024924</v>
      </c>
      <c r="H91" s="3">
        <f t="shared" ca="1" si="6"/>
        <v>1.2459765525172815</v>
      </c>
    </row>
    <row r="92" spans="4:8" x14ac:dyDescent="0.2">
      <c r="D92" s="19">
        <f t="shared" si="4"/>
        <v>85</v>
      </c>
      <c r="E92" s="35">
        <f t="shared" si="5"/>
        <v>0.85000000000000053</v>
      </c>
      <c r="F92" s="1">
        <f t="shared" ca="1" si="6"/>
        <v>1.2320799863786513</v>
      </c>
      <c r="G92" s="1">
        <f t="shared" ca="1" si="6"/>
        <v>1.0375193664394089</v>
      </c>
      <c r="H92" s="3">
        <f t="shared" ca="1" si="6"/>
        <v>1.1993142809323087</v>
      </c>
    </row>
    <row r="93" spans="4:8" x14ac:dyDescent="0.2">
      <c r="D93" s="19">
        <f t="shared" si="4"/>
        <v>86</v>
      </c>
      <c r="E93" s="35">
        <f t="shared" si="5"/>
        <v>0.86000000000000054</v>
      </c>
      <c r="F93" s="1">
        <f t="shared" ca="1" si="6"/>
        <v>1.1907170076598455</v>
      </c>
      <c r="G93" s="1">
        <f t="shared" ca="1" si="6"/>
        <v>1.0168873813079309</v>
      </c>
      <c r="H93" s="3">
        <f t="shared" ca="1" si="6"/>
        <v>1.1815384089028762</v>
      </c>
    </row>
    <row r="94" spans="4:8" x14ac:dyDescent="0.2">
      <c r="D94" s="19">
        <f t="shared" si="4"/>
        <v>87</v>
      </c>
      <c r="E94" s="35">
        <f t="shared" si="5"/>
        <v>0.87000000000000055</v>
      </c>
      <c r="F94" s="1">
        <f t="shared" ca="1" si="6"/>
        <v>1.2247262906981036</v>
      </c>
      <c r="G94" s="1">
        <f t="shared" ca="1" si="6"/>
        <v>1.0148706137948325</v>
      </c>
      <c r="H94" s="3">
        <f t="shared" ca="1" si="6"/>
        <v>1.1802899004337795</v>
      </c>
    </row>
    <row r="95" spans="4:8" x14ac:dyDescent="0.2">
      <c r="D95" s="19">
        <f t="shared" si="4"/>
        <v>88</v>
      </c>
      <c r="E95" s="35">
        <f t="shared" si="5"/>
        <v>0.88000000000000056</v>
      </c>
      <c r="F95" s="1">
        <f t="shared" ca="1" si="6"/>
        <v>1.2582069569421455</v>
      </c>
      <c r="G95" s="1">
        <f t="shared" ca="1" si="6"/>
        <v>1.0442000078197133</v>
      </c>
      <c r="H95" s="3">
        <f t="shared" ca="1" si="6"/>
        <v>1.1759927073631762</v>
      </c>
    </row>
    <row r="96" spans="4:8" x14ac:dyDescent="0.2">
      <c r="D96" s="19">
        <f t="shared" si="4"/>
        <v>89</v>
      </c>
      <c r="E96" s="35">
        <f t="shared" si="5"/>
        <v>0.89000000000000057</v>
      </c>
      <c r="F96" s="1">
        <f t="shared" ca="1" si="6"/>
        <v>1.2639557938893815</v>
      </c>
      <c r="G96" s="1">
        <f t="shared" ca="1" si="6"/>
        <v>1.0403558226892076</v>
      </c>
      <c r="H96" s="3">
        <f t="shared" ca="1" si="6"/>
        <v>1.1393063707963669</v>
      </c>
    </row>
    <row r="97" spans="4:8" x14ac:dyDescent="0.2">
      <c r="D97" s="19">
        <f t="shared" si="4"/>
        <v>90</v>
      </c>
      <c r="E97" s="35">
        <f t="shared" si="5"/>
        <v>0.90000000000000058</v>
      </c>
      <c r="F97" s="1">
        <f t="shared" ca="1" si="6"/>
        <v>1.2449596067713682</v>
      </c>
      <c r="G97" s="1">
        <f t="shared" ca="1" si="6"/>
        <v>1.0173739136245488</v>
      </c>
      <c r="H97" s="3">
        <f t="shared" ca="1" si="6"/>
        <v>1.1984522605979744</v>
      </c>
    </row>
    <row r="98" spans="4:8" x14ac:dyDescent="0.2">
      <c r="D98" s="19">
        <f t="shared" si="4"/>
        <v>91</v>
      </c>
      <c r="E98" s="35">
        <f t="shared" si="5"/>
        <v>0.91000000000000059</v>
      </c>
      <c r="F98" s="1">
        <f t="shared" ca="1" si="6"/>
        <v>1.250510377646378</v>
      </c>
      <c r="G98" s="1">
        <f t="shared" ca="1" si="6"/>
        <v>1.0217248491406006</v>
      </c>
      <c r="H98" s="3">
        <f t="shared" ca="1" si="6"/>
        <v>1.197331554624373</v>
      </c>
    </row>
    <row r="99" spans="4:8" x14ac:dyDescent="0.2">
      <c r="D99" s="19">
        <f t="shared" si="4"/>
        <v>92</v>
      </c>
      <c r="E99" s="35">
        <f t="shared" si="5"/>
        <v>0.9200000000000006</v>
      </c>
      <c r="F99" s="1">
        <f t="shared" ca="1" si="6"/>
        <v>1.2514554165137555</v>
      </c>
      <c r="G99" s="1">
        <f t="shared" ca="1" si="6"/>
        <v>1.0297453990831504</v>
      </c>
      <c r="H99" s="3">
        <f t="shared" ca="1" si="6"/>
        <v>1.1933977720555164</v>
      </c>
    </row>
    <row r="100" spans="4:8" x14ac:dyDescent="0.2">
      <c r="D100" s="19">
        <f t="shared" si="4"/>
        <v>93</v>
      </c>
      <c r="E100" s="35">
        <f t="shared" si="5"/>
        <v>0.9300000000000006</v>
      </c>
      <c r="F100" s="1">
        <f t="shared" ca="1" si="6"/>
        <v>1.2215217511917409</v>
      </c>
      <c r="G100" s="1">
        <f t="shared" ca="1" si="6"/>
        <v>0.99786702877263</v>
      </c>
      <c r="H100" s="3">
        <f t="shared" ca="1" si="6"/>
        <v>1.1709112798801196</v>
      </c>
    </row>
    <row r="101" spans="4:8" x14ac:dyDescent="0.2">
      <c r="D101" s="19">
        <f t="shared" si="4"/>
        <v>94</v>
      </c>
      <c r="E101" s="35">
        <f t="shared" si="5"/>
        <v>0.94000000000000061</v>
      </c>
      <c r="F101" s="1">
        <f t="shared" ca="1" si="6"/>
        <v>1.2375220849062014</v>
      </c>
      <c r="G101" s="1">
        <f t="shared" ca="1" si="6"/>
        <v>1.001072433764846</v>
      </c>
      <c r="H101" s="3">
        <f t="shared" ca="1" si="6"/>
        <v>1.1773587952695108</v>
      </c>
    </row>
    <row r="102" spans="4:8" x14ac:dyDescent="0.2">
      <c r="D102" s="19">
        <f t="shared" si="4"/>
        <v>95</v>
      </c>
      <c r="E102" s="35">
        <f t="shared" si="5"/>
        <v>0.95000000000000062</v>
      </c>
      <c r="F102" s="1">
        <f t="shared" ca="1" si="6"/>
        <v>1.238442156941121</v>
      </c>
      <c r="G102" s="1">
        <f t="shared" ca="1" si="6"/>
        <v>1.0016668141747735</v>
      </c>
      <c r="H102" s="3">
        <f t="shared" ca="1" si="6"/>
        <v>1.1728178878988527</v>
      </c>
    </row>
    <row r="103" spans="4:8" x14ac:dyDescent="0.2">
      <c r="D103" s="19">
        <f t="shared" si="4"/>
        <v>96</v>
      </c>
      <c r="E103" s="35">
        <f t="shared" si="5"/>
        <v>0.96000000000000063</v>
      </c>
      <c r="F103" s="1">
        <f t="shared" ca="1" si="6"/>
        <v>1.2411479779640104</v>
      </c>
      <c r="G103" s="1">
        <f t="shared" ca="1" si="6"/>
        <v>0.98570957383757518</v>
      </c>
      <c r="H103" s="3">
        <f t="shared" ca="1" si="6"/>
        <v>1.1941294199265255</v>
      </c>
    </row>
    <row r="104" spans="4:8" x14ac:dyDescent="0.2">
      <c r="D104" s="19">
        <f t="shared" si="4"/>
        <v>97</v>
      </c>
      <c r="E104" s="35">
        <f t="shared" si="5"/>
        <v>0.97000000000000064</v>
      </c>
      <c r="F104" s="1">
        <f t="shared" ca="1" si="6"/>
        <v>1.2660496017234992</v>
      </c>
      <c r="G104" s="1">
        <f t="shared" ca="1" si="6"/>
        <v>0.96882769800606461</v>
      </c>
      <c r="H104" s="3">
        <f t="shared" ca="1" si="6"/>
        <v>1.1957443996111559</v>
      </c>
    </row>
    <row r="105" spans="4:8" x14ac:dyDescent="0.2">
      <c r="D105" s="19">
        <f t="shared" si="4"/>
        <v>98</v>
      </c>
      <c r="E105" s="35">
        <f t="shared" si="5"/>
        <v>0.98000000000000065</v>
      </c>
      <c r="F105" s="1">
        <f t="shared" ca="1" si="6"/>
        <v>1.2389333268596918</v>
      </c>
      <c r="G105" s="1">
        <f t="shared" ca="1" si="6"/>
        <v>0.97701066908137524</v>
      </c>
      <c r="H105" s="3">
        <f t="shared" ca="1" si="6"/>
        <v>1.1939090383459154</v>
      </c>
    </row>
    <row r="106" spans="4:8" x14ac:dyDescent="0.2">
      <c r="D106" s="19">
        <f t="shared" si="4"/>
        <v>99</v>
      </c>
      <c r="E106" s="35">
        <f t="shared" si="5"/>
        <v>0.99000000000000066</v>
      </c>
      <c r="F106" s="1">
        <f t="shared" ca="1" si="6"/>
        <v>1.2837866506796356</v>
      </c>
      <c r="G106" s="1">
        <f t="shared" ca="1" si="6"/>
        <v>0.99471804599808544</v>
      </c>
      <c r="H106" s="3">
        <f t="shared" ca="1" si="6"/>
        <v>1.1501573338518996</v>
      </c>
    </row>
    <row r="107" spans="4:8" x14ac:dyDescent="0.2">
      <c r="D107" s="19">
        <f t="shared" si="4"/>
        <v>100</v>
      </c>
      <c r="E107" s="35">
        <f t="shared" si="5"/>
        <v>1.0000000000000007</v>
      </c>
      <c r="F107" s="1">
        <f t="shared" ca="1" si="6"/>
        <v>1.2472856804191395</v>
      </c>
      <c r="G107" s="1">
        <f t="shared" ca="1" si="6"/>
        <v>1.0145062280098167</v>
      </c>
      <c r="H107" s="3">
        <f t="shared" ca="1" si="6"/>
        <v>1.1611171786822772</v>
      </c>
    </row>
    <row r="108" spans="4:8" x14ac:dyDescent="0.2">
      <c r="D108" s="19">
        <f t="shared" si="4"/>
        <v>101</v>
      </c>
      <c r="E108" s="35">
        <f t="shared" si="5"/>
        <v>1.0100000000000007</v>
      </c>
      <c r="F108" s="1">
        <f t="shared" ca="1" si="6"/>
        <v>1.2277971159119596</v>
      </c>
      <c r="G108" s="1">
        <f t="shared" ca="1" si="6"/>
        <v>1.026598698608991</v>
      </c>
      <c r="H108" s="3">
        <f t="shared" ca="1" si="6"/>
        <v>1.1331526209422889</v>
      </c>
    </row>
    <row r="109" spans="4:8" x14ac:dyDescent="0.2">
      <c r="D109" s="19">
        <f t="shared" si="4"/>
        <v>102</v>
      </c>
      <c r="E109" s="35">
        <f t="shared" si="5"/>
        <v>1.0200000000000007</v>
      </c>
      <c r="F109" s="1">
        <f t="shared" ca="1" si="6"/>
        <v>1.2217098052713478</v>
      </c>
      <c r="G109" s="1">
        <f t="shared" ca="1" si="6"/>
        <v>1.0135981851579394</v>
      </c>
      <c r="H109" s="3">
        <f t="shared" ca="1" si="6"/>
        <v>1.1939979181340874</v>
      </c>
    </row>
    <row r="110" spans="4:8" x14ac:dyDescent="0.2">
      <c r="D110" s="19">
        <f t="shared" si="4"/>
        <v>103</v>
      </c>
      <c r="E110" s="35">
        <f t="shared" si="5"/>
        <v>1.0300000000000007</v>
      </c>
      <c r="F110" s="1">
        <f t="shared" ca="1" si="6"/>
        <v>1.2685696410066953</v>
      </c>
      <c r="G110" s="1">
        <f t="shared" ca="1" si="6"/>
        <v>1.0144702590031074</v>
      </c>
      <c r="H110" s="3">
        <f t="shared" ca="1" si="6"/>
        <v>1.1974169472879519</v>
      </c>
    </row>
    <row r="111" spans="4:8" x14ac:dyDescent="0.2">
      <c r="D111" s="19">
        <f t="shared" si="4"/>
        <v>104</v>
      </c>
      <c r="E111" s="35">
        <f t="shared" si="5"/>
        <v>1.0400000000000007</v>
      </c>
      <c r="F111" s="1">
        <f t="shared" ca="1" si="6"/>
        <v>1.3141506498771434</v>
      </c>
      <c r="G111" s="1">
        <f t="shared" ca="1" si="6"/>
        <v>0.97188659633925178</v>
      </c>
      <c r="H111" s="3">
        <f t="shared" ca="1" si="6"/>
        <v>1.2054419295338439</v>
      </c>
    </row>
    <row r="112" spans="4:8" x14ac:dyDescent="0.2">
      <c r="D112" s="19">
        <f t="shared" si="4"/>
        <v>105</v>
      </c>
      <c r="E112" s="35">
        <f t="shared" si="5"/>
        <v>1.0500000000000007</v>
      </c>
      <c r="F112" s="1">
        <f t="shared" ca="1" si="6"/>
        <v>1.3170990209803324</v>
      </c>
      <c r="G112" s="1">
        <f t="shared" ca="1" si="6"/>
        <v>0.96164618204270425</v>
      </c>
      <c r="H112" s="3">
        <f t="shared" ca="1" si="6"/>
        <v>1.2334559315351341</v>
      </c>
    </row>
    <row r="113" spans="4:8" x14ac:dyDescent="0.2">
      <c r="D113" s="19">
        <f t="shared" si="4"/>
        <v>106</v>
      </c>
      <c r="E113" s="35">
        <f t="shared" si="5"/>
        <v>1.0600000000000007</v>
      </c>
      <c r="F113" s="1">
        <f t="shared" ca="1" si="6"/>
        <v>1.281041724073009</v>
      </c>
      <c r="G113" s="1">
        <f t="shared" ca="1" si="6"/>
        <v>0.98901861511370659</v>
      </c>
      <c r="H113" s="3">
        <f t="shared" ca="1" si="6"/>
        <v>1.2661506147375345</v>
      </c>
    </row>
    <row r="114" spans="4:8" x14ac:dyDescent="0.2">
      <c r="D114" s="19">
        <f t="shared" si="4"/>
        <v>107</v>
      </c>
      <c r="E114" s="35">
        <f t="shared" si="5"/>
        <v>1.0700000000000007</v>
      </c>
      <c r="F114" s="1">
        <f t="shared" ca="1" si="6"/>
        <v>1.2878878982337718</v>
      </c>
      <c r="G114" s="1">
        <f t="shared" ca="1" si="6"/>
        <v>1.0318907102457961</v>
      </c>
      <c r="H114" s="3">
        <f t="shared" ca="1" si="6"/>
        <v>1.2659741605306187</v>
      </c>
    </row>
    <row r="115" spans="4:8" x14ac:dyDescent="0.2">
      <c r="D115" s="19">
        <f t="shared" si="4"/>
        <v>108</v>
      </c>
      <c r="E115" s="35">
        <f t="shared" si="5"/>
        <v>1.0800000000000007</v>
      </c>
      <c r="F115" s="1">
        <f t="shared" ca="1" si="6"/>
        <v>1.2859536742150153</v>
      </c>
      <c r="G115" s="1">
        <f t="shared" ca="1" si="6"/>
        <v>1.0418592046982218</v>
      </c>
      <c r="H115" s="3">
        <f t="shared" ca="1" si="6"/>
        <v>1.2679509451552742</v>
      </c>
    </row>
    <row r="116" spans="4:8" x14ac:dyDescent="0.2">
      <c r="D116" s="19">
        <f t="shared" si="4"/>
        <v>109</v>
      </c>
      <c r="E116" s="35">
        <f t="shared" si="5"/>
        <v>1.0900000000000007</v>
      </c>
      <c r="F116" s="1">
        <f t="shared" ca="1" si="6"/>
        <v>1.3414663865033674</v>
      </c>
      <c r="G116" s="1">
        <f t="shared" ca="1" si="6"/>
        <v>1.0327636906741857</v>
      </c>
      <c r="H116" s="3">
        <f t="shared" ca="1" si="6"/>
        <v>1.3057882082429493</v>
      </c>
    </row>
    <row r="117" spans="4:8" x14ac:dyDescent="0.2">
      <c r="D117" s="19">
        <f t="shared" si="4"/>
        <v>110</v>
      </c>
      <c r="E117" s="35">
        <f t="shared" si="5"/>
        <v>1.1000000000000008</v>
      </c>
      <c r="F117" s="1">
        <f t="shared" ca="1" si="6"/>
        <v>1.3246175424241382</v>
      </c>
      <c r="G117" s="1">
        <f t="shared" ca="1" si="6"/>
        <v>1.004913225167515</v>
      </c>
      <c r="H117" s="3">
        <f t="shared" ca="1" si="6"/>
        <v>1.3280268034298399</v>
      </c>
    </row>
    <row r="118" spans="4:8" x14ac:dyDescent="0.2">
      <c r="D118" s="19">
        <f t="shared" si="4"/>
        <v>111</v>
      </c>
      <c r="E118" s="35">
        <f t="shared" si="5"/>
        <v>1.1100000000000008</v>
      </c>
      <c r="F118" s="1">
        <f t="shared" ca="1" si="6"/>
        <v>1.3445505423267217</v>
      </c>
      <c r="G118" s="1">
        <f t="shared" ca="1" si="6"/>
        <v>1.0151101768948005</v>
      </c>
      <c r="H118" s="3">
        <f t="shared" ca="1" si="6"/>
        <v>1.3441035857026715</v>
      </c>
    </row>
    <row r="119" spans="4:8" x14ac:dyDescent="0.2">
      <c r="D119" s="19">
        <f t="shared" si="4"/>
        <v>112</v>
      </c>
      <c r="E119" s="35">
        <f t="shared" si="5"/>
        <v>1.1200000000000008</v>
      </c>
      <c r="F119" s="1">
        <f t="shared" ca="1" si="6"/>
        <v>1.3452178421441421</v>
      </c>
      <c r="G119" s="1">
        <f t="shared" ca="1" si="6"/>
        <v>1.0446670722617812</v>
      </c>
      <c r="H119" s="3">
        <f t="shared" ca="1" si="6"/>
        <v>1.3522164707703235</v>
      </c>
    </row>
    <row r="120" spans="4:8" x14ac:dyDescent="0.2">
      <c r="D120" s="19">
        <f t="shared" si="4"/>
        <v>113</v>
      </c>
      <c r="E120" s="35">
        <f t="shared" si="5"/>
        <v>1.1300000000000008</v>
      </c>
      <c r="F120" s="1">
        <f t="shared" ca="1" si="6"/>
        <v>1.3490592103347552</v>
      </c>
      <c r="G120" s="1">
        <f t="shared" ca="1" si="6"/>
        <v>1.0782976710311896</v>
      </c>
      <c r="H120" s="3">
        <f t="shared" ca="1" si="6"/>
        <v>1.3712206505858242</v>
      </c>
    </row>
    <row r="121" spans="4:8" x14ac:dyDescent="0.2">
      <c r="D121" s="19">
        <f t="shared" si="4"/>
        <v>114</v>
      </c>
      <c r="E121" s="35">
        <f t="shared" si="5"/>
        <v>1.1400000000000008</v>
      </c>
      <c r="F121" s="1">
        <f t="shared" ca="1" si="6"/>
        <v>1.3473692564982982</v>
      </c>
      <c r="G121" s="1">
        <f t="shared" ca="1" si="6"/>
        <v>1.1161232481169234</v>
      </c>
      <c r="H121" s="3">
        <f t="shared" ca="1" si="6"/>
        <v>1.3466339726533691</v>
      </c>
    </row>
    <row r="122" spans="4:8" x14ac:dyDescent="0.2">
      <c r="D122" s="19">
        <f t="shared" si="4"/>
        <v>115</v>
      </c>
      <c r="E122" s="35">
        <f t="shared" si="5"/>
        <v>1.1500000000000008</v>
      </c>
      <c r="F122" s="1">
        <f t="shared" ca="1" si="6"/>
        <v>1.32571814240441</v>
      </c>
      <c r="G122" s="1">
        <f t="shared" ca="1" si="6"/>
        <v>1.1577497062228914</v>
      </c>
      <c r="H122" s="3">
        <f t="shared" ca="1" si="6"/>
        <v>1.3788557181955776</v>
      </c>
    </row>
    <row r="123" spans="4:8" x14ac:dyDescent="0.2">
      <c r="D123" s="19">
        <f t="shared" si="4"/>
        <v>116</v>
      </c>
      <c r="E123" s="35">
        <f t="shared" si="5"/>
        <v>1.1600000000000008</v>
      </c>
      <c r="F123" s="1">
        <f t="shared" ca="1" si="6"/>
        <v>1.2860882900306754</v>
      </c>
      <c r="G123" s="1">
        <f t="shared" ca="1" si="6"/>
        <v>1.1485774685636683</v>
      </c>
      <c r="H123" s="3">
        <f t="shared" ca="1" si="6"/>
        <v>1.4005933426277561</v>
      </c>
    </row>
    <row r="124" spans="4:8" x14ac:dyDescent="0.2">
      <c r="D124" s="19">
        <f t="shared" si="4"/>
        <v>117</v>
      </c>
      <c r="E124" s="35">
        <f t="shared" si="5"/>
        <v>1.1700000000000008</v>
      </c>
      <c r="F124" s="1">
        <f t="shared" ca="1" si="6"/>
        <v>1.2462906289794653</v>
      </c>
      <c r="G124" s="1">
        <f t="shared" ca="1" si="6"/>
        <v>1.1791559911354184</v>
      </c>
      <c r="H124" s="3">
        <f t="shared" ca="1" si="6"/>
        <v>1.4182100594118916</v>
      </c>
    </row>
    <row r="125" spans="4:8" x14ac:dyDescent="0.2">
      <c r="D125" s="19">
        <f t="shared" si="4"/>
        <v>118</v>
      </c>
      <c r="E125" s="35">
        <f t="shared" si="5"/>
        <v>1.1800000000000008</v>
      </c>
      <c r="F125" s="1">
        <f t="shared" ca="1" si="6"/>
        <v>1.2480175150154074</v>
      </c>
      <c r="G125" s="1">
        <f t="shared" ca="1" si="6"/>
        <v>1.1968122078861598</v>
      </c>
      <c r="H125" s="3">
        <f t="shared" ca="1" si="6"/>
        <v>1.4459605646625888</v>
      </c>
    </row>
    <row r="126" spans="4:8" x14ac:dyDescent="0.2">
      <c r="D126" s="19">
        <f t="shared" si="4"/>
        <v>119</v>
      </c>
      <c r="E126" s="35">
        <f t="shared" si="5"/>
        <v>1.1900000000000008</v>
      </c>
      <c r="F126" s="1">
        <f t="shared" ca="1" si="6"/>
        <v>1.2477788988968197</v>
      </c>
      <c r="G126" s="1">
        <f t="shared" ca="1" si="6"/>
        <v>1.2211060428693641</v>
      </c>
      <c r="H126" s="3">
        <f t="shared" ca="1" si="6"/>
        <v>1.47632196670951</v>
      </c>
    </row>
    <row r="127" spans="4:8" x14ac:dyDescent="0.2">
      <c r="D127" s="19">
        <f t="shared" si="4"/>
        <v>120</v>
      </c>
      <c r="E127" s="35">
        <f t="shared" si="5"/>
        <v>1.2000000000000008</v>
      </c>
      <c r="F127" s="1">
        <f t="shared" ca="1" si="6"/>
        <v>1.2842330633619581</v>
      </c>
      <c r="G127" s="1">
        <f t="shared" ca="1" si="6"/>
        <v>1.2046701250514977</v>
      </c>
      <c r="H127" s="3">
        <f t="shared" ca="1" si="6"/>
        <v>1.4640925424351683</v>
      </c>
    </row>
    <row r="128" spans="4:8" x14ac:dyDescent="0.2">
      <c r="D128" s="19">
        <f t="shared" si="4"/>
        <v>121</v>
      </c>
      <c r="E128" s="35">
        <f t="shared" si="5"/>
        <v>1.2100000000000009</v>
      </c>
      <c r="F128" s="1">
        <f t="shared" ca="1" si="6"/>
        <v>1.3031595890455956</v>
      </c>
      <c r="G128" s="1">
        <f t="shared" ca="1" si="6"/>
        <v>1.2079905621213212</v>
      </c>
      <c r="H128" s="3">
        <f t="shared" ca="1" si="6"/>
        <v>1.4566689935754835</v>
      </c>
    </row>
    <row r="129" spans="4:8" x14ac:dyDescent="0.2">
      <c r="D129" s="19">
        <f t="shared" si="4"/>
        <v>122</v>
      </c>
      <c r="E129" s="35">
        <f t="shared" si="5"/>
        <v>1.2200000000000009</v>
      </c>
      <c r="F129" s="1">
        <f t="shared" ca="1" si="6"/>
        <v>1.243773014550702</v>
      </c>
      <c r="G129" s="1">
        <f t="shared" ca="1" si="6"/>
        <v>1.1963776533114781</v>
      </c>
      <c r="H129" s="3">
        <f t="shared" ca="1" si="6"/>
        <v>1.4093285301454925</v>
      </c>
    </row>
    <row r="130" spans="4:8" x14ac:dyDescent="0.2">
      <c r="D130" s="19">
        <f t="shared" si="4"/>
        <v>123</v>
      </c>
      <c r="E130" s="35">
        <f t="shared" si="5"/>
        <v>1.2300000000000009</v>
      </c>
      <c r="F130" s="1">
        <f t="shared" ca="1" si="6"/>
        <v>1.2374712321149948</v>
      </c>
      <c r="G130" s="1">
        <f t="shared" ca="1" si="6"/>
        <v>1.2078934289402372</v>
      </c>
      <c r="H130" s="3">
        <f t="shared" ca="1" si="6"/>
        <v>1.4312693958279694</v>
      </c>
    </row>
    <row r="131" spans="4:8" x14ac:dyDescent="0.2">
      <c r="D131" s="19">
        <f t="shared" si="4"/>
        <v>124</v>
      </c>
      <c r="E131" s="35">
        <f t="shared" si="5"/>
        <v>1.2400000000000009</v>
      </c>
      <c r="F131" s="1">
        <f t="shared" ca="1" si="6"/>
        <v>1.2059908757448994</v>
      </c>
      <c r="G131" s="1">
        <f t="shared" ca="1" si="6"/>
        <v>1.1726036746587145</v>
      </c>
      <c r="H131" s="3">
        <f t="shared" ca="1" si="6"/>
        <v>1.4138541654885912</v>
      </c>
    </row>
    <row r="132" spans="4:8" x14ac:dyDescent="0.2">
      <c r="D132" s="19">
        <f t="shared" si="4"/>
        <v>125</v>
      </c>
      <c r="E132" s="35">
        <f t="shared" si="5"/>
        <v>1.2500000000000009</v>
      </c>
      <c r="F132" s="1">
        <f t="shared" ca="1" si="6"/>
        <v>1.2130107125821343</v>
      </c>
      <c r="G132" s="1">
        <f t="shared" ca="1" si="6"/>
        <v>1.2061698572915855</v>
      </c>
      <c r="H132" s="3">
        <f t="shared" ca="1" si="6"/>
        <v>1.3935287688474935</v>
      </c>
    </row>
    <row r="133" spans="4:8" x14ac:dyDescent="0.2">
      <c r="D133" s="19">
        <f t="shared" si="4"/>
        <v>126</v>
      </c>
      <c r="E133" s="35">
        <f t="shared" si="5"/>
        <v>1.2600000000000009</v>
      </c>
      <c r="F133" s="1">
        <f t="shared" ca="1" si="6"/>
        <v>1.2048492896718264</v>
      </c>
      <c r="G133" s="1">
        <f t="shared" ca="1" si="6"/>
        <v>1.2280548448466453</v>
      </c>
      <c r="H133" s="3">
        <f t="shared" ca="1" si="6"/>
        <v>1.3568088566941106</v>
      </c>
    </row>
    <row r="134" spans="4:8" x14ac:dyDescent="0.2">
      <c r="D134" s="19">
        <f t="shared" si="4"/>
        <v>127</v>
      </c>
      <c r="E134" s="35">
        <f t="shared" si="5"/>
        <v>1.2700000000000009</v>
      </c>
      <c r="F134" s="1">
        <f t="shared" ca="1" si="6"/>
        <v>1.2225789414601467</v>
      </c>
      <c r="G134" s="1">
        <f t="shared" ca="1" si="6"/>
        <v>1.2603849982732764</v>
      </c>
      <c r="H134" s="3">
        <f t="shared" ca="1" si="6"/>
        <v>1.3292465036334185</v>
      </c>
    </row>
    <row r="135" spans="4:8" x14ac:dyDescent="0.2">
      <c r="D135" s="19">
        <f t="shared" si="4"/>
        <v>128</v>
      </c>
      <c r="E135" s="35">
        <f t="shared" si="5"/>
        <v>1.2800000000000009</v>
      </c>
      <c r="F135" s="1">
        <f t="shared" ca="1" si="6"/>
        <v>1.175772835441439</v>
      </c>
      <c r="G135" s="1">
        <f t="shared" ca="1" si="6"/>
        <v>1.2655645521278345</v>
      </c>
      <c r="H135" s="3">
        <f t="shared" ca="1" si="6"/>
        <v>1.2956230345547248</v>
      </c>
    </row>
    <row r="136" spans="4:8" x14ac:dyDescent="0.2">
      <c r="D136" s="19">
        <f t="shared" ref="D136:D199" si="7">IF(D135="end", "end", IF(D135&lt;$B$7, D135+1, "end"))</f>
        <v>129</v>
      </c>
      <c r="E136" s="35">
        <f t="shared" ref="E136:E199" si="8">IF(D136="end", "end", E135+($B$6/$B$7))</f>
        <v>1.2900000000000009</v>
      </c>
      <c r="F136" s="1">
        <f t="shared" ca="1" si="6"/>
        <v>1.1864287219051912</v>
      </c>
      <c r="G136" s="1">
        <f t="shared" ca="1" si="6"/>
        <v>1.2711639853490351</v>
      </c>
      <c r="H136" s="3">
        <f t="shared" ca="1" si="6"/>
        <v>1.3098878598600188</v>
      </c>
    </row>
    <row r="137" spans="4:8" x14ac:dyDescent="0.2">
      <c r="D137" s="19">
        <f t="shared" si="7"/>
        <v>130</v>
      </c>
      <c r="E137" s="35">
        <f t="shared" si="8"/>
        <v>1.3000000000000009</v>
      </c>
      <c r="F137" s="1">
        <f t="shared" ref="F137:H200" ca="1" si="9">IF(OR($D137="end", F$6="end"),"end", F136+$B$9*($B$6/$B$7)*F136+$B$10*F136*_xlfn.NORM.INV(RAND(),0,1)*SQRT($B$6/$B$7) )</f>
        <v>1.200739513408934</v>
      </c>
      <c r="G137" s="1">
        <f t="shared" ca="1" si="9"/>
        <v>1.2512086380606486</v>
      </c>
      <c r="H137" s="3">
        <f t="shared" ca="1" si="9"/>
        <v>1.3155116803498452</v>
      </c>
    </row>
    <row r="138" spans="4:8" x14ac:dyDescent="0.2">
      <c r="D138" s="19">
        <f t="shared" si="7"/>
        <v>131</v>
      </c>
      <c r="E138" s="35">
        <f t="shared" si="8"/>
        <v>1.3100000000000009</v>
      </c>
      <c r="F138" s="1">
        <f t="shared" ca="1" si="9"/>
        <v>1.2427813542144772</v>
      </c>
      <c r="G138" s="1">
        <f t="shared" ca="1" si="9"/>
        <v>1.1966517562994814</v>
      </c>
      <c r="H138" s="3">
        <f t="shared" ca="1" si="9"/>
        <v>1.3256859472085245</v>
      </c>
    </row>
    <row r="139" spans="4:8" x14ac:dyDescent="0.2">
      <c r="D139" s="19">
        <f t="shared" si="7"/>
        <v>132</v>
      </c>
      <c r="E139" s="35">
        <f t="shared" si="8"/>
        <v>1.320000000000001</v>
      </c>
      <c r="F139" s="1">
        <f t="shared" ca="1" si="9"/>
        <v>1.2576000921466577</v>
      </c>
      <c r="G139" s="1">
        <f t="shared" ca="1" si="9"/>
        <v>1.1863031359641061</v>
      </c>
      <c r="H139" s="3">
        <f t="shared" ca="1" si="9"/>
        <v>1.3217455005675895</v>
      </c>
    </row>
    <row r="140" spans="4:8" x14ac:dyDescent="0.2">
      <c r="D140" s="19">
        <f t="shared" si="7"/>
        <v>133</v>
      </c>
      <c r="E140" s="35">
        <f t="shared" si="8"/>
        <v>1.330000000000001</v>
      </c>
      <c r="F140" s="1">
        <f t="shared" ca="1" si="9"/>
        <v>1.2609054724572459</v>
      </c>
      <c r="G140" s="1">
        <f t="shared" ca="1" si="9"/>
        <v>1.2076386087047826</v>
      </c>
      <c r="H140" s="3">
        <f t="shared" ca="1" si="9"/>
        <v>1.3485731226421227</v>
      </c>
    </row>
    <row r="141" spans="4:8" x14ac:dyDescent="0.2">
      <c r="D141" s="19">
        <f t="shared" si="7"/>
        <v>134</v>
      </c>
      <c r="E141" s="35">
        <f t="shared" si="8"/>
        <v>1.340000000000001</v>
      </c>
      <c r="F141" s="1">
        <f t="shared" ca="1" si="9"/>
        <v>1.2934318860414313</v>
      </c>
      <c r="G141" s="1">
        <f t="shared" ca="1" si="9"/>
        <v>1.1877819360417119</v>
      </c>
      <c r="H141" s="3">
        <f t="shared" ca="1" si="9"/>
        <v>1.3215105833568066</v>
      </c>
    </row>
    <row r="142" spans="4:8" x14ac:dyDescent="0.2">
      <c r="D142" s="19">
        <f t="shared" si="7"/>
        <v>135</v>
      </c>
      <c r="E142" s="35">
        <f t="shared" si="8"/>
        <v>1.350000000000001</v>
      </c>
      <c r="F142" s="1">
        <f t="shared" ca="1" si="9"/>
        <v>1.2828199438884662</v>
      </c>
      <c r="G142" s="1">
        <f t="shared" ca="1" si="9"/>
        <v>1.225583888622201</v>
      </c>
      <c r="H142" s="3">
        <f t="shared" ca="1" si="9"/>
        <v>1.3035668814110983</v>
      </c>
    </row>
    <row r="143" spans="4:8" x14ac:dyDescent="0.2">
      <c r="D143" s="19">
        <f t="shared" si="7"/>
        <v>136</v>
      </c>
      <c r="E143" s="35">
        <f t="shared" si="8"/>
        <v>1.360000000000001</v>
      </c>
      <c r="F143" s="1">
        <f t="shared" ca="1" si="9"/>
        <v>1.3354782016337461</v>
      </c>
      <c r="G143" s="1">
        <f t="shared" ca="1" si="9"/>
        <v>1.2582442277281969</v>
      </c>
      <c r="H143" s="3">
        <f t="shared" ca="1" si="9"/>
        <v>1.286467802958762</v>
      </c>
    </row>
    <row r="144" spans="4:8" x14ac:dyDescent="0.2">
      <c r="D144" s="19">
        <f t="shared" si="7"/>
        <v>137</v>
      </c>
      <c r="E144" s="35">
        <f t="shared" si="8"/>
        <v>1.370000000000001</v>
      </c>
      <c r="F144" s="1">
        <f t="shared" ca="1" si="9"/>
        <v>1.3564827537872448</v>
      </c>
      <c r="G144" s="1">
        <f t="shared" ca="1" si="9"/>
        <v>1.2777541949852722</v>
      </c>
      <c r="H144" s="3">
        <f t="shared" ca="1" si="9"/>
        <v>1.2971923506760459</v>
      </c>
    </row>
    <row r="145" spans="4:8" x14ac:dyDescent="0.2">
      <c r="D145" s="19">
        <f t="shared" si="7"/>
        <v>138</v>
      </c>
      <c r="E145" s="35">
        <f t="shared" si="8"/>
        <v>1.380000000000001</v>
      </c>
      <c r="F145" s="1">
        <f t="shared" ca="1" si="9"/>
        <v>1.3356980647460517</v>
      </c>
      <c r="G145" s="1">
        <f t="shared" ca="1" si="9"/>
        <v>1.2399936373105933</v>
      </c>
      <c r="H145" s="3">
        <f t="shared" ca="1" si="9"/>
        <v>1.2933711628876352</v>
      </c>
    </row>
    <row r="146" spans="4:8" x14ac:dyDescent="0.2">
      <c r="D146" s="19">
        <f t="shared" si="7"/>
        <v>139</v>
      </c>
      <c r="E146" s="35">
        <f t="shared" si="8"/>
        <v>1.390000000000001</v>
      </c>
      <c r="F146" s="1">
        <f t="shared" ca="1" si="9"/>
        <v>1.373737177979401</v>
      </c>
      <c r="G146" s="1">
        <f t="shared" ca="1" si="9"/>
        <v>1.254416162752066</v>
      </c>
      <c r="H146" s="3">
        <f t="shared" ca="1" si="9"/>
        <v>1.2596182752399294</v>
      </c>
    </row>
    <row r="147" spans="4:8" x14ac:dyDescent="0.2">
      <c r="D147" s="19">
        <f t="shared" si="7"/>
        <v>140</v>
      </c>
      <c r="E147" s="35">
        <f t="shared" si="8"/>
        <v>1.400000000000001</v>
      </c>
      <c r="F147" s="1">
        <f t="shared" ca="1" si="9"/>
        <v>1.3411777833982117</v>
      </c>
      <c r="G147" s="1">
        <f t="shared" ca="1" si="9"/>
        <v>1.2267778593705778</v>
      </c>
      <c r="H147" s="3">
        <f t="shared" ca="1" si="9"/>
        <v>1.2470130749042896</v>
      </c>
    </row>
    <row r="148" spans="4:8" x14ac:dyDescent="0.2">
      <c r="D148" s="19">
        <f t="shared" si="7"/>
        <v>141</v>
      </c>
      <c r="E148" s="35">
        <f t="shared" si="8"/>
        <v>1.410000000000001</v>
      </c>
      <c r="F148" s="1">
        <f t="shared" ca="1" si="9"/>
        <v>1.38906661673508</v>
      </c>
      <c r="G148" s="1">
        <f t="shared" ca="1" si="9"/>
        <v>1.2213110462916763</v>
      </c>
      <c r="H148" s="3">
        <f t="shared" ca="1" si="9"/>
        <v>1.2450867311295806</v>
      </c>
    </row>
    <row r="149" spans="4:8" x14ac:dyDescent="0.2">
      <c r="D149" s="19">
        <f t="shared" si="7"/>
        <v>142</v>
      </c>
      <c r="E149" s="35">
        <f t="shared" si="8"/>
        <v>1.420000000000001</v>
      </c>
      <c r="F149" s="1">
        <f t="shared" ca="1" si="9"/>
        <v>1.3826307665738695</v>
      </c>
      <c r="G149" s="1">
        <f t="shared" ca="1" si="9"/>
        <v>1.2146134221035472</v>
      </c>
      <c r="H149" s="3">
        <f t="shared" ca="1" si="9"/>
        <v>1.2626928649621123</v>
      </c>
    </row>
    <row r="150" spans="4:8" x14ac:dyDescent="0.2">
      <c r="D150" s="19">
        <f t="shared" si="7"/>
        <v>143</v>
      </c>
      <c r="E150" s="35">
        <f t="shared" si="8"/>
        <v>1.430000000000001</v>
      </c>
      <c r="F150" s="1">
        <f t="shared" ca="1" si="9"/>
        <v>1.4223295987503763</v>
      </c>
      <c r="G150" s="1">
        <f t="shared" ca="1" si="9"/>
        <v>1.2012184405404918</v>
      </c>
      <c r="H150" s="3">
        <f t="shared" ca="1" si="9"/>
        <v>1.2966944417271924</v>
      </c>
    </row>
    <row r="151" spans="4:8" x14ac:dyDescent="0.2">
      <c r="D151" s="19">
        <f t="shared" si="7"/>
        <v>144</v>
      </c>
      <c r="E151" s="35">
        <f t="shared" si="8"/>
        <v>1.4400000000000011</v>
      </c>
      <c r="F151" s="1">
        <f t="shared" ca="1" si="9"/>
        <v>1.4646198737015879</v>
      </c>
      <c r="G151" s="1">
        <f t="shared" ca="1" si="9"/>
        <v>1.2206722357492226</v>
      </c>
      <c r="H151" s="3">
        <f t="shared" ca="1" si="9"/>
        <v>1.2849312977040781</v>
      </c>
    </row>
    <row r="152" spans="4:8" x14ac:dyDescent="0.2">
      <c r="D152" s="19">
        <f t="shared" si="7"/>
        <v>145</v>
      </c>
      <c r="E152" s="35">
        <f t="shared" si="8"/>
        <v>1.4500000000000011</v>
      </c>
      <c r="F152" s="1">
        <f t="shared" ca="1" si="9"/>
        <v>1.4562484459568557</v>
      </c>
      <c r="G152" s="1">
        <f t="shared" ca="1" si="9"/>
        <v>1.2626718107281469</v>
      </c>
      <c r="H152" s="3">
        <f t="shared" ca="1" si="9"/>
        <v>1.2855591210258472</v>
      </c>
    </row>
    <row r="153" spans="4:8" x14ac:dyDescent="0.2">
      <c r="D153" s="19">
        <f t="shared" si="7"/>
        <v>146</v>
      </c>
      <c r="E153" s="35">
        <f t="shared" si="8"/>
        <v>1.4600000000000011</v>
      </c>
      <c r="F153" s="1">
        <f t="shared" ca="1" si="9"/>
        <v>1.4652757205516533</v>
      </c>
      <c r="G153" s="1">
        <f t="shared" ca="1" si="9"/>
        <v>1.1957546510964456</v>
      </c>
      <c r="H153" s="3">
        <f t="shared" ca="1" si="9"/>
        <v>1.3143582080037772</v>
      </c>
    </row>
    <row r="154" spans="4:8" x14ac:dyDescent="0.2">
      <c r="D154" s="19">
        <f t="shared" si="7"/>
        <v>147</v>
      </c>
      <c r="E154" s="35">
        <f t="shared" si="8"/>
        <v>1.4700000000000011</v>
      </c>
      <c r="F154" s="1">
        <f t="shared" ca="1" si="9"/>
        <v>1.4467004585319443</v>
      </c>
      <c r="G154" s="1">
        <f t="shared" ca="1" si="9"/>
        <v>1.1977696446749055</v>
      </c>
      <c r="H154" s="3">
        <f t="shared" ca="1" si="9"/>
        <v>1.3070852869277707</v>
      </c>
    </row>
    <row r="155" spans="4:8" x14ac:dyDescent="0.2">
      <c r="D155" s="19">
        <f t="shared" si="7"/>
        <v>148</v>
      </c>
      <c r="E155" s="35">
        <f t="shared" si="8"/>
        <v>1.4800000000000011</v>
      </c>
      <c r="F155" s="1">
        <f t="shared" ca="1" si="9"/>
        <v>1.4455523484527268</v>
      </c>
      <c r="G155" s="1">
        <f t="shared" ca="1" si="9"/>
        <v>1.2422335024587321</v>
      </c>
      <c r="H155" s="3">
        <f t="shared" ca="1" si="9"/>
        <v>1.3534622274890173</v>
      </c>
    </row>
    <row r="156" spans="4:8" x14ac:dyDescent="0.2">
      <c r="D156" s="19">
        <f t="shared" si="7"/>
        <v>149</v>
      </c>
      <c r="E156" s="35">
        <f t="shared" si="8"/>
        <v>1.4900000000000011</v>
      </c>
      <c r="F156" s="1">
        <f t="shared" ca="1" si="9"/>
        <v>1.4452456153228237</v>
      </c>
      <c r="G156" s="1">
        <f t="shared" ca="1" si="9"/>
        <v>1.2466848792285175</v>
      </c>
      <c r="H156" s="3">
        <f t="shared" ca="1" si="9"/>
        <v>1.3847779925894474</v>
      </c>
    </row>
    <row r="157" spans="4:8" x14ac:dyDescent="0.2">
      <c r="D157" s="19">
        <f t="shared" si="7"/>
        <v>150</v>
      </c>
      <c r="E157" s="35">
        <f t="shared" si="8"/>
        <v>1.5000000000000011</v>
      </c>
      <c r="F157" s="1">
        <f t="shared" ca="1" si="9"/>
        <v>1.4683744734812074</v>
      </c>
      <c r="G157" s="1">
        <f t="shared" ca="1" si="9"/>
        <v>1.243649175988802</v>
      </c>
      <c r="H157" s="3">
        <f t="shared" ca="1" si="9"/>
        <v>1.3897397524693722</v>
      </c>
    </row>
    <row r="158" spans="4:8" x14ac:dyDescent="0.2">
      <c r="D158" s="19">
        <f t="shared" si="7"/>
        <v>151</v>
      </c>
      <c r="E158" s="35">
        <f t="shared" si="8"/>
        <v>1.5100000000000011</v>
      </c>
      <c r="F158" s="1">
        <f t="shared" ca="1" si="9"/>
        <v>1.4379968998280088</v>
      </c>
      <c r="G158" s="1">
        <f t="shared" ca="1" si="9"/>
        <v>1.2719461419408415</v>
      </c>
      <c r="H158" s="3">
        <f t="shared" ca="1" si="9"/>
        <v>1.3933797419624898</v>
      </c>
    </row>
    <row r="159" spans="4:8" x14ac:dyDescent="0.2">
      <c r="D159" s="19">
        <f t="shared" si="7"/>
        <v>152</v>
      </c>
      <c r="E159" s="35">
        <f t="shared" si="8"/>
        <v>1.5200000000000011</v>
      </c>
      <c r="F159" s="1">
        <f t="shared" ca="1" si="9"/>
        <v>1.4760012705570109</v>
      </c>
      <c r="G159" s="1">
        <f t="shared" ca="1" si="9"/>
        <v>1.2923395774428166</v>
      </c>
      <c r="H159" s="3">
        <f t="shared" ca="1" si="9"/>
        <v>1.4142727795521803</v>
      </c>
    </row>
    <row r="160" spans="4:8" x14ac:dyDescent="0.2">
      <c r="D160" s="19">
        <f t="shared" si="7"/>
        <v>153</v>
      </c>
      <c r="E160" s="35">
        <f t="shared" si="8"/>
        <v>1.5300000000000011</v>
      </c>
      <c r="F160" s="1">
        <f t="shared" ca="1" si="9"/>
        <v>1.4880021994421766</v>
      </c>
      <c r="G160" s="1">
        <f t="shared" ca="1" si="9"/>
        <v>1.2996950513097836</v>
      </c>
      <c r="H160" s="3">
        <f t="shared" ca="1" si="9"/>
        <v>1.4705156489098614</v>
      </c>
    </row>
    <row r="161" spans="4:8" x14ac:dyDescent="0.2">
      <c r="D161" s="19">
        <f t="shared" si="7"/>
        <v>154</v>
      </c>
      <c r="E161" s="35">
        <f t="shared" si="8"/>
        <v>1.5400000000000011</v>
      </c>
      <c r="F161" s="1">
        <f t="shared" ca="1" si="9"/>
        <v>1.5633013726614884</v>
      </c>
      <c r="G161" s="1">
        <f t="shared" ca="1" si="9"/>
        <v>1.2918116026279851</v>
      </c>
      <c r="H161" s="3">
        <f t="shared" ca="1" si="9"/>
        <v>1.4725183365495618</v>
      </c>
    </row>
    <row r="162" spans="4:8" x14ac:dyDescent="0.2">
      <c r="D162" s="19">
        <f t="shared" si="7"/>
        <v>155</v>
      </c>
      <c r="E162" s="35">
        <f t="shared" si="8"/>
        <v>1.5500000000000012</v>
      </c>
      <c r="F162" s="1">
        <f t="shared" ca="1" si="9"/>
        <v>1.6097677194152258</v>
      </c>
      <c r="G162" s="1">
        <f t="shared" ca="1" si="9"/>
        <v>1.2901874317754634</v>
      </c>
      <c r="H162" s="3">
        <f t="shared" ca="1" si="9"/>
        <v>1.451670686599789</v>
      </c>
    </row>
    <row r="163" spans="4:8" x14ac:dyDescent="0.2">
      <c r="D163" s="19">
        <f t="shared" si="7"/>
        <v>156</v>
      </c>
      <c r="E163" s="35">
        <f t="shared" si="8"/>
        <v>1.5600000000000012</v>
      </c>
      <c r="F163" s="1">
        <f t="shared" ca="1" si="9"/>
        <v>1.5582764070518969</v>
      </c>
      <c r="G163" s="1">
        <f t="shared" ca="1" si="9"/>
        <v>1.3130593635716756</v>
      </c>
      <c r="H163" s="3">
        <f t="shared" ca="1" si="9"/>
        <v>1.4502825538023552</v>
      </c>
    </row>
    <row r="164" spans="4:8" x14ac:dyDescent="0.2">
      <c r="D164" s="19">
        <f t="shared" si="7"/>
        <v>157</v>
      </c>
      <c r="E164" s="35">
        <f t="shared" si="8"/>
        <v>1.5700000000000012</v>
      </c>
      <c r="F164" s="1">
        <f t="shared" ca="1" si="9"/>
        <v>1.5403552560642961</v>
      </c>
      <c r="G164" s="1">
        <f t="shared" ca="1" si="9"/>
        <v>1.3477901336924873</v>
      </c>
      <c r="H164" s="3">
        <f t="shared" ca="1" si="9"/>
        <v>1.4689405741547341</v>
      </c>
    </row>
    <row r="165" spans="4:8" x14ac:dyDescent="0.2">
      <c r="D165" s="19">
        <f t="shared" si="7"/>
        <v>158</v>
      </c>
      <c r="E165" s="35">
        <f t="shared" si="8"/>
        <v>1.5800000000000012</v>
      </c>
      <c r="F165" s="1">
        <f t="shared" ca="1" si="9"/>
        <v>1.5275404374845505</v>
      </c>
      <c r="G165" s="1">
        <f t="shared" ca="1" si="9"/>
        <v>1.3253841823379593</v>
      </c>
      <c r="H165" s="3">
        <f t="shared" ca="1" si="9"/>
        <v>1.4588889870002524</v>
      </c>
    </row>
    <row r="166" spans="4:8" x14ac:dyDescent="0.2">
      <c r="D166" s="19">
        <f t="shared" si="7"/>
        <v>159</v>
      </c>
      <c r="E166" s="35">
        <f t="shared" si="8"/>
        <v>1.5900000000000012</v>
      </c>
      <c r="F166" s="1">
        <f t="shared" ca="1" si="9"/>
        <v>1.5396524972627741</v>
      </c>
      <c r="G166" s="1">
        <f t="shared" ca="1" si="9"/>
        <v>1.3516452655627573</v>
      </c>
      <c r="H166" s="3">
        <f t="shared" ca="1" si="9"/>
        <v>1.4523284742598845</v>
      </c>
    </row>
    <row r="167" spans="4:8" x14ac:dyDescent="0.2">
      <c r="D167" s="19">
        <f t="shared" si="7"/>
        <v>160</v>
      </c>
      <c r="E167" s="35">
        <f t="shared" si="8"/>
        <v>1.6000000000000012</v>
      </c>
      <c r="F167" s="1">
        <f t="shared" ca="1" si="9"/>
        <v>1.5310924177914784</v>
      </c>
      <c r="G167" s="1">
        <f t="shared" ca="1" si="9"/>
        <v>1.301504356711328</v>
      </c>
      <c r="H167" s="3">
        <f t="shared" ca="1" si="9"/>
        <v>1.4498298773321217</v>
      </c>
    </row>
    <row r="168" spans="4:8" x14ac:dyDescent="0.2">
      <c r="D168" s="19">
        <f t="shared" si="7"/>
        <v>161</v>
      </c>
      <c r="E168" s="35">
        <f t="shared" si="8"/>
        <v>1.6100000000000012</v>
      </c>
      <c r="F168" s="1">
        <f t="shared" ca="1" si="9"/>
        <v>1.5501097416420209</v>
      </c>
      <c r="G168" s="1">
        <f t="shared" ca="1" si="9"/>
        <v>1.3619288966932233</v>
      </c>
      <c r="H168" s="3">
        <f t="shared" ca="1" si="9"/>
        <v>1.4460690381826877</v>
      </c>
    </row>
    <row r="169" spans="4:8" x14ac:dyDescent="0.2">
      <c r="D169" s="19">
        <f t="shared" si="7"/>
        <v>162</v>
      </c>
      <c r="E169" s="35">
        <f t="shared" si="8"/>
        <v>1.6200000000000012</v>
      </c>
      <c r="F169" s="1">
        <f t="shared" ca="1" si="9"/>
        <v>1.5564882198966199</v>
      </c>
      <c r="G169" s="1">
        <f t="shared" ca="1" si="9"/>
        <v>1.4025122697743015</v>
      </c>
      <c r="H169" s="3">
        <f t="shared" ca="1" si="9"/>
        <v>1.4609424536470814</v>
      </c>
    </row>
    <row r="170" spans="4:8" x14ac:dyDescent="0.2">
      <c r="D170" s="19">
        <f t="shared" si="7"/>
        <v>163</v>
      </c>
      <c r="E170" s="35">
        <f t="shared" si="8"/>
        <v>1.6300000000000012</v>
      </c>
      <c r="F170" s="1">
        <f t="shared" ca="1" si="9"/>
        <v>1.5813619385572069</v>
      </c>
      <c r="G170" s="1">
        <f t="shared" ca="1" si="9"/>
        <v>1.4021774019488058</v>
      </c>
      <c r="H170" s="3">
        <f t="shared" ca="1" si="9"/>
        <v>1.415460507275619</v>
      </c>
    </row>
    <row r="171" spans="4:8" x14ac:dyDescent="0.2">
      <c r="D171" s="19">
        <f t="shared" si="7"/>
        <v>164</v>
      </c>
      <c r="E171" s="35">
        <f t="shared" si="8"/>
        <v>1.6400000000000012</v>
      </c>
      <c r="F171" s="1">
        <f t="shared" ca="1" si="9"/>
        <v>1.5630559712508549</v>
      </c>
      <c r="G171" s="1">
        <f t="shared" ca="1" si="9"/>
        <v>1.3948562156015658</v>
      </c>
      <c r="H171" s="3">
        <f t="shared" ca="1" si="9"/>
        <v>1.419878256043585</v>
      </c>
    </row>
    <row r="172" spans="4:8" x14ac:dyDescent="0.2">
      <c r="D172" s="19">
        <f t="shared" si="7"/>
        <v>165</v>
      </c>
      <c r="E172" s="35">
        <f t="shared" si="8"/>
        <v>1.6500000000000012</v>
      </c>
      <c r="F172" s="1">
        <f t="shared" ca="1" si="9"/>
        <v>1.5653578466838298</v>
      </c>
      <c r="G172" s="1">
        <f t="shared" ca="1" si="9"/>
        <v>1.4194033439032807</v>
      </c>
      <c r="H172" s="3">
        <f t="shared" ca="1" si="9"/>
        <v>1.4211893173843146</v>
      </c>
    </row>
    <row r="173" spans="4:8" x14ac:dyDescent="0.2">
      <c r="D173" s="19">
        <f t="shared" si="7"/>
        <v>166</v>
      </c>
      <c r="E173" s="35">
        <f t="shared" si="8"/>
        <v>1.6600000000000013</v>
      </c>
      <c r="F173" s="1">
        <f t="shared" ca="1" si="9"/>
        <v>1.5458540909329721</v>
      </c>
      <c r="G173" s="1">
        <f t="shared" ca="1" si="9"/>
        <v>1.410541198225586</v>
      </c>
      <c r="H173" s="3">
        <f t="shared" ca="1" si="9"/>
        <v>1.4026130834825377</v>
      </c>
    </row>
    <row r="174" spans="4:8" x14ac:dyDescent="0.2">
      <c r="D174" s="19">
        <f t="shared" si="7"/>
        <v>167</v>
      </c>
      <c r="E174" s="35">
        <f t="shared" si="8"/>
        <v>1.6700000000000013</v>
      </c>
      <c r="F174" s="1">
        <f t="shared" ca="1" si="9"/>
        <v>1.5172852598664361</v>
      </c>
      <c r="G174" s="1">
        <f t="shared" ca="1" si="9"/>
        <v>1.3608157559097254</v>
      </c>
      <c r="H174" s="3">
        <f t="shared" ca="1" si="9"/>
        <v>1.364828959422552</v>
      </c>
    </row>
    <row r="175" spans="4:8" x14ac:dyDescent="0.2">
      <c r="D175" s="19">
        <f t="shared" si="7"/>
        <v>168</v>
      </c>
      <c r="E175" s="35">
        <f t="shared" si="8"/>
        <v>1.6800000000000013</v>
      </c>
      <c r="F175" s="1">
        <f t="shared" ca="1" si="9"/>
        <v>1.5441083561791575</v>
      </c>
      <c r="G175" s="1">
        <f t="shared" ca="1" si="9"/>
        <v>1.4214263078631306</v>
      </c>
      <c r="H175" s="3">
        <f t="shared" ca="1" si="9"/>
        <v>1.3363193094692793</v>
      </c>
    </row>
    <row r="176" spans="4:8" x14ac:dyDescent="0.2">
      <c r="D176" s="19">
        <f t="shared" si="7"/>
        <v>169</v>
      </c>
      <c r="E176" s="35">
        <f t="shared" si="8"/>
        <v>1.6900000000000013</v>
      </c>
      <c r="F176" s="1">
        <f t="shared" ca="1" si="9"/>
        <v>1.5959738040301945</v>
      </c>
      <c r="G176" s="1">
        <f t="shared" ca="1" si="9"/>
        <v>1.4305359574842798</v>
      </c>
      <c r="H176" s="3">
        <f t="shared" ca="1" si="9"/>
        <v>1.3039356888430813</v>
      </c>
    </row>
    <row r="177" spans="4:8" x14ac:dyDescent="0.2">
      <c r="D177" s="19">
        <f t="shared" si="7"/>
        <v>170</v>
      </c>
      <c r="E177" s="35">
        <f t="shared" si="8"/>
        <v>1.7000000000000013</v>
      </c>
      <c r="F177" s="1">
        <f t="shared" ca="1" si="9"/>
        <v>1.6630188572786873</v>
      </c>
      <c r="G177" s="1">
        <f t="shared" ca="1" si="9"/>
        <v>1.4362891471714718</v>
      </c>
      <c r="H177" s="3">
        <f t="shared" ca="1" si="9"/>
        <v>1.3182706229069179</v>
      </c>
    </row>
    <row r="178" spans="4:8" x14ac:dyDescent="0.2">
      <c r="D178" s="19">
        <f t="shared" si="7"/>
        <v>171</v>
      </c>
      <c r="E178" s="35">
        <f t="shared" si="8"/>
        <v>1.7100000000000013</v>
      </c>
      <c r="F178" s="1">
        <f t="shared" ca="1" si="9"/>
        <v>1.6444013148390553</v>
      </c>
      <c r="G178" s="1">
        <f t="shared" ca="1" si="9"/>
        <v>1.4588184403212723</v>
      </c>
      <c r="H178" s="3">
        <f t="shared" ca="1" si="9"/>
        <v>1.3129740774204184</v>
      </c>
    </row>
    <row r="179" spans="4:8" x14ac:dyDescent="0.2">
      <c r="D179" s="19">
        <f t="shared" si="7"/>
        <v>172</v>
      </c>
      <c r="E179" s="35">
        <f t="shared" si="8"/>
        <v>1.7200000000000013</v>
      </c>
      <c r="F179" s="1">
        <f t="shared" ca="1" si="9"/>
        <v>1.6176609569542364</v>
      </c>
      <c r="G179" s="1">
        <f t="shared" ca="1" si="9"/>
        <v>1.4385001022007515</v>
      </c>
      <c r="H179" s="3">
        <f t="shared" ca="1" si="9"/>
        <v>1.3077933193727207</v>
      </c>
    </row>
    <row r="180" spans="4:8" x14ac:dyDescent="0.2">
      <c r="D180" s="19">
        <f t="shared" si="7"/>
        <v>173</v>
      </c>
      <c r="E180" s="35">
        <f t="shared" si="8"/>
        <v>1.7300000000000013</v>
      </c>
      <c r="F180" s="1">
        <f t="shared" ca="1" si="9"/>
        <v>1.6087138167600017</v>
      </c>
      <c r="G180" s="1">
        <f t="shared" ca="1" si="9"/>
        <v>1.4584603484513465</v>
      </c>
      <c r="H180" s="3">
        <f t="shared" ca="1" si="9"/>
        <v>1.3369272094185407</v>
      </c>
    </row>
    <row r="181" spans="4:8" x14ac:dyDescent="0.2">
      <c r="D181" s="19">
        <f t="shared" si="7"/>
        <v>174</v>
      </c>
      <c r="E181" s="35">
        <f t="shared" si="8"/>
        <v>1.7400000000000013</v>
      </c>
      <c r="F181" s="1">
        <f t="shared" ca="1" si="9"/>
        <v>1.6227522577462936</v>
      </c>
      <c r="G181" s="1">
        <f t="shared" ca="1" si="9"/>
        <v>1.4715938082476245</v>
      </c>
      <c r="H181" s="3">
        <f t="shared" ca="1" si="9"/>
        <v>1.3409077138274894</v>
      </c>
    </row>
    <row r="182" spans="4:8" x14ac:dyDescent="0.2">
      <c r="D182" s="19">
        <f t="shared" si="7"/>
        <v>175</v>
      </c>
      <c r="E182" s="35">
        <f t="shared" si="8"/>
        <v>1.7500000000000013</v>
      </c>
      <c r="F182" s="1">
        <f t="shared" ca="1" si="9"/>
        <v>1.6443006374149323</v>
      </c>
      <c r="G182" s="1">
        <f t="shared" ca="1" si="9"/>
        <v>1.4607639183796004</v>
      </c>
      <c r="H182" s="3">
        <f t="shared" ca="1" si="9"/>
        <v>1.3912298791270707</v>
      </c>
    </row>
    <row r="183" spans="4:8" x14ac:dyDescent="0.2">
      <c r="D183" s="19">
        <f t="shared" si="7"/>
        <v>176</v>
      </c>
      <c r="E183" s="35">
        <f t="shared" si="8"/>
        <v>1.7600000000000013</v>
      </c>
      <c r="F183" s="1">
        <f t="shared" ca="1" si="9"/>
        <v>1.5758961802625617</v>
      </c>
      <c r="G183" s="1">
        <f t="shared" ca="1" si="9"/>
        <v>1.4342969009493185</v>
      </c>
      <c r="H183" s="3">
        <f t="shared" ca="1" si="9"/>
        <v>1.4236142828989431</v>
      </c>
    </row>
    <row r="184" spans="4:8" x14ac:dyDescent="0.2">
      <c r="D184" s="19">
        <f t="shared" si="7"/>
        <v>177</v>
      </c>
      <c r="E184" s="35">
        <f t="shared" si="8"/>
        <v>1.7700000000000014</v>
      </c>
      <c r="F184" s="1">
        <f t="shared" ca="1" si="9"/>
        <v>1.5596885106547191</v>
      </c>
      <c r="G184" s="1">
        <f t="shared" ca="1" si="9"/>
        <v>1.4774550316455803</v>
      </c>
      <c r="H184" s="3">
        <f t="shared" ca="1" si="9"/>
        <v>1.4398234998069737</v>
      </c>
    </row>
    <row r="185" spans="4:8" x14ac:dyDescent="0.2">
      <c r="D185" s="19">
        <f t="shared" si="7"/>
        <v>178</v>
      </c>
      <c r="E185" s="35">
        <f t="shared" si="8"/>
        <v>1.7800000000000014</v>
      </c>
      <c r="F185" s="1">
        <f t="shared" ca="1" si="9"/>
        <v>1.5625899206431388</v>
      </c>
      <c r="G185" s="1">
        <f t="shared" ca="1" si="9"/>
        <v>1.4677724583827287</v>
      </c>
      <c r="H185" s="3">
        <f t="shared" ca="1" si="9"/>
        <v>1.4069464038270112</v>
      </c>
    </row>
    <row r="186" spans="4:8" x14ac:dyDescent="0.2">
      <c r="D186" s="19">
        <f t="shared" si="7"/>
        <v>179</v>
      </c>
      <c r="E186" s="35">
        <f t="shared" si="8"/>
        <v>1.7900000000000014</v>
      </c>
      <c r="F186" s="1">
        <f t="shared" ca="1" si="9"/>
        <v>1.5879419271481192</v>
      </c>
      <c r="G186" s="1">
        <f t="shared" ca="1" si="9"/>
        <v>1.4437491140939813</v>
      </c>
      <c r="H186" s="3">
        <f t="shared" ca="1" si="9"/>
        <v>1.4361689988716433</v>
      </c>
    </row>
    <row r="187" spans="4:8" x14ac:dyDescent="0.2">
      <c r="D187" s="19">
        <f t="shared" si="7"/>
        <v>180</v>
      </c>
      <c r="E187" s="35">
        <f t="shared" si="8"/>
        <v>1.8000000000000014</v>
      </c>
      <c r="F187" s="1">
        <f t="shared" ca="1" si="9"/>
        <v>1.5764454378593915</v>
      </c>
      <c r="G187" s="1">
        <f t="shared" ca="1" si="9"/>
        <v>1.4711679246399851</v>
      </c>
      <c r="H187" s="3">
        <f t="shared" ca="1" si="9"/>
        <v>1.4334019157826103</v>
      </c>
    </row>
    <row r="188" spans="4:8" x14ac:dyDescent="0.2">
      <c r="D188" s="19">
        <f t="shared" si="7"/>
        <v>181</v>
      </c>
      <c r="E188" s="35">
        <f t="shared" si="8"/>
        <v>1.8100000000000014</v>
      </c>
      <c r="F188" s="1">
        <f t="shared" ca="1" si="9"/>
        <v>1.5506154631881464</v>
      </c>
      <c r="G188" s="1">
        <f t="shared" ca="1" si="9"/>
        <v>1.4854224174195489</v>
      </c>
      <c r="H188" s="3">
        <f t="shared" ca="1" si="9"/>
        <v>1.4326779543590746</v>
      </c>
    </row>
    <row r="189" spans="4:8" x14ac:dyDescent="0.2">
      <c r="D189" s="19">
        <f t="shared" si="7"/>
        <v>182</v>
      </c>
      <c r="E189" s="35">
        <f t="shared" si="8"/>
        <v>1.8200000000000014</v>
      </c>
      <c r="F189" s="1">
        <f t="shared" ca="1" si="9"/>
        <v>1.6039820070376605</v>
      </c>
      <c r="G189" s="1">
        <f t="shared" ca="1" si="9"/>
        <v>1.4711968349315909</v>
      </c>
      <c r="H189" s="3">
        <f t="shared" ca="1" si="9"/>
        <v>1.4702358282821579</v>
      </c>
    </row>
    <row r="190" spans="4:8" x14ac:dyDescent="0.2">
      <c r="D190" s="19">
        <f t="shared" si="7"/>
        <v>183</v>
      </c>
      <c r="E190" s="35">
        <f t="shared" si="8"/>
        <v>1.8300000000000014</v>
      </c>
      <c r="F190" s="1">
        <f t="shared" ca="1" si="9"/>
        <v>1.6096444695694896</v>
      </c>
      <c r="G190" s="1">
        <f t="shared" ca="1" si="9"/>
        <v>1.4828763073675009</v>
      </c>
      <c r="H190" s="3">
        <f t="shared" ca="1" si="9"/>
        <v>1.5175296685368551</v>
      </c>
    </row>
    <row r="191" spans="4:8" x14ac:dyDescent="0.2">
      <c r="D191" s="19">
        <f t="shared" si="7"/>
        <v>184</v>
      </c>
      <c r="E191" s="35">
        <f t="shared" si="8"/>
        <v>1.8400000000000014</v>
      </c>
      <c r="F191" s="1">
        <f t="shared" ca="1" si="9"/>
        <v>1.6160517030167667</v>
      </c>
      <c r="G191" s="1">
        <f t="shared" ca="1" si="9"/>
        <v>1.448655978775049</v>
      </c>
      <c r="H191" s="3">
        <f t="shared" ca="1" si="9"/>
        <v>1.5528767864056232</v>
      </c>
    </row>
    <row r="192" spans="4:8" x14ac:dyDescent="0.2">
      <c r="D192" s="19">
        <f t="shared" si="7"/>
        <v>185</v>
      </c>
      <c r="E192" s="35">
        <f t="shared" si="8"/>
        <v>1.8500000000000014</v>
      </c>
      <c r="F192" s="1">
        <f t="shared" ca="1" si="9"/>
        <v>1.5922354887432262</v>
      </c>
      <c r="G192" s="1">
        <f t="shared" ca="1" si="9"/>
        <v>1.4592274629678097</v>
      </c>
      <c r="H192" s="3">
        <f t="shared" ca="1" si="9"/>
        <v>1.5614441170054172</v>
      </c>
    </row>
    <row r="193" spans="4:8" x14ac:dyDescent="0.2">
      <c r="D193" s="19">
        <f t="shared" si="7"/>
        <v>186</v>
      </c>
      <c r="E193" s="35">
        <f t="shared" si="8"/>
        <v>1.8600000000000014</v>
      </c>
      <c r="F193" s="1">
        <f t="shared" ca="1" si="9"/>
        <v>1.607651583801351</v>
      </c>
      <c r="G193" s="1">
        <f t="shared" ca="1" si="9"/>
        <v>1.4860729360820106</v>
      </c>
      <c r="H193" s="3">
        <f t="shared" ca="1" si="9"/>
        <v>1.6150240734650285</v>
      </c>
    </row>
    <row r="194" spans="4:8" x14ac:dyDescent="0.2">
      <c r="D194" s="19">
        <f t="shared" si="7"/>
        <v>187</v>
      </c>
      <c r="E194" s="35">
        <f t="shared" si="8"/>
        <v>1.8700000000000014</v>
      </c>
      <c r="F194" s="1">
        <f t="shared" ca="1" si="9"/>
        <v>1.5381288606743604</v>
      </c>
      <c r="G194" s="1">
        <f t="shared" ca="1" si="9"/>
        <v>1.4858820519246396</v>
      </c>
      <c r="H194" s="3">
        <f t="shared" ca="1" si="9"/>
        <v>1.6507046528691292</v>
      </c>
    </row>
    <row r="195" spans="4:8" x14ac:dyDescent="0.2">
      <c r="D195" s="19">
        <f t="shared" si="7"/>
        <v>188</v>
      </c>
      <c r="E195" s="35">
        <f t="shared" si="8"/>
        <v>1.8800000000000014</v>
      </c>
      <c r="F195" s="1">
        <f t="shared" ca="1" si="9"/>
        <v>1.5486999263544974</v>
      </c>
      <c r="G195" s="1">
        <f t="shared" ca="1" si="9"/>
        <v>1.4849271163288011</v>
      </c>
      <c r="H195" s="3">
        <f t="shared" ca="1" si="9"/>
        <v>1.6645040806570217</v>
      </c>
    </row>
    <row r="196" spans="4:8" x14ac:dyDescent="0.2">
      <c r="D196" s="19">
        <f t="shared" si="7"/>
        <v>189</v>
      </c>
      <c r="E196" s="35">
        <f t="shared" si="8"/>
        <v>1.8900000000000015</v>
      </c>
      <c r="F196" s="1">
        <f t="shared" ca="1" si="9"/>
        <v>1.5353038396467027</v>
      </c>
      <c r="G196" s="1">
        <f t="shared" ca="1" si="9"/>
        <v>1.5359693415767877</v>
      </c>
      <c r="H196" s="3">
        <f t="shared" ca="1" si="9"/>
        <v>1.6405468178045637</v>
      </c>
    </row>
    <row r="197" spans="4:8" x14ac:dyDescent="0.2">
      <c r="D197" s="19">
        <f t="shared" si="7"/>
        <v>190</v>
      </c>
      <c r="E197" s="35">
        <f t="shared" si="8"/>
        <v>1.9000000000000015</v>
      </c>
      <c r="F197" s="1">
        <f t="shared" ca="1" si="9"/>
        <v>1.5466579006802894</v>
      </c>
      <c r="G197" s="1">
        <f t="shared" ca="1" si="9"/>
        <v>1.5379998720230985</v>
      </c>
      <c r="H197" s="3">
        <f t="shared" ca="1" si="9"/>
        <v>1.5735755225240227</v>
      </c>
    </row>
    <row r="198" spans="4:8" x14ac:dyDescent="0.2">
      <c r="D198" s="19">
        <f t="shared" si="7"/>
        <v>191</v>
      </c>
      <c r="E198" s="35">
        <f t="shared" si="8"/>
        <v>1.9100000000000015</v>
      </c>
      <c r="F198" s="1">
        <f t="shared" ca="1" si="9"/>
        <v>1.5442565820769913</v>
      </c>
      <c r="G198" s="1">
        <f t="shared" ca="1" si="9"/>
        <v>1.5499272033503733</v>
      </c>
      <c r="H198" s="3">
        <f t="shared" ca="1" si="9"/>
        <v>1.5887507563051189</v>
      </c>
    </row>
    <row r="199" spans="4:8" x14ac:dyDescent="0.2">
      <c r="D199" s="19">
        <f t="shared" si="7"/>
        <v>192</v>
      </c>
      <c r="E199" s="35">
        <f t="shared" si="8"/>
        <v>1.9200000000000015</v>
      </c>
      <c r="F199" s="1">
        <f t="shared" ca="1" si="9"/>
        <v>1.5331736382021923</v>
      </c>
      <c r="G199" s="1">
        <f t="shared" ca="1" si="9"/>
        <v>1.5235151275725869</v>
      </c>
      <c r="H199" s="3">
        <f t="shared" ca="1" si="9"/>
        <v>1.5619876890818718</v>
      </c>
    </row>
    <row r="200" spans="4:8" x14ac:dyDescent="0.2">
      <c r="D200" s="19">
        <f t="shared" ref="D200:D208" si="10">IF(D199="end", "end", IF(D199&lt;$B$7, D199+1, "end"))</f>
        <v>193</v>
      </c>
      <c r="E200" s="35">
        <f t="shared" ref="E200:E263" si="11">IF(D200="end", "end", E199+($B$6/$B$7))</f>
        <v>1.9300000000000015</v>
      </c>
      <c r="F200" s="1">
        <f t="shared" ca="1" si="9"/>
        <v>1.5992394041369065</v>
      </c>
      <c r="G200" s="1">
        <f t="shared" ca="1" si="9"/>
        <v>1.5004386231099649</v>
      </c>
      <c r="H200" s="3">
        <f t="shared" ca="1" si="9"/>
        <v>1.5470452253101123</v>
      </c>
    </row>
    <row r="201" spans="4:8" x14ac:dyDescent="0.2">
      <c r="D201" s="19">
        <f t="shared" si="10"/>
        <v>194</v>
      </c>
      <c r="E201" s="35">
        <f t="shared" si="11"/>
        <v>1.9400000000000015</v>
      </c>
      <c r="F201" s="1">
        <f t="shared" ref="F201:H211" ca="1" si="12">IF(OR($D201="end", F$6="end"),"end", F200+$B$9*($B$6/$B$7)*F200+$B$10*F200*_xlfn.NORM.INV(RAND(),0,1)*SQRT($B$6/$B$7) )</f>
        <v>1.6275000279425478</v>
      </c>
      <c r="G201" s="1">
        <f t="shared" ca="1" si="12"/>
        <v>1.5098616729467422</v>
      </c>
      <c r="H201" s="3">
        <f t="shared" ca="1" si="12"/>
        <v>1.557864768403187</v>
      </c>
    </row>
    <row r="202" spans="4:8" x14ac:dyDescent="0.2">
      <c r="D202" s="19">
        <f t="shared" si="10"/>
        <v>195</v>
      </c>
      <c r="E202" s="35">
        <f t="shared" si="11"/>
        <v>1.9500000000000015</v>
      </c>
      <c r="F202" s="1">
        <f t="shared" ca="1" si="12"/>
        <v>1.6059297685389999</v>
      </c>
      <c r="G202" s="1">
        <f t="shared" ca="1" si="12"/>
        <v>1.5464030005030722</v>
      </c>
      <c r="H202" s="3">
        <f t="shared" ca="1" si="12"/>
        <v>1.5227628970137972</v>
      </c>
    </row>
    <row r="203" spans="4:8" x14ac:dyDescent="0.2">
      <c r="D203" s="19">
        <f t="shared" si="10"/>
        <v>196</v>
      </c>
      <c r="E203" s="35">
        <f t="shared" si="11"/>
        <v>1.9600000000000015</v>
      </c>
      <c r="F203" s="1">
        <f t="shared" ca="1" si="12"/>
        <v>1.610903296714479</v>
      </c>
      <c r="G203" s="1">
        <f t="shared" ca="1" si="12"/>
        <v>1.5424594880107667</v>
      </c>
      <c r="H203" s="3">
        <f t="shared" ca="1" si="12"/>
        <v>1.5789797413490194</v>
      </c>
    </row>
    <row r="204" spans="4:8" x14ac:dyDescent="0.2">
      <c r="D204" s="19">
        <f t="shared" si="10"/>
        <v>197</v>
      </c>
      <c r="E204" s="35">
        <f t="shared" si="11"/>
        <v>1.9700000000000015</v>
      </c>
      <c r="F204" s="1">
        <f t="shared" ca="1" si="12"/>
        <v>1.592477980109515</v>
      </c>
      <c r="G204" s="1">
        <f t="shared" ca="1" si="12"/>
        <v>1.5560833775811955</v>
      </c>
      <c r="H204" s="3">
        <f t="shared" ca="1" si="12"/>
        <v>1.5947768500718087</v>
      </c>
    </row>
    <row r="205" spans="4:8" x14ac:dyDescent="0.2">
      <c r="D205" s="19">
        <f t="shared" si="10"/>
        <v>198</v>
      </c>
      <c r="E205" s="35">
        <f t="shared" si="11"/>
        <v>1.9800000000000015</v>
      </c>
      <c r="F205" s="1">
        <f t="shared" ca="1" si="12"/>
        <v>1.589294943394745</v>
      </c>
      <c r="G205" s="1">
        <f t="shared" ca="1" si="12"/>
        <v>1.5823259323689089</v>
      </c>
      <c r="H205" s="3">
        <f t="shared" ca="1" si="12"/>
        <v>1.5944241930520833</v>
      </c>
    </row>
    <row r="206" spans="4:8" x14ac:dyDescent="0.2">
      <c r="D206" s="19">
        <f t="shared" si="10"/>
        <v>199</v>
      </c>
      <c r="E206" s="35">
        <f t="shared" si="11"/>
        <v>1.9900000000000015</v>
      </c>
      <c r="F206" s="1">
        <f t="shared" ca="1" si="12"/>
        <v>1.6104207678068532</v>
      </c>
      <c r="G206" s="1">
        <f t="shared" ca="1" si="12"/>
        <v>1.6380277993312</v>
      </c>
      <c r="H206" s="3">
        <f t="shared" ca="1" si="12"/>
        <v>1.6146323242002198</v>
      </c>
    </row>
    <row r="207" spans="4:8" ht="17" thickBot="1" x14ac:dyDescent="0.25">
      <c r="D207" s="31">
        <f t="shared" si="10"/>
        <v>200</v>
      </c>
      <c r="E207" s="20">
        <f t="shared" si="11"/>
        <v>2.0000000000000013</v>
      </c>
      <c r="F207" s="16">
        <f t="shared" ca="1" si="12"/>
        <v>1.6313218817178348</v>
      </c>
      <c r="G207" s="16">
        <f t="shared" ca="1" si="12"/>
        <v>1.6480743934347322</v>
      </c>
      <c r="H207" s="9">
        <f t="shared" ca="1" si="12"/>
        <v>1.6345369698226586</v>
      </c>
    </row>
    <row r="208" spans="4:8" x14ac:dyDescent="0.2">
      <c r="D208" t="str">
        <f t="shared" si="10"/>
        <v>end</v>
      </c>
      <c r="E208" t="str">
        <f t="shared" si="11"/>
        <v>end</v>
      </c>
      <c r="F208" t="str">
        <f t="shared" ca="1" si="12"/>
        <v>end</v>
      </c>
      <c r="G208" t="str">
        <f t="shared" ca="1" si="12"/>
        <v>end</v>
      </c>
      <c r="H208" t="str">
        <f ca="1">IF( OR($D208="end", H$4="end"), "end", H207+_xlfn.NORM.INV(RAND(), 0, 1)*SQRT($B$6/$B$7))</f>
        <v>end</v>
      </c>
    </row>
    <row r="209" spans="4:8" x14ac:dyDescent="0.2">
      <c r="D209" t="str">
        <f t="shared" ref="D209:D211" si="13">IF(D208="end", "end", IF(D208&lt;$B$7, D208+1, "end"))</f>
        <v>end</v>
      </c>
      <c r="E209" t="str">
        <f t="shared" ref="E209:E211" si="14">IF(D209="end", "end", E208+($B$6/$B$7))</f>
        <v>end</v>
      </c>
      <c r="F209" t="str">
        <f t="shared" ca="1" si="12"/>
        <v>end</v>
      </c>
      <c r="G209" t="str">
        <f t="shared" ca="1" si="12"/>
        <v>end</v>
      </c>
      <c r="H209" t="str">
        <f t="shared" ref="H209:H211" ca="1" si="15">IF( OR($D209="end", H$4="end"), "end", H208+_xlfn.NORM.INV(RAND(), 0, 1)*SQRT($B$6/$B$7))</f>
        <v>end</v>
      </c>
    </row>
    <row r="210" spans="4:8" x14ac:dyDescent="0.2">
      <c r="D210" t="str">
        <f t="shared" si="13"/>
        <v>end</v>
      </c>
      <c r="E210" t="str">
        <f t="shared" si="14"/>
        <v>end</v>
      </c>
      <c r="F210" t="str">
        <f t="shared" ca="1" si="12"/>
        <v>end</v>
      </c>
      <c r="G210" t="str">
        <f t="shared" ca="1" si="12"/>
        <v>end</v>
      </c>
      <c r="H210" t="str">
        <f t="shared" ca="1" si="15"/>
        <v>end</v>
      </c>
    </row>
    <row r="211" spans="4:8" x14ac:dyDescent="0.2">
      <c r="D211" t="str">
        <f t="shared" si="13"/>
        <v>end</v>
      </c>
      <c r="E211" t="str">
        <f t="shared" si="14"/>
        <v>end</v>
      </c>
      <c r="F211" t="str">
        <f t="shared" ca="1" si="12"/>
        <v>end</v>
      </c>
      <c r="G211" t="str">
        <f t="shared" ca="1" si="12"/>
        <v>end</v>
      </c>
      <c r="H211" t="str">
        <f t="shared" ca="1" si="15"/>
        <v>end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4B13D-13F5-CB45-9BA0-19891EDA7EAA}">
  <dimension ref="A1:N211"/>
  <sheetViews>
    <sheetView zoomScaleNormal="100" workbookViewId="0">
      <selection activeCell="K3" sqref="K3"/>
    </sheetView>
  </sheetViews>
  <sheetFormatPr baseColWidth="10" defaultRowHeight="16" x14ac:dyDescent="0.2"/>
  <cols>
    <col min="5" max="5" width="14.1640625" customWidth="1"/>
    <col min="13" max="13" width="11.33203125" customWidth="1"/>
    <col min="14" max="14" width="66.6640625" customWidth="1"/>
  </cols>
  <sheetData>
    <row r="1" spans="1:14" ht="27" thickBot="1" x14ac:dyDescent="0.35">
      <c r="I1" s="10" t="s">
        <v>12</v>
      </c>
    </row>
    <row r="2" spans="1:14" ht="46" customHeight="1" thickBot="1" x14ac:dyDescent="0.35">
      <c r="C2" s="12" t="s">
        <v>16</v>
      </c>
      <c r="D2" s="13"/>
      <c r="E2" s="13"/>
      <c r="F2" s="14"/>
      <c r="G2" s="13"/>
      <c r="H2" s="14"/>
      <c r="N2" s="1"/>
    </row>
    <row r="3" spans="1:14" x14ac:dyDescent="0.2">
      <c r="D3" s="1"/>
      <c r="E3" s="1"/>
      <c r="F3" s="1"/>
      <c r="G3" s="1"/>
      <c r="H3" s="1"/>
      <c r="I3" s="1"/>
      <c r="J3" s="1"/>
      <c r="K3" s="1"/>
      <c r="L3" s="1"/>
      <c r="M3" s="1"/>
      <c r="N3" s="18"/>
    </row>
    <row r="4" spans="1:14" ht="58" customHeight="1" thickBot="1" x14ac:dyDescent="0.25">
      <c r="D4" s="11"/>
      <c r="E4" s="11"/>
      <c r="F4" s="1"/>
      <c r="G4" s="1"/>
      <c r="H4" s="1"/>
      <c r="I4" s="1"/>
      <c r="J4" s="1"/>
      <c r="K4" s="1"/>
      <c r="L4" s="1"/>
      <c r="M4" s="1"/>
      <c r="N4" s="18"/>
    </row>
    <row r="5" spans="1:14" ht="17" thickBot="1" x14ac:dyDescent="0.25">
      <c r="A5" s="4" t="s">
        <v>28</v>
      </c>
      <c r="B5" s="5"/>
      <c r="D5" s="25"/>
      <c r="E5" s="26"/>
      <c r="F5" s="26"/>
      <c r="G5" s="27" t="s">
        <v>26</v>
      </c>
      <c r="H5" s="28"/>
      <c r="I5" s="1"/>
      <c r="J5" s="1"/>
      <c r="K5" s="1"/>
      <c r="L5" s="1"/>
      <c r="M5" s="1"/>
    </row>
    <row r="6" spans="1:14" ht="68" x14ac:dyDescent="0.2">
      <c r="A6" s="37" t="s">
        <v>0</v>
      </c>
      <c r="B6" s="3">
        <v>2</v>
      </c>
      <c r="D6" s="30" t="s">
        <v>19</v>
      </c>
      <c r="E6" s="32" t="s">
        <v>18</v>
      </c>
      <c r="F6" s="33">
        <v>1</v>
      </c>
      <c r="G6" s="33">
        <f>IF(F6&lt;$B$8, F6+1, "end")</f>
        <v>2</v>
      </c>
      <c r="H6" s="34">
        <f>IF(G6&lt;$B$8, G6+1, "end")</f>
        <v>3</v>
      </c>
      <c r="I6" s="29" t="str">
        <f>IF(H6&lt;$B$8, H6+1, "end")</f>
        <v>end</v>
      </c>
      <c r="J6" s="1"/>
      <c r="K6" s="1"/>
      <c r="L6" s="1"/>
      <c r="M6" s="1"/>
    </row>
    <row r="7" spans="1:14" x14ac:dyDescent="0.2">
      <c r="A7" s="38" t="s">
        <v>8</v>
      </c>
      <c r="B7" s="3">
        <v>200</v>
      </c>
      <c r="D7" s="19">
        <v>0</v>
      </c>
      <c r="E7" s="35">
        <v>0</v>
      </c>
      <c r="F7" s="1">
        <f>IF(F$6="end", "end", $B$11)</f>
        <v>1</v>
      </c>
      <c r="G7" s="1">
        <f t="shared" ref="G7:H7" si="0">IF(G$6="end", "end", $B$11)</f>
        <v>1</v>
      </c>
      <c r="H7" s="3">
        <f t="shared" si="0"/>
        <v>1</v>
      </c>
    </row>
    <row r="8" spans="1:14" x14ac:dyDescent="0.2">
      <c r="A8" s="38" t="s">
        <v>1</v>
      </c>
      <c r="B8" s="3">
        <v>3</v>
      </c>
      <c r="D8" s="19">
        <f t="shared" ref="D8:D71" si="1">IF(D7="end", "end", IF(D7&lt;$B$7, D7+1, "end"))</f>
        <v>1</v>
      </c>
      <c r="E8" s="35">
        <f t="shared" ref="E8:E71" si="2">IF(D8="end", "end", E7+($B$6/$B$7))</f>
        <v>0.01</v>
      </c>
      <c r="F8" s="1">
        <f ca="1">IF(OR($D8="end", F$6="end"),"end", F7+$B$9*($B$6/$B$7)*F7+$B$10*F7*_xlfn.NORM.INV(RAND(),0,1)*SQRT($B$6/$B$7) )</f>
        <v>1.0047681341988559</v>
      </c>
      <c r="G8" s="1">
        <f ca="1">IF(OR($D8="end", G$6="end"),"end", G7+$B$9*($B$6/$B$7)*G7+$B$10*G7*_xlfn.NORM.INV(RAND(),0,1)*SQRT($B$6/$B$7) )</f>
        <v>1.0021836372514235</v>
      </c>
      <c r="H8" s="3">
        <f ca="1">IF(OR($D8="end", H$6="end"),"end", H7+$B$9*($B$6/$B$7)*H7+$B$10*H7*_xlfn.NORM.INV(RAND(),0,1)*SQRT($B$6/$B$7) )</f>
        <v>1.019473886057261</v>
      </c>
    </row>
    <row r="9" spans="1:14" x14ac:dyDescent="0.2">
      <c r="A9" s="38" t="s">
        <v>3</v>
      </c>
      <c r="B9" s="3">
        <v>0.2</v>
      </c>
      <c r="D9" s="19">
        <f t="shared" si="1"/>
        <v>2</v>
      </c>
      <c r="E9" s="35">
        <f t="shared" si="2"/>
        <v>0.02</v>
      </c>
      <c r="F9" s="1">
        <f t="shared" ref="F9:H72" ca="1" si="3">IF(OR($D9="end", F$6="end"),"end", F8+$B$9*($B$6/$B$7)*F8+$B$10*F8*_xlfn.NORM.INV(RAND(),0,1)*SQRT($B$6/$B$7) )</f>
        <v>1.0136899173504554</v>
      </c>
      <c r="G9" s="1">
        <f t="shared" ca="1" si="3"/>
        <v>1.0044751851699327</v>
      </c>
      <c r="H9" s="3">
        <f t="shared" ca="1" si="3"/>
        <v>1.0042586590900104</v>
      </c>
    </row>
    <row r="10" spans="1:14" x14ac:dyDescent="0.2">
      <c r="A10" s="38" t="s">
        <v>10</v>
      </c>
      <c r="B10" s="3">
        <v>0.1</v>
      </c>
      <c r="D10" s="19">
        <f t="shared" si="1"/>
        <v>3</v>
      </c>
      <c r="E10" s="35">
        <f t="shared" si="2"/>
        <v>0.03</v>
      </c>
      <c r="F10" s="1">
        <f t="shared" ca="1" si="3"/>
        <v>1.0147297258020851</v>
      </c>
      <c r="G10" s="1">
        <f t="shared" ca="1" si="3"/>
        <v>0.97987652009123027</v>
      </c>
      <c r="H10" s="3">
        <f t="shared" ca="1" si="3"/>
        <v>0.98375995927461568</v>
      </c>
    </row>
    <row r="11" spans="1:14" ht="17" thickBot="1" x14ac:dyDescent="0.25">
      <c r="A11" s="44" t="s">
        <v>9</v>
      </c>
      <c r="B11" s="9">
        <v>1</v>
      </c>
      <c r="D11" s="19">
        <f t="shared" si="1"/>
        <v>4</v>
      </c>
      <c r="E11" s="35">
        <f t="shared" si="2"/>
        <v>0.04</v>
      </c>
      <c r="F11" s="1">
        <f t="shared" ca="1" si="3"/>
        <v>1.0108658968750484</v>
      </c>
      <c r="G11" s="1">
        <f t="shared" ca="1" si="3"/>
        <v>0.99108679914608666</v>
      </c>
      <c r="H11" s="3">
        <f t="shared" ca="1" si="3"/>
        <v>1.0044725546335709</v>
      </c>
    </row>
    <row r="12" spans="1:14" x14ac:dyDescent="0.2">
      <c r="D12" s="19">
        <f t="shared" si="1"/>
        <v>5</v>
      </c>
      <c r="E12" s="35">
        <f t="shared" si="2"/>
        <v>0.05</v>
      </c>
      <c r="F12" s="1">
        <f t="shared" ca="1" si="3"/>
        <v>1.0210585451005532</v>
      </c>
      <c r="G12" s="1">
        <f t="shared" ca="1" si="3"/>
        <v>1.0101893559366162</v>
      </c>
      <c r="H12" s="3">
        <f t="shared" ca="1" si="3"/>
        <v>0.99761402108517316</v>
      </c>
    </row>
    <row r="13" spans="1:14" x14ac:dyDescent="0.2">
      <c r="D13" s="19">
        <f t="shared" si="1"/>
        <v>6</v>
      </c>
      <c r="E13" s="35">
        <f t="shared" si="2"/>
        <v>6.0000000000000005E-2</v>
      </c>
      <c r="F13" s="1">
        <f t="shared" ca="1" si="3"/>
        <v>1.0258875117785562</v>
      </c>
      <c r="G13" s="1">
        <f t="shared" ca="1" si="3"/>
        <v>0.9991198889597559</v>
      </c>
      <c r="H13" s="3">
        <f t="shared" ca="1" si="3"/>
        <v>1.0002983571831774</v>
      </c>
    </row>
    <row r="14" spans="1:14" x14ac:dyDescent="0.2">
      <c r="D14" s="19">
        <f t="shared" si="1"/>
        <v>7</v>
      </c>
      <c r="E14" s="35">
        <f t="shared" si="2"/>
        <v>7.0000000000000007E-2</v>
      </c>
      <c r="F14" s="1">
        <f t="shared" ca="1" si="3"/>
        <v>1.028885274973145</v>
      </c>
      <c r="G14" s="1">
        <f t="shared" ca="1" si="3"/>
        <v>1.0074086252182135</v>
      </c>
      <c r="H14" s="3">
        <f t="shared" ca="1" si="3"/>
        <v>0.99975366839778312</v>
      </c>
    </row>
    <row r="15" spans="1:14" x14ac:dyDescent="0.2">
      <c r="D15" s="19">
        <f t="shared" si="1"/>
        <v>8</v>
      </c>
      <c r="E15" s="35">
        <f t="shared" si="2"/>
        <v>0.08</v>
      </c>
      <c r="F15" s="1">
        <f t="shared" ca="1" si="3"/>
        <v>1.0249144120794402</v>
      </c>
      <c r="G15" s="1">
        <f t="shared" ca="1" si="3"/>
        <v>1.0028303681886563</v>
      </c>
      <c r="H15" s="3">
        <f t="shared" ca="1" si="3"/>
        <v>1.0000281482182243</v>
      </c>
    </row>
    <row r="16" spans="1:14" x14ac:dyDescent="0.2">
      <c r="D16" s="19">
        <f t="shared" si="1"/>
        <v>9</v>
      </c>
      <c r="E16" s="35">
        <f t="shared" si="2"/>
        <v>0.09</v>
      </c>
      <c r="F16" s="1">
        <f t="shared" ca="1" si="3"/>
        <v>1.0301793097197662</v>
      </c>
      <c r="G16" s="1">
        <f t="shared" ca="1" si="3"/>
        <v>0.98926368116492991</v>
      </c>
      <c r="H16" s="3">
        <f t="shared" ca="1" si="3"/>
        <v>1.0123135088862965</v>
      </c>
    </row>
    <row r="17" spans="4:8" x14ac:dyDescent="0.2">
      <c r="D17" s="19">
        <f t="shared" si="1"/>
        <v>10</v>
      </c>
      <c r="E17" s="35">
        <f t="shared" si="2"/>
        <v>9.9999999999999992E-2</v>
      </c>
      <c r="F17" s="1">
        <f t="shared" ca="1" si="3"/>
        <v>1.0523576186770571</v>
      </c>
      <c r="G17" s="1">
        <f t="shared" ca="1" si="3"/>
        <v>0.99025760828402987</v>
      </c>
      <c r="H17" s="3">
        <f t="shared" ca="1" si="3"/>
        <v>0.99688065609720844</v>
      </c>
    </row>
    <row r="18" spans="4:8" x14ac:dyDescent="0.2">
      <c r="D18" s="19">
        <f t="shared" si="1"/>
        <v>11</v>
      </c>
      <c r="E18" s="35">
        <f t="shared" si="2"/>
        <v>0.10999999999999999</v>
      </c>
      <c r="F18" s="1">
        <f t="shared" ca="1" si="3"/>
        <v>1.0523396614707805</v>
      </c>
      <c r="G18" s="1">
        <f t="shared" ca="1" si="3"/>
        <v>0.99338803262547848</v>
      </c>
      <c r="H18" s="3">
        <f t="shared" ca="1" si="3"/>
        <v>0.9850441393109135</v>
      </c>
    </row>
    <row r="19" spans="4:8" x14ac:dyDescent="0.2">
      <c r="D19" s="19">
        <f t="shared" si="1"/>
        <v>12</v>
      </c>
      <c r="E19" s="35">
        <f t="shared" si="2"/>
        <v>0.11999999999999998</v>
      </c>
      <c r="F19" s="1">
        <f t="shared" ca="1" si="3"/>
        <v>1.065553640320074</v>
      </c>
      <c r="G19" s="1">
        <f t="shared" ca="1" si="3"/>
        <v>0.995760609417082</v>
      </c>
      <c r="H19" s="3">
        <f t="shared" ca="1" si="3"/>
        <v>0.98673506743485273</v>
      </c>
    </row>
    <row r="20" spans="4:8" x14ac:dyDescent="0.2">
      <c r="D20" s="19">
        <f t="shared" si="1"/>
        <v>13</v>
      </c>
      <c r="E20" s="35">
        <f t="shared" si="2"/>
        <v>0.12999999999999998</v>
      </c>
      <c r="F20" s="1">
        <f t="shared" ca="1" si="3"/>
        <v>1.0617460149971476</v>
      </c>
      <c r="G20" s="1">
        <f t="shared" ca="1" si="3"/>
        <v>0.99481592360594728</v>
      </c>
      <c r="H20" s="3">
        <f t="shared" ca="1" si="3"/>
        <v>0.98454512581253872</v>
      </c>
    </row>
    <row r="21" spans="4:8" x14ac:dyDescent="0.2">
      <c r="D21" s="19">
        <f t="shared" si="1"/>
        <v>14</v>
      </c>
      <c r="E21" s="35">
        <f t="shared" si="2"/>
        <v>0.13999999999999999</v>
      </c>
      <c r="F21" s="1">
        <f t="shared" ca="1" si="3"/>
        <v>1.0638561721324615</v>
      </c>
      <c r="G21" s="1">
        <f t="shared" ca="1" si="3"/>
        <v>0.99639832293300201</v>
      </c>
      <c r="H21" s="3">
        <f t="shared" ca="1" si="3"/>
        <v>0.99040522255744867</v>
      </c>
    </row>
    <row r="22" spans="4:8" x14ac:dyDescent="0.2">
      <c r="D22" s="19">
        <f t="shared" si="1"/>
        <v>15</v>
      </c>
      <c r="E22" s="35">
        <f t="shared" si="2"/>
        <v>0.15</v>
      </c>
      <c r="F22" s="1">
        <f t="shared" ca="1" si="3"/>
        <v>1.0878341851801476</v>
      </c>
      <c r="G22" s="1">
        <f t="shared" ca="1" si="3"/>
        <v>0.99841429418741601</v>
      </c>
      <c r="H22" s="3">
        <f t="shared" ca="1" si="3"/>
        <v>0.99518569001681323</v>
      </c>
    </row>
    <row r="23" spans="4:8" x14ac:dyDescent="0.2">
      <c r="D23" s="19">
        <f t="shared" si="1"/>
        <v>16</v>
      </c>
      <c r="E23" s="35">
        <f t="shared" si="2"/>
        <v>0.16</v>
      </c>
      <c r="F23" s="1">
        <f t="shared" ca="1" si="3"/>
        <v>1.0787881130550125</v>
      </c>
      <c r="G23" s="1">
        <f t="shared" ca="1" si="3"/>
        <v>0.9913791411991294</v>
      </c>
      <c r="H23" s="3">
        <f t="shared" ca="1" si="3"/>
        <v>0.98318257519813801</v>
      </c>
    </row>
    <row r="24" spans="4:8" x14ac:dyDescent="0.2">
      <c r="D24" s="19">
        <f t="shared" si="1"/>
        <v>17</v>
      </c>
      <c r="E24" s="35">
        <f t="shared" si="2"/>
        <v>0.17</v>
      </c>
      <c r="F24" s="1">
        <f t="shared" ca="1" si="3"/>
        <v>1.0717402192334178</v>
      </c>
      <c r="G24" s="1">
        <f t="shared" ca="1" si="3"/>
        <v>0.98378548253744647</v>
      </c>
      <c r="H24" s="3">
        <f t="shared" ca="1" si="3"/>
        <v>0.97570345424960647</v>
      </c>
    </row>
    <row r="25" spans="4:8" x14ac:dyDescent="0.2">
      <c r="D25" s="19">
        <f t="shared" si="1"/>
        <v>18</v>
      </c>
      <c r="E25" s="35">
        <f t="shared" si="2"/>
        <v>0.18000000000000002</v>
      </c>
      <c r="F25" s="1">
        <f t="shared" ca="1" si="3"/>
        <v>1.0753540093764355</v>
      </c>
      <c r="G25" s="1">
        <f t="shared" ca="1" si="3"/>
        <v>0.99076121713103271</v>
      </c>
      <c r="H25" s="3">
        <f t="shared" ca="1" si="3"/>
        <v>0.9638829521281933</v>
      </c>
    </row>
    <row r="26" spans="4:8" x14ac:dyDescent="0.2">
      <c r="D26" s="19">
        <f t="shared" si="1"/>
        <v>19</v>
      </c>
      <c r="E26" s="35">
        <f t="shared" si="2"/>
        <v>0.19000000000000003</v>
      </c>
      <c r="F26" s="1">
        <f t="shared" ca="1" si="3"/>
        <v>1.0644016312578428</v>
      </c>
      <c r="G26" s="1">
        <f t="shared" ca="1" si="3"/>
        <v>1.0126379941633956</v>
      </c>
      <c r="H26" s="3">
        <f t="shared" ca="1" si="3"/>
        <v>0.95133505218342052</v>
      </c>
    </row>
    <row r="27" spans="4:8" x14ac:dyDescent="0.2">
      <c r="D27" s="19">
        <f t="shared" si="1"/>
        <v>20</v>
      </c>
      <c r="E27" s="35">
        <f t="shared" si="2"/>
        <v>0.20000000000000004</v>
      </c>
      <c r="F27" s="1">
        <f t="shared" ca="1" si="3"/>
        <v>1.0717368294724334</v>
      </c>
      <c r="G27" s="1">
        <f t="shared" ca="1" si="3"/>
        <v>1.0135521268892527</v>
      </c>
      <c r="H27" s="3">
        <f t="shared" ca="1" si="3"/>
        <v>0.95348881981407863</v>
      </c>
    </row>
    <row r="28" spans="4:8" x14ac:dyDescent="0.2">
      <c r="D28" s="19">
        <f t="shared" si="1"/>
        <v>21</v>
      </c>
      <c r="E28" s="35">
        <f t="shared" si="2"/>
        <v>0.21000000000000005</v>
      </c>
      <c r="F28" s="1">
        <f t="shared" ca="1" si="3"/>
        <v>1.0739224437780015</v>
      </c>
      <c r="G28" s="1">
        <f t="shared" ca="1" si="3"/>
        <v>1.0259216410278</v>
      </c>
      <c r="H28" s="3">
        <f t="shared" ca="1" si="3"/>
        <v>0.95410883906874844</v>
      </c>
    </row>
    <row r="29" spans="4:8" x14ac:dyDescent="0.2">
      <c r="D29" s="19">
        <f t="shared" si="1"/>
        <v>22</v>
      </c>
      <c r="E29" s="35">
        <f t="shared" si="2"/>
        <v>0.22000000000000006</v>
      </c>
      <c r="F29" s="1">
        <f t="shared" ca="1" si="3"/>
        <v>1.0827513449873494</v>
      </c>
      <c r="G29" s="1">
        <f t="shared" ca="1" si="3"/>
        <v>1.0255307987448805</v>
      </c>
      <c r="H29" s="3">
        <f t="shared" ca="1" si="3"/>
        <v>0.95988218820253068</v>
      </c>
    </row>
    <row r="30" spans="4:8" x14ac:dyDescent="0.2">
      <c r="D30" s="19">
        <f t="shared" si="1"/>
        <v>23</v>
      </c>
      <c r="E30" s="35">
        <f t="shared" si="2"/>
        <v>0.23000000000000007</v>
      </c>
      <c r="F30" s="1">
        <f t="shared" ca="1" si="3"/>
        <v>1.0730028825130742</v>
      </c>
      <c r="G30" s="1">
        <f t="shared" ca="1" si="3"/>
        <v>1.03167729539085</v>
      </c>
      <c r="H30" s="3">
        <f t="shared" ca="1" si="3"/>
        <v>0.96322898977729421</v>
      </c>
    </row>
    <row r="31" spans="4:8" x14ac:dyDescent="0.2">
      <c r="D31" s="19">
        <f t="shared" si="1"/>
        <v>24</v>
      </c>
      <c r="E31" s="35">
        <f t="shared" si="2"/>
        <v>0.24000000000000007</v>
      </c>
      <c r="F31" s="1">
        <f t="shared" ca="1" si="3"/>
        <v>1.0742823819393372</v>
      </c>
      <c r="G31" s="1">
        <f t="shared" ca="1" si="3"/>
        <v>1.03347623696434</v>
      </c>
      <c r="H31" s="3">
        <f t="shared" ca="1" si="3"/>
        <v>0.96540481883260021</v>
      </c>
    </row>
    <row r="32" spans="4:8" x14ac:dyDescent="0.2">
      <c r="D32" s="19">
        <f t="shared" si="1"/>
        <v>25</v>
      </c>
      <c r="E32" s="35">
        <f t="shared" si="2"/>
        <v>0.25000000000000006</v>
      </c>
      <c r="F32" s="1">
        <f t="shared" ca="1" si="3"/>
        <v>1.0651382690061764</v>
      </c>
      <c r="G32" s="1">
        <f t="shared" ca="1" si="3"/>
        <v>1.0316393355957922</v>
      </c>
      <c r="H32" s="3">
        <f t="shared" ca="1" si="3"/>
        <v>0.96779379850246394</v>
      </c>
    </row>
    <row r="33" spans="4:8" x14ac:dyDescent="0.2">
      <c r="D33" s="19">
        <f t="shared" si="1"/>
        <v>26</v>
      </c>
      <c r="E33" s="35">
        <f t="shared" si="2"/>
        <v>0.26000000000000006</v>
      </c>
      <c r="F33" s="1">
        <f t="shared" ca="1" si="3"/>
        <v>1.0763766985213765</v>
      </c>
      <c r="G33" s="1">
        <f t="shared" ca="1" si="3"/>
        <v>1.0418080622603407</v>
      </c>
      <c r="H33" s="3">
        <f t="shared" ca="1" si="3"/>
        <v>0.97635155231921522</v>
      </c>
    </row>
    <row r="34" spans="4:8" x14ac:dyDescent="0.2">
      <c r="D34" s="19">
        <f t="shared" si="1"/>
        <v>27</v>
      </c>
      <c r="E34" s="35">
        <f t="shared" si="2"/>
        <v>0.27000000000000007</v>
      </c>
      <c r="F34" s="1">
        <f t="shared" ca="1" si="3"/>
        <v>1.0885779622479099</v>
      </c>
      <c r="G34" s="1">
        <f t="shared" ca="1" si="3"/>
        <v>1.0428116290779159</v>
      </c>
      <c r="H34" s="3">
        <f t="shared" ca="1" si="3"/>
        <v>0.9775826507892228</v>
      </c>
    </row>
    <row r="35" spans="4:8" x14ac:dyDescent="0.2">
      <c r="D35" s="19">
        <f t="shared" si="1"/>
        <v>28</v>
      </c>
      <c r="E35" s="35">
        <f t="shared" si="2"/>
        <v>0.28000000000000008</v>
      </c>
      <c r="F35" s="1">
        <f t="shared" ca="1" si="3"/>
        <v>1.0638123888591742</v>
      </c>
      <c r="G35" s="1">
        <f t="shared" ca="1" si="3"/>
        <v>1.0532644241121336</v>
      </c>
      <c r="H35" s="3">
        <f t="shared" ca="1" si="3"/>
        <v>0.98015063649757261</v>
      </c>
    </row>
    <row r="36" spans="4:8" x14ac:dyDescent="0.2">
      <c r="D36" s="19">
        <f t="shared" si="1"/>
        <v>29</v>
      </c>
      <c r="E36" s="35">
        <f t="shared" si="2"/>
        <v>0.29000000000000009</v>
      </c>
      <c r="F36" s="1">
        <f t="shared" ca="1" si="3"/>
        <v>1.0546705202053592</v>
      </c>
      <c r="G36" s="1">
        <f t="shared" ca="1" si="3"/>
        <v>1.0579204605724348</v>
      </c>
      <c r="H36" s="3">
        <f t="shared" ca="1" si="3"/>
        <v>1.0027151366569613</v>
      </c>
    </row>
    <row r="37" spans="4:8" x14ac:dyDescent="0.2">
      <c r="D37" s="19">
        <f t="shared" si="1"/>
        <v>30</v>
      </c>
      <c r="E37" s="35">
        <f t="shared" si="2"/>
        <v>0.3000000000000001</v>
      </c>
      <c r="F37" s="1">
        <f t="shared" ca="1" si="3"/>
        <v>1.0510738579547105</v>
      </c>
      <c r="G37" s="1">
        <f t="shared" ca="1" si="3"/>
        <v>1.0628835658876734</v>
      </c>
      <c r="H37" s="3">
        <f t="shared" ca="1" si="3"/>
        <v>1.0017859092336485</v>
      </c>
    </row>
    <row r="38" spans="4:8" x14ac:dyDescent="0.2">
      <c r="D38" s="19">
        <f t="shared" si="1"/>
        <v>31</v>
      </c>
      <c r="E38" s="35">
        <f t="shared" si="2"/>
        <v>0.31000000000000011</v>
      </c>
      <c r="F38" s="1">
        <f t="shared" ca="1" si="3"/>
        <v>1.0468342167160394</v>
      </c>
      <c r="G38" s="1">
        <f t="shared" ca="1" si="3"/>
        <v>1.0782218988827488</v>
      </c>
      <c r="H38" s="3">
        <f t="shared" ca="1" si="3"/>
        <v>1.0036103329745265</v>
      </c>
    </row>
    <row r="39" spans="4:8" x14ac:dyDescent="0.2">
      <c r="D39" s="19">
        <f t="shared" si="1"/>
        <v>32</v>
      </c>
      <c r="E39" s="35">
        <f t="shared" si="2"/>
        <v>0.32000000000000012</v>
      </c>
      <c r="F39" s="1">
        <f t="shared" ca="1" si="3"/>
        <v>1.0611852219802127</v>
      </c>
      <c r="G39" s="1">
        <f t="shared" ca="1" si="3"/>
        <v>1.0847436393859222</v>
      </c>
      <c r="H39" s="3">
        <f t="shared" ca="1" si="3"/>
        <v>1.0139074211409211</v>
      </c>
    </row>
    <row r="40" spans="4:8" x14ac:dyDescent="0.2">
      <c r="D40" s="19">
        <f t="shared" si="1"/>
        <v>33</v>
      </c>
      <c r="E40" s="35">
        <f t="shared" si="2"/>
        <v>0.33000000000000013</v>
      </c>
      <c r="F40" s="1">
        <f t="shared" ca="1" si="3"/>
        <v>1.070626991166449</v>
      </c>
      <c r="G40" s="1">
        <f t="shared" ca="1" si="3"/>
        <v>1.0891371516185999</v>
      </c>
      <c r="H40" s="3">
        <f t="shared" ca="1" si="3"/>
        <v>1.0055715829020999</v>
      </c>
    </row>
    <row r="41" spans="4:8" x14ac:dyDescent="0.2">
      <c r="D41" s="19">
        <f t="shared" si="1"/>
        <v>34</v>
      </c>
      <c r="E41" s="35">
        <f t="shared" si="2"/>
        <v>0.34000000000000014</v>
      </c>
      <c r="F41" s="1">
        <f t="shared" ca="1" si="3"/>
        <v>1.0775602035938641</v>
      </c>
      <c r="G41" s="1">
        <f t="shared" ca="1" si="3"/>
        <v>1.1112226053616689</v>
      </c>
      <c r="H41" s="3">
        <f t="shared" ca="1" si="3"/>
        <v>0.99442016609321315</v>
      </c>
    </row>
    <row r="42" spans="4:8" x14ac:dyDescent="0.2">
      <c r="D42" s="19">
        <f t="shared" si="1"/>
        <v>35</v>
      </c>
      <c r="E42" s="35">
        <f t="shared" si="2"/>
        <v>0.35000000000000014</v>
      </c>
      <c r="F42" s="1">
        <f t="shared" ca="1" si="3"/>
        <v>1.0713566844319009</v>
      </c>
      <c r="G42" s="1">
        <f t="shared" ca="1" si="3"/>
        <v>1.1196630835765717</v>
      </c>
      <c r="H42" s="3">
        <f t="shared" ca="1" si="3"/>
        <v>0.99286968036515499</v>
      </c>
    </row>
    <row r="43" spans="4:8" x14ac:dyDescent="0.2">
      <c r="D43" s="19">
        <f t="shared" si="1"/>
        <v>36</v>
      </c>
      <c r="E43" s="35">
        <f t="shared" si="2"/>
        <v>0.36000000000000015</v>
      </c>
      <c r="F43" s="1">
        <f t="shared" ca="1" si="3"/>
        <v>1.0665706957971952</v>
      </c>
      <c r="G43" s="1">
        <f t="shared" ca="1" si="3"/>
        <v>1.1197913678076041</v>
      </c>
      <c r="H43" s="3">
        <f t="shared" ca="1" si="3"/>
        <v>1.0124723035642229</v>
      </c>
    </row>
    <row r="44" spans="4:8" x14ac:dyDescent="0.2">
      <c r="D44" s="19">
        <f t="shared" si="1"/>
        <v>37</v>
      </c>
      <c r="E44" s="35">
        <f t="shared" si="2"/>
        <v>0.37000000000000016</v>
      </c>
      <c r="F44" s="1">
        <f t="shared" ca="1" si="3"/>
        <v>1.0764391434977678</v>
      </c>
      <c r="G44" s="1">
        <f t="shared" ca="1" si="3"/>
        <v>1.1193679694433338</v>
      </c>
      <c r="H44" s="3">
        <f t="shared" ca="1" si="3"/>
        <v>1.0143779895314458</v>
      </c>
    </row>
    <row r="45" spans="4:8" x14ac:dyDescent="0.2">
      <c r="D45" s="19">
        <f t="shared" si="1"/>
        <v>38</v>
      </c>
      <c r="E45" s="35">
        <f t="shared" si="2"/>
        <v>0.38000000000000017</v>
      </c>
      <c r="F45" s="1">
        <f t="shared" ca="1" si="3"/>
        <v>1.0745104763647526</v>
      </c>
      <c r="G45" s="1">
        <f t="shared" ca="1" si="3"/>
        <v>1.1151695197440852</v>
      </c>
      <c r="H45" s="3">
        <f t="shared" ca="1" si="3"/>
        <v>1.0068347103714341</v>
      </c>
    </row>
    <row r="46" spans="4:8" x14ac:dyDescent="0.2">
      <c r="D46" s="19">
        <f t="shared" si="1"/>
        <v>39</v>
      </c>
      <c r="E46" s="35">
        <f t="shared" si="2"/>
        <v>0.39000000000000018</v>
      </c>
      <c r="F46" s="1">
        <f t="shared" ca="1" si="3"/>
        <v>1.0581313092135851</v>
      </c>
      <c r="G46" s="1">
        <f t="shared" ca="1" si="3"/>
        <v>1.1198539964452272</v>
      </c>
      <c r="H46" s="3">
        <f t="shared" ca="1" si="3"/>
        <v>1.0131810443013129</v>
      </c>
    </row>
    <row r="47" spans="4:8" x14ac:dyDescent="0.2">
      <c r="D47" s="19">
        <f t="shared" si="1"/>
        <v>40</v>
      </c>
      <c r="E47" s="35">
        <f t="shared" si="2"/>
        <v>0.40000000000000019</v>
      </c>
      <c r="F47" s="1">
        <f t="shared" ca="1" si="3"/>
        <v>1.0528153409491892</v>
      </c>
      <c r="G47" s="1">
        <f t="shared" ca="1" si="3"/>
        <v>1.1146868319382883</v>
      </c>
      <c r="H47" s="3">
        <f t="shared" ca="1" si="3"/>
        <v>1.0156773253196594</v>
      </c>
    </row>
    <row r="48" spans="4:8" x14ac:dyDescent="0.2">
      <c r="D48" s="19">
        <f t="shared" si="1"/>
        <v>41</v>
      </c>
      <c r="E48" s="35">
        <f t="shared" si="2"/>
        <v>0.4100000000000002</v>
      </c>
      <c r="F48" s="1">
        <f t="shared" ca="1" si="3"/>
        <v>1.0644106394740347</v>
      </c>
      <c r="G48" s="1">
        <f t="shared" ca="1" si="3"/>
        <v>1.1218610404852691</v>
      </c>
      <c r="H48" s="3">
        <f t="shared" ca="1" si="3"/>
        <v>1.0241551999391847</v>
      </c>
    </row>
    <row r="49" spans="4:8" x14ac:dyDescent="0.2">
      <c r="D49" s="19">
        <f t="shared" si="1"/>
        <v>42</v>
      </c>
      <c r="E49" s="35">
        <f t="shared" si="2"/>
        <v>0.42000000000000021</v>
      </c>
      <c r="F49" s="1">
        <f t="shared" ca="1" si="3"/>
        <v>1.0513943048473455</v>
      </c>
      <c r="G49" s="1">
        <f t="shared" ca="1" si="3"/>
        <v>1.1193798685778662</v>
      </c>
      <c r="H49" s="3">
        <f t="shared" ca="1" si="3"/>
        <v>1.0206997686659549</v>
      </c>
    </row>
    <row r="50" spans="4:8" x14ac:dyDescent="0.2">
      <c r="D50" s="19">
        <f t="shared" si="1"/>
        <v>43</v>
      </c>
      <c r="E50" s="35">
        <f t="shared" si="2"/>
        <v>0.43000000000000022</v>
      </c>
      <c r="F50" s="1">
        <f t="shared" ca="1" si="3"/>
        <v>1.0633447402252549</v>
      </c>
      <c r="G50" s="1">
        <f t="shared" ca="1" si="3"/>
        <v>1.137227667483268</v>
      </c>
      <c r="H50" s="3">
        <f t="shared" ca="1" si="3"/>
        <v>1.0166796884092948</v>
      </c>
    </row>
    <row r="51" spans="4:8" x14ac:dyDescent="0.2">
      <c r="D51" s="19">
        <f t="shared" si="1"/>
        <v>44</v>
      </c>
      <c r="E51" s="35">
        <f t="shared" si="2"/>
        <v>0.44000000000000022</v>
      </c>
      <c r="F51" s="1">
        <f t="shared" ca="1" si="3"/>
        <v>1.0840545282468372</v>
      </c>
      <c r="G51" s="1">
        <f t="shared" ca="1" si="3"/>
        <v>1.1381792210991457</v>
      </c>
      <c r="H51" s="3">
        <f t="shared" ca="1" si="3"/>
        <v>1.0074474736229897</v>
      </c>
    </row>
    <row r="52" spans="4:8" x14ac:dyDescent="0.2">
      <c r="D52" s="19">
        <f t="shared" si="1"/>
        <v>45</v>
      </c>
      <c r="E52" s="35">
        <f t="shared" si="2"/>
        <v>0.45000000000000023</v>
      </c>
      <c r="F52" s="1">
        <f t="shared" ca="1" si="3"/>
        <v>1.0887657740570875</v>
      </c>
      <c r="G52" s="1">
        <f t="shared" ca="1" si="3"/>
        <v>1.1330046406288745</v>
      </c>
      <c r="H52" s="3">
        <f t="shared" ca="1" si="3"/>
        <v>1.017846309337368</v>
      </c>
    </row>
    <row r="53" spans="4:8" x14ac:dyDescent="0.2">
      <c r="D53" s="19">
        <f t="shared" si="1"/>
        <v>46</v>
      </c>
      <c r="E53" s="35">
        <f t="shared" si="2"/>
        <v>0.46000000000000024</v>
      </c>
      <c r="F53" s="1">
        <f t="shared" ca="1" si="3"/>
        <v>1.0770643082599225</v>
      </c>
      <c r="G53" s="1">
        <f t="shared" ca="1" si="3"/>
        <v>1.146056306299575</v>
      </c>
      <c r="H53" s="3">
        <f t="shared" ca="1" si="3"/>
        <v>1.0174267481868384</v>
      </c>
    </row>
    <row r="54" spans="4:8" x14ac:dyDescent="0.2">
      <c r="D54" s="19">
        <f t="shared" si="1"/>
        <v>47</v>
      </c>
      <c r="E54" s="35">
        <f t="shared" si="2"/>
        <v>0.47000000000000025</v>
      </c>
      <c r="F54" s="1">
        <f t="shared" ca="1" si="3"/>
        <v>1.0984300912671385</v>
      </c>
      <c r="G54" s="1">
        <f t="shared" ca="1" si="3"/>
        <v>1.1348470740457439</v>
      </c>
      <c r="H54" s="3">
        <f t="shared" ca="1" si="3"/>
        <v>1.0240913972229591</v>
      </c>
    </row>
    <row r="55" spans="4:8" x14ac:dyDescent="0.2">
      <c r="D55" s="19">
        <f t="shared" si="1"/>
        <v>48</v>
      </c>
      <c r="E55" s="35">
        <f t="shared" si="2"/>
        <v>0.48000000000000026</v>
      </c>
      <c r="F55" s="1">
        <f t="shared" ca="1" si="3"/>
        <v>1.1212372218134099</v>
      </c>
      <c r="G55" s="1">
        <f t="shared" ca="1" si="3"/>
        <v>1.1255892018680591</v>
      </c>
      <c r="H55" s="3">
        <f t="shared" ca="1" si="3"/>
        <v>1.0128870833264552</v>
      </c>
    </row>
    <row r="56" spans="4:8" x14ac:dyDescent="0.2">
      <c r="D56" s="19">
        <f t="shared" si="1"/>
        <v>49</v>
      </c>
      <c r="E56" s="35">
        <f t="shared" si="2"/>
        <v>0.49000000000000027</v>
      </c>
      <c r="F56" s="1">
        <f t="shared" ca="1" si="3"/>
        <v>1.1258088899243641</v>
      </c>
      <c r="G56" s="1">
        <f t="shared" ca="1" si="3"/>
        <v>1.1356233481550095</v>
      </c>
      <c r="H56" s="3">
        <f t="shared" ca="1" si="3"/>
        <v>1.0129273001853909</v>
      </c>
    </row>
    <row r="57" spans="4:8" x14ac:dyDescent="0.2">
      <c r="D57" s="19">
        <f t="shared" si="1"/>
        <v>50</v>
      </c>
      <c r="E57" s="35">
        <f t="shared" si="2"/>
        <v>0.50000000000000022</v>
      </c>
      <c r="F57" s="1">
        <f t="shared" ca="1" si="3"/>
        <v>1.1301912312307907</v>
      </c>
      <c r="G57" s="1">
        <f t="shared" ca="1" si="3"/>
        <v>1.1309623341552451</v>
      </c>
      <c r="H57" s="3">
        <f t="shared" ca="1" si="3"/>
        <v>1.0231307357702215</v>
      </c>
    </row>
    <row r="58" spans="4:8" x14ac:dyDescent="0.2">
      <c r="D58" s="19">
        <f t="shared" si="1"/>
        <v>51</v>
      </c>
      <c r="E58" s="35">
        <f t="shared" si="2"/>
        <v>0.51000000000000023</v>
      </c>
      <c r="F58" s="1">
        <f t="shared" ca="1" si="3"/>
        <v>1.1347299828644672</v>
      </c>
      <c r="G58" s="1">
        <f t="shared" ca="1" si="3"/>
        <v>1.1316632785939507</v>
      </c>
      <c r="H58" s="3">
        <f t="shared" ca="1" si="3"/>
        <v>1.0267358132894415</v>
      </c>
    </row>
    <row r="59" spans="4:8" x14ac:dyDescent="0.2">
      <c r="D59" s="19">
        <f t="shared" si="1"/>
        <v>52</v>
      </c>
      <c r="E59" s="35">
        <f t="shared" si="2"/>
        <v>0.52000000000000024</v>
      </c>
      <c r="F59" s="1">
        <f t="shared" ca="1" si="3"/>
        <v>1.1388199926073277</v>
      </c>
      <c r="G59" s="1">
        <f t="shared" ca="1" si="3"/>
        <v>1.140676575862551</v>
      </c>
      <c r="H59" s="3">
        <f t="shared" ca="1" si="3"/>
        <v>1.0308508193525123</v>
      </c>
    </row>
    <row r="60" spans="4:8" x14ac:dyDescent="0.2">
      <c r="D60" s="19">
        <f t="shared" si="1"/>
        <v>53</v>
      </c>
      <c r="E60" s="35">
        <f t="shared" si="2"/>
        <v>0.53000000000000025</v>
      </c>
      <c r="F60" s="1">
        <f t="shared" ca="1" si="3"/>
        <v>1.1234203568453152</v>
      </c>
      <c r="G60" s="1">
        <f t="shared" ca="1" si="3"/>
        <v>1.1510469548681237</v>
      </c>
      <c r="H60" s="3">
        <f t="shared" ca="1" si="3"/>
        <v>1.0242445843561268</v>
      </c>
    </row>
    <row r="61" spans="4:8" x14ac:dyDescent="0.2">
      <c r="D61" s="19">
        <f t="shared" si="1"/>
        <v>54</v>
      </c>
      <c r="E61" s="35">
        <f t="shared" si="2"/>
        <v>0.54000000000000026</v>
      </c>
      <c r="F61" s="1">
        <f t="shared" ca="1" si="3"/>
        <v>1.1224508396405477</v>
      </c>
      <c r="G61" s="1">
        <f t="shared" ca="1" si="3"/>
        <v>1.146048721939011</v>
      </c>
      <c r="H61" s="3">
        <f t="shared" ca="1" si="3"/>
        <v>1.041053463258715</v>
      </c>
    </row>
    <row r="62" spans="4:8" x14ac:dyDescent="0.2">
      <c r="D62" s="19">
        <f t="shared" si="1"/>
        <v>55</v>
      </c>
      <c r="E62" s="35">
        <f t="shared" si="2"/>
        <v>0.55000000000000027</v>
      </c>
      <c r="F62" s="1">
        <f t="shared" ca="1" si="3"/>
        <v>1.1295823763408983</v>
      </c>
      <c r="G62" s="1">
        <f t="shared" ca="1" si="3"/>
        <v>1.1421113610212974</v>
      </c>
      <c r="H62" s="3">
        <f t="shared" ca="1" si="3"/>
        <v>1.0299937485486679</v>
      </c>
    </row>
    <row r="63" spans="4:8" x14ac:dyDescent="0.2">
      <c r="D63" s="19">
        <f t="shared" si="1"/>
        <v>56</v>
      </c>
      <c r="E63" s="35">
        <f t="shared" si="2"/>
        <v>0.56000000000000028</v>
      </c>
      <c r="F63" s="1">
        <f t="shared" ca="1" si="3"/>
        <v>1.1244155956288095</v>
      </c>
      <c r="G63" s="1">
        <f t="shared" ca="1" si="3"/>
        <v>1.1559485067278279</v>
      </c>
      <c r="H63" s="3">
        <f t="shared" ca="1" si="3"/>
        <v>1.0393356527098812</v>
      </c>
    </row>
    <row r="64" spans="4:8" x14ac:dyDescent="0.2">
      <c r="D64" s="19">
        <f t="shared" si="1"/>
        <v>57</v>
      </c>
      <c r="E64" s="35">
        <f t="shared" si="2"/>
        <v>0.57000000000000028</v>
      </c>
      <c r="F64" s="1">
        <f t="shared" ca="1" si="3"/>
        <v>1.1151225629597656</v>
      </c>
      <c r="G64" s="1">
        <f t="shared" ca="1" si="3"/>
        <v>1.1562486278736428</v>
      </c>
      <c r="H64" s="3">
        <f t="shared" ca="1" si="3"/>
        <v>1.0479623897346706</v>
      </c>
    </row>
    <row r="65" spans="4:8" x14ac:dyDescent="0.2">
      <c r="D65" s="19">
        <f t="shared" si="1"/>
        <v>58</v>
      </c>
      <c r="E65" s="35">
        <f t="shared" si="2"/>
        <v>0.58000000000000029</v>
      </c>
      <c r="F65" s="1">
        <f t="shared" ca="1" si="3"/>
        <v>1.1340944633001251</v>
      </c>
      <c r="G65" s="1">
        <f t="shared" ca="1" si="3"/>
        <v>1.1600957917005217</v>
      </c>
      <c r="H65" s="3">
        <f t="shared" ca="1" si="3"/>
        <v>1.0360812907270605</v>
      </c>
    </row>
    <row r="66" spans="4:8" x14ac:dyDescent="0.2">
      <c r="D66" s="19">
        <f t="shared" si="1"/>
        <v>59</v>
      </c>
      <c r="E66" s="35">
        <f t="shared" si="2"/>
        <v>0.5900000000000003</v>
      </c>
      <c r="F66" s="1">
        <f t="shared" ca="1" si="3"/>
        <v>1.1616366899034987</v>
      </c>
      <c r="G66" s="1">
        <f t="shared" ca="1" si="3"/>
        <v>1.1655533194769168</v>
      </c>
      <c r="H66" s="3">
        <f t="shared" ca="1" si="3"/>
        <v>1.0395648218720297</v>
      </c>
    </row>
    <row r="67" spans="4:8" x14ac:dyDescent="0.2">
      <c r="D67" s="19">
        <f t="shared" si="1"/>
        <v>60</v>
      </c>
      <c r="E67" s="35">
        <f t="shared" si="2"/>
        <v>0.60000000000000031</v>
      </c>
      <c r="F67" s="1">
        <f t="shared" ca="1" si="3"/>
        <v>1.1804864456460076</v>
      </c>
      <c r="G67" s="1">
        <f t="shared" ca="1" si="3"/>
        <v>1.1707642388174173</v>
      </c>
      <c r="H67" s="3">
        <f t="shared" ca="1" si="3"/>
        <v>1.0351887357914726</v>
      </c>
    </row>
    <row r="68" spans="4:8" x14ac:dyDescent="0.2">
      <c r="D68" s="19">
        <f t="shared" si="1"/>
        <v>61</v>
      </c>
      <c r="E68" s="35">
        <f t="shared" si="2"/>
        <v>0.61000000000000032</v>
      </c>
      <c r="F68" s="1">
        <f t="shared" ca="1" si="3"/>
        <v>1.1838741955370293</v>
      </c>
      <c r="G68" s="1">
        <f t="shared" ca="1" si="3"/>
        <v>1.1611717595679665</v>
      </c>
      <c r="H68" s="3">
        <f t="shared" ca="1" si="3"/>
        <v>1.0290885206423404</v>
      </c>
    </row>
    <row r="69" spans="4:8" x14ac:dyDescent="0.2">
      <c r="D69" s="19">
        <f t="shared" si="1"/>
        <v>62</v>
      </c>
      <c r="E69" s="35">
        <f t="shared" si="2"/>
        <v>0.62000000000000033</v>
      </c>
      <c r="F69" s="1">
        <f t="shared" ca="1" si="3"/>
        <v>1.1953320575174562</v>
      </c>
      <c r="G69" s="1">
        <f t="shared" ca="1" si="3"/>
        <v>1.1703751738529102</v>
      </c>
      <c r="H69" s="3">
        <f t="shared" ca="1" si="3"/>
        <v>1.0296516900939565</v>
      </c>
    </row>
    <row r="70" spans="4:8" x14ac:dyDescent="0.2">
      <c r="D70" s="19">
        <f t="shared" si="1"/>
        <v>63</v>
      </c>
      <c r="E70" s="35">
        <f t="shared" si="2"/>
        <v>0.63000000000000034</v>
      </c>
      <c r="F70" s="1">
        <f t="shared" ca="1" si="3"/>
        <v>1.2065022758598178</v>
      </c>
      <c r="G70" s="1">
        <f t="shared" ca="1" si="3"/>
        <v>1.1874457429430663</v>
      </c>
      <c r="H70" s="3">
        <f t="shared" ca="1" si="3"/>
        <v>1.034957827212428</v>
      </c>
    </row>
    <row r="71" spans="4:8" x14ac:dyDescent="0.2">
      <c r="D71" s="19">
        <f t="shared" si="1"/>
        <v>64</v>
      </c>
      <c r="E71" s="35">
        <f t="shared" si="2"/>
        <v>0.64000000000000035</v>
      </c>
      <c r="F71" s="1">
        <f t="shared" ca="1" si="3"/>
        <v>1.1908742747169514</v>
      </c>
      <c r="G71" s="1">
        <f t="shared" ca="1" si="3"/>
        <v>1.2017370230091673</v>
      </c>
      <c r="H71" s="3">
        <f t="shared" ca="1" si="3"/>
        <v>1.0417557957154422</v>
      </c>
    </row>
    <row r="72" spans="4:8" x14ac:dyDescent="0.2">
      <c r="D72" s="19">
        <f t="shared" ref="D72:D135" si="4">IF(D71="end", "end", IF(D71&lt;$B$7, D71+1, "end"))</f>
        <v>65</v>
      </c>
      <c r="E72" s="35">
        <f t="shared" ref="E72:E135" si="5">IF(D72="end", "end", E71+($B$6/$B$7))</f>
        <v>0.65000000000000036</v>
      </c>
      <c r="F72" s="1">
        <f t="shared" ca="1" si="3"/>
        <v>1.2046683647340501</v>
      </c>
      <c r="G72" s="1">
        <f t="shared" ca="1" si="3"/>
        <v>1.2153402189081808</v>
      </c>
      <c r="H72" s="3">
        <f t="shared" ca="1" si="3"/>
        <v>1.0579163277015913</v>
      </c>
    </row>
    <row r="73" spans="4:8" x14ac:dyDescent="0.2">
      <c r="D73" s="19">
        <f t="shared" si="4"/>
        <v>66</v>
      </c>
      <c r="E73" s="35">
        <f t="shared" si="5"/>
        <v>0.66000000000000036</v>
      </c>
      <c r="F73" s="1">
        <f t="shared" ref="F73:H136" ca="1" si="6">IF(OR($D73="end", F$6="end"),"end", F72+$B$9*($B$6/$B$7)*F72+$B$10*F72*_xlfn.NORM.INV(RAND(),0,1)*SQRT($B$6/$B$7) )</f>
        <v>1.2283697277341981</v>
      </c>
      <c r="G73" s="1">
        <f t="shared" ca="1" si="6"/>
        <v>1.2280812916847055</v>
      </c>
      <c r="H73" s="3">
        <f t="shared" ca="1" si="6"/>
        <v>1.0587510673875689</v>
      </c>
    </row>
    <row r="74" spans="4:8" x14ac:dyDescent="0.2">
      <c r="D74" s="19">
        <f t="shared" si="4"/>
        <v>67</v>
      </c>
      <c r="E74" s="35">
        <f t="shared" si="5"/>
        <v>0.67000000000000037</v>
      </c>
      <c r="F74" s="1">
        <f t="shared" ca="1" si="6"/>
        <v>1.2327857065214161</v>
      </c>
      <c r="G74" s="1">
        <f t="shared" ca="1" si="6"/>
        <v>1.2276149382779746</v>
      </c>
      <c r="H74" s="3">
        <f t="shared" ca="1" si="6"/>
        <v>1.0544442310599793</v>
      </c>
    </row>
    <row r="75" spans="4:8" x14ac:dyDescent="0.2">
      <c r="D75" s="19">
        <f t="shared" si="4"/>
        <v>68</v>
      </c>
      <c r="E75" s="35">
        <f t="shared" si="5"/>
        <v>0.68000000000000038</v>
      </c>
      <c r="F75" s="1">
        <f t="shared" ca="1" si="6"/>
        <v>1.2401102654877785</v>
      </c>
      <c r="G75" s="1">
        <f t="shared" ca="1" si="6"/>
        <v>1.214485771119068</v>
      </c>
      <c r="H75" s="3">
        <f t="shared" ca="1" si="6"/>
        <v>1.0403476514635353</v>
      </c>
    </row>
    <row r="76" spans="4:8" x14ac:dyDescent="0.2">
      <c r="D76" s="19">
        <f t="shared" si="4"/>
        <v>69</v>
      </c>
      <c r="E76" s="35">
        <f t="shared" si="5"/>
        <v>0.69000000000000039</v>
      </c>
      <c r="F76" s="1">
        <f t="shared" ca="1" si="6"/>
        <v>1.2257693807044774</v>
      </c>
      <c r="G76" s="1">
        <f t="shared" ca="1" si="6"/>
        <v>1.2174809488325991</v>
      </c>
      <c r="H76" s="3">
        <f t="shared" ca="1" si="6"/>
        <v>1.0431293034672788</v>
      </c>
    </row>
    <row r="77" spans="4:8" x14ac:dyDescent="0.2">
      <c r="D77" s="19">
        <f t="shared" si="4"/>
        <v>70</v>
      </c>
      <c r="E77" s="35">
        <f t="shared" si="5"/>
        <v>0.7000000000000004</v>
      </c>
      <c r="F77" s="1">
        <f t="shared" ca="1" si="6"/>
        <v>1.2391072836687422</v>
      </c>
      <c r="G77" s="1">
        <f t="shared" ca="1" si="6"/>
        <v>1.1956755909896277</v>
      </c>
      <c r="H77" s="3">
        <f t="shared" ca="1" si="6"/>
        <v>1.0445288177699414</v>
      </c>
    </row>
    <row r="78" spans="4:8" x14ac:dyDescent="0.2">
      <c r="D78" s="19">
        <f t="shared" si="4"/>
        <v>71</v>
      </c>
      <c r="E78" s="35">
        <f t="shared" si="5"/>
        <v>0.71000000000000041</v>
      </c>
      <c r="F78" s="1">
        <f t="shared" ca="1" si="6"/>
        <v>1.2548749214739174</v>
      </c>
      <c r="G78" s="1">
        <f t="shared" ca="1" si="6"/>
        <v>1.1770984756151042</v>
      </c>
      <c r="H78" s="3">
        <f t="shared" ca="1" si="6"/>
        <v>1.0474444614245941</v>
      </c>
    </row>
    <row r="79" spans="4:8" x14ac:dyDescent="0.2">
      <c r="D79" s="19">
        <f t="shared" si="4"/>
        <v>72</v>
      </c>
      <c r="E79" s="35">
        <f t="shared" si="5"/>
        <v>0.72000000000000042</v>
      </c>
      <c r="F79" s="1">
        <f t="shared" ca="1" si="6"/>
        <v>1.2548262289211798</v>
      </c>
      <c r="G79" s="1">
        <f t="shared" ca="1" si="6"/>
        <v>1.1611755113649553</v>
      </c>
      <c r="H79" s="3">
        <f t="shared" ca="1" si="6"/>
        <v>1.0408085954204778</v>
      </c>
    </row>
    <row r="80" spans="4:8" x14ac:dyDescent="0.2">
      <c r="D80" s="19">
        <f t="shared" si="4"/>
        <v>73</v>
      </c>
      <c r="E80" s="35">
        <f t="shared" si="5"/>
        <v>0.73000000000000043</v>
      </c>
      <c r="F80" s="1">
        <f t="shared" ca="1" si="6"/>
        <v>1.2836651283852862</v>
      </c>
      <c r="G80" s="1">
        <f t="shared" ca="1" si="6"/>
        <v>1.1681327196329254</v>
      </c>
      <c r="H80" s="3">
        <f t="shared" ca="1" si="6"/>
        <v>1.0466178253871596</v>
      </c>
    </row>
    <row r="81" spans="4:8" x14ac:dyDescent="0.2">
      <c r="D81" s="19">
        <f t="shared" si="4"/>
        <v>74</v>
      </c>
      <c r="E81" s="35">
        <f t="shared" si="5"/>
        <v>0.74000000000000044</v>
      </c>
      <c r="F81" s="1">
        <f t="shared" ca="1" si="6"/>
        <v>1.3031587734684553</v>
      </c>
      <c r="G81" s="1">
        <f t="shared" ca="1" si="6"/>
        <v>1.1756231753003077</v>
      </c>
      <c r="H81" s="3">
        <f t="shared" ca="1" si="6"/>
        <v>1.0497051519347469</v>
      </c>
    </row>
    <row r="82" spans="4:8" x14ac:dyDescent="0.2">
      <c r="D82" s="19">
        <f t="shared" si="4"/>
        <v>75</v>
      </c>
      <c r="E82" s="35">
        <f t="shared" si="5"/>
        <v>0.75000000000000044</v>
      </c>
      <c r="F82" s="1">
        <f t="shared" ca="1" si="6"/>
        <v>1.3101245880765247</v>
      </c>
      <c r="G82" s="1">
        <f t="shared" ca="1" si="6"/>
        <v>1.1789800527851972</v>
      </c>
      <c r="H82" s="3">
        <f t="shared" ca="1" si="6"/>
        <v>1.0423802086994249</v>
      </c>
    </row>
    <row r="83" spans="4:8" x14ac:dyDescent="0.2">
      <c r="D83" s="19">
        <f t="shared" si="4"/>
        <v>76</v>
      </c>
      <c r="E83" s="35">
        <f t="shared" si="5"/>
        <v>0.76000000000000045</v>
      </c>
      <c r="F83" s="1">
        <f t="shared" ca="1" si="6"/>
        <v>1.3189919868081008</v>
      </c>
      <c r="G83" s="1">
        <f t="shared" ca="1" si="6"/>
        <v>1.1792203101825036</v>
      </c>
      <c r="H83" s="3">
        <f t="shared" ca="1" si="6"/>
        <v>1.0465946529655483</v>
      </c>
    </row>
    <row r="84" spans="4:8" x14ac:dyDescent="0.2">
      <c r="D84" s="19">
        <f t="shared" si="4"/>
        <v>77</v>
      </c>
      <c r="E84" s="35">
        <f t="shared" si="5"/>
        <v>0.77000000000000046</v>
      </c>
      <c r="F84" s="1">
        <f t="shared" ca="1" si="6"/>
        <v>1.3258790637880331</v>
      </c>
      <c r="G84" s="1">
        <f t="shared" ca="1" si="6"/>
        <v>1.1897114277924479</v>
      </c>
      <c r="H84" s="3">
        <f t="shared" ca="1" si="6"/>
        <v>1.0471095287814418</v>
      </c>
    </row>
    <row r="85" spans="4:8" x14ac:dyDescent="0.2">
      <c r="D85" s="19">
        <f t="shared" si="4"/>
        <v>78</v>
      </c>
      <c r="E85" s="35">
        <f t="shared" si="5"/>
        <v>0.78000000000000047</v>
      </c>
      <c r="F85" s="1">
        <f t="shared" ca="1" si="6"/>
        <v>1.3338819532560824</v>
      </c>
      <c r="G85" s="1">
        <f t="shared" ca="1" si="6"/>
        <v>1.1947405603313161</v>
      </c>
      <c r="H85" s="3">
        <f t="shared" ca="1" si="6"/>
        <v>1.0496983733710656</v>
      </c>
    </row>
    <row r="86" spans="4:8" x14ac:dyDescent="0.2">
      <c r="D86" s="19">
        <f t="shared" si="4"/>
        <v>79</v>
      </c>
      <c r="E86" s="35">
        <f t="shared" si="5"/>
        <v>0.79000000000000048</v>
      </c>
      <c r="F86" s="1">
        <f t="shared" ca="1" si="6"/>
        <v>1.3547787063143457</v>
      </c>
      <c r="G86" s="1">
        <f t="shared" ca="1" si="6"/>
        <v>1.2040398173257574</v>
      </c>
      <c r="H86" s="3">
        <f t="shared" ca="1" si="6"/>
        <v>1.057266551339205</v>
      </c>
    </row>
    <row r="87" spans="4:8" x14ac:dyDescent="0.2">
      <c r="D87" s="19">
        <f t="shared" si="4"/>
        <v>80</v>
      </c>
      <c r="E87" s="35">
        <f t="shared" si="5"/>
        <v>0.80000000000000049</v>
      </c>
      <c r="F87" s="1">
        <f t="shared" ca="1" si="6"/>
        <v>1.3757641421584139</v>
      </c>
      <c r="G87" s="1">
        <f t="shared" ca="1" si="6"/>
        <v>1.2356336106311459</v>
      </c>
      <c r="H87" s="3">
        <f t="shared" ca="1" si="6"/>
        <v>1.0780581463029182</v>
      </c>
    </row>
    <row r="88" spans="4:8" x14ac:dyDescent="0.2">
      <c r="D88" s="19">
        <f t="shared" si="4"/>
        <v>81</v>
      </c>
      <c r="E88" s="35">
        <f t="shared" si="5"/>
        <v>0.8100000000000005</v>
      </c>
      <c r="F88" s="1">
        <f t="shared" ca="1" si="6"/>
        <v>1.3839447086840826</v>
      </c>
      <c r="G88" s="1">
        <f t="shared" ca="1" si="6"/>
        <v>1.2279965220671072</v>
      </c>
      <c r="H88" s="3">
        <f t="shared" ca="1" si="6"/>
        <v>1.0935918844623815</v>
      </c>
    </row>
    <row r="89" spans="4:8" x14ac:dyDescent="0.2">
      <c r="D89" s="19">
        <f t="shared" si="4"/>
        <v>82</v>
      </c>
      <c r="E89" s="35">
        <f t="shared" si="5"/>
        <v>0.82000000000000051</v>
      </c>
      <c r="F89" s="1">
        <f t="shared" ca="1" si="6"/>
        <v>1.3773296531575261</v>
      </c>
      <c r="G89" s="1">
        <f t="shared" ca="1" si="6"/>
        <v>1.2500127997541464</v>
      </c>
      <c r="H89" s="3">
        <f t="shared" ca="1" si="6"/>
        <v>1.1136158404323715</v>
      </c>
    </row>
    <row r="90" spans="4:8" x14ac:dyDescent="0.2">
      <c r="D90" s="19">
        <f t="shared" si="4"/>
        <v>83</v>
      </c>
      <c r="E90" s="35">
        <f t="shared" si="5"/>
        <v>0.83000000000000052</v>
      </c>
      <c r="F90" s="1">
        <f t="shared" ca="1" si="6"/>
        <v>1.3676649080319934</v>
      </c>
      <c r="G90" s="1">
        <f t="shared" ca="1" si="6"/>
        <v>1.2331265196683083</v>
      </c>
      <c r="H90" s="3">
        <f t="shared" ca="1" si="6"/>
        <v>1.1234232519492937</v>
      </c>
    </row>
    <row r="91" spans="4:8" x14ac:dyDescent="0.2">
      <c r="D91" s="19">
        <f t="shared" si="4"/>
        <v>84</v>
      </c>
      <c r="E91" s="35">
        <f t="shared" si="5"/>
        <v>0.84000000000000052</v>
      </c>
      <c r="F91" s="1">
        <f t="shared" ca="1" si="6"/>
        <v>1.3722368464080976</v>
      </c>
      <c r="G91" s="1">
        <f t="shared" ca="1" si="6"/>
        <v>1.2234212500568782</v>
      </c>
      <c r="H91" s="3">
        <f t="shared" ca="1" si="6"/>
        <v>1.1487796655135942</v>
      </c>
    </row>
    <row r="92" spans="4:8" x14ac:dyDescent="0.2">
      <c r="D92" s="19">
        <f t="shared" si="4"/>
        <v>85</v>
      </c>
      <c r="E92" s="35">
        <f t="shared" si="5"/>
        <v>0.85000000000000053</v>
      </c>
      <c r="F92" s="1">
        <f t="shared" ca="1" si="6"/>
        <v>1.3833224275622742</v>
      </c>
      <c r="G92" s="1">
        <f t="shared" ca="1" si="6"/>
        <v>1.2312928439948518</v>
      </c>
      <c r="H92" s="3">
        <f t="shared" ca="1" si="6"/>
        <v>1.1463445259774012</v>
      </c>
    </row>
    <row r="93" spans="4:8" x14ac:dyDescent="0.2">
      <c r="D93" s="19">
        <f t="shared" si="4"/>
        <v>86</v>
      </c>
      <c r="E93" s="35">
        <f t="shared" si="5"/>
        <v>0.86000000000000054</v>
      </c>
      <c r="F93" s="1">
        <f t="shared" ca="1" si="6"/>
        <v>1.3738101069279389</v>
      </c>
      <c r="G93" s="1">
        <f t="shared" ca="1" si="6"/>
        <v>1.253873716717705</v>
      </c>
      <c r="H93" s="3">
        <f t="shared" ca="1" si="6"/>
        <v>1.1670223392999057</v>
      </c>
    </row>
    <row r="94" spans="4:8" x14ac:dyDescent="0.2">
      <c r="D94" s="19">
        <f t="shared" si="4"/>
        <v>87</v>
      </c>
      <c r="E94" s="35">
        <f t="shared" si="5"/>
        <v>0.87000000000000055</v>
      </c>
      <c r="F94" s="1">
        <f t="shared" ca="1" si="6"/>
        <v>1.3888008974114181</v>
      </c>
      <c r="G94" s="1">
        <f t="shared" ca="1" si="6"/>
        <v>1.2440881771888257</v>
      </c>
      <c r="H94" s="3">
        <f t="shared" ca="1" si="6"/>
        <v>1.1728498012870359</v>
      </c>
    </row>
    <row r="95" spans="4:8" x14ac:dyDescent="0.2">
      <c r="D95" s="19">
        <f t="shared" si="4"/>
        <v>88</v>
      </c>
      <c r="E95" s="35">
        <f t="shared" si="5"/>
        <v>0.88000000000000056</v>
      </c>
      <c r="F95" s="1">
        <f t="shared" ca="1" si="6"/>
        <v>1.4027346771482956</v>
      </c>
      <c r="G95" s="1">
        <f t="shared" ca="1" si="6"/>
        <v>1.2578919069893686</v>
      </c>
      <c r="H95" s="3">
        <f t="shared" ca="1" si="6"/>
        <v>1.1758038162795899</v>
      </c>
    </row>
    <row r="96" spans="4:8" x14ac:dyDescent="0.2">
      <c r="D96" s="19">
        <f t="shared" si="4"/>
        <v>89</v>
      </c>
      <c r="E96" s="35">
        <f t="shared" si="5"/>
        <v>0.89000000000000057</v>
      </c>
      <c r="F96" s="1">
        <f t="shared" ca="1" si="6"/>
        <v>1.4129811836013879</v>
      </c>
      <c r="G96" s="1">
        <f t="shared" ca="1" si="6"/>
        <v>1.240446118899776</v>
      </c>
      <c r="H96" s="3">
        <f t="shared" ca="1" si="6"/>
        <v>1.1923379964911607</v>
      </c>
    </row>
    <row r="97" spans="4:8" x14ac:dyDescent="0.2">
      <c r="D97" s="19">
        <f t="shared" si="4"/>
        <v>90</v>
      </c>
      <c r="E97" s="35">
        <f t="shared" si="5"/>
        <v>0.90000000000000058</v>
      </c>
      <c r="F97" s="1">
        <f t="shared" ca="1" si="6"/>
        <v>1.414856532624422</v>
      </c>
      <c r="G97" s="1">
        <f t="shared" ca="1" si="6"/>
        <v>1.242799794681426</v>
      </c>
      <c r="H97" s="3">
        <f t="shared" ca="1" si="6"/>
        <v>1.1900707447927898</v>
      </c>
    </row>
    <row r="98" spans="4:8" x14ac:dyDescent="0.2">
      <c r="D98" s="19">
        <f t="shared" si="4"/>
        <v>91</v>
      </c>
      <c r="E98" s="35">
        <f t="shared" si="5"/>
        <v>0.91000000000000059</v>
      </c>
      <c r="F98" s="1">
        <f t="shared" ca="1" si="6"/>
        <v>1.4230975584539776</v>
      </c>
      <c r="G98" s="1">
        <f t="shared" ca="1" si="6"/>
        <v>1.2509737044759419</v>
      </c>
      <c r="H98" s="3">
        <f t="shared" ca="1" si="6"/>
        <v>1.1970662531299003</v>
      </c>
    </row>
    <row r="99" spans="4:8" x14ac:dyDescent="0.2">
      <c r="D99" s="19">
        <f t="shared" si="4"/>
        <v>92</v>
      </c>
      <c r="E99" s="35">
        <f t="shared" si="5"/>
        <v>0.9200000000000006</v>
      </c>
      <c r="F99" s="1">
        <f t="shared" ca="1" si="6"/>
        <v>1.4214232587642242</v>
      </c>
      <c r="G99" s="1">
        <f t="shared" ca="1" si="6"/>
        <v>1.251496015409217</v>
      </c>
      <c r="H99" s="3">
        <f t="shared" ca="1" si="6"/>
        <v>1.2041445419545147</v>
      </c>
    </row>
    <row r="100" spans="4:8" x14ac:dyDescent="0.2">
      <c r="D100" s="19">
        <f t="shared" si="4"/>
        <v>93</v>
      </c>
      <c r="E100" s="35">
        <f t="shared" si="5"/>
        <v>0.9300000000000006</v>
      </c>
      <c r="F100" s="1">
        <f t="shared" ca="1" si="6"/>
        <v>1.41948728384707</v>
      </c>
      <c r="G100" s="1">
        <f t="shared" ca="1" si="6"/>
        <v>1.2353962449201465</v>
      </c>
      <c r="H100" s="3">
        <f t="shared" ca="1" si="6"/>
        <v>1.2335752874687762</v>
      </c>
    </row>
    <row r="101" spans="4:8" x14ac:dyDescent="0.2">
      <c r="D101" s="19">
        <f t="shared" si="4"/>
        <v>94</v>
      </c>
      <c r="E101" s="35">
        <f t="shared" si="5"/>
        <v>0.94000000000000061</v>
      </c>
      <c r="F101" s="1">
        <f t="shared" ca="1" si="6"/>
        <v>1.4091850612790127</v>
      </c>
      <c r="G101" s="1">
        <f t="shared" ca="1" si="6"/>
        <v>1.2408578865862214</v>
      </c>
      <c r="H101" s="3">
        <f t="shared" ca="1" si="6"/>
        <v>1.2430670841143694</v>
      </c>
    </row>
    <row r="102" spans="4:8" x14ac:dyDescent="0.2">
      <c r="D102" s="19">
        <f t="shared" si="4"/>
        <v>95</v>
      </c>
      <c r="E102" s="35">
        <f t="shared" si="5"/>
        <v>0.95000000000000062</v>
      </c>
      <c r="F102" s="1">
        <f t="shared" ca="1" si="6"/>
        <v>1.3930029356958358</v>
      </c>
      <c r="G102" s="1">
        <f t="shared" ca="1" si="6"/>
        <v>1.2420327922495904</v>
      </c>
      <c r="H102" s="3">
        <f t="shared" ca="1" si="6"/>
        <v>1.2570523971732597</v>
      </c>
    </row>
    <row r="103" spans="4:8" x14ac:dyDescent="0.2">
      <c r="D103" s="19">
        <f t="shared" si="4"/>
        <v>96</v>
      </c>
      <c r="E103" s="35">
        <f t="shared" si="5"/>
        <v>0.96000000000000063</v>
      </c>
      <c r="F103" s="1">
        <f t="shared" ca="1" si="6"/>
        <v>1.3773235871489655</v>
      </c>
      <c r="G103" s="1">
        <f t="shared" ca="1" si="6"/>
        <v>1.2515641368537433</v>
      </c>
      <c r="H103" s="3">
        <f t="shared" ca="1" si="6"/>
        <v>1.2469809429462155</v>
      </c>
    </row>
    <row r="104" spans="4:8" x14ac:dyDescent="0.2">
      <c r="D104" s="19">
        <f t="shared" si="4"/>
        <v>97</v>
      </c>
      <c r="E104" s="35">
        <f t="shared" si="5"/>
        <v>0.97000000000000064</v>
      </c>
      <c r="F104" s="1">
        <f t="shared" ca="1" si="6"/>
        <v>1.3897500665156899</v>
      </c>
      <c r="G104" s="1">
        <f t="shared" ca="1" si="6"/>
        <v>1.2590404617958717</v>
      </c>
      <c r="H104" s="3">
        <f t="shared" ca="1" si="6"/>
        <v>1.2574497375771447</v>
      </c>
    </row>
    <row r="105" spans="4:8" x14ac:dyDescent="0.2">
      <c r="D105" s="19">
        <f t="shared" si="4"/>
        <v>98</v>
      </c>
      <c r="E105" s="35">
        <f t="shared" si="5"/>
        <v>0.98000000000000065</v>
      </c>
      <c r="F105" s="1">
        <f t="shared" ca="1" si="6"/>
        <v>1.389810245286091</v>
      </c>
      <c r="G105" s="1">
        <f t="shared" ca="1" si="6"/>
        <v>1.2706752455937891</v>
      </c>
      <c r="H105" s="3">
        <f t="shared" ca="1" si="6"/>
        <v>1.2661482604280372</v>
      </c>
    </row>
    <row r="106" spans="4:8" x14ac:dyDescent="0.2">
      <c r="D106" s="19">
        <f t="shared" si="4"/>
        <v>99</v>
      </c>
      <c r="E106" s="35">
        <f t="shared" si="5"/>
        <v>0.99000000000000066</v>
      </c>
      <c r="F106" s="1">
        <f t="shared" ca="1" si="6"/>
        <v>1.3902402009722135</v>
      </c>
      <c r="G106" s="1">
        <f t="shared" ca="1" si="6"/>
        <v>1.2917418588777281</v>
      </c>
      <c r="H106" s="3">
        <f t="shared" ca="1" si="6"/>
        <v>1.2692049268028975</v>
      </c>
    </row>
    <row r="107" spans="4:8" x14ac:dyDescent="0.2">
      <c r="D107" s="19">
        <f t="shared" si="4"/>
        <v>100</v>
      </c>
      <c r="E107" s="35">
        <f t="shared" si="5"/>
        <v>1.0000000000000007</v>
      </c>
      <c r="F107" s="1">
        <f t="shared" ca="1" si="6"/>
        <v>1.3680928274522728</v>
      </c>
      <c r="G107" s="1">
        <f t="shared" ca="1" si="6"/>
        <v>1.3039723971394226</v>
      </c>
      <c r="H107" s="3">
        <f t="shared" ca="1" si="6"/>
        <v>1.2771900630646438</v>
      </c>
    </row>
    <row r="108" spans="4:8" x14ac:dyDescent="0.2">
      <c r="D108" s="19">
        <f t="shared" si="4"/>
        <v>101</v>
      </c>
      <c r="E108" s="35">
        <f t="shared" si="5"/>
        <v>1.0100000000000007</v>
      </c>
      <c r="F108" s="1">
        <f t="shared" ca="1" si="6"/>
        <v>1.3769488620758561</v>
      </c>
      <c r="G108" s="1">
        <f t="shared" ca="1" si="6"/>
        <v>1.3198520746541553</v>
      </c>
      <c r="H108" s="3">
        <f t="shared" ca="1" si="6"/>
        <v>1.2509227306094828</v>
      </c>
    </row>
    <row r="109" spans="4:8" x14ac:dyDescent="0.2">
      <c r="D109" s="19">
        <f t="shared" si="4"/>
        <v>102</v>
      </c>
      <c r="E109" s="35">
        <f t="shared" si="5"/>
        <v>1.0200000000000007</v>
      </c>
      <c r="F109" s="1">
        <f t="shared" ca="1" si="6"/>
        <v>1.3849328188452745</v>
      </c>
      <c r="G109" s="1">
        <f t="shared" ca="1" si="6"/>
        <v>1.3584219596403155</v>
      </c>
      <c r="H109" s="3">
        <f t="shared" ca="1" si="6"/>
        <v>1.2441338522281389</v>
      </c>
    </row>
    <row r="110" spans="4:8" x14ac:dyDescent="0.2">
      <c r="D110" s="19">
        <f t="shared" si="4"/>
        <v>103</v>
      </c>
      <c r="E110" s="35">
        <f t="shared" si="5"/>
        <v>1.0300000000000007</v>
      </c>
      <c r="F110" s="1">
        <f t="shared" ca="1" si="6"/>
        <v>1.4001373914070703</v>
      </c>
      <c r="G110" s="1">
        <f t="shared" ca="1" si="6"/>
        <v>1.3437967740592587</v>
      </c>
      <c r="H110" s="3">
        <f t="shared" ca="1" si="6"/>
        <v>1.222069805408275</v>
      </c>
    </row>
    <row r="111" spans="4:8" x14ac:dyDescent="0.2">
      <c r="D111" s="19">
        <f t="shared" si="4"/>
        <v>104</v>
      </c>
      <c r="E111" s="35">
        <f t="shared" si="5"/>
        <v>1.0400000000000007</v>
      </c>
      <c r="F111" s="1">
        <f t="shared" ca="1" si="6"/>
        <v>1.4016901067129737</v>
      </c>
      <c r="G111" s="1">
        <f t="shared" ca="1" si="6"/>
        <v>1.3500558176759216</v>
      </c>
      <c r="H111" s="3">
        <f t="shared" ca="1" si="6"/>
        <v>1.2259575037847532</v>
      </c>
    </row>
    <row r="112" spans="4:8" x14ac:dyDescent="0.2">
      <c r="D112" s="19">
        <f t="shared" si="4"/>
        <v>105</v>
      </c>
      <c r="E112" s="35">
        <f t="shared" si="5"/>
        <v>1.0500000000000007</v>
      </c>
      <c r="F112" s="1">
        <f t="shared" ca="1" si="6"/>
        <v>1.3934247299486919</v>
      </c>
      <c r="G112" s="1">
        <f t="shared" ca="1" si="6"/>
        <v>1.3263265553109893</v>
      </c>
      <c r="H112" s="3">
        <f t="shared" ca="1" si="6"/>
        <v>1.2357585185494604</v>
      </c>
    </row>
    <row r="113" spans="4:8" x14ac:dyDescent="0.2">
      <c r="D113" s="19">
        <f t="shared" si="4"/>
        <v>106</v>
      </c>
      <c r="E113" s="35">
        <f t="shared" si="5"/>
        <v>1.0600000000000007</v>
      </c>
      <c r="F113" s="1">
        <f t="shared" ca="1" si="6"/>
        <v>1.4102529395797188</v>
      </c>
      <c r="G113" s="1">
        <f t="shared" ca="1" si="6"/>
        <v>1.3220413471114261</v>
      </c>
      <c r="H113" s="3">
        <f t="shared" ca="1" si="6"/>
        <v>1.2575016519992206</v>
      </c>
    </row>
    <row r="114" spans="4:8" x14ac:dyDescent="0.2">
      <c r="D114" s="19">
        <f t="shared" si="4"/>
        <v>107</v>
      </c>
      <c r="E114" s="35">
        <f t="shared" si="5"/>
        <v>1.0700000000000007</v>
      </c>
      <c r="F114" s="1">
        <f t="shared" ca="1" si="6"/>
        <v>1.4070581284581525</v>
      </c>
      <c r="G114" s="1">
        <f t="shared" ca="1" si="6"/>
        <v>1.3219834894362634</v>
      </c>
      <c r="H114" s="3">
        <f t="shared" ca="1" si="6"/>
        <v>1.2889275108017677</v>
      </c>
    </row>
    <row r="115" spans="4:8" x14ac:dyDescent="0.2">
      <c r="D115" s="19">
        <f t="shared" si="4"/>
        <v>108</v>
      </c>
      <c r="E115" s="35">
        <f t="shared" si="5"/>
        <v>1.0800000000000007</v>
      </c>
      <c r="F115" s="1">
        <f t="shared" ca="1" si="6"/>
        <v>1.4264561262612228</v>
      </c>
      <c r="G115" s="1">
        <f t="shared" ca="1" si="6"/>
        <v>1.3490456819586811</v>
      </c>
      <c r="H115" s="3">
        <f t="shared" ca="1" si="6"/>
        <v>1.3020920413411432</v>
      </c>
    </row>
    <row r="116" spans="4:8" x14ac:dyDescent="0.2">
      <c r="D116" s="19">
        <f t="shared" si="4"/>
        <v>109</v>
      </c>
      <c r="E116" s="35">
        <f t="shared" si="5"/>
        <v>1.0900000000000007</v>
      </c>
      <c r="F116" s="1">
        <f t="shared" ca="1" si="6"/>
        <v>1.4322717430712126</v>
      </c>
      <c r="G116" s="1">
        <f t="shared" ca="1" si="6"/>
        <v>1.3604561366122643</v>
      </c>
      <c r="H116" s="3">
        <f t="shared" ca="1" si="6"/>
        <v>1.3050187328357226</v>
      </c>
    </row>
    <row r="117" spans="4:8" x14ac:dyDescent="0.2">
      <c r="D117" s="19">
        <f t="shared" si="4"/>
        <v>110</v>
      </c>
      <c r="E117" s="35">
        <f t="shared" si="5"/>
        <v>1.1000000000000008</v>
      </c>
      <c r="F117" s="1">
        <f t="shared" ca="1" si="6"/>
        <v>1.4173225622962542</v>
      </c>
      <c r="G117" s="1">
        <f t="shared" ca="1" si="6"/>
        <v>1.3520400074488055</v>
      </c>
      <c r="H117" s="3">
        <f t="shared" ca="1" si="6"/>
        <v>1.326119639389491</v>
      </c>
    </row>
    <row r="118" spans="4:8" x14ac:dyDescent="0.2">
      <c r="D118" s="19">
        <f t="shared" si="4"/>
        <v>111</v>
      </c>
      <c r="E118" s="35">
        <f t="shared" si="5"/>
        <v>1.1100000000000008</v>
      </c>
      <c r="F118" s="1">
        <f t="shared" ca="1" si="6"/>
        <v>1.4275557339477056</v>
      </c>
      <c r="G118" s="1">
        <f t="shared" ca="1" si="6"/>
        <v>1.3757075627367259</v>
      </c>
      <c r="H118" s="3">
        <f t="shared" ca="1" si="6"/>
        <v>1.3244893314734609</v>
      </c>
    </row>
    <row r="119" spans="4:8" x14ac:dyDescent="0.2">
      <c r="D119" s="19">
        <f t="shared" si="4"/>
        <v>112</v>
      </c>
      <c r="E119" s="35">
        <f t="shared" si="5"/>
        <v>1.1200000000000008</v>
      </c>
      <c r="F119" s="1">
        <f t="shared" ca="1" si="6"/>
        <v>1.4387833018425691</v>
      </c>
      <c r="G119" s="1">
        <f t="shared" ca="1" si="6"/>
        <v>1.3586016174845266</v>
      </c>
      <c r="H119" s="3">
        <f t="shared" ca="1" si="6"/>
        <v>1.3136178567167103</v>
      </c>
    </row>
    <row r="120" spans="4:8" x14ac:dyDescent="0.2">
      <c r="D120" s="19">
        <f t="shared" si="4"/>
        <v>113</v>
      </c>
      <c r="E120" s="35">
        <f t="shared" si="5"/>
        <v>1.1300000000000008</v>
      </c>
      <c r="F120" s="1">
        <f t="shared" ca="1" si="6"/>
        <v>1.4258727143330532</v>
      </c>
      <c r="G120" s="1">
        <f t="shared" ca="1" si="6"/>
        <v>1.3463357024970046</v>
      </c>
      <c r="H120" s="3">
        <f t="shared" ca="1" si="6"/>
        <v>1.3274235661452152</v>
      </c>
    </row>
    <row r="121" spans="4:8" x14ac:dyDescent="0.2">
      <c r="D121" s="19">
        <f t="shared" si="4"/>
        <v>114</v>
      </c>
      <c r="E121" s="35">
        <f t="shared" si="5"/>
        <v>1.1400000000000008</v>
      </c>
      <c r="F121" s="1">
        <f t="shared" ca="1" si="6"/>
        <v>1.4134554476460561</v>
      </c>
      <c r="G121" s="1">
        <f t="shared" ca="1" si="6"/>
        <v>1.3602458349328499</v>
      </c>
      <c r="H121" s="3">
        <f t="shared" ca="1" si="6"/>
        <v>1.3356247143975288</v>
      </c>
    </row>
    <row r="122" spans="4:8" x14ac:dyDescent="0.2">
      <c r="D122" s="19">
        <f t="shared" si="4"/>
        <v>115</v>
      </c>
      <c r="E122" s="35">
        <f t="shared" si="5"/>
        <v>1.1500000000000008</v>
      </c>
      <c r="F122" s="1">
        <f t="shared" ca="1" si="6"/>
        <v>1.4086202224677866</v>
      </c>
      <c r="G122" s="1">
        <f t="shared" ca="1" si="6"/>
        <v>1.3717286729673168</v>
      </c>
      <c r="H122" s="3">
        <f t="shared" ca="1" si="6"/>
        <v>1.3526061597959034</v>
      </c>
    </row>
    <row r="123" spans="4:8" x14ac:dyDescent="0.2">
      <c r="D123" s="19">
        <f t="shared" si="4"/>
        <v>116</v>
      </c>
      <c r="E123" s="35">
        <f t="shared" si="5"/>
        <v>1.1600000000000008</v>
      </c>
      <c r="F123" s="1">
        <f t="shared" ca="1" si="6"/>
        <v>1.4082310659425348</v>
      </c>
      <c r="G123" s="1">
        <f t="shared" ca="1" si="6"/>
        <v>1.3732193254367264</v>
      </c>
      <c r="H123" s="3">
        <f t="shared" ca="1" si="6"/>
        <v>1.3456833960025549</v>
      </c>
    </row>
    <row r="124" spans="4:8" x14ac:dyDescent="0.2">
      <c r="D124" s="19">
        <f t="shared" si="4"/>
        <v>117</v>
      </c>
      <c r="E124" s="35">
        <f t="shared" si="5"/>
        <v>1.1700000000000008</v>
      </c>
      <c r="F124" s="1">
        <f t="shared" ca="1" si="6"/>
        <v>1.409395962688099</v>
      </c>
      <c r="G124" s="1">
        <f t="shared" ca="1" si="6"/>
        <v>1.3469925311607132</v>
      </c>
      <c r="H124" s="3">
        <f t="shared" ca="1" si="6"/>
        <v>1.355516413662786</v>
      </c>
    </row>
    <row r="125" spans="4:8" x14ac:dyDescent="0.2">
      <c r="D125" s="19">
        <f t="shared" si="4"/>
        <v>118</v>
      </c>
      <c r="E125" s="35">
        <f t="shared" si="5"/>
        <v>1.1800000000000008</v>
      </c>
      <c r="F125" s="1">
        <f t="shared" ca="1" si="6"/>
        <v>1.4242507296552394</v>
      </c>
      <c r="G125" s="1">
        <f t="shared" ca="1" si="6"/>
        <v>1.3208991218575368</v>
      </c>
      <c r="H125" s="3">
        <f t="shared" ca="1" si="6"/>
        <v>1.3579127967974565</v>
      </c>
    </row>
    <row r="126" spans="4:8" x14ac:dyDescent="0.2">
      <c r="D126" s="19">
        <f t="shared" si="4"/>
        <v>119</v>
      </c>
      <c r="E126" s="35">
        <f t="shared" si="5"/>
        <v>1.1900000000000008</v>
      </c>
      <c r="F126" s="1">
        <f t="shared" ca="1" si="6"/>
        <v>1.4272273432693408</v>
      </c>
      <c r="G126" s="1">
        <f t="shared" ca="1" si="6"/>
        <v>1.3210920741342287</v>
      </c>
      <c r="H126" s="3">
        <f t="shared" ca="1" si="6"/>
        <v>1.3764197114379455</v>
      </c>
    </row>
    <row r="127" spans="4:8" x14ac:dyDescent="0.2">
      <c r="D127" s="19">
        <f t="shared" si="4"/>
        <v>120</v>
      </c>
      <c r="E127" s="35">
        <f t="shared" si="5"/>
        <v>1.2000000000000008</v>
      </c>
      <c r="F127" s="1">
        <f t="shared" ca="1" si="6"/>
        <v>1.4201443602328752</v>
      </c>
      <c r="G127" s="1">
        <f t="shared" ca="1" si="6"/>
        <v>1.3337700488272548</v>
      </c>
      <c r="H127" s="3">
        <f t="shared" ca="1" si="6"/>
        <v>1.3805487940431362</v>
      </c>
    </row>
    <row r="128" spans="4:8" x14ac:dyDescent="0.2">
      <c r="D128" s="19">
        <f t="shared" si="4"/>
        <v>121</v>
      </c>
      <c r="E128" s="35">
        <f t="shared" si="5"/>
        <v>1.2100000000000009</v>
      </c>
      <c r="F128" s="1">
        <f t="shared" ca="1" si="6"/>
        <v>1.4135223872154781</v>
      </c>
      <c r="G128" s="1">
        <f t="shared" ca="1" si="6"/>
        <v>1.3368943538558868</v>
      </c>
      <c r="H128" s="3">
        <f t="shared" ca="1" si="6"/>
        <v>1.3842546879328066</v>
      </c>
    </row>
    <row r="129" spans="4:8" x14ac:dyDescent="0.2">
      <c r="D129" s="19">
        <f t="shared" si="4"/>
        <v>122</v>
      </c>
      <c r="E129" s="35">
        <f t="shared" si="5"/>
        <v>1.2200000000000009</v>
      </c>
      <c r="F129" s="1">
        <f t="shared" ca="1" si="6"/>
        <v>1.4023505612931715</v>
      </c>
      <c r="G129" s="1">
        <f t="shared" ca="1" si="6"/>
        <v>1.3228157080554053</v>
      </c>
      <c r="H129" s="3">
        <f t="shared" ca="1" si="6"/>
        <v>1.3964076759805728</v>
      </c>
    </row>
    <row r="130" spans="4:8" x14ac:dyDescent="0.2">
      <c r="D130" s="19">
        <f t="shared" si="4"/>
        <v>123</v>
      </c>
      <c r="E130" s="35">
        <f t="shared" si="5"/>
        <v>1.2300000000000009</v>
      </c>
      <c r="F130" s="1">
        <f t="shared" ca="1" si="6"/>
        <v>1.4089053147480128</v>
      </c>
      <c r="G130" s="1">
        <f t="shared" ca="1" si="6"/>
        <v>1.3304302561096553</v>
      </c>
      <c r="H130" s="3">
        <f t="shared" ca="1" si="6"/>
        <v>1.4031229453368883</v>
      </c>
    </row>
    <row r="131" spans="4:8" x14ac:dyDescent="0.2">
      <c r="D131" s="19">
        <f t="shared" si="4"/>
        <v>124</v>
      </c>
      <c r="E131" s="35">
        <f t="shared" si="5"/>
        <v>1.2400000000000009</v>
      </c>
      <c r="F131" s="1">
        <f t="shared" ca="1" si="6"/>
        <v>1.4093304620751057</v>
      </c>
      <c r="G131" s="1">
        <f t="shared" ca="1" si="6"/>
        <v>1.3286262503724602</v>
      </c>
      <c r="H131" s="3">
        <f t="shared" ca="1" si="6"/>
        <v>1.4159730883361565</v>
      </c>
    </row>
    <row r="132" spans="4:8" x14ac:dyDescent="0.2">
      <c r="D132" s="19">
        <f t="shared" si="4"/>
        <v>125</v>
      </c>
      <c r="E132" s="35">
        <f t="shared" si="5"/>
        <v>1.2500000000000009</v>
      </c>
      <c r="F132" s="1">
        <f t="shared" ca="1" si="6"/>
        <v>1.431276196625062</v>
      </c>
      <c r="G132" s="1">
        <f t="shared" ca="1" si="6"/>
        <v>1.3243962327371912</v>
      </c>
      <c r="H132" s="3">
        <f t="shared" ca="1" si="6"/>
        <v>1.4278965325696331</v>
      </c>
    </row>
    <row r="133" spans="4:8" x14ac:dyDescent="0.2">
      <c r="D133" s="19">
        <f t="shared" si="4"/>
        <v>126</v>
      </c>
      <c r="E133" s="35">
        <f t="shared" si="5"/>
        <v>1.2600000000000009</v>
      </c>
      <c r="F133" s="1">
        <f t="shared" ca="1" si="6"/>
        <v>1.4442574712546024</v>
      </c>
      <c r="G133" s="1">
        <f t="shared" ca="1" si="6"/>
        <v>1.3423726573309185</v>
      </c>
      <c r="H133" s="3">
        <f t="shared" ca="1" si="6"/>
        <v>1.4226959346564312</v>
      </c>
    </row>
    <row r="134" spans="4:8" x14ac:dyDescent="0.2">
      <c r="D134" s="19">
        <f t="shared" si="4"/>
        <v>127</v>
      </c>
      <c r="E134" s="35">
        <f t="shared" si="5"/>
        <v>1.2700000000000009</v>
      </c>
      <c r="F134" s="1">
        <f t="shared" ca="1" si="6"/>
        <v>1.4494913924212802</v>
      </c>
      <c r="G134" s="1">
        <f t="shared" ca="1" si="6"/>
        <v>1.3410118992194555</v>
      </c>
      <c r="H134" s="3">
        <f t="shared" ca="1" si="6"/>
        <v>1.4360124887362256</v>
      </c>
    </row>
    <row r="135" spans="4:8" x14ac:dyDescent="0.2">
      <c r="D135" s="19">
        <f t="shared" si="4"/>
        <v>128</v>
      </c>
      <c r="E135" s="35">
        <f t="shared" si="5"/>
        <v>1.2800000000000009</v>
      </c>
      <c r="F135" s="1">
        <f t="shared" ca="1" si="6"/>
        <v>1.4366869004551082</v>
      </c>
      <c r="G135" s="1">
        <f t="shared" ca="1" si="6"/>
        <v>1.3402583315599828</v>
      </c>
      <c r="H135" s="3">
        <f t="shared" ca="1" si="6"/>
        <v>1.4424317892928966</v>
      </c>
    </row>
    <row r="136" spans="4:8" x14ac:dyDescent="0.2">
      <c r="D136" s="19">
        <f t="shared" ref="D136:D199" si="7">IF(D135="end", "end", IF(D135&lt;$B$7, D135+1, "end"))</f>
        <v>129</v>
      </c>
      <c r="E136" s="35">
        <f t="shared" ref="E136:E199" si="8">IF(D136="end", "end", E135+($B$6/$B$7))</f>
        <v>1.2900000000000009</v>
      </c>
      <c r="F136" s="1">
        <f t="shared" ca="1" si="6"/>
        <v>1.4401630045117995</v>
      </c>
      <c r="G136" s="1">
        <f t="shared" ca="1" si="6"/>
        <v>1.3402934511591229</v>
      </c>
      <c r="H136" s="3">
        <f t="shared" ca="1" si="6"/>
        <v>1.444189031761002</v>
      </c>
    </row>
    <row r="137" spans="4:8" x14ac:dyDescent="0.2">
      <c r="D137" s="19">
        <f t="shared" si="7"/>
        <v>130</v>
      </c>
      <c r="E137" s="35">
        <f t="shared" si="8"/>
        <v>1.3000000000000009</v>
      </c>
      <c r="F137" s="1">
        <f t="shared" ref="F137:H200" ca="1" si="9">IF(OR($D137="end", F$6="end"),"end", F136+$B$9*($B$6/$B$7)*F136+$B$10*F136*_xlfn.NORM.INV(RAND(),0,1)*SQRT($B$6/$B$7) )</f>
        <v>1.4369790726645439</v>
      </c>
      <c r="G137" s="1">
        <f t="shared" ca="1" si="9"/>
        <v>1.3231311450431049</v>
      </c>
      <c r="H137" s="3">
        <f t="shared" ca="1" si="9"/>
        <v>1.441355187898562</v>
      </c>
    </row>
    <row r="138" spans="4:8" x14ac:dyDescent="0.2">
      <c r="D138" s="19">
        <f t="shared" si="7"/>
        <v>131</v>
      </c>
      <c r="E138" s="35">
        <f t="shared" si="8"/>
        <v>1.3100000000000009</v>
      </c>
      <c r="F138" s="1">
        <f t="shared" ca="1" si="9"/>
        <v>1.4259946673203743</v>
      </c>
      <c r="G138" s="1">
        <f t="shared" ca="1" si="9"/>
        <v>1.3243628439017754</v>
      </c>
      <c r="H138" s="3">
        <f t="shared" ca="1" si="9"/>
        <v>1.4587379988883198</v>
      </c>
    </row>
    <row r="139" spans="4:8" x14ac:dyDescent="0.2">
      <c r="D139" s="19">
        <f t="shared" si="7"/>
        <v>132</v>
      </c>
      <c r="E139" s="35">
        <f t="shared" si="8"/>
        <v>1.320000000000001</v>
      </c>
      <c r="F139" s="1">
        <f t="shared" ca="1" si="9"/>
        <v>1.4321023328645326</v>
      </c>
      <c r="G139" s="1">
        <f t="shared" ca="1" si="9"/>
        <v>1.3299398420285486</v>
      </c>
      <c r="H139" s="3">
        <f t="shared" ca="1" si="9"/>
        <v>1.4654454727381758</v>
      </c>
    </row>
    <row r="140" spans="4:8" x14ac:dyDescent="0.2">
      <c r="D140" s="19">
        <f t="shared" si="7"/>
        <v>133</v>
      </c>
      <c r="E140" s="35">
        <f t="shared" si="8"/>
        <v>1.330000000000001</v>
      </c>
      <c r="F140" s="1">
        <f t="shared" ca="1" si="9"/>
        <v>1.4378007185070802</v>
      </c>
      <c r="G140" s="1">
        <f t="shared" ca="1" si="9"/>
        <v>1.3260040051033402</v>
      </c>
      <c r="H140" s="3">
        <f t="shared" ca="1" si="9"/>
        <v>1.4442114541738831</v>
      </c>
    </row>
    <row r="141" spans="4:8" x14ac:dyDescent="0.2">
      <c r="D141" s="19">
        <f t="shared" si="7"/>
        <v>134</v>
      </c>
      <c r="E141" s="35">
        <f t="shared" si="8"/>
        <v>1.340000000000001</v>
      </c>
      <c r="F141" s="1">
        <f t="shared" ca="1" si="9"/>
        <v>1.4209487240925127</v>
      </c>
      <c r="G141" s="1">
        <f t="shared" ca="1" si="9"/>
        <v>1.3373371623171317</v>
      </c>
      <c r="H141" s="3">
        <f t="shared" ca="1" si="9"/>
        <v>1.4695261486248907</v>
      </c>
    </row>
    <row r="142" spans="4:8" x14ac:dyDescent="0.2">
      <c r="D142" s="19">
        <f t="shared" si="7"/>
        <v>135</v>
      </c>
      <c r="E142" s="35">
        <f t="shared" si="8"/>
        <v>1.350000000000001</v>
      </c>
      <c r="F142" s="1">
        <f t="shared" ca="1" si="9"/>
        <v>1.4365441747831174</v>
      </c>
      <c r="G142" s="1">
        <f t="shared" ca="1" si="9"/>
        <v>1.336525975993704</v>
      </c>
      <c r="H142" s="3">
        <f t="shared" ca="1" si="9"/>
        <v>1.4699136498357031</v>
      </c>
    </row>
    <row r="143" spans="4:8" x14ac:dyDescent="0.2">
      <c r="D143" s="19">
        <f t="shared" si="7"/>
        <v>136</v>
      </c>
      <c r="E143" s="35">
        <f t="shared" si="8"/>
        <v>1.360000000000001</v>
      </c>
      <c r="F143" s="1">
        <f t="shared" ca="1" si="9"/>
        <v>1.428638747226713</v>
      </c>
      <c r="G143" s="1">
        <f t="shared" ca="1" si="9"/>
        <v>1.3388816750962593</v>
      </c>
      <c r="H143" s="3">
        <f t="shared" ca="1" si="9"/>
        <v>1.4601499829090605</v>
      </c>
    </row>
    <row r="144" spans="4:8" x14ac:dyDescent="0.2">
      <c r="D144" s="19">
        <f t="shared" si="7"/>
        <v>137</v>
      </c>
      <c r="E144" s="35">
        <f t="shared" si="8"/>
        <v>1.370000000000001</v>
      </c>
      <c r="F144" s="1">
        <f t="shared" ca="1" si="9"/>
        <v>1.4268729002477889</v>
      </c>
      <c r="G144" s="1">
        <f t="shared" ca="1" si="9"/>
        <v>1.3308493548858495</v>
      </c>
      <c r="H144" s="3">
        <f t="shared" ca="1" si="9"/>
        <v>1.4614432590302455</v>
      </c>
    </row>
    <row r="145" spans="4:8" x14ac:dyDescent="0.2">
      <c r="D145" s="19">
        <f t="shared" si="7"/>
        <v>138</v>
      </c>
      <c r="E145" s="35">
        <f t="shared" si="8"/>
        <v>1.380000000000001</v>
      </c>
      <c r="F145" s="1">
        <f t="shared" ca="1" si="9"/>
        <v>1.4239516369237404</v>
      </c>
      <c r="G145" s="1">
        <f t="shared" ca="1" si="9"/>
        <v>1.3190618959601301</v>
      </c>
      <c r="H145" s="3">
        <f t="shared" ca="1" si="9"/>
        <v>1.4762252640496965</v>
      </c>
    </row>
    <row r="146" spans="4:8" x14ac:dyDescent="0.2">
      <c r="D146" s="19">
        <f t="shared" si="7"/>
        <v>139</v>
      </c>
      <c r="E146" s="35">
        <f t="shared" si="8"/>
        <v>1.390000000000001</v>
      </c>
      <c r="F146" s="1">
        <f t="shared" ca="1" si="9"/>
        <v>1.4230514225665585</v>
      </c>
      <c r="G146" s="1">
        <f t="shared" ca="1" si="9"/>
        <v>1.3116556553946046</v>
      </c>
      <c r="H146" s="3">
        <f t="shared" ca="1" si="9"/>
        <v>1.4807864762638776</v>
      </c>
    </row>
    <row r="147" spans="4:8" x14ac:dyDescent="0.2">
      <c r="D147" s="19">
        <f t="shared" si="7"/>
        <v>140</v>
      </c>
      <c r="E147" s="35">
        <f t="shared" si="8"/>
        <v>1.400000000000001</v>
      </c>
      <c r="F147" s="1">
        <f t="shared" ca="1" si="9"/>
        <v>1.4313270254904817</v>
      </c>
      <c r="G147" s="1">
        <f t="shared" ca="1" si="9"/>
        <v>1.3468467998003741</v>
      </c>
      <c r="H147" s="3">
        <f t="shared" ca="1" si="9"/>
        <v>1.495492667437152</v>
      </c>
    </row>
    <row r="148" spans="4:8" x14ac:dyDescent="0.2">
      <c r="D148" s="19">
        <f t="shared" si="7"/>
        <v>141</v>
      </c>
      <c r="E148" s="35">
        <f t="shared" si="8"/>
        <v>1.410000000000001</v>
      </c>
      <c r="F148" s="1">
        <f t="shared" ca="1" si="9"/>
        <v>1.4410997827823848</v>
      </c>
      <c r="G148" s="1">
        <f t="shared" ca="1" si="9"/>
        <v>1.3316269615349503</v>
      </c>
      <c r="H148" s="3">
        <f t="shared" ca="1" si="9"/>
        <v>1.5071280587900207</v>
      </c>
    </row>
    <row r="149" spans="4:8" x14ac:dyDescent="0.2">
      <c r="D149" s="19">
        <f t="shared" si="7"/>
        <v>142</v>
      </c>
      <c r="E149" s="35">
        <f t="shared" si="8"/>
        <v>1.420000000000001</v>
      </c>
      <c r="F149" s="1">
        <f t="shared" ca="1" si="9"/>
        <v>1.4478234059753352</v>
      </c>
      <c r="G149" s="1">
        <f t="shared" ca="1" si="9"/>
        <v>1.3423547329105761</v>
      </c>
      <c r="H149" s="3">
        <f t="shared" ca="1" si="9"/>
        <v>1.4885724233583117</v>
      </c>
    </row>
    <row r="150" spans="4:8" x14ac:dyDescent="0.2">
      <c r="D150" s="19">
        <f t="shared" si="7"/>
        <v>143</v>
      </c>
      <c r="E150" s="35">
        <f t="shared" si="8"/>
        <v>1.430000000000001</v>
      </c>
      <c r="F150" s="1">
        <f t="shared" ca="1" si="9"/>
        <v>1.4591756796939976</v>
      </c>
      <c r="G150" s="1">
        <f t="shared" ca="1" si="9"/>
        <v>1.3569853281646302</v>
      </c>
      <c r="H150" s="3">
        <f t="shared" ca="1" si="9"/>
        <v>1.5146439252792465</v>
      </c>
    </row>
    <row r="151" spans="4:8" x14ac:dyDescent="0.2">
      <c r="D151" s="19">
        <f t="shared" si="7"/>
        <v>144</v>
      </c>
      <c r="E151" s="35">
        <f t="shared" si="8"/>
        <v>1.4400000000000011</v>
      </c>
      <c r="F151" s="1">
        <f t="shared" ca="1" si="9"/>
        <v>1.4653596834807527</v>
      </c>
      <c r="G151" s="1">
        <f t="shared" ca="1" si="9"/>
        <v>1.3455326798039784</v>
      </c>
      <c r="H151" s="3">
        <f t="shared" ca="1" si="9"/>
        <v>1.542296687369431</v>
      </c>
    </row>
    <row r="152" spans="4:8" x14ac:dyDescent="0.2">
      <c r="D152" s="19">
        <f t="shared" si="7"/>
        <v>145</v>
      </c>
      <c r="E152" s="35">
        <f t="shared" si="8"/>
        <v>1.4500000000000011</v>
      </c>
      <c r="F152" s="1">
        <f t="shared" ca="1" si="9"/>
        <v>1.4684507565635854</v>
      </c>
      <c r="G152" s="1">
        <f t="shared" ca="1" si="9"/>
        <v>1.3421955094647047</v>
      </c>
      <c r="H152" s="3">
        <f t="shared" ca="1" si="9"/>
        <v>1.5226470230771394</v>
      </c>
    </row>
    <row r="153" spans="4:8" x14ac:dyDescent="0.2">
      <c r="D153" s="19">
        <f t="shared" si="7"/>
        <v>146</v>
      </c>
      <c r="E153" s="35">
        <f t="shared" si="8"/>
        <v>1.4600000000000011</v>
      </c>
      <c r="F153" s="1">
        <f t="shared" ca="1" si="9"/>
        <v>1.4818298286346572</v>
      </c>
      <c r="G153" s="1">
        <f t="shared" ca="1" si="9"/>
        <v>1.3478045373035437</v>
      </c>
      <c r="H153" s="3">
        <f t="shared" ca="1" si="9"/>
        <v>1.5156344012160967</v>
      </c>
    </row>
    <row r="154" spans="4:8" x14ac:dyDescent="0.2">
      <c r="D154" s="19">
        <f t="shared" si="7"/>
        <v>147</v>
      </c>
      <c r="E154" s="35">
        <f t="shared" si="8"/>
        <v>1.4700000000000011</v>
      </c>
      <c r="F154" s="1">
        <f t="shared" ca="1" si="9"/>
        <v>1.4801144249106049</v>
      </c>
      <c r="G154" s="1">
        <f t="shared" ca="1" si="9"/>
        <v>1.3547224682582191</v>
      </c>
      <c r="H154" s="3">
        <f t="shared" ca="1" si="9"/>
        <v>1.5283582833403457</v>
      </c>
    </row>
    <row r="155" spans="4:8" x14ac:dyDescent="0.2">
      <c r="D155" s="19">
        <f t="shared" si="7"/>
        <v>148</v>
      </c>
      <c r="E155" s="35">
        <f t="shared" si="8"/>
        <v>1.4800000000000011</v>
      </c>
      <c r="F155" s="1">
        <f t="shared" ca="1" si="9"/>
        <v>1.4953577663620536</v>
      </c>
      <c r="G155" s="1">
        <f t="shared" ca="1" si="9"/>
        <v>1.3288214593162548</v>
      </c>
      <c r="H155" s="3">
        <f t="shared" ca="1" si="9"/>
        <v>1.5324292661380299</v>
      </c>
    </row>
    <row r="156" spans="4:8" x14ac:dyDescent="0.2">
      <c r="D156" s="19">
        <f t="shared" si="7"/>
        <v>149</v>
      </c>
      <c r="E156" s="35">
        <f t="shared" si="8"/>
        <v>1.4900000000000011</v>
      </c>
      <c r="F156" s="1">
        <f t="shared" ca="1" si="9"/>
        <v>1.4956201182405116</v>
      </c>
      <c r="G156" s="1">
        <f t="shared" ca="1" si="9"/>
        <v>1.322186954214067</v>
      </c>
      <c r="H156" s="3">
        <f t="shared" ca="1" si="9"/>
        <v>1.5506683745223515</v>
      </c>
    </row>
    <row r="157" spans="4:8" x14ac:dyDescent="0.2">
      <c r="D157" s="19">
        <f t="shared" si="7"/>
        <v>150</v>
      </c>
      <c r="E157" s="35">
        <f t="shared" si="8"/>
        <v>1.5000000000000011</v>
      </c>
      <c r="F157" s="1">
        <f t="shared" ca="1" si="9"/>
        <v>1.4859864725513259</v>
      </c>
      <c r="G157" s="1">
        <f t="shared" ca="1" si="9"/>
        <v>1.3320581974466994</v>
      </c>
      <c r="H157" s="3">
        <f t="shared" ca="1" si="9"/>
        <v>1.5558181745043997</v>
      </c>
    </row>
    <row r="158" spans="4:8" x14ac:dyDescent="0.2">
      <c r="D158" s="19">
        <f t="shared" si="7"/>
        <v>151</v>
      </c>
      <c r="E158" s="35">
        <f t="shared" si="8"/>
        <v>1.5100000000000011</v>
      </c>
      <c r="F158" s="1">
        <f t="shared" ca="1" si="9"/>
        <v>1.487664471049996</v>
      </c>
      <c r="G158" s="1">
        <f t="shared" ca="1" si="9"/>
        <v>1.3436968287907867</v>
      </c>
      <c r="H158" s="3">
        <f t="shared" ca="1" si="9"/>
        <v>1.5366672423966132</v>
      </c>
    </row>
    <row r="159" spans="4:8" x14ac:dyDescent="0.2">
      <c r="D159" s="19">
        <f t="shared" si="7"/>
        <v>152</v>
      </c>
      <c r="E159" s="35">
        <f t="shared" si="8"/>
        <v>1.5200000000000011</v>
      </c>
      <c r="F159" s="1">
        <f t="shared" ca="1" si="9"/>
        <v>1.4962059668802377</v>
      </c>
      <c r="G159" s="1">
        <f t="shared" ca="1" si="9"/>
        <v>1.3461530880163346</v>
      </c>
      <c r="H159" s="3">
        <f t="shared" ca="1" si="9"/>
        <v>1.559282695900762</v>
      </c>
    </row>
    <row r="160" spans="4:8" x14ac:dyDescent="0.2">
      <c r="D160" s="19">
        <f t="shared" si="7"/>
        <v>153</v>
      </c>
      <c r="E160" s="35">
        <f t="shared" si="8"/>
        <v>1.5300000000000011</v>
      </c>
      <c r="F160" s="1">
        <f t="shared" ca="1" si="9"/>
        <v>1.505483381615943</v>
      </c>
      <c r="G160" s="1">
        <f t="shared" ca="1" si="9"/>
        <v>1.3561308694302163</v>
      </c>
      <c r="H160" s="3">
        <f t="shared" ca="1" si="9"/>
        <v>1.5518341953555028</v>
      </c>
    </row>
    <row r="161" spans="4:8" x14ac:dyDescent="0.2">
      <c r="D161" s="19">
        <f t="shared" si="7"/>
        <v>154</v>
      </c>
      <c r="E161" s="35">
        <f t="shared" si="8"/>
        <v>1.5400000000000011</v>
      </c>
      <c r="F161" s="1">
        <f t="shared" ca="1" si="9"/>
        <v>1.5218499801563268</v>
      </c>
      <c r="G161" s="1">
        <f t="shared" ca="1" si="9"/>
        <v>1.35874920208401</v>
      </c>
      <c r="H161" s="3">
        <f t="shared" ca="1" si="9"/>
        <v>1.5666758563992427</v>
      </c>
    </row>
    <row r="162" spans="4:8" x14ac:dyDescent="0.2">
      <c r="D162" s="19">
        <f t="shared" si="7"/>
        <v>155</v>
      </c>
      <c r="E162" s="35">
        <f t="shared" si="8"/>
        <v>1.5500000000000012</v>
      </c>
      <c r="F162" s="1">
        <f t="shared" ca="1" si="9"/>
        <v>1.5045985504062804</v>
      </c>
      <c r="G162" s="1">
        <f t="shared" ca="1" si="9"/>
        <v>1.3354645309787168</v>
      </c>
      <c r="H162" s="3">
        <f t="shared" ca="1" si="9"/>
        <v>1.5584349385038998</v>
      </c>
    </row>
    <row r="163" spans="4:8" x14ac:dyDescent="0.2">
      <c r="D163" s="19">
        <f t="shared" si="7"/>
        <v>156</v>
      </c>
      <c r="E163" s="35">
        <f t="shared" si="8"/>
        <v>1.5600000000000012</v>
      </c>
      <c r="F163" s="1">
        <f t="shared" ca="1" si="9"/>
        <v>1.4996481809487918</v>
      </c>
      <c r="G163" s="1">
        <f t="shared" ca="1" si="9"/>
        <v>1.3335437920235638</v>
      </c>
      <c r="H163" s="3">
        <f t="shared" ca="1" si="9"/>
        <v>1.5608181355367416</v>
      </c>
    </row>
    <row r="164" spans="4:8" x14ac:dyDescent="0.2">
      <c r="D164" s="19">
        <f t="shared" si="7"/>
        <v>157</v>
      </c>
      <c r="E164" s="35">
        <f t="shared" si="8"/>
        <v>1.5700000000000012</v>
      </c>
      <c r="F164" s="1">
        <f t="shared" ca="1" si="9"/>
        <v>1.4992875790623816</v>
      </c>
      <c r="G164" s="1">
        <f t="shared" ca="1" si="9"/>
        <v>1.3394113783413719</v>
      </c>
      <c r="H164" s="3">
        <f t="shared" ca="1" si="9"/>
        <v>1.5470210521807701</v>
      </c>
    </row>
    <row r="165" spans="4:8" x14ac:dyDescent="0.2">
      <c r="D165" s="19">
        <f t="shared" si="7"/>
        <v>158</v>
      </c>
      <c r="E165" s="35">
        <f t="shared" si="8"/>
        <v>1.5800000000000012</v>
      </c>
      <c r="F165" s="1">
        <f t="shared" ca="1" si="9"/>
        <v>1.4689090798692375</v>
      </c>
      <c r="G165" s="1">
        <f t="shared" ca="1" si="9"/>
        <v>1.3424550030456188</v>
      </c>
      <c r="H165" s="3">
        <f t="shared" ca="1" si="9"/>
        <v>1.5382490526380901</v>
      </c>
    </row>
    <row r="166" spans="4:8" x14ac:dyDescent="0.2">
      <c r="D166" s="19">
        <f t="shared" si="7"/>
        <v>159</v>
      </c>
      <c r="E166" s="35">
        <f t="shared" si="8"/>
        <v>1.5900000000000012</v>
      </c>
      <c r="F166" s="1">
        <f t="shared" ca="1" si="9"/>
        <v>1.494984627067294</v>
      </c>
      <c r="G166" s="1">
        <f t="shared" ca="1" si="9"/>
        <v>1.3411739121779089</v>
      </c>
      <c r="H166" s="3">
        <f t="shared" ca="1" si="9"/>
        <v>1.5364397018033098</v>
      </c>
    </row>
    <row r="167" spans="4:8" x14ac:dyDescent="0.2">
      <c r="D167" s="19">
        <f t="shared" si="7"/>
        <v>160</v>
      </c>
      <c r="E167" s="35">
        <f t="shared" si="8"/>
        <v>1.6000000000000012</v>
      </c>
      <c r="F167" s="1">
        <f t="shared" ca="1" si="9"/>
        <v>1.5190078654551917</v>
      </c>
      <c r="G167" s="1">
        <f t="shared" ca="1" si="9"/>
        <v>1.3437831775603475</v>
      </c>
      <c r="H167" s="3">
        <f t="shared" ca="1" si="9"/>
        <v>1.5391819693073772</v>
      </c>
    </row>
    <row r="168" spans="4:8" x14ac:dyDescent="0.2">
      <c r="D168" s="19">
        <f t="shared" si="7"/>
        <v>161</v>
      </c>
      <c r="E168" s="35">
        <f t="shared" si="8"/>
        <v>1.6100000000000012</v>
      </c>
      <c r="F168" s="1">
        <f t="shared" ca="1" si="9"/>
        <v>1.5143830256948467</v>
      </c>
      <c r="G168" s="1">
        <f t="shared" ca="1" si="9"/>
        <v>1.3523263774125556</v>
      </c>
      <c r="H168" s="3">
        <f t="shared" ca="1" si="9"/>
        <v>1.5458917159300563</v>
      </c>
    </row>
    <row r="169" spans="4:8" x14ac:dyDescent="0.2">
      <c r="D169" s="19">
        <f t="shared" si="7"/>
        <v>162</v>
      </c>
      <c r="E169" s="35">
        <f t="shared" si="8"/>
        <v>1.6200000000000012</v>
      </c>
      <c r="F169" s="1">
        <f t="shared" ca="1" si="9"/>
        <v>1.5350181273898347</v>
      </c>
      <c r="G169" s="1">
        <f t="shared" ca="1" si="9"/>
        <v>1.3575872481745388</v>
      </c>
      <c r="H169" s="3">
        <f t="shared" ca="1" si="9"/>
        <v>1.5620851427644615</v>
      </c>
    </row>
    <row r="170" spans="4:8" x14ac:dyDescent="0.2">
      <c r="D170" s="19">
        <f t="shared" si="7"/>
        <v>163</v>
      </c>
      <c r="E170" s="35">
        <f t="shared" si="8"/>
        <v>1.6300000000000012</v>
      </c>
      <c r="F170" s="1">
        <f t="shared" ca="1" si="9"/>
        <v>1.5432584487679037</v>
      </c>
      <c r="G170" s="1">
        <f t="shared" ca="1" si="9"/>
        <v>1.3629985053602538</v>
      </c>
      <c r="H170" s="3">
        <f t="shared" ca="1" si="9"/>
        <v>1.5446557189355199</v>
      </c>
    </row>
    <row r="171" spans="4:8" x14ac:dyDescent="0.2">
      <c r="D171" s="19">
        <f t="shared" si="7"/>
        <v>164</v>
      </c>
      <c r="E171" s="35">
        <f t="shared" si="8"/>
        <v>1.6400000000000012</v>
      </c>
      <c r="F171" s="1">
        <f t="shared" ca="1" si="9"/>
        <v>1.5464075127519408</v>
      </c>
      <c r="G171" s="1">
        <f t="shared" ca="1" si="9"/>
        <v>1.3815248591760976</v>
      </c>
      <c r="H171" s="3">
        <f t="shared" ca="1" si="9"/>
        <v>1.5633832475471516</v>
      </c>
    </row>
    <row r="172" spans="4:8" x14ac:dyDescent="0.2">
      <c r="D172" s="19">
        <f t="shared" si="7"/>
        <v>165</v>
      </c>
      <c r="E172" s="35">
        <f t="shared" si="8"/>
        <v>1.6500000000000012</v>
      </c>
      <c r="F172" s="1">
        <f t="shared" ca="1" si="9"/>
        <v>1.5476004689430942</v>
      </c>
      <c r="G172" s="1">
        <f t="shared" ca="1" si="9"/>
        <v>1.3825565539546918</v>
      </c>
      <c r="H172" s="3">
        <f t="shared" ca="1" si="9"/>
        <v>1.5606255867610461</v>
      </c>
    </row>
    <row r="173" spans="4:8" x14ac:dyDescent="0.2">
      <c r="D173" s="19">
        <f t="shared" si="7"/>
        <v>166</v>
      </c>
      <c r="E173" s="35">
        <f t="shared" si="8"/>
        <v>1.6600000000000013</v>
      </c>
      <c r="F173" s="1">
        <f t="shared" ca="1" si="9"/>
        <v>1.5108684863232593</v>
      </c>
      <c r="G173" s="1">
        <f t="shared" ca="1" si="9"/>
        <v>1.3943616812266055</v>
      </c>
      <c r="H173" s="3">
        <f t="shared" ca="1" si="9"/>
        <v>1.5543678949140387</v>
      </c>
    </row>
    <row r="174" spans="4:8" x14ac:dyDescent="0.2">
      <c r="D174" s="19">
        <f t="shared" si="7"/>
        <v>167</v>
      </c>
      <c r="E174" s="35">
        <f t="shared" si="8"/>
        <v>1.6700000000000013</v>
      </c>
      <c r="F174" s="1">
        <f t="shared" ca="1" si="9"/>
        <v>1.4945762231092623</v>
      </c>
      <c r="G174" s="1">
        <f t="shared" ca="1" si="9"/>
        <v>1.3941179901631202</v>
      </c>
      <c r="H174" s="3">
        <f t="shared" ca="1" si="9"/>
        <v>1.5490339248960379</v>
      </c>
    </row>
    <row r="175" spans="4:8" x14ac:dyDescent="0.2">
      <c r="D175" s="19">
        <f t="shared" si="7"/>
        <v>168</v>
      </c>
      <c r="E175" s="35">
        <f t="shared" si="8"/>
        <v>1.6800000000000013</v>
      </c>
      <c r="F175" s="1">
        <f t="shared" ca="1" si="9"/>
        <v>1.4965420943020062</v>
      </c>
      <c r="G175" s="1">
        <f t="shared" ca="1" si="9"/>
        <v>1.3994065828511264</v>
      </c>
      <c r="H175" s="3">
        <f t="shared" ca="1" si="9"/>
        <v>1.5588529405283456</v>
      </c>
    </row>
    <row r="176" spans="4:8" x14ac:dyDescent="0.2">
      <c r="D176" s="19">
        <f t="shared" si="7"/>
        <v>169</v>
      </c>
      <c r="E176" s="35">
        <f t="shared" si="8"/>
        <v>1.6900000000000013</v>
      </c>
      <c r="F176" s="1">
        <f t="shared" ca="1" si="9"/>
        <v>1.5008312183650221</v>
      </c>
      <c r="G176" s="1">
        <f t="shared" ca="1" si="9"/>
        <v>1.4211168960639449</v>
      </c>
      <c r="H176" s="3">
        <f t="shared" ca="1" si="9"/>
        <v>1.5744594923066682</v>
      </c>
    </row>
    <row r="177" spans="4:8" x14ac:dyDescent="0.2">
      <c r="D177" s="19">
        <f t="shared" si="7"/>
        <v>170</v>
      </c>
      <c r="E177" s="35">
        <f t="shared" si="8"/>
        <v>1.7000000000000013</v>
      </c>
      <c r="F177" s="1">
        <f t="shared" ca="1" si="9"/>
        <v>1.500468300690049</v>
      </c>
      <c r="G177" s="1">
        <f t="shared" ca="1" si="9"/>
        <v>1.4114870740151564</v>
      </c>
      <c r="H177" s="3">
        <f t="shared" ca="1" si="9"/>
        <v>1.5744396407390306</v>
      </c>
    </row>
    <row r="178" spans="4:8" x14ac:dyDescent="0.2">
      <c r="D178" s="19">
        <f t="shared" si="7"/>
        <v>171</v>
      </c>
      <c r="E178" s="35">
        <f t="shared" si="8"/>
        <v>1.7100000000000013</v>
      </c>
      <c r="F178" s="1">
        <f t="shared" ca="1" si="9"/>
        <v>1.4685023346685155</v>
      </c>
      <c r="G178" s="1">
        <f t="shared" ca="1" si="9"/>
        <v>1.4005010010899126</v>
      </c>
      <c r="H178" s="3">
        <f t="shared" ca="1" si="9"/>
        <v>1.6030321560066563</v>
      </c>
    </row>
    <row r="179" spans="4:8" x14ac:dyDescent="0.2">
      <c r="D179" s="19">
        <f t="shared" si="7"/>
        <v>172</v>
      </c>
      <c r="E179" s="35">
        <f t="shared" si="8"/>
        <v>1.7200000000000013</v>
      </c>
      <c r="F179" s="1">
        <f t="shared" ca="1" si="9"/>
        <v>1.4756662655861847</v>
      </c>
      <c r="G179" s="1">
        <f t="shared" ca="1" si="9"/>
        <v>1.3978864125680908</v>
      </c>
      <c r="H179" s="3">
        <f t="shared" ca="1" si="9"/>
        <v>1.6008284296412363</v>
      </c>
    </row>
    <row r="180" spans="4:8" x14ac:dyDescent="0.2">
      <c r="D180" s="19">
        <f t="shared" si="7"/>
        <v>173</v>
      </c>
      <c r="E180" s="35">
        <f t="shared" si="8"/>
        <v>1.7300000000000013</v>
      </c>
      <c r="F180" s="1">
        <f t="shared" ca="1" si="9"/>
        <v>1.4586741833071653</v>
      </c>
      <c r="G180" s="1">
        <f t="shared" ca="1" si="9"/>
        <v>1.4083301017781917</v>
      </c>
      <c r="H180" s="3">
        <f t="shared" ca="1" si="9"/>
        <v>1.6165946404855409</v>
      </c>
    </row>
    <row r="181" spans="4:8" x14ac:dyDescent="0.2">
      <c r="D181" s="19">
        <f t="shared" si="7"/>
        <v>174</v>
      </c>
      <c r="E181" s="35">
        <f t="shared" si="8"/>
        <v>1.7400000000000013</v>
      </c>
      <c r="F181" s="1">
        <f t="shared" ca="1" si="9"/>
        <v>1.4892395674698509</v>
      </c>
      <c r="G181" s="1">
        <f t="shared" ca="1" si="9"/>
        <v>1.4220509531855585</v>
      </c>
      <c r="H181" s="3">
        <f t="shared" ca="1" si="9"/>
        <v>1.6170290959728326</v>
      </c>
    </row>
    <row r="182" spans="4:8" x14ac:dyDescent="0.2">
      <c r="D182" s="19">
        <f t="shared" si="7"/>
        <v>175</v>
      </c>
      <c r="E182" s="35">
        <f t="shared" si="8"/>
        <v>1.7500000000000013</v>
      </c>
      <c r="F182" s="1">
        <f t="shared" ca="1" si="9"/>
        <v>1.4837122099471769</v>
      </c>
      <c r="G182" s="1">
        <f t="shared" ca="1" si="9"/>
        <v>1.4320881608712335</v>
      </c>
      <c r="H182" s="3">
        <f t="shared" ca="1" si="9"/>
        <v>1.6560553510026135</v>
      </c>
    </row>
    <row r="183" spans="4:8" x14ac:dyDescent="0.2">
      <c r="D183" s="19">
        <f t="shared" si="7"/>
        <v>176</v>
      </c>
      <c r="E183" s="35">
        <f t="shared" si="8"/>
        <v>1.7600000000000013</v>
      </c>
      <c r="F183" s="1">
        <f t="shared" ca="1" si="9"/>
        <v>1.4963153871412875</v>
      </c>
      <c r="G183" s="1">
        <f t="shared" ca="1" si="9"/>
        <v>1.4309358162022185</v>
      </c>
      <c r="H183" s="3">
        <f t="shared" ca="1" si="9"/>
        <v>1.6559487507516482</v>
      </c>
    </row>
    <row r="184" spans="4:8" x14ac:dyDescent="0.2">
      <c r="D184" s="19">
        <f t="shared" si="7"/>
        <v>177</v>
      </c>
      <c r="E184" s="35">
        <f t="shared" si="8"/>
        <v>1.7700000000000014</v>
      </c>
      <c r="F184" s="1">
        <f t="shared" ca="1" si="9"/>
        <v>1.4890599127415103</v>
      </c>
      <c r="G184" s="1">
        <f t="shared" ca="1" si="9"/>
        <v>1.4238415563294911</v>
      </c>
      <c r="H184" s="3">
        <f t="shared" ca="1" si="9"/>
        <v>1.6628867026756529</v>
      </c>
    </row>
    <row r="185" spans="4:8" x14ac:dyDescent="0.2">
      <c r="D185" s="19">
        <f t="shared" si="7"/>
        <v>178</v>
      </c>
      <c r="E185" s="35">
        <f t="shared" si="8"/>
        <v>1.7800000000000014</v>
      </c>
      <c r="F185" s="1">
        <f t="shared" ca="1" si="9"/>
        <v>1.5014971631353096</v>
      </c>
      <c r="G185" s="1">
        <f t="shared" ca="1" si="9"/>
        <v>1.4149205550454274</v>
      </c>
      <c r="H185" s="3">
        <f t="shared" ca="1" si="9"/>
        <v>1.6402001503712316</v>
      </c>
    </row>
    <row r="186" spans="4:8" x14ac:dyDescent="0.2">
      <c r="D186" s="19">
        <f t="shared" si="7"/>
        <v>179</v>
      </c>
      <c r="E186" s="35">
        <f t="shared" si="8"/>
        <v>1.7900000000000014</v>
      </c>
      <c r="F186" s="1">
        <f t="shared" ca="1" si="9"/>
        <v>1.5099967051758461</v>
      </c>
      <c r="G186" s="1">
        <f t="shared" ca="1" si="9"/>
        <v>1.4029934772771948</v>
      </c>
      <c r="H186" s="3">
        <f t="shared" ca="1" si="9"/>
        <v>1.6508980279455934</v>
      </c>
    </row>
    <row r="187" spans="4:8" x14ac:dyDescent="0.2">
      <c r="D187" s="19">
        <f t="shared" si="7"/>
        <v>180</v>
      </c>
      <c r="E187" s="35">
        <f t="shared" si="8"/>
        <v>1.8000000000000014</v>
      </c>
      <c r="F187" s="1">
        <f t="shared" ca="1" si="9"/>
        <v>1.51737717151711</v>
      </c>
      <c r="G187" s="1">
        <f t="shared" ca="1" si="9"/>
        <v>1.4127434878095233</v>
      </c>
      <c r="H187" s="3">
        <f t="shared" ca="1" si="9"/>
        <v>1.6470086965659829</v>
      </c>
    </row>
    <row r="188" spans="4:8" x14ac:dyDescent="0.2">
      <c r="D188" s="19">
        <f t="shared" si="7"/>
        <v>181</v>
      </c>
      <c r="E188" s="35">
        <f t="shared" si="8"/>
        <v>1.8100000000000014</v>
      </c>
      <c r="F188" s="1">
        <f t="shared" ca="1" si="9"/>
        <v>1.536306086272216</v>
      </c>
      <c r="G188" s="1">
        <f t="shared" ca="1" si="9"/>
        <v>1.4027110858468306</v>
      </c>
      <c r="H188" s="3">
        <f t="shared" ca="1" si="9"/>
        <v>1.6618411721332833</v>
      </c>
    </row>
    <row r="189" spans="4:8" x14ac:dyDescent="0.2">
      <c r="D189" s="19">
        <f t="shared" si="7"/>
        <v>182</v>
      </c>
      <c r="E189" s="35">
        <f t="shared" si="8"/>
        <v>1.8200000000000014</v>
      </c>
      <c r="F189" s="1">
        <f t="shared" ca="1" si="9"/>
        <v>1.5800166931128694</v>
      </c>
      <c r="G189" s="1">
        <f t="shared" ca="1" si="9"/>
        <v>1.368951588142197</v>
      </c>
      <c r="H189" s="3">
        <f t="shared" ca="1" si="9"/>
        <v>1.6816528908981456</v>
      </c>
    </row>
    <row r="190" spans="4:8" x14ac:dyDescent="0.2">
      <c r="D190" s="19">
        <f t="shared" si="7"/>
        <v>183</v>
      </c>
      <c r="E190" s="35">
        <f t="shared" si="8"/>
        <v>1.8300000000000014</v>
      </c>
      <c r="F190" s="1">
        <f t="shared" ca="1" si="9"/>
        <v>1.5895865121068633</v>
      </c>
      <c r="G190" s="1">
        <f t="shared" ca="1" si="9"/>
        <v>1.353465044904683</v>
      </c>
      <c r="H190" s="3">
        <f t="shared" ca="1" si="9"/>
        <v>1.6863536150636809</v>
      </c>
    </row>
    <row r="191" spans="4:8" x14ac:dyDescent="0.2">
      <c r="D191" s="19">
        <f t="shared" si="7"/>
        <v>184</v>
      </c>
      <c r="E191" s="35">
        <f t="shared" si="8"/>
        <v>1.8400000000000014</v>
      </c>
      <c r="F191" s="1">
        <f t="shared" ca="1" si="9"/>
        <v>1.5737402302008414</v>
      </c>
      <c r="G191" s="1">
        <f t="shared" ca="1" si="9"/>
        <v>1.3670752103931776</v>
      </c>
      <c r="H191" s="3">
        <f t="shared" ca="1" si="9"/>
        <v>1.6798226927115065</v>
      </c>
    </row>
    <row r="192" spans="4:8" x14ac:dyDescent="0.2">
      <c r="D192" s="19">
        <f t="shared" si="7"/>
        <v>185</v>
      </c>
      <c r="E192" s="35">
        <f t="shared" si="8"/>
        <v>1.8500000000000014</v>
      </c>
      <c r="F192" s="1">
        <f t="shared" ca="1" si="9"/>
        <v>1.5766275265388399</v>
      </c>
      <c r="G192" s="1">
        <f t="shared" ca="1" si="9"/>
        <v>1.3897254605543188</v>
      </c>
      <c r="H192" s="3">
        <f t="shared" ca="1" si="9"/>
        <v>1.6809444698348242</v>
      </c>
    </row>
    <row r="193" spans="4:8" x14ac:dyDescent="0.2">
      <c r="D193" s="19">
        <f t="shared" si="7"/>
        <v>186</v>
      </c>
      <c r="E193" s="35">
        <f t="shared" si="8"/>
        <v>1.8600000000000014</v>
      </c>
      <c r="F193" s="1">
        <f t="shared" ca="1" si="9"/>
        <v>1.588084984608146</v>
      </c>
      <c r="G193" s="1">
        <f t="shared" ca="1" si="9"/>
        <v>1.3803785329065903</v>
      </c>
      <c r="H193" s="3">
        <f t="shared" ca="1" si="9"/>
        <v>1.6951482828852087</v>
      </c>
    </row>
    <row r="194" spans="4:8" x14ac:dyDescent="0.2">
      <c r="D194" s="19">
        <f t="shared" si="7"/>
        <v>187</v>
      </c>
      <c r="E194" s="35">
        <f t="shared" si="8"/>
        <v>1.8700000000000014</v>
      </c>
      <c r="F194" s="1">
        <f t="shared" ca="1" si="9"/>
        <v>1.5665977909359641</v>
      </c>
      <c r="G194" s="1">
        <f t="shared" ca="1" si="9"/>
        <v>1.3907880939670287</v>
      </c>
      <c r="H194" s="3">
        <f t="shared" ca="1" si="9"/>
        <v>1.7061658044790395</v>
      </c>
    </row>
    <row r="195" spans="4:8" x14ac:dyDescent="0.2">
      <c r="D195" s="19">
        <f t="shared" si="7"/>
        <v>188</v>
      </c>
      <c r="E195" s="35">
        <f t="shared" si="8"/>
        <v>1.8800000000000014</v>
      </c>
      <c r="F195" s="1">
        <f t="shared" ca="1" si="9"/>
        <v>1.582984793724048</v>
      </c>
      <c r="G195" s="1">
        <f t="shared" ca="1" si="9"/>
        <v>1.4033360877142367</v>
      </c>
      <c r="H195" s="3">
        <f t="shared" ca="1" si="9"/>
        <v>1.7246299627940596</v>
      </c>
    </row>
    <row r="196" spans="4:8" x14ac:dyDescent="0.2">
      <c r="D196" s="19">
        <f t="shared" si="7"/>
        <v>189</v>
      </c>
      <c r="E196" s="35">
        <f t="shared" si="8"/>
        <v>1.8900000000000015</v>
      </c>
      <c r="F196" s="1">
        <f t="shared" ca="1" si="9"/>
        <v>1.5863585062338486</v>
      </c>
      <c r="G196" s="1">
        <f t="shared" ca="1" si="9"/>
        <v>1.4043709210037894</v>
      </c>
      <c r="H196" s="3">
        <f t="shared" ca="1" si="9"/>
        <v>1.7143631349513715</v>
      </c>
    </row>
    <row r="197" spans="4:8" x14ac:dyDescent="0.2">
      <c r="D197" s="19">
        <f t="shared" si="7"/>
        <v>190</v>
      </c>
      <c r="E197" s="35">
        <f t="shared" si="8"/>
        <v>1.9000000000000015</v>
      </c>
      <c r="F197" s="1">
        <f t="shared" ca="1" si="9"/>
        <v>1.5850687831427832</v>
      </c>
      <c r="G197" s="1">
        <f t="shared" ca="1" si="9"/>
        <v>1.3910260528950622</v>
      </c>
      <c r="H197" s="3">
        <f t="shared" ca="1" si="9"/>
        <v>1.7423036795719087</v>
      </c>
    </row>
    <row r="198" spans="4:8" x14ac:dyDescent="0.2">
      <c r="D198" s="19">
        <f t="shared" si="7"/>
        <v>191</v>
      </c>
      <c r="E198" s="35">
        <f t="shared" si="8"/>
        <v>1.9100000000000015</v>
      </c>
      <c r="F198" s="1">
        <f t="shared" ca="1" si="9"/>
        <v>1.6047025249084474</v>
      </c>
      <c r="G198" s="1">
        <f t="shared" ca="1" si="9"/>
        <v>1.3922404965658424</v>
      </c>
      <c r="H198" s="3">
        <f t="shared" ca="1" si="9"/>
        <v>1.7451586879100325</v>
      </c>
    </row>
    <row r="199" spans="4:8" x14ac:dyDescent="0.2">
      <c r="D199" s="19">
        <f t="shared" si="7"/>
        <v>192</v>
      </c>
      <c r="E199" s="35">
        <f t="shared" si="8"/>
        <v>1.9200000000000015</v>
      </c>
      <c r="F199" s="1">
        <f t="shared" ca="1" si="9"/>
        <v>1.6380175923685243</v>
      </c>
      <c r="G199" s="1">
        <f t="shared" ca="1" si="9"/>
        <v>1.3875955943607259</v>
      </c>
      <c r="H199" s="3">
        <f t="shared" ca="1" si="9"/>
        <v>1.759671058955071</v>
      </c>
    </row>
    <row r="200" spans="4:8" x14ac:dyDescent="0.2">
      <c r="D200" s="19">
        <f t="shared" ref="D200:D208" si="10">IF(D199="end", "end", IF(D199&lt;$B$7, D199+1, "end"))</f>
        <v>193</v>
      </c>
      <c r="E200" s="35">
        <f t="shared" ref="E200:E263" si="11">IF(D200="end", "end", E199+($B$6/$B$7))</f>
        <v>1.9300000000000015</v>
      </c>
      <c r="F200" s="1">
        <f t="shared" ca="1" si="9"/>
        <v>1.6410172426866489</v>
      </c>
      <c r="G200" s="1">
        <f t="shared" ca="1" si="9"/>
        <v>1.3733766597395591</v>
      </c>
      <c r="H200" s="3">
        <f t="shared" ca="1" si="9"/>
        <v>1.7656305992973396</v>
      </c>
    </row>
    <row r="201" spans="4:8" x14ac:dyDescent="0.2">
      <c r="D201" s="19">
        <f t="shared" si="10"/>
        <v>194</v>
      </c>
      <c r="E201" s="35">
        <f t="shared" si="11"/>
        <v>1.9400000000000015</v>
      </c>
      <c r="F201" s="1">
        <f t="shared" ref="F201:H211" ca="1" si="12">IF(OR($D201="end", F$6="end"),"end", F200+$B$9*($B$6/$B$7)*F200+$B$10*F200*_xlfn.NORM.INV(RAND(),0,1)*SQRT($B$6/$B$7) )</f>
        <v>1.6640029372579288</v>
      </c>
      <c r="G201" s="1">
        <f t="shared" ca="1" si="12"/>
        <v>1.370151045977418</v>
      </c>
      <c r="H201" s="3">
        <f t="shared" ca="1" si="12"/>
        <v>1.7556435750340547</v>
      </c>
    </row>
    <row r="202" spans="4:8" x14ac:dyDescent="0.2">
      <c r="D202" s="19">
        <f t="shared" si="10"/>
        <v>195</v>
      </c>
      <c r="E202" s="35">
        <f t="shared" si="11"/>
        <v>1.9500000000000015</v>
      </c>
      <c r="F202" s="1">
        <f t="shared" ca="1" si="12"/>
        <v>1.6745583321515705</v>
      </c>
      <c r="G202" s="1">
        <f t="shared" ca="1" si="12"/>
        <v>1.3678242261133002</v>
      </c>
      <c r="H202" s="3">
        <f t="shared" ca="1" si="12"/>
        <v>1.736772844765363</v>
      </c>
    </row>
    <row r="203" spans="4:8" x14ac:dyDescent="0.2">
      <c r="D203" s="19">
        <f t="shared" si="10"/>
        <v>196</v>
      </c>
      <c r="E203" s="35">
        <f t="shared" si="11"/>
        <v>1.9600000000000015</v>
      </c>
      <c r="F203" s="1">
        <f t="shared" ca="1" si="12"/>
        <v>1.6788483620617032</v>
      </c>
      <c r="G203" s="1">
        <f t="shared" ca="1" si="12"/>
        <v>1.3695369647814604</v>
      </c>
      <c r="H203" s="3">
        <f t="shared" ca="1" si="12"/>
        <v>1.7574789519271756</v>
      </c>
    </row>
    <row r="204" spans="4:8" x14ac:dyDescent="0.2">
      <c r="D204" s="19">
        <f t="shared" si="10"/>
        <v>197</v>
      </c>
      <c r="E204" s="35">
        <f t="shared" si="11"/>
        <v>1.9700000000000015</v>
      </c>
      <c r="F204" s="1">
        <f t="shared" ca="1" si="12"/>
        <v>1.6752331835367609</v>
      </c>
      <c r="G204" s="1">
        <f t="shared" ca="1" si="12"/>
        <v>1.3820466582539521</v>
      </c>
      <c r="H204" s="3">
        <f t="shared" ca="1" si="12"/>
        <v>1.7096796841259432</v>
      </c>
    </row>
    <row r="205" spans="4:8" x14ac:dyDescent="0.2">
      <c r="D205" s="19">
        <f t="shared" si="10"/>
        <v>198</v>
      </c>
      <c r="E205" s="35">
        <f t="shared" si="11"/>
        <v>1.9800000000000015</v>
      </c>
      <c r="F205" s="1">
        <f t="shared" ca="1" si="12"/>
        <v>1.6891065584916416</v>
      </c>
      <c r="G205" s="1">
        <f t="shared" ca="1" si="12"/>
        <v>1.3664979768082968</v>
      </c>
      <c r="H205" s="3">
        <f t="shared" ca="1" si="12"/>
        <v>1.689130551664733</v>
      </c>
    </row>
    <row r="206" spans="4:8" x14ac:dyDescent="0.2">
      <c r="D206" s="19">
        <f t="shared" si="10"/>
        <v>199</v>
      </c>
      <c r="E206" s="35">
        <f t="shared" si="11"/>
        <v>1.9900000000000015</v>
      </c>
      <c r="F206" s="1">
        <f t="shared" ca="1" si="12"/>
        <v>1.7307798010549889</v>
      </c>
      <c r="G206" s="1">
        <f t="shared" ca="1" si="12"/>
        <v>1.3686019699410807</v>
      </c>
      <c r="H206" s="3">
        <f t="shared" ca="1" si="12"/>
        <v>1.714633073712942</v>
      </c>
    </row>
    <row r="207" spans="4:8" ht="17" thickBot="1" x14ac:dyDescent="0.25">
      <c r="D207" s="31">
        <f t="shared" si="10"/>
        <v>200</v>
      </c>
      <c r="E207" s="20">
        <f t="shared" si="11"/>
        <v>2.0000000000000013</v>
      </c>
      <c r="F207" s="16">
        <f t="shared" ca="1" si="12"/>
        <v>1.7636144985822191</v>
      </c>
      <c r="G207" s="16">
        <f t="shared" ca="1" si="12"/>
        <v>1.3587568940450265</v>
      </c>
      <c r="H207" s="9">
        <f t="shared" ca="1" si="12"/>
        <v>1.7191506453999392</v>
      </c>
    </row>
    <row r="208" spans="4:8" x14ac:dyDescent="0.2">
      <c r="D208" t="str">
        <f t="shared" si="10"/>
        <v>end</v>
      </c>
      <c r="E208" t="str">
        <f t="shared" si="11"/>
        <v>end</v>
      </c>
      <c r="F208" t="str">
        <f t="shared" ca="1" si="12"/>
        <v>end</v>
      </c>
      <c r="G208" t="str">
        <f t="shared" ca="1" si="12"/>
        <v>end</v>
      </c>
      <c r="H208" t="str">
        <f ca="1">IF( OR($D208="end", H$4="end"), "end", H207+_xlfn.NORM.INV(RAND(), 0, 1)*SQRT($B$6/$B$7))</f>
        <v>end</v>
      </c>
    </row>
    <row r="209" spans="4:8" x14ac:dyDescent="0.2">
      <c r="D209" t="str">
        <f t="shared" ref="D209:D211" si="13">IF(D208="end", "end", IF(D208&lt;$B$7, D208+1, "end"))</f>
        <v>end</v>
      </c>
      <c r="E209" t="str">
        <f t="shared" ref="E209:E211" si="14">IF(D209="end", "end", E208+($B$6/$B$7))</f>
        <v>end</v>
      </c>
      <c r="F209" t="str">
        <f t="shared" ca="1" si="12"/>
        <v>end</v>
      </c>
      <c r="G209" t="str">
        <f t="shared" ca="1" si="12"/>
        <v>end</v>
      </c>
      <c r="H209" t="str">
        <f t="shared" ref="H209:H211" ca="1" si="15">IF( OR($D209="end", H$4="end"), "end", H208+_xlfn.NORM.INV(RAND(), 0, 1)*SQRT($B$6/$B$7))</f>
        <v>end</v>
      </c>
    </row>
    <row r="210" spans="4:8" x14ac:dyDescent="0.2">
      <c r="D210" t="str">
        <f t="shared" si="13"/>
        <v>end</v>
      </c>
      <c r="E210" t="str">
        <f t="shared" si="14"/>
        <v>end</v>
      </c>
      <c r="F210" t="str">
        <f t="shared" ca="1" si="12"/>
        <v>end</v>
      </c>
      <c r="G210" t="str">
        <f t="shared" ca="1" si="12"/>
        <v>end</v>
      </c>
      <c r="H210" t="str">
        <f t="shared" ca="1" si="15"/>
        <v>end</v>
      </c>
    </row>
    <row r="211" spans="4:8" x14ac:dyDescent="0.2">
      <c r="D211" t="str">
        <f t="shared" si="13"/>
        <v>end</v>
      </c>
      <c r="E211" t="str">
        <f t="shared" si="14"/>
        <v>end</v>
      </c>
      <c r="F211" t="str">
        <f t="shared" ca="1" si="12"/>
        <v>end</v>
      </c>
      <c r="G211" t="str">
        <f t="shared" ca="1" si="12"/>
        <v>end</v>
      </c>
      <c r="H211" t="str">
        <f t="shared" ca="1" si="15"/>
        <v>end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74525-3E75-A449-B524-31E23E2E058E}">
  <dimension ref="A1:N211"/>
  <sheetViews>
    <sheetView tabSelected="1" zoomScaleNormal="100" workbookViewId="0">
      <selection activeCell="F8" sqref="F8"/>
    </sheetView>
  </sheetViews>
  <sheetFormatPr baseColWidth="10" defaultRowHeight="16" x14ac:dyDescent="0.2"/>
  <cols>
    <col min="5" max="5" width="14.1640625" customWidth="1"/>
    <col min="13" max="13" width="11.33203125" customWidth="1"/>
    <col min="14" max="14" width="69.1640625" customWidth="1"/>
  </cols>
  <sheetData>
    <row r="1" spans="1:14" ht="27" thickBot="1" x14ac:dyDescent="0.35">
      <c r="I1" s="10" t="s">
        <v>13</v>
      </c>
    </row>
    <row r="2" spans="1:14" ht="46" customHeight="1" thickBot="1" x14ac:dyDescent="0.35">
      <c r="C2" s="12" t="s">
        <v>16</v>
      </c>
      <c r="D2" s="13"/>
      <c r="E2" s="13"/>
      <c r="F2" s="14"/>
      <c r="G2" s="13"/>
      <c r="H2" s="14"/>
      <c r="N2" s="1"/>
    </row>
    <row r="3" spans="1:14" ht="17" thickBot="1" x14ac:dyDescent="0.25">
      <c r="D3" s="1"/>
      <c r="E3" s="1"/>
      <c r="F3" s="1"/>
      <c r="G3" s="1"/>
      <c r="H3" s="1"/>
      <c r="I3" s="1"/>
      <c r="J3" s="1"/>
      <c r="K3" s="1"/>
      <c r="L3" s="1"/>
      <c r="M3" s="1"/>
      <c r="N3" s="15" t="s">
        <v>15</v>
      </c>
    </row>
    <row r="4" spans="1:14" ht="98" customHeight="1" thickBot="1" x14ac:dyDescent="0.25">
      <c r="D4" s="11"/>
      <c r="E4" s="11"/>
      <c r="F4" s="1"/>
      <c r="G4" s="1"/>
      <c r="H4" s="1"/>
      <c r="I4" s="1"/>
      <c r="J4" s="1"/>
      <c r="K4" s="1"/>
      <c r="L4" s="1"/>
      <c r="M4" s="1"/>
      <c r="N4" s="24" t="s">
        <v>29</v>
      </c>
    </row>
    <row r="5" spans="1:14" ht="17" thickBot="1" x14ac:dyDescent="0.25">
      <c r="A5" s="4" t="s">
        <v>28</v>
      </c>
      <c r="B5" s="5"/>
      <c r="D5" s="25"/>
      <c r="E5" s="26"/>
      <c r="F5" s="26"/>
      <c r="G5" s="27" t="s">
        <v>26</v>
      </c>
      <c r="H5" s="28"/>
      <c r="I5" s="1"/>
      <c r="J5" s="1"/>
      <c r="K5" s="1"/>
      <c r="L5" s="1"/>
      <c r="M5" s="1"/>
    </row>
    <row r="6" spans="1:14" ht="68" x14ac:dyDescent="0.2">
      <c r="A6" s="37" t="s">
        <v>0</v>
      </c>
      <c r="B6" s="3">
        <v>2</v>
      </c>
      <c r="D6" s="30" t="s">
        <v>19</v>
      </c>
      <c r="E6" s="17" t="s">
        <v>18</v>
      </c>
      <c r="F6" s="33">
        <v>1</v>
      </c>
      <c r="G6" s="33">
        <f>IF(F6&lt;$B$8, F6+1, "end")</f>
        <v>2</v>
      </c>
      <c r="H6" s="34">
        <f>IF(G6&lt;$B$8, G6+1, "end")</f>
        <v>3</v>
      </c>
      <c r="I6" s="29" t="str">
        <f>IF(H6&lt;$B$8, H6+1, "end")</f>
        <v>end</v>
      </c>
      <c r="J6" s="1"/>
      <c r="K6" s="1"/>
      <c r="L6" s="1"/>
      <c r="M6" s="1"/>
    </row>
    <row r="7" spans="1:14" x14ac:dyDescent="0.2">
      <c r="A7" s="38" t="s">
        <v>8</v>
      </c>
      <c r="B7" s="3">
        <v>200</v>
      </c>
      <c r="D7" s="19">
        <v>0</v>
      </c>
      <c r="E7" s="35">
        <v>0</v>
      </c>
      <c r="F7" s="1">
        <f>IF(F$6="end", "end", $B$11)</f>
        <v>1</v>
      </c>
      <c r="G7" s="1">
        <f t="shared" ref="G7:H7" si="0">IF(G$6="end", "end", $B$11)</f>
        <v>1</v>
      </c>
      <c r="H7" s="3">
        <f t="shared" si="0"/>
        <v>1</v>
      </c>
    </row>
    <row r="8" spans="1:14" x14ac:dyDescent="0.2">
      <c r="A8" s="38" t="s">
        <v>1</v>
      </c>
      <c r="B8" s="3">
        <v>3</v>
      </c>
      <c r="D8" s="19">
        <f t="shared" ref="D8:D71" si="1">IF(D7="end", "end", IF(D7&lt;$B$7, D7+1, "end"))</f>
        <v>1</v>
      </c>
      <c r="E8" s="35">
        <f t="shared" ref="E8:E71" si="2">IF(D8="end", "end", E7+($B$6/$B$7))</f>
        <v>0.01</v>
      </c>
      <c r="F8" s="1">
        <f ca="1">IF(OR($D8="end", F$6="end"),"end", F7+$B$9*($B$6/$B$7)*F7+$B$10*F7*_xlfn.NORM.INV(RAND(),0,1)*SQRT($B$6/$B$7) )</f>
        <v>1.0026874922844426</v>
      </c>
      <c r="G8" s="1">
        <f ca="1">IF(OR($D8="end", G$6="end"),"end", G7+$B$9*($B$6/$B$7)*G7+$B$10*G7*_xlfn.NORM.INV(RAND(),0,1)*SQRT($B$6/$B$7) )</f>
        <v>1.0025151887373003</v>
      </c>
      <c r="H8" s="3">
        <f ca="1">IF(OR($D8="end", H$6="end"),"end", H7+$B$9*($B$6/$B$7)*H7+$B$10*H7*_xlfn.NORM.INV(RAND(),0,1)*SQRT($B$6/$B$7) )</f>
        <v>1.0006460517578146</v>
      </c>
    </row>
    <row r="9" spans="1:14" x14ac:dyDescent="0.2">
      <c r="A9" s="38" t="s">
        <v>3</v>
      </c>
      <c r="B9" s="3">
        <v>0.2</v>
      </c>
      <c r="D9" s="19">
        <f t="shared" si="1"/>
        <v>2</v>
      </c>
      <c r="E9" s="35">
        <f t="shared" si="2"/>
        <v>0.02</v>
      </c>
      <c r="F9" s="1">
        <f t="shared" ref="F9:H72" ca="1" si="3">IF(OR($D9="end", F$6="end"),"end", F8+$B$9*($B$6/$B$7)*F8+$B$10*F8*_xlfn.NORM.INV(RAND(),0,1)*SQRT($B$6/$B$7) )</f>
        <v>1.0051601971767983</v>
      </c>
      <c r="G9" s="1">
        <f t="shared" ca="1" si="3"/>
        <v>1.0053697942377677</v>
      </c>
      <c r="H9" s="3">
        <f t="shared" ca="1" si="3"/>
        <v>1.0025254251824591</v>
      </c>
    </row>
    <row r="10" spans="1:14" x14ac:dyDescent="0.2">
      <c r="A10" s="38" t="s">
        <v>10</v>
      </c>
      <c r="B10" s="3">
        <v>0.01</v>
      </c>
      <c r="D10" s="19">
        <f t="shared" si="1"/>
        <v>3</v>
      </c>
      <c r="E10" s="35">
        <f t="shared" si="2"/>
        <v>0.03</v>
      </c>
      <c r="F10" s="1">
        <f t="shared" ca="1" si="3"/>
        <v>1.006609944566969</v>
      </c>
      <c r="G10" s="1">
        <f t="shared" ca="1" si="3"/>
        <v>1.0083030267198114</v>
      </c>
      <c r="H10" s="3">
        <f t="shared" ca="1" si="3"/>
        <v>1.0067699435315411</v>
      </c>
    </row>
    <row r="11" spans="1:14" ht="17" thickBot="1" x14ac:dyDescent="0.25">
      <c r="A11" s="44" t="s">
        <v>9</v>
      </c>
      <c r="B11" s="9">
        <v>1</v>
      </c>
      <c r="D11" s="19">
        <f t="shared" si="1"/>
        <v>4</v>
      </c>
      <c r="E11" s="35">
        <f t="shared" si="2"/>
        <v>0.04</v>
      </c>
      <c r="F11" s="1">
        <f t="shared" ca="1" si="3"/>
        <v>1.0099155760580112</v>
      </c>
      <c r="G11" s="1">
        <f t="shared" ca="1" si="3"/>
        <v>1.0096265575541232</v>
      </c>
      <c r="H11" s="3">
        <f t="shared" ca="1" si="3"/>
        <v>1.008383425824354</v>
      </c>
    </row>
    <row r="12" spans="1:14" x14ac:dyDescent="0.2">
      <c r="D12" s="19">
        <f t="shared" si="1"/>
        <v>5</v>
      </c>
      <c r="E12" s="35">
        <f t="shared" si="2"/>
        <v>0.05</v>
      </c>
      <c r="F12" s="1">
        <f t="shared" ca="1" si="3"/>
        <v>1.0132319083482446</v>
      </c>
      <c r="G12" s="1">
        <f t="shared" ca="1" si="3"/>
        <v>1.0107254520302944</v>
      </c>
      <c r="H12" s="3">
        <f t="shared" ca="1" si="3"/>
        <v>1.011015347296272</v>
      </c>
    </row>
    <row r="13" spans="1:14" x14ac:dyDescent="0.2">
      <c r="D13" s="19">
        <f t="shared" si="1"/>
        <v>6</v>
      </c>
      <c r="E13" s="35">
        <f t="shared" si="2"/>
        <v>6.0000000000000005E-2</v>
      </c>
      <c r="F13" s="1">
        <f t="shared" ca="1" si="3"/>
        <v>1.0154246688102193</v>
      </c>
      <c r="G13" s="1">
        <f t="shared" ca="1" si="3"/>
        <v>1.0139206467592872</v>
      </c>
      <c r="H13" s="3">
        <f t="shared" ca="1" si="3"/>
        <v>1.0119023138659302</v>
      </c>
    </row>
    <row r="14" spans="1:14" x14ac:dyDescent="0.2">
      <c r="D14" s="19">
        <f t="shared" si="1"/>
        <v>7</v>
      </c>
      <c r="E14" s="35">
        <f t="shared" si="2"/>
        <v>7.0000000000000007E-2</v>
      </c>
      <c r="F14" s="1">
        <f t="shared" ca="1" si="3"/>
        <v>1.0184143284578564</v>
      </c>
      <c r="G14" s="1">
        <f t="shared" ca="1" si="3"/>
        <v>1.0150394488365058</v>
      </c>
      <c r="H14" s="3">
        <f t="shared" ca="1" si="3"/>
        <v>1.014715217739002</v>
      </c>
    </row>
    <row r="15" spans="1:14" x14ac:dyDescent="0.2">
      <c r="D15" s="19">
        <f t="shared" si="1"/>
        <v>8</v>
      </c>
      <c r="E15" s="35">
        <f t="shared" si="2"/>
        <v>0.08</v>
      </c>
      <c r="F15" s="1">
        <f t="shared" ca="1" si="3"/>
        <v>1.0193537565714528</v>
      </c>
      <c r="G15" s="1">
        <f t="shared" ca="1" si="3"/>
        <v>1.0167700995298361</v>
      </c>
      <c r="H15" s="3">
        <f t="shared" ca="1" si="3"/>
        <v>1.0171265922010873</v>
      </c>
    </row>
    <row r="16" spans="1:14" x14ac:dyDescent="0.2">
      <c r="D16" s="19">
        <f t="shared" si="1"/>
        <v>9</v>
      </c>
      <c r="E16" s="35">
        <f t="shared" si="2"/>
        <v>0.09</v>
      </c>
      <c r="F16" s="1">
        <f t="shared" ca="1" si="3"/>
        <v>1.021190354351496</v>
      </c>
      <c r="G16" s="1">
        <f t="shared" ca="1" si="3"/>
        <v>1.0186787307494858</v>
      </c>
      <c r="H16" s="3">
        <f t="shared" ca="1" si="3"/>
        <v>1.0200213731342085</v>
      </c>
    </row>
    <row r="17" spans="4:8" x14ac:dyDescent="0.2">
      <c r="D17" s="19">
        <f t="shared" si="1"/>
        <v>10</v>
      </c>
      <c r="E17" s="35">
        <f t="shared" si="2"/>
        <v>9.9999999999999992E-2</v>
      </c>
      <c r="F17" s="1">
        <f t="shared" ca="1" si="3"/>
        <v>1.0239934468297744</v>
      </c>
      <c r="G17" s="1">
        <f t="shared" ca="1" si="3"/>
        <v>1.0205199330362036</v>
      </c>
      <c r="H17" s="3">
        <f t="shared" ca="1" si="3"/>
        <v>1.0234609482215717</v>
      </c>
    </row>
    <row r="18" spans="4:8" x14ac:dyDescent="0.2">
      <c r="D18" s="19">
        <f t="shared" si="1"/>
        <v>11</v>
      </c>
      <c r="E18" s="35">
        <f t="shared" si="2"/>
        <v>0.10999999999999999</v>
      </c>
      <c r="F18" s="1">
        <f t="shared" ca="1" si="3"/>
        <v>1.0248415058288458</v>
      </c>
      <c r="G18" s="1">
        <f t="shared" ca="1" si="3"/>
        <v>1.0222728397255541</v>
      </c>
      <c r="H18" s="3">
        <f t="shared" ca="1" si="3"/>
        <v>1.0255952673980442</v>
      </c>
    </row>
    <row r="19" spans="4:8" x14ac:dyDescent="0.2">
      <c r="D19" s="19">
        <f t="shared" si="1"/>
        <v>12</v>
      </c>
      <c r="E19" s="35">
        <f t="shared" si="2"/>
        <v>0.11999999999999998</v>
      </c>
      <c r="F19" s="1">
        <f t="shared" ca="1" si="3"/>
        <v>1.0249742714711731</v>
      </c>
      <c r="G19" s="1">
        <f t="shared" ca="1" si="3"/>
        <v>1.024185949517225</v>
      </c>
      <c r="H19" s="3">
        <f t="shared" ca="1" si="3"/>
        <v>1.0286937417907214</v>
      </c>
    </row>
    <row r="20" spans="4:8" x14ac:dyDescent="0.2">
      <c r="D20" s="19">
        <f t="shared" si="1"/>
        <v>13</v>
      </c>
      <c r="E20" s="35">
        <f t="shared" si="2"/>
        <v>0.12999999999999998</v>
      </c>
      <c r="F20" s="1">
        <f t="shared" ca="1" si="3"/>
        <v>1.0269291571265413</v>
      </c>
      <c r="G20" s="1">
        <f t="shared" ca="1" si="3"/>
        <v>1.0254414083789403</v>
      </c>
      <c r="H20" s="3">
        <f t="shared" ca="1" si="3"/>
        <v>1.0303611769663445</v>
      </c>
    </row>
    <row r="21" spans="4:8" x14ac:dyDescent="0.2">
      <c r="D21" s="19">
        <f t="shared" si="1"/>
        <v>14</v>
      </c>
      <c r="E21" s="35">
        <f t="shared" si="2"/>
        <v>0.13999999999999999</v>
      </c>
      <c r="F21" s="1">
        <f t="shared" ca="1" si="3"/>
        <v>1.0299889086369365</v>
      </c>
      <c r="G21" s="1">
        <f t="shared" ca="1" si="3"/>
        <v>1.0274842806764024</v>
      </c>
      <c r="H21" s="3">
        <f t="shared" ca="1" si="3"/>
        <v>1.0334429029936079</v>
      </c>
    </row>
    <row r="22" spans="4:8" x14ac:dyDescent="0.2">
      <c r="D22" s="19">
        <f t="shared" si="1"/>
        <v>15</v>
      </c>
      <c r="E22" s="35">
        <f t="shared" si="2"/>
        <v>0.15</v>
      </c>
      <c r="F22" s="1">
        <f t="shared" ca="1" si="3"/>
        <v>1.033163389207358</v>
      </c>
      <c r="G22" s="1">
        <f t="shared" ca="1" si="3"/>
        <v>1.0309569858946679</v>
      </c>
      <c r="H22" s="3">
        <f t="shared" ca="1" si="3"/>
        <v>1.0359792745019454</v>
      </c>
    </row>
    <row r="23" spans="4:8" x14ac:dyDescent="0.2">
      <c r="D23" s="19">
        <f t="shared" si="1"/>
        <v>16</v>
      </c>
      <c r="E23" s="35">
        <f t="shared" si="2"/>
        <v>0.16</v>
      </c>
      <c r="F23" s="1">
        <f t="shared" ca="1" si="3"/>
        <v>1.0356630767980741</v>
      </c>
      <c r="G23" s="1">
        <f t="shared" ca="1" si="3"/>
        <v>1.0349745480145314</v>
      </c>
      <c r="H23" s="3">
        <f t="shared" ca="1" si="3"/>
        <v>1.0391964552928159</v>
      </c>
    </row>
    <row r="24" spans="4:8" x14ac:dyDescent="0.2">
      <c r="D24" s="19">
        <f t="shared" si="1"/>
        <v>17</v>
      </c>
      <c r="E24" s="35">
        <f t="shared" si="2"/>
        <v>0.17</v>
      </c>
      <c r="F24" s="1">
        <f t="shared" ca="1" si="3"/>
        <v>1.0376867947031396</v>
      </c>
      <c r="G24" s="1">
        <f t="shared" ca="1" si="3"/>
        <v>1.0373926979443038</v>
      </c>
      <c r="H24" s="3">
        <f t="shared" ca="1" si="3"/>
        <v>1.040860373585996</v>
      </c>
    </row>
    <row r="25" spans="4:8" x14ac:dyDescent="0.2">
      <c r="D25" s="19">
        <f t="shared" si="1"/>
        <v>18</v>
      </c>
      <c r="E25" s="35">
        <f t="shared" si="2"/>
        <v>0.18000000000000002</v>
      </c>
      <c r="F25" s="1">
        <f t="shared" ca="1" si="3"/>
        <v>1.0395742422984415</v>
      </c>
      <c r="G25" s="1">
        <f t="shared" ca="1" si="3"/>
        <v>1.0382973130838951</v>
      </c>
      <c r="H25" s="3">
        <f t="shared" ca="1" si="3"/>
        <v>1.0419251496106829</v>
      </c>
    </row>
    <row r="26" spans="4:8" x14ac:dyDescent="0.2">
      <c r="D26" s="19">
        <f t="shared" si="1"/>
        <v>19</v>
      </c>
      <c r="E26" s="35">
        <f t="shared" si="2"/>
        <v>0.19000000000000003</v>
      </c>
      <c r="F26" s="1">
        <f t="shared" ca="1" si="3"/>
        <v>1.0416173782921414</v>
      </c>
      <c r="G26" s="1">
        <f t="shared" ca="1" si="3"/>
        <v>1.0370529180053238</v>
      </c>
      <c r="H26" s="3">
        <f t="shared" ca="1" si="3"/>
        <v>1.041935005921387</v>
      </c>
    </row>
    <row r="27" spans="4:8" x14ac:dyDescent="0.2">
      <c r="D27" s="19">
        <f t="shared" si="1"/>
        <v>20</v>
      </c>
      <c r="E27" s="35">
        <f t="shared" si="2"/>
        <v>0.20000000000000004</v>
      </c>
      <c r="F27" s="1">
        <f t="shared" ca="1" si="3"/>
        <v>1.0444109717956105</v>
      </c>
      <c r="G27" s="1">
        <f t="shared" ca="1" si="3"/>
        <v>1.0389198087815521</v>
      </c>
      <c r="H27" s="3">
        <f t="shared" ca="1" si="3"/>
        <v>1.043178391155072</v>
      </c>
    </row>
    <row r="28" spans="4:8" x14ac:dyDescent="0.2">
      <c r="D28" s="19">
        <f t="shared" si="1"/>
        <v>21</v>
      </c>
      <c r="E28" s="35">
        <f t="shared" si="2"/>
        <v>0.21000000000000005</v>
      </c>
      <c r="F28" s="1">
        <f t="shared" ca="1" si="3"/>
        <v>1.0465064684300867</v>
      </c>
      <c r="G28" s="1">
        <f t="shared" ca="1" si="3"/>
        <v>1.041036637640596</v>
      </c>
      <c r="H28" s="3">
        <f t="shared" ca="1" si="3"/>
        <v>1.0440736976772091</v>
      </c>
    </row>
    <row r="29" spans="4:8" x14ac:dyDescent="0.2">
      <c r="D29" s="19">
        <f t="shared" si="1"/>
        <v>22</v>
      </c>
      <c r="E29" s="35">
        <f t="shared" si="2"/>
        <v>0.22000000000000006</v>
      </c>
      <c r="F29" s="1">
        <f t="shared" ca="1" si="3"/>
        <v>1.0478863761865527</v>
      </c>
      <c r="G29" s="1">
        <f t="shared" ca="1" si="3"/>
        <v>1.0429704141664042</v>
      </c>
      <c r="H29" s="3">
        <f t="shared" ca="1" si="3"/>
        <v>1.0470252237522288</v>
      </c>
    </row>
    <row r="30" spans="4:8" x14ac:dyDescent="0.2">
      <c r="D30" s="19">
        <f t="shared" si="1"/>
        <v>23</v>
      </c>
      <c r="E30" s="35">
        <f t="shared" si="2"/>
        <v>0.23000000000000007</v>
      </c>
      <c r="F30" s="1">
        <f t="shared" ca="1" si="3"/>
        <v>1.0516496597952494</v>
      </c>
      <c r="G30" s="1">
        <f t="shared" ca="1" si="3"/>
        <v>1.0448252422600626</v>
      </c>
      <c r="H30" s="3">
        <f t="shared" ca="1" si="3"/>
        <v>1.0500813355138081</v>
      </c>
    </row>
    <row r="31" spans="4:8" x14ac:dyDescent="0.2">
      <c r="D31" s="19">
        <f t="shared" si="1"/>
        <v>24</v>
      </c>
      <c r="E31" s="35">
        <f t="shared" si="2"/>
        <v>0.24000000000000007</v>
      </c>
      <c r="F31" s="1">
        <f t="shared" ca="1" si="3"/>
        <v>1.0548861991551624</v>
      </c>
      <c r="G31" s="1">
        <f t="shared" ca="1" si="3"/>
        <v>1.0454322821032365</v>
      </c>
      <c r="H31" s="3">
        <f t="shared" ca="1" si="3"/>
        <v>1.0507982667701685</v>
      </c>
    </row>
    <row r="32" spans="4:8" x14ac:dyDescent="0.2">
      <c r="D32" s="19">
        <f t="shared" si="1"/>
        <v>25</v>
      </c>
      <c r="E32" s="35">
        <f t="shared" si="2"/>
        <v>0.25000000000000006</v>
      </c>
      <c r="F32" s="1">
        <f t="shared" ca="1" si="3"/>
        <v>1.0557691548981183</v>
      </c>
      <c r="G32" s="1">
        <f t="shared" ca="1" si="3"/>
        <v>1.0473993764866616</v>
      </c>
      <c r="H32" s="3">
        <f t="shared" ca="1" si="3"/>
        <v>1.0529685484573248</v>
      </c>
    </row>
    <row r="33" spans="4:8" x14ac:dyDescent="0.2">
      <c r="D33" s="19">
        <f t="shared" si="1"/>
        <v>26</v>
      </c>
      <c r="E33" s="35">
        <f t="shared" si="2"/>
        <v>0.26000000000000006</v>
      </c>
      <c r="F33" s="1">
        <f t="shared" ca="1" si="3"/>
        <v>1.0596800582362023</v>
      </c>
      <c r="G33" s="1">
        <f t="shared" ca="1" si="3"/>
        <v>1.0515201152652141</v>
      </c>
      <c r="H33" s="3">
        <f t="shared" ca="1" si="3"/>
        <v>1.0559294688042087</v>
      </c>
    </row>
    <row r="34" spans="4:8" x14ac:dyDescent="0.2">
      <c r="D34" s="19">
        <f t="shared" si="1"/>
        <v>27</v>
      </c>
      <c r="E34" s="35">
        <f t="shared" si="2"/>
        <v>0.27000000000000007</v>
      </c>
      <c r="F34" s="1">
        <f t="shared" ca="1" si="3"/>
        <v>1.0622989173969373</v>
      </c>
      <c r="G34" s="1">
        <f t="shared" ca="1" si="3"/>
        <v>1.0516772008491562</v>
      </c>
      <c r="H34" s="3">
        <f t="shared" ca="1" si="3"/>
        <v>1.0593153848157113</v>
      </c>
    </row>
    <row r="35" spans="4:8" x14ac:dyDescent="0.2">
      <c r="D35" s="19">
        <f t="shared" si="1"/>
        <v>28</v>
      </c>
      <c r="E35" s="35">
        <f t="shared" si="2"/>
        <v>0.28000000000000008</v>
      </c>
      <c r="F35" s="1">
        <f t="shared" ca="1" si="3"/>
        <v>1.0645254125954098</v>
      </c>
      <c r="G35" s="1">
        <f t="shared" ca="1" si="3"/>
        <v>1.0540160616187833</v>
      </c>
      <c r="H35" s="3">
        <f t="shared" ca="1" si="3"/>
        <v>1.0607035931277309</v>
      </c>
    </row>
    <row r="36" spans="4:8" x14ac:dyDescent="0.2">
      <c r="D36" s="19">
        <f t="shared" si="1"/>
        <v>29</v>
      </c>
      <c r="E36" s="35">
        <f t="shared" si="2"/>
        <v>0.29000000000000009</v>
      </c>
      <c r="F36" s="1">
        <f t="shared" ca="1" si="3"/>
        <v>1.0670266467295282</v>
      </c>
      <c r="G36" s="1">
        <f t="shared" ca="1" si="3"/>
        <v>1.0535879711006753</v>
      </c>
      <c r="H36" s="3">
        <f t="shared" ca="1" si="3"/>
        <v>1.063390346646643</v>
      </c>
    </row>
    <row r="37" spans="4:8" x14ac:dyDescent="0.2">
      <c r="D37" s="19">
        <f t="shared" si="1"/>
        <v>30</v>
      </c>
      <c r="E37" s="35">
        <f t="shared" si="2"/>
        <v>0.3000000000000001</v>
      </c>
      <c r="F37" s="1">
        <f t="shared" ca="1" si="3"/>
        <v>1.0678723158297891</v>
      </c>
      <c r="G37" s="1">
        <f t="shared" ca="1" si="3"/>
        <v>1.0558804257279208</v>
      </c>
      <c r="H37" s="3">
        <f t="shared" ca="1" si="3"/>
        <v>1.0668991029996657</v>
      </c>
    </row>
    <row r="38" spans="4:8" x14ac:dyDescent="0.2">
      <c r="D38" s="19">
        <f t="shared" si="1"/>
        <v>31</v>
      </c>
      <c r="E38" s="35">
        <f t="shared" si="2"/>
        <v>0.31000000000000011</v>
      </c>
      <c r="F38" s="1">
        <f t="shared" ca="1" si="3"/>
        <v>1.0684761373843372</v>
      </c>
      <c r="G38" s="1">
        <f t="shared" ca="1" si="3"/>
        <v>1.059033941032465</v>
      </c>
      <c r="H38" s="3">
        <f t="shared" ca="1" si="3"/>
        <v>1.0674462867089745</v>
      </c>
    </row>
    <row r="39" spans="4:8" x14ac:dyDescent="0.2">
      <c r="D39" s="19">
        <f t="shared" si="1"/>
        <v>32</v>
      </c>
      <c r="E39" s="35">
        <f t="shared" si="2"/>
        <v>0.32000000000000012</v>
      </c>
      <c r="F39" s="1">
        <f t="shared" ca="1" si="3"/>
        <v>1.0717973304144988</v>
      </c>
      <c r="G39" s="1">
        <f t="shared" ca="1" si="3"/>
        <v>1.0616094019108204</v>
      </c>
      <c r="H39" s="3">
        <f t="shared" ca="1" si="3"/>
        <v>1.0694776778920756</v>
      </c>
    </row>
    <row r="40" spans="4:8" x14ac:dyDescent="0.2">
      <c r="D40" s="19">
        <f t="shared" si="1"/>
        <v>33</v>
      </c>
      <c r="E40" s="35">
        <f t="shared" si="2"/>
        <v>0.33000000000000013</v>
      </c>
      <c r="F40" s="1">
        <f t="shared" ca="1" si="3"/>
        <v>1.0721040171213259</v>
      </c>
      <c r="G40" s="1">
        <f t="shared" ca="1" si="3"/>
        <v>1.0640191706200455</v>
      </c>
      <c r="H40" s="3">
        <f t="shared" ca="1" si="3"/>
        <v>1.0698231745085929</v>
      </c>
    </row>
    <row r="41" spans="4:8" x14ac:dyDescent="0.2">
      <c r="D41" s="19">
        <f t="shared" si="1"/>
        <v>34</v>
      </c>
      <c r="E41" s="35">
        <f t="shared" si="2"/>
        <v>0.34000000000000014</v>
      </c>
      <c r="F41" s="1">
        <f t="shared" ca="1" si="3"/>
        <v>1.0746976615645809</v>
      </c>
      <c r="G41" s="1">
        <f t="shared" ca="1" si="3"/>
        <v>1.0666256588727892</v>
      </c>
      <c r="H41" s="3">
        <f t="shared" ca="1" si="3"/>
        <v>1.0737143442524704</v>
      </c>
    </row>
    <row r="42" spans="4:8" x14ac:dyDescent="0.2">
      <c r="D42" s="19">
        <f t="shared" si="1"/>
        <v>35</v>
      </c>
      <c r="E42" s="35">
        <f t="shared" si="2"/>
        <v>0.35000000000000014</v>
      </c>
      <c r="F42" s="1">
        <f t="shared" ca="1" si="3"/>
        <v>1.0759116869064713</v>
      </c>
      <c r="G42" s="1">
        <f t="shared" ca="1" si="3"/>
        <v>1.0699018598147261</v>
      </c>
      <c r="H42" s="3">
        <f t="shared" ca="1" si="3"/>
        <v>1.0758488678069225</v>
      </c>
    </row>
    <row r="43" spans="4:8" x14ac:dyDescent="0.2">
      <c r="D43" s="19">
        <f t="shared" si="1"/>
        <v>36</v>
      </c>
      <c r="E43" s="35">
        <f t="shared" si="2"/>
        <v>0.36000000000000015</v>
      </c>
      <c r="F43" s="1">
        <f t="shared" ca="1" si="3"/>
        <v>1.0774694208849478</v>
      </c>
      <c r="G43" s="1">
        <f t="shared" ca="1" si="3"/>
        <v>1.0719553285431436</v>
      </c>
      <c r="H43" s="3">
        <f t="shared" ca="1" si="3"/>
        <v>1.0816800510550737</v>
      </c>
    </row>
    <row r="44" spans="4:8" x14ac:dyDescent="0.2">
      <c r="D44" s="19">
        <f t="shared" si="1"/>
        <v>37</v>
      </c>
      <c r="E44" s="35">
        <f t="shared" si="2"/>
        <v>0.37000000000000016</v>
      </c>
      <c r="F44" s="1">
        <f t="shared" ca="1" si="3"/>
        <v>1.0786457552681927</v>
      </c>
      <c r="G44" s="1">
        <f t="shared" ca="1" si="3"/>
        <v>1.0743954584959317</v>
      </c>
      <c r="H44" s="3">
        <f t="shared" ca="1" si="3"/>
        <v>1.085872806892128</v>
      </c>
    </row>
    <row r="45" spans="4:8" x14ac:dyDescent="0.2">
      <c r="D45" s="19">
        <f t="shared" si="1"/>
        <v>38</v>
      </c>
      <c r="E45" s="35">
        <f t="shared" si="2"/>
        <v>0.38000000000000017</v>
      </c>
      <c r="F45" s="1">
        <f t="shared" ca="1" si="3"/>
        <v>1.0810627947109286</v>
      </c>
      <c r="G45" s="1">
        <f t="shared" ca="1" si="3"/>
        <v>1.0773090216375762</v>
      </c>
      <c r="H45" s="3">
        <f t="shared" ca="1" si="3"/>
        <v>1.0875409583562139</v>
      </c>
    </row>
    <row r="46" spans="4:8" x14ac:dyDescent="0.2">
      <c r="D46" s="19">
        <f t="shared" si="1"/>
        <v>39</v>
      </c>
      <c r="E46" s="35">
        <f t="shared" si="2"/>
        <v>0.39000000000000018</v>
      </c>
      <c r="F46" s="1">
        <f t="shared" ca="1" si="3"/>
        <v>1.0848099254154699</v>
      </c>
      <c r="G46" s="1">
        <f t="shared" ca="1" si="3"/>
        <v>1.0792921060564797</v>
      </c>
      <c r="H46" s="3">
        <f t="shared" ca="1" si="3"/>
        <v>1.0907508012915399</v>
      </c>
    </row>
    <row r="47" spans="4:8" x14ac:dyDescent="0.2">
      <c r="D47" s="19">
        <f t="shared" si="1"/>
        <v>40</v>
      </c>
      <c r="E47" s="35">
        <f t="shared" si="2"/>
        <v>0.40000000000000019</v>
      </c>
      <c r="F47" s="1">
        <f t="shared" ca="1" si="3"/>
        <v>1.0867616300120475</v>
      </c>
      <c r="G47" s="1">
        <f t="shared" ca="1" si="3"/>
        <v>1.0820747612471582</v>
      </c>
      <c r="H47" s="3">
        <f t="shared" ca="1" si="3"/>
        <v>1.0926829284878878</v>
      </c>
    </row>
    <row r="48" spans="4:8" x14ac:dyDescent="0.2">
      <c r="D48" s="19">
        <f t="shared" si="1"/>
        <v>41</v>
      </c>
      <c r="E48" s="35">
        <f t="shared" si="2"/>
        <v>0.4100000000000002</v>
      </c>
      <c r="F48" s="1">
        <f t="shared" ca="1" si="3"/>
        <v>1.0892115817538868</v>
      </c>
      <c r="G48" s="1">
        <f t="shared" ca="1" si="3"/>
        <v>1.0852406968220727</v>
      </c>
      <c r="H48" s="3">
        <f t="shared" ca="1" si="3"/>
        <v>1.0948421577326826</v>
      </c>
    </row>
    <row r="49" spans="4:8" x14ac:dyDescent="0.2">
      <c r="D49" s="19">
        <f t="shared" si="1"/>
        <v>42</v>
      </c>
      <c r="E49" s="35">
        <f t="shared" si="2"/>
        <v>0.42000000000000021</v>
      </c>
      <c r="F49" s="1">
        <f t="shared" ca="1" si="3"/>
        <v>1.0900634522185468</v>
      </c>
      <c r="G49" s="1">
        <f t="shared" ca="1" si="3"/>
        <v>1.0871755217569172</v>
      </c>
      <c r="H49" s="3">
        <f t="shared" ca="1" si="3"/>
        <v>1.0964082691191357</v>
      </c>
    </row>
    <row r="50" spans="4:8" x14ac:dyDescent="0.2">
      <c r="D50" s="19">
        <f t="shared" si="1"/>
        <v>43</v>
      </c>
      <c r="E50" s="35">
        <f t="shared" si="2"/>
        <v>0.43000000000000022</v>
      </c>
      <c r="F50" s="1">
        <f t="shared" ca="1" si="3"/>
        <v>1.0919850612954689</v>
      </c>
      <c r="G50" s="1">
        <f t="shared" ca="1" si="3"/>
        <v>1.0918630893597592</v>
      </c>
      <c r="H50" s="3">
        <f t="shared" ca="1" si="3"/>
        <v>1.0980117290321978</v>
      </c>
    </row>
    <row r="51" spans="4:8" x14ac:dyDescent="0.2">
      <c r="D51" s="19">
        <f t="shared" si="1"/>
        <v>44</v>
      </c>
      <c r="E51" s="35">
        <f t="shared" si="2"/>
        <v>0.44000000000000022</v>
      </c>
      <c r="F51" s="1">
        <f t="shared" ca="1" si="3"/>
        <v>1.0940286485020296</v>
      </c>
      <c r="G51" s="1">
        <f t="shared" ca="1" si="3"/>
        <v>1.0958596548443373</v>
      </c>
      <c r="H51" s="3">
        <f t="shared" ca="1" si="3"/>
        <v>1.1003501973306542</v>
      </c>
    </row>
    <row r="52" spans="4:8" x14ac:dyDescent="0.2">
      <c r="D52" s="19">
        <f t="shared" si="1"/>
        <v>45</v>
      </c>
      <c r="E52" s="35">
        <f t="shared" si="2"/>
        <v>0.45000000000000023</v>
      </c>
      <c r="F52" s="1">
        <f t="shared" ca="1" si="3"/>
        <v>1.0953331768669514</v>
      </c>
      <c r="G52" s="1">
        <f t="shared" ca="1" si="3"/>
        <v>1.0972398049843095</v>
      </c>
      <c r="H52" s="3">
        <f t="shared" ca="1" si="3"/>
        <v>1.1018957538295442</v>
      </c>
    </row>
    <row r="53" spans="4:8" x14ac:dyDescent="0.2">
      <c r="D53" s="19">
        <f t="shared" si="1"/>
        <v>46</v>
      </c>
      <c r="E53" s="35">
        <f t="shared" si="2"/>
        <v>0.46000000000000024</v>
      </c>
      <c r="F53" s="1">
        <f t="shared" ca="1" si="3"/>
        <v>1.0975310767935618</v>
      </c>
      <c r="G53" s="1">
        <f t="shared" ca="1" si="3"/>
        <v>1.0989954458431594</v>
      </c>
      <c r="H53" s="3">
        <f t="shared" ca="1" si="3"/>
        <v>1.103015832051347</v>
      </c>
    </row>
    <row r="54" spans="4:8" x14ac:dyDescent="0.2">
      <c r="D54" s="19">
        <f t="shared" si="1"/>
        <v>47</v>
      </c>
      <c r="E54" s="35">
        <f t="shared" si="2"/>
        <v>0.47000000000000025</v>
      </c>
      <c r="F54" s="1">
        <f t="shared" ca="1" si="3"/>
        <v>1.1002381090748867</v>
      </c>
      <c r="G54" s="1">
        <f t="shared" ca="1" si="3"/>
        <v>1.1004631847401873</v>
      </c>
      <c r="H54" s="3">
        <f t="shared" ca="1" si="3"/>
        <v>1.1048250872974321</v>
      </c>
    </row>
    <row r="55" spans="4:8" x14ac:dyDescent="0.2">
      <c r="D55" s="19">
        <f t="shared" si="1"/>
        <v>48</v>
      </c>
      <c r="E55" s="35">
        <f t="shared" si="2"/>
        <v>0.48000000000000026</v>
      </c>
      <c r="F55" s="1">
        <f t="shared" ca="1" si="3"/>
        <v>1.1021979589909989</v>
      </c>
      <c r="G55" s="1">
        <f t="shared" ca="1" si="3"/>
        <v>1.1036357042233731</v>
      </c>
      <c r="H55" s="3">
        <f t="shared" ca="1" si="3"/>
        <v>1.1080252507487423</v>
      </c>
    </row>
    <row r="56" spans="4:8" x14ac:dyDescent="0.2">
      <c r="D56" s="19">
        <f t="shared" si="1"/>
        <v>49</v>
      </c>
      <c r="E56" s="35">
        <f t="shared" si="2"/>
        <v>0.49000000000000027</v>
      </c>
      <c r="F56" s="1">
        <f t="shared" ca="1" si="3"/>
        <v>1.1030435752685004</v>
      </c>
      <c r="G56" s="1">
        <f t="shared" ca="1" si="3"/>
        <v>1.1054150585187033</v>
      </c>
      <c r="H56" s="3">
        <f t="shared" ca="1" si="3"/>
        <v>1.1101204504028643</v>
      </c>
    </row>
    <row r="57" spans="4:8" x14ac:dyDescent="0.2">
      <c r="D57" s="19">
        <f t="shared" si="1"/>
        <v>50</v>
      </c>
      <c r="E57" s="35">
        <f t="shared" si="2"/>
        <v>0.50000000000000022</v>
      </c>
      <c r="F57" s="1">
        <f t="shared" ca="1" si="3"/>
        <v>1.1064166114546603</v>
      </c>
      <c r="G57" s="1">
        <f t="shared" ca="1" si="3"/>
        <v>1.1068477834665069</v>
      </c>
      <c r="H57" s="3">
        <f t="shared" ca="1" si="3"/>
        <v>1.1125478460718523</v>
      </c>
    </row>
    <row r="58" spans="4:8" x14ac:dyDescent="0.2">
      <c r="D58" s="19">
        <f t="shared" si="1"/>
        <v>51</v>
      </c>
      <c r="E58" s="35">
        <f t="shared" si="2"/>
        <v>0.51000000000000023</v>
      </c>
      <c r="F58" s="1">
        <f t="shared" ca="1" si="3"/>
        <v>1.1088831682697458</v>
      </c>
      <c r="G58" s="1">
        <f t="shared" ca="1" si="3"/>
        <v>1.1089066554467171</v>
      </c>
      <c r="H58" s="3">
        <f t="shared" ca="1" si="3"/>
        <v>1.1133833932500816</v>
      </c>
    </row>
    <row r="59" spans="4:8" x14ac:dyDescent="0.2">
      <c r="D59" s="19">
        <f t="shared" si="1"/>
        <v>52</v>
      </c>
      <c r="E59" s="35">
        <f t="shared" si="2"/>
        <v>0.52000000000000024</v>
      </c>
      <c r="F59" s="1">
        <f t="shared" ca="1" si="3"/>
        <v>1.1095605671519568</v>
      </c>
      <c r="G59" s="1">
        <f t="shared" ca="1" si="3"/>
        <v>1.1098544820994014</v>
      </c>
      <c r="H59" s="3">
        <f t="shared" ca="1" si="3"/>
        <v>1.1143372861541379</v>
      </c>
    </row>
    <row r="60" spans="4:8" x14ac:dyDescent="0.2">
      <c r="D60" s="19">
        <f t="shared" si="1"/>
        <v>53</v>
      </c>
      <c r="E60" s="35">
        <f t="shared" si="2"/>
        <v>0.53000000000000025</v>
      </c>
      <c r="F60" s="1">
        <f t="shared" ca="1" si="3"/>
        <v>1.1134143641796688</v>
      </c>
      <c r="G60" s="1">
        <f t="shared" ca="1" si="3"/>
        <v>1.1129097541285051</v>
      </c>
      <c r="H60" s="3">
        <f t="shared" ca="1" si="3"/>
        <v>1.1162539624433059</v>
      </c>
    </row>
    <row r="61" spans="4:8" x14ac:dyDescent="0.2">
      <c r="D61" s="19">
        <f t="shared" si="1"/>
        <v>54</v>
      </c>
      <c r="E61" s="35">
        <f t="shared" si="2"/>
        <v>0.54000000000000026</v>
      </c>
      <c r="F61" s="1">
        <f t="shared" ca="1" si="3"/>
        <v>1.1154458003605972</v>
      </c>
      <c r="G61" s="1">
        <f t="shared" ca="1" si="3"/>
        <v>1.1140221347848451</v>
      </c>
      <c r="H61" s="3">
        <f t="shared" ca="1" si="3"/>
        <v>1.1164716193086877</v>
      </c>
    </row>
    <row r="62" spans="4:8" x14ac:dyDescent="0.2">
      <c r="D62" s="19">
        <f t="shared" si="1"/>
        <v>55</v>
      </c>
      <c r="E62" s="35">
        <f t="shared" si="2"/>
        <v>0.55000000000000027</v>
      </c>
      <c r="F62" s="1">
        <f t="shared" ca="1" si="3"/>
        <v>1.119145608331044</v>
      </c>
      <c r="G62" s="1">
        <f t="shared" ca="1" si="3"/>
        <v>1.1163130161954322</v>
      </c>
      <c r="H62" s="3">
        <f t="shared" ca="1" si="3"/>
        <v>1.1203714757495202</v>
      </c>
    </row>
    <row r="63" spans="4:8" x14ac:dyDescent="0.2">
      <c r="D63" s="19">
        <f t="shared" si="1"/>
        <v>56</v>
      </c>
      <c r="E63" s="35">
        <f t="shared" si="2"/>
        <v>0.56000000000000028</v>
      </c>
      <c r="F63" s="1">
        <f t="shared" ca="1" si="3"/>
        <v>1.1219351073245434</v>
      </c>
      <c r="G63" s="1">
        <f t="shared" ca="1" si="3"/>
        <v>1.1192951655517509</v>
      </c>
      <c r="H63" s="3">
        <f t="shared" ca="1" si="3"/>
        <v>1.121452566545448</v>
      </c>
    </row>
    <row r="64" spans="4:8" x14ac:dyDescent="0.2">
      <c r="D64" s="19">
        <f t="shared" si="1"/>
        <v>57</v>
      </c>
      <c r="E64" s="35">
        <f t="shared" si="2"/>
        <v>0.57000000000000028</v>
      </c>
      <c r="F64" s="1">
        <f t="shared" ca="1" si="3"/>
        <v>1.1241884346838711</v>
      </c>
      <c r="G64" s="1">
        <f t="shared" ca="1" si="3"/>
        <v>1.1227990785787048</v>
      </c>
      <c r="H64" s="3">
        <f t="shared" ca="1" si="3"/>
        <v>1.1236785710540207</v>
      </c>
    </row>
    <row r="65" spans="4:8" x14ac:dyDescent="0.2">
      <c r="D65" s="19">
        <f t="shared" si="1"/>
        <v>58</v>
      </c>
      <c r="E65" s="35">
        <f t="shared" si="2"/>
        <v>0.58000000000000029</v>
      </c>
      <c r="F65" s="1">
        <f t="shared" ca="1" si="3"/>
        <v>1.1255390149418134</v>
      </c>
      <c r="G65" s="1">
        <f t="shared" ca="1" si="3"/>
        <v>1.1239499337454015</v>
      </c>
      <c r="H65" s="3">
        <f t="shared" ca="1" si="3"/>
        <v>1.126953517238926</v>
      </c>
    </row>
    <row r="66" spans="4:8" x14ac:dyDescent="0.2">
      <c r="D66" s="19">
        <f t="shared" si="1"/>
        <v>59</v>
      </c>
      <c r="E66" s="35">
        <f t="shared" si="2"/>
        <v>0.5900000000000003</v>
      </c>
      <c r="F66" s="1">
        <f t="shared" ca="1" si="3"/>
        <v>1.1279947889384581</v>
      </c>
      <c r="G66" s="1">
        <f t="shared" ca="1" si="3"/>
        <v>1.1275497313764078</v>
      </c>
      <c r="H66" s="3">
        <f t="shared" ca="1" si="3"/>
        <v>1.1275908234107936</v>
      </c>
    </row>
    <row r="67" spans="4:8" x14ac:dyDescent="0.2">
      <c r="D67" s="19">
        <f t="shared" si="1"/>
        <v>60</v>
      </c>
      <c r="E67" s="35">
        <f t="shared" si="2"/>
        <v>0.60000000000000031</v>
      </c>
      <c r="F67" s="1">
        <f t="shared" ca="1" si="3"/>
        <v>1.1298885313167317</v>
      </c>
      <c r="G67" s="1">
        <f t="shared" ca="1" si="3"/>
        <v>1.1300809703873755</v>
      </c>
      <c r="H67" s="3">
        <f t="shared" ca="1" si="3"/>
        <v>1.1312972620846091</v>
      </c>
    </row>
    <row r="68" spans="4:8" x14ac:dyDescent="0.2">
      <c r="D68" s="19">
        <f t="shared" si="1"/>
        <v>61</v>
      </c>
      <c r="E68" s="35">
        <f t="shared" si="2"/>
        <v>0.61000000000000032</v>
      </c>
      <c r="F68" s="1">
        <f t="shared" ca="1" si="3"/>
        <v>1.1323299478294437</v>
      </c>
      <c r="G68" s="1">
        <f t="shared" ca="1" si="3"/>
        <v>1.13308346047473</v>
      </c>
      <c r="H68" s="3">
        <f t="shared" ca="1" si="3"/>
        <v>1.1343841585621548</v>
      </c>
    </row>
    <row r="69" spans="4:8" x14ac:dyDescent="0.2">
      <c r="D69" s="19">
        <f t="shared" si="1"/>
        <v>62</v>
      </c>
      <c r="E69" s="35">
        <f t="shared" si="2"/>
        <v>0.62000000000000033</v>
      </c>
      <c r="F69" s="1">
        <f t="shared" ca="1" si="3"/>
        <v>1.1339733013948312</v>
      </c>
      <c r="G69" s="1">
        <f t="shared" ca="1" si="3"/>
        <v>1.1361768059167101</v>
      </c>
      <c r="H69" s="3">
        <f t="shared" ca="1" si="3"/>
        <v>1.1344078377665705</v>
      </c>
    </row>
    <row r="70" spans="4:8" x14ac:dyDescent="0.2">
      <c r="D70" s="19">
        <f t="shared" si="1"/>
        <v>63</v>
      </c>
      <c r="E70" s="35">
        <f t="shared" si="2"/>
        <v>0.63000000000000034</v>
      </c>
      <c r="F70" s="1">
        <f t="shared" ca="1" si="3"/>
        <v>1.1353462249833297</v>
      </c>
      <c r="G70" s="1">
        <f t="shared" ca="1" si="3"/>
        <v>1.1394178020180299</v>
      </c>
      <c r="H70" s="3">
        <f t="shared" ca="1" si="3"/>
        <v>1.1352364417611884</v>
      </c>
    </row>
    <row r="71" spans="4:8" x14ac:dyDescent="0.2">
      <c r="D71" s="19">
        <f t="shared" si="1"/>
        <v>64</v>
      </c>
      <c r="E71" s="35">
        <f t="shared" si="2"/>
        <v>0.64000000000000035</v>
      </c>
      <c r="F71" s="1">
        <f t="shared" ca="1" si="3"/>
        <v>1.1374423846586352</v>
      </c>
      <c r="G71" s="1">
        <f t="shared" ca="1" si="3"/>
        <v>1.1416721923965882</v>
      </c>
      <c r="H71" s="3">
        <f t="shared" ca="1" si="3"/>
        <v>1.1383846535103748</v>
      </c>
    </row>
    <row r="72" spans="4:8" x14ac:dyDescent="0.2">
      <c r="D72" s="19">
        <f t="shared" ref="D72:D135" si="4">IF(D71="end", "end", IF(D71&lt;$B$7, D71+1, "end"))</f>
        <v>65</v>
      </c>
      <c r="E72" s="35">
        <f t="shared" ref="E72:E135" si="5">IF(D72="end", "end", E71+($B$6/$B$7))</f>
        <v>0.65000000000000036</v>
      </c>
      <c r="F72" s="1">
        <f t="shared" ca="1" si="3"/>
        <v>1.1395766604740367</v>
      </c>
      <c r="G72" s="1">
        <f t="shared" ca="1" si="3"/>
        <v>1.1453624935344122</v>
      </c>
      <c r="H72" s="3">
        <f t="shared" ca="1" si="3"/>
        <v>1.1406828404548277</v>
      </c>
    </row>
    <row r="73" spans="4:8" x14ac:dyDescent="0.2">
      <c r="D73" s="19">
        <f t="shared" si="4"/>
        <v>66</v>
      </c>
      <c r="E73" s="35">
        <f t="shared" si="5"/>
        <v>0.66000000000000036</v>
      </c>
      <c r="F73" s="1">
        <f t="shared" ref="F73:H136" ca="1" si="6">IF(OR($D73="end", F$6="end"),"end", F72+$B$9*($B$6/$B$7)*F72+$B$10*F72*_xlfn.NORM.INV(RAND(),0,1)*SQRT($B$6/$B$7) )</f>
        <v>1.141140167593395</v>
      </c>
      <c r="G73" s="1">
        <f t="shared" ca="1" si="6"/>
        <v>1.1467192579315582</v>
      </c>
      <c r="H73" s="3">
        <f t="shared" ca="1" si="6"/>
        <v>1.1422552142070763</v>
      </c>
    </row>
    <row r="74" spans="4:8" x14ac:dyDescent="0.2">
      <c r="D74" s="19">
        <f t="shared" si="4"/>
        <v>67</v>
      </c>
      <c r="E74" s="35">
        <f t="shared" si="5"/>
        <v>0.67000000000000037</v>
      </c>
      <c r="F74" s="1">
        <f t="shared" ca="1" si="6"/>
        <v>1.1416996398597075</v>
      </c>
      <c r="G74" s="1">
        <f t="shared" ca="1" si="6"/>
        <v>1.1480850940547265</v>
      </c>
      <c r="H74" s="3">
        <f t="shared" ca="1" si="6"/>
        <v>1.144851420318884</v>
      </c>
    </row>
    <row r="75" spans="4:8" x14ac:dyDescent="0.2">
      <c r="D75" s="19">
        <f t="shared" si="4"/>
        <v>68</v>
      </c>
      <c r="E75" s="35">
        <f t="shared" si="5"/>
        <v>0.68000000000000038</v>
      </c>
      <c r="F75" s="1">
        <f t="shared" ca="1" si="6"/>
        <v>1.1442760723038947</v>
      </c>
      <c r="G75" s="1">
        <f t="shared" ca="1" si="6"/>
        <v>1.1527543846499686</v>
      </c>
      <c r="H75" s="3">
        <f t="shared" ca="1" si="6"/>
        <v>1.145251115232427</v>
      </c>
    </row>
    <row r="76" spans="4:8" x14ac:dyDescent="0.2">
      <c r="D76" s="19">
        <f t="shared" si="4"/>
        <v>69</v>
      </c>
      <c r="E76" s="35">
        <f t="shared" si="5"/>
        <v>0.69000000000000039</v>
      </c>
      <c r="F76" s="1">
        <f t="shared" ca="1" si="6"/>
        <v>1.1441300517327149</v>
      </c>
      <c r="G76" s="1">
        <f t="shared" ca="1" si="6"/>
        <v>1.1548136288481323</v>
      </c>
      <c r="H76" s="3">
        <f t="shared" ca="1" si="6"/>
        <v>1.1462613996099746</v>
      </c>
    </row>
    <row r="77" spans="4:8" x14ac:dyDescent="0.2">
      <c r="D77" s="19">
        <f t="shared" si="4"/>
        <v>70</v>
      </c>
      <c r="E77" s="35">
        <f t="shared" si="5"/>
        <v>0.7000000000000004</v>
      </c>
      <c r="F77" s="1">
        <f t="shared" ca="1" si="6"/>
        <v>1.1451400651181978</v>
      </c>
      <c r="G77" s="1">
        <f t="shared" ca="1" si="6"/>
        <v>1.1584423681189842</v>
      </c>
      <c r="H77" s="3">
        <f t="shared" ca="1" si="6"/>
        <v>1.1496495510940117</v>
      </c>
    </row>
    <row r="78" spans="4:8" x14ac:dyDescent="0.2">
      <c r="D78" s="19">
        <f t="shared" si="4"/>
        <v>71</v>
      </c>
      <c r="E78" s="35">
        <f t="shared" si="5"/>
        <v>0.71000000000000041</v>
      </c>
      <c r="F78" s="1">
        <f t="shared" ca="1" si="6"/>
        <v>1.1476728832870575</v>
      </c>
      <c r="G78" s="1">
        <f t="shared" ca="1" si="6"/>
        <v>1.1589576818850642</v>
      </c>
      <c r="H78" s="3">
        <f t="shared" ca="1" si="6"/>
        <v>1.1516826270440315</v>
      </c>
    </row>
    <row r="79" spans="4:8" x14ac:dyDescent="0.2">
      <c r="D79" s="19">
        <f t="shared" si="4"/>
        <v>72</v>
      </c>
      <c r="E79" s="35">
        <f t="shared" si="5"/>
        <v>0.72000000000000042</v>
      </c>
      <c r="F79" s="1">
        <f t="shared" ca="1" si="6"/>
        <v>1.1489671639750161</v>
      </c>
      <c r="G79" s="1">
        <f t="shared" ca="1" si="6"/>
        <v>1.1606249238255393</v>
      </c>
      <c r="H79" s="3">
        <f t="shared" ca="1" si="6"/>
        <v>1.1519901046315968</v>
      </c>
    </row>
    <row r="80" spans="4:8" x14ac:dyDescent="0.2">
      <c r="D80" s="19">
        <f t="shared" si="4"/>
        <v>73</v>
      </c>
      <c r="E80" s="35">
        <f t="shared" si="5"/>
        <v>0.73000000000000043</v>
      </c>
      <c r="F80" s="1">
        <f t="shared" ca="1" si="6"/>
        <v>1.1524869879025665</v>
      </c>
      <c r="G80" s="1">
        <f t="shared" ca="1" si="6"/>
        <v>1.1625421382952246</v>
      </c>
      <c r="H80" s="3">
        <f t="shared" ca="1" si="6"/>
        <v>1.1533411593978051</v>
      </c>
    </row>
    <row r="81" spans="4:8" x14ac:dyDescent="0.2">
      <c r="D81" s="19">
        <f t="shared" si="4"/>
        <v>74</v>
      </c>
      <c r="E81" s="35">
        <f t="shared" si="5"/>
        <v>0.74000000000000044</v>
      </c>
      <c r="F81" s="1">
        <f t="shared" ca="1" si="6"/>
        <v>1.1553915582334238</v>
      </c>
      <c r="G81" s="1">
        <f t="shared" ca="1" si="6"/>
        <v>1.1675502279983101</v>
      </c>
      <c r="H81" s="3">
        <f t="shared" ca="1" si="6"/>
        <v>1.157581138375587</v>
      </c>
    </row>
    <row r="82" spans="4:8" x14ac:dyDescent="0.2">
      <c r="D82" s="19">
        <f t="shared" si="4"/>
        <v>75</v>
      </c>
      <c r="E82" s="35">
        <f t="shared" si="5"/>
        <v>0.75000000000000044</v>
      </c>
      <c r="F82" s="1">
        <f t="shared" ca="1" si="6"/>
        <v>1.1568521176446909</v>
      </c>
      <c r="G82" s="1">
        <f t="shared" ca="1" si="6"/>
        <v>1.1708999075382212</v>
      </c>
      <c r="H82" s="3">
        <f t="shared" ca="1" si="6"/>
        <v>1.1585534538701694</v>
      </c>
    </row>
    <row r="83" spans="4:8" x14ac:dyDescent="0.2">
      <c r="D83" s="19">
        <f t="shared" si="4"/>
        <v>76</v>
      </c>
      <c r="E83" s="35">
        <f t="shared" si="5"/>
        <v>0.76000000000000045</v>
      </c>
      <c r="F83" s="1">
        <f t="shared" ca="1" si="6"/>
        <v>1.1600775177787208</v>
      </c>
      <c r="G83" s="1">
        <f t="shared" ca="1" si="6"/>
        <v>1.1733459833350182</v>
      </c>
      <c r="H83" s="3">
        <f t="shared" ca="1" si="6"/>
        <v>1.1621296385299453</v>
      </c>
    </row>
    <row r="84" spans="4:8" x14ac:dyDescent="0.2">
      <c r="D84" s="19">
        <f t="shared" si="4"/>
        <v>77</v>
      </c>
      <c r="E84" s="35">
        <f t="shared" si="5"/>
        <v>0.77000000000000046</v>
      </c>
      <c r="F84" s="1">
        <f t="shared" ca="1" si="6"/>
        <v>1.1620496352211507</v>
      </c>
      <c r="G84" s="1">
        <f t="shared" ca="1" si="6"/>
        <v>1.1772984942345208</v>
      </c>
      <c r="H84" s="3">
        <f t="shared" ca="1" si="6"/>
        <v>1.1649234159350343</v>
      </c>
    </row>
    <row r="85" spans="4:8" x14ac:dyDescent="0.2">
      <c r="D85" s="19">
        <f t="shared" si="4"/>
        <v>78</v>
      </c>
      <c r="E85" s="35">
        <f t="shared" si="5"/>
        <v>0.78000000000000047</v>
      </c>
      <c r="F85" s="1">
        <f t="shared" ca="1" si="6"/>
        <v>1.1621203055497078</v>
      </c>
      <c r="G85" s="1">
        <f t="shared" ca="1" si="6"/>
        <v>1.1783796259374719</v>
      </c>
      <c r="H85" s="3">
        <f t="shared" ca="1" si="6"/>
        <v>1.1664421450250233</v>
      </c>
    </row>
    <row r="86" spans="4:8" x14ac:dyDescent="0.2">
      <c r="D86" s="19">
        <f t="shared" si="4"/>
        <v>79</v>
      </c>
      <c r="E86" s="35">
        <f t="shared" si="5"/>
        <v>0.79000000000000048</v>
      </c>
      <c r="F86" s="1">
        <f t="shared" ca="1" si="6"/>
        <v>1.1647437628054345</v>
      </c>
      <c r="G86" s="1">
        <f t="shared" ca="1" si="6"/>
        <v>1.1803767196120547</v>
      </c>
      <c r="H86" s="3">
        <f t="shared" ca="1" si="6"/>
        <v>1.1685039028897048</v>
      </c>
    </row>
    <row r="87" spans="4:8" x14ac:dyDescent="0.2">
      <c r="D87" s="19">
        <f t="shared" si="4"/>
        <v>80</v>
      </c>
      <c r="E87" s="35">
        <f t="shared" si="5"/>
        <v>0.80000000000000049</v>
      </c>
      <c r="F87" s="1">
        <f t="shared" ca="1" si="6"/>
        <v>1.1678723992961606</v>
      </c>
      <c r="G87" s="1">
        <f t="shared" ca="1" si="6"/>
        <v>1.1839918439363837</v>
      </c>
      <c r="H87" s="3">
        <f t="shared" ca="1" si="6"/>
        <v>1.1703723085830857</v>
      </c>
    </row>
    <row r="88" spans="4:8" x14ac:dyDescent="0.2">
      <c r="D88" s="19">
        <f t="shared" si="4"/>
        <v>81</v>
      </c>
      <c r="E88" s="35">
        <f t="shared" si="5"/>
        <v>0.8100000000000005</v>
      </c>
      <c r="F88" s="1">
        <f t="shared" ca="1" si="6"/>
        <v>1.1706116335959018</v>
      </c>
      <c r="G88" s="1">
        <f t="shared" ca="1" si="6"/>
        <v>1.184532353212473</v>
      </c>
      <c r="H88" s="3">
        <f t="shared" ca="1" si="6"/>
        <v>1.172627452023344</v>
      </c>
    </row>
    <row r="89" spans="4:8" x14ac:dyDescent="0.2">
      <c r="D89" s="19">
        <f t="shared" si="4"/>
        <v>82</v>
      </c>
      <c r="E89" s="35">
        <f t="shared" si="5"/>
        <v>0.82000000000000051</v>
      </c>
      <c r="F89" s="1">
        <f t="shared" ca="1" si="6"/>
        <v>1.1726715533223298</v>
      </c>
      <c r="G89" s="1">
        <f t="shared" ca="1" si="6"/>
        <v>1.1861447613360081</v>
      </c>
      <c r="H89" s="3">
        <f t="shared" ca="1" si="6"/>
        <v>1.1731907948461042</v>
      </c>
    </row>
    <row r="90" spans="4:8" x14ac:dyDescent="0.2">
      <c r="D90" s="19">
        <f t="shared" si="4"/>
        <v>83</v>
      </c>
      <c r="E90" s="35">
        <f t="shared" si="5"/>
        <v>0.83000000000000052</v>
      </c>
      <c r="F90" s="1">
        <f t="shared" ca="1" si="6"/>
        <v>1.1751557927514922</v>
      </c>
      <c r="G90" s="1">
        <f t="shared" ca="1" si="6"/>
        <v>1.1890126567348189</v>
      </c>
      <c r="H90" s="3">
        <f t="shared" ca="1" si="6"/>
        <v>1.1748996185835083</v>
      </c>
    </row>
    <row r="91" spans="4:8" x14ac:dyDescent="0.2">
      <c r="D91" s="19">
        <f t="shared" si="4"/>
        <v>84</v>
      </c>
      <c r="E91" s="35">
        <f t="shared" si="5"/>
        <v>0.84000000000000052</v>
      </c>
      <c r="F91" s="1">
        <f t="shared" ca="1" si="6"/>
        <v>1.1791709309366638</v>
      </c>
      <c r="G91" s="1">
        <f t="shared" ca="1" si="6"/>
        <v>1.1907568873546082</v>
      </c>
      <c r="H91" s="3">
        <f t="shared" ca="1" si="6"/>
        <v>1.1766489426990583</v>
      </c>
    </row>
    <row r="92" spans="4:8" x14ac:dyDescent="0.2">
      <c r="D92" s="19">
        <f t="shared" si="4"/>
        <v>85</v>
      </c>
      <c r="E92" s="35">
        <f t="shared" si="5"/>
        <v>0.85000000000000053</v>
      </c>
      <c r="F92" s="1">
        <f t="shared" ca="1" si="6"/>
        <v>1.1822906285491568</v>
      </c>
      <c r="G92" s="1">
        <f t="shared" ca="1" si="6"/>
        <v>1.1923969622984196</v>
      </c>
      <c r="H92" s="3">
        <f t="shared" ca="1" si="6"/>
        <v>1.1813828696717295</v>
      </c>
    </row>
    <row r="93" spans="4:8" x14ac:dyDescent="0.2">
      <c r="D93" s="19">
        <f t="shared" si="4"/>
        <v>86</v>
      </c>
      <c r="E93" s="35">
        <f t="shared" si="5"/>
        <v>0.86000000000000054</v>
      </c>
      <c r="F93" s="1">
        <f t="shared" ca="1" si="6"/>
        <v>1.1859166503516876</v>
      </c>
      <c r="G93" s="1">
        <f t="shared" ca="1" si="6"/>
        <v>1.1939736891186625</v>
      </c>
      <c r="H93" s="3">
        <f t="shared" ca="1" si="6"/>
        <v>1.1862450898980439</v>
      </c>
    </row>
    <row r="94" spans="4:8" x14ac:dyDescent="0.2">
      <c r="D94" s="19">
        <f t="shared" si="4"/>
        <v>87</v>
      </c>
      <c r="E94" s="35">
        <f t="shared" si="5"/>
        <v>0.87000000000000055</v>
      </c>
      <c r="F94" s="1">
        <f t="shared" ca="1" si="6"/>
        <v>1.1895374236848468</v>
      </c>
      <c r="G94" s="1">
        <f t="shared" ca="1" si="6"/>
        <v>1.1936666009666672</v>
      </c>
      <c r="H94" s="3">
        <f t="shared" ca="1" si="6"/>
        <v>1.1879838103472711</v>
      </c>
    </row>
    <row r="95" spans="4:8" x14ac:dyDescent="0.2">
      <c r="D95" s="19">
        <f t="shared" si="4"/>
        <v>88</v>
      </c>
      <c r="E95" s="35">
        <f t="shared" si="5"/>
        <v>0.88000000000000056</v>
      </c>
      <c r="F95" s="1">
        <f t="shared" ca="1" si="6"/>
        <v>1.1928176392779712</v>
      </c>
      <c r="G95" s="1">
        <f t="shared" ca="1" si="6"/>
        <v>1.1972756179322739</v>
      </c>
      <c r="H95" s="3">
        <f t="shared" ca="1" si="6"/>
        <v>1.1900455251205611</v>
      </c>
    </row>
    <row r="96" spans="4:8" x14ac:dyDescent="0.2">
      <c r="D96" s="19">
        <f t="shared" si="4"/>
        <v>89</v>
      </c>
      <c r="E96" s="35">
        <f t="shared" si="5"/>
        <v>0.89000000000000057</v>
      </c>
      <c r="F96" s="1">
        <f t="shared" ca="1" si="6"/>
        <v>1.1979442463974121</v>
      </c>
      <c r="G96" s="1">
        <f t="shared" ca="1" si="6"/>
        <v>1.1980876132596736</v>
      </c>
      <c r="H96" s="3">
        <f t="shared" ca="1" si="6"/>
        <v>1.1931346986504892</v>
      </c>
    </row>
    <row r="97" spans="4:8" x14ac:dyDescent="0.2">
      <c r="D97" s="19">
        <f t="shared" si="4"/>
        <v>90</v>
      </c>
      <c r="E97" s="35">
        <f t="shared" si="5"/>
        <v>0.90000000000000058</v>
      </c>
      <c r="F97" s="1">
        <f t="shared" ca="1" si="6"/>
        <v>1.1990027693004113</v>
      </c>
      <c r="G97" s="1">
        <f t="shared" ca="1" si="6"/>
        <v>1.2018980021238577</v>
      </c>
      <c r="H97" s="3">
        <f t="shared" ca="1" si="6"/>
        <v>1.1948261205503845</v>
      </c>
    </row>
    <row r="98" spans="4:8" x14ac:dyDescent="0.2">
      <c r="D98" s="19">
        <f t="shared" si="4"/>
        <v>91</v>
      </c>
      <c r="E98" s="35">
        <f t="shared" si="5"/>
        <v>0.91000000000000059</v>
      </c>
      <c r="F98" s="1">
        <f t="shared" ca="1" si="6"/>
        <v>1.2012009068107334</v>
      </c>
      <c r="G98" s="1">
        <f t="shared" ca="1" si="6"/>
        <v>1.2063141259339702</v>
      </c>
      <c r="H98" s="3">
        <f t="shared" ca="1" si="6"/>
        <v>1.1973565787168987</v>
      </c>
    </row>
    <row r="99" spans="4:8" x14ac:dyDescent="0.2">
      <c r="D99" s="19">
        <f t="shared" si="4"/>
        <v>92</v>
      </c>
      <c r="E99" s="35">
        <f t="shared" si="5"/>
        <v>0.9200000000000006</v>
      </c>
      <c r="F99" s="1">
        <f t="shared" ca="1" si="6"/>
        <v>1.2028496511781588</v>
      </c>
      <c r="G99" s="1">
        <f t="shared" ca="1" si="6"/>
        <v>1.207933414702705</v>
      </c>
      <c r="H99" s="3">
        <f t="shared" ca="1" si="6"/>
        <v>1.1992664498661878</v>
      </c>
    </row>
    <row r="100" spans="4:8" x14ac:dyDescent="0.2">
      <c r="D100" s="19">
        <f t="shared" si="4"/>
        <v>93</v>
      </c>
      <c r="E100" s="35">
        <f t="shared" si="5"/>
        <v>0.9300000000000006</v>
      </c>
      <c r="F100" s="1">
        <f t="shared" ca="1" si="6"/>
        <v>1.2046413869393959</v>
      </c>
      <c r="G100" s="1">
        <f t="shared" ca="1" si="6"/>
        <v>1.2120384475248291</v>
      </c>
      <c r="H100" s="3">
        <f t="shared" ca="1" si="6"/>
        <v>1.2013874944590031</v>
      </c>
    </row>
    <row r="101" spans="4:8" x14ac:dyDescent="0.2">
      <c r="D101" s="19">
        <f t="shared" si="4"/>
        <v>94</v>
      </c>
      <c r="E101" s="35">
        <f t="shared" si="5"/>
        <v>0.94000000000000061</v>
      </c>
      <c r="F101" s="1">
        <f t="shared" ca="1" si="6"/>
        <v>1.2086538960625741</v>
      </c>
      <c r="G101" s="1">
        <f t="shared" ca="1" si="6"/>
        <v>1.2146119099163222</v>
      </c>
      <c r="H101" s="3">
        <f t="shared" ca="1" si="6"/>
        <v>1.2041098563336217</v>
      </c>
    </row>
    <row r="102" spans="4:8" x14ac:dyDescent="0.2">
      <c r="D102" s="19">
        <f t="shared" si="4"/>
        <v>95</v>
      </c>
      <c r="E102" s="35">
        <f t="shared" si="5"/>
        <v>0.95000000000000062</v>
      </c>
      <c r="F102" s="1">
        <f t="shared" ca="1" si="6"/>
        <v>1.2115966751337774</v>
      </c>
      <c r="G102" s="1">
        <f t="shared" ca="1" si="6"/>
        <v>1.217352991570289</v>
      </c>
      <c r="H102" s="3">
        <f t="shared" ca="1" si="6"/>
        <v>1.2062097795021747</v>
      </c>
    </row>
    <row r="103" spans="4:8" x14ac:dyDescent="0.2">
      <c r="D103" s="19">
        <f t="shared" si="4"/>
        <v>96</v>
      </c>
      <c r="E103" s="35">
        <f t="shared" si="5"/>
        <v>0.96000000000000063</v>
      </c>
      <c r="F103" s="1">
        <f t="shared" ca="1" si="6"/>
        <v>1.2123436257771396</v>
      </c>
      <c r="G103" s="1">
        <f t="shared" ca="1" si="6"/>
        <v>1.2187136315301068</v>
      </c>
      <c r="H103" s="3">
        <f t="shared" ca="1" si="6"/>
        <v>1.2085703620034569</v>
      </c>
    </row>
    <row r="104" spans="4:8" x14ac:dyDescent="0.2">
      <c r="D104" s="19">
        <f t="shared" si="4"/>
        <v>97</v>
      </c>
      <c r="E104" s="35">
        <f t="shared" si="5"/>
        <v>0.97000000000000064</v>
      </c>
      <c r="F104" s="1">
        <f t="shared" ca="1" si="6"/>
        <v>1.2131668975989305</v>
      </c>
      <c r="G104" s="1">
        <f t="shared" ca="1" si="6"/>
        <v>1.2198647355279431</v>
      </c>
      <c r="H104" s="3">
        <f t="shared" ca="1" si="6"/>
        <v>1.2114643137606</v>
      </c>
    </row>
    <row r="105" spans="4:8" x14ac:dyDescent="0.2">
      <c r="D105" s="19">
        <f t="shared" si="4"/>
        <v>98</v>
      </c>
      <c r="E105" s="35">
        <f t="shared" si="5"/>
        <v>0.98000000000000065</v>
      </c>
      <c r="F105" s="1">
        <f t="shared" ca="1" si="6"/>
        <v>1.2138101607018053</v>
      </c>
      <c r="G105" s="1">
        <f t="shared" ca="1" si="6"/>
        <v>1.22252616171234</v>
      </c>
      <c r="H105" s="3">
        <f t="shared" ca="1" si="6"/>
        <v>1.2144308581033156</v>
      </c>
    </row>
    <row r="106" spans="4:8" x14ac:dyDescent="0.2">
      <c r="D106" s="19">
        <f t="shared" si="4"/>
        <v>99</v>
      </c>
      <c r="E106" s="35">
        <f t="shared" si="5"/>
        <v>0.99000000000000066</v>
      </c>
      <c r="F106" s="1">
        <f t="shared" ca="1" si="6"/>
        <v>1.2165110362996163</v>
      </c>
      <c r="G106" s="1">
        <f t="shared" ca="1" si="6"/>
        <v>1.2249929454606283</v>
      </c>
      <c r="H106" s="3">
        <f t="shared" ca="1" si="6"/>
        <v>1.214336622567592</v>
      </c>
    </row>
    <row r="107" spans="4:8" x14ac:dyDescent="0.2">
      <c r="D107" s="19">
        <f t="shared" si="4"/>
        <v>100</v>
      </c>
      <c r="E107" s="35">
        <f t="shared" si="5"/>
        <v>1.0000000000000007</v>
      </c>
      <c r="F107" s="1">
        <f t="shared" ca="1" si="6"/>
        <v>1.2185301358963903</v>
      </c>
      <c r="G107" s="1">
        <f t="shared" ca="1" si="6"/>
        <v>1.2277001813219883</v>
      </c>
      <c r="H107" s="3">
        <f t="shared" ca="1" si="6"/>
        <v>1.2164788776024804</v>
      </c>
    </row>
    <row r="108" spans="4:8" x14ac:dyDescent="0.2">
      <c r="D108" s="19">
        <f t="shared" si="4"/>
        <v>101</v>
      </c>
      <c r="E108" s="35">
        <f t="shared" si="5"/>
        <v>1.0100000000000007</v>
      </c>
      <c r="F108" s="1">
        <f t="shared" ca="1" si="6"/>
        <v>1.2208849081098614</v>
      </c>
      <c r="G108" s="1">
        <f t="shared" ca="1" si="6"/>
        <v>1.2278699008228247</v>
      </c>
      <c r="H108" s="3">
        <f t="shared" ca="1" si="6"/>
        <v>1.2192043026539841</v>
      </c>
    </row>
    <row r="109" spans="4:8" x14ac:dyDescent="0.2">
      <c r="D109" s="19">
        <f t="shared" si="4"/>
        <v>102</v>
      </c>
      <c r="E109" s="35">
        <f t="shared" si="5"/>
        <v>1.0200000000000007</v>
      </c>
      <c r="F109" s="1">
        <f t="shared" ca="1" si="6"/>
        <v>1.2217977912013451</v>
      </c>
      <c r="G109" s="1">
        <f t="shared" ca="1" si="6"/>
        <v>1.2302371448025096</v>
      </c>
      <c r="H109" s="3">
        <f t="shared" ca="1" si="6"/>
        <v>1.2214378748846766</v>
      </c>
    </row>
    <row r="110" spans="4:8" x14ac:dyDescent="0.2">
      <c r="D110" s="19">
        <f t="shared" si="4"/>
        <v>103</v>
      </c>
      <c r="E110" s="35">
        <f t="shared" si="5"/>
        <v>1.0300000000000007</v>
      </c>
      <c r="F110" s="1">
        <f t="shared" ca="1" si="6"/>
        <v>1.2232604317408169</v>
      </c>
      <c r="G110" s="1">
        <f t="shared" ca="1" si="6"/>
        <v>1.2345544342634205</v>
      </c>
      <c r="H110" s="3">
        <f t="shared" ca="1" si="6"/>
        <v>1.2246175686527945</v>
      </c>
    </row>
    <row r="111" spans="4:8" x14ac:dyDescent="0.2">
      <c r="D111" s="19">
        <f t="shared" si="4"/>
        <v>104</v>
      </c>
      <c r="E111" s="35">
        <f t="shared" si="5"/>
        <v>1.0400000000000007</v>
      </c>
      <c r="F111" s="1">
        <f t="shared" ca="1" si="6"/>
        <v>1.228080277526002</v>
      </c>
      <c r="G111" s="1">
        <f t="shared" ca="1" si="6"/>
        <v>1.2363511200112429</v>
      </c>
      <c r="H111" s="3">
        <f t="shared" ca="1" si="6"/>
        <v>1.2262543196050717</v>
      </c>
    </row>
    <row r="112" spans="4:8" x14ac:dyDescent="0.2">
      <c r="D112" s="19">
        <f t="shared" si="4"/>
        <v>105</v>
      </c>
      <c r="E112" s="35">
        <f t="shared" si="5"/>
        <v>1.0500000000000007</v>
      </c>
      <c r="F112" s="1">
        <f t="shared" ca="1" si="6"/>
        <v>1.2280607517588702</v>
      </c>
      <c r="G112" s="1">
        <f t="shared" ca="1" si="6"/>
        <v>1.2380237003668864</v>
      </c>
      <c r="H112" s="3">
        <f t="shared" ca="1" si="6"/>
        <v>1.2276690850260863</v>
      </c>
    </row>
    <row r="113" spans="4:8" x14ac:dyDescent="0.2">
      <c r="D113" s="19">
        <f t="shared" si="4"/>
        <v>106</v>
      </c>
      <c r="E113" s="35">
        <f t="shared" si="5"/>
        <v>1.0600000000000007</v>
      </c>
      <c r="F113" s="1">
        <f t="shared" ca="1" si="6"/>
        <v>1.2302677795128241</v>
      </c>
      <c r="G113" s="1">
        <f t="shared" ca="1" si="6"/>
        <v>1.2404600943495934</v>
      </c>
      <c r="H113" s="3">
        <f t="shared" ca="1" si="6"/>
        <v>1.232411988419557</v>
      </c>
    </row>
    <row r="114" spans="4:8" x14ac:dyDescent="0.2">
      <c r="D114" s="19">
        <f t="shared" si="4"/>
        <v>107</v>
      </c>
      <c r="E114" s="35">
        <f t="shared" si="5"/>
        <v>1.0700000000000007</v>
      </c>
      <c r="F114" s="1">
        <f t="shared" ca="1" si="6"/>
        <v>1.2334100357352471</v>
      </c>
      <c r="G114" s="1">
        <f t="shared" ca="1" si="6"/>
        <v>1.2415026411486494</v>
      </c>
      <c r="H114" s="3">
        <f t="shared" ca="1" si="6"/>
        <v>1.2339011506691626</v>
      </c>
    </row>
    <row r="115" spans="4:8" x14ac:dyDescent="0.2">
      <c r="D115" s="19">
        <f t="shared" si="4"/>
        <v>108</v>
      </c>
      <c r="E115" s="35">
        <f t="shared" si="5"/>
        <v>1.0800000000000007</v>
      </c>
      <c r="F115" s="1">
        <f t="shared" ca="1" si="6"/>
        <v>1.2359572828003382</v>
      </c>
      <c r="G115" s="1">
        <f t="shared" ca="1" si="6"/>
        <v>1.2457274581316111</v>
      </c>
      <c r="H115" s="3">
        <f t="shared" ca="1" si="6"/>
        <v>1.2352702117030012</v>
      </c>
    </row>
    <row r="116" spans="4:8" x14ac:dyDescent="0.2">
      <c r="D116" s="19">
        <f t="shared" si="4"/>
        <v>109</v>
      </c>
      <c r="E116" s="35">
        <f t="shared" si="5"/>
        <v>1.0900000000000007</v>
      </c>
      <c r="F116" s="1">
        <f t="shared" ca="1" si="6"/>
        <v>1.2394415870679587</v>
      </c>
      <c r="G116" s="1">
        <f t="shared" ca="1" si="6"/>
        <v>1.2485552862814688</v>
      </c>
      <c r="H116" s="3">
        <f t="shared" ca="1" si="6"/>
        <v>1.2351127100986294</v>
      </c>
    </row>
    <row r="117" spans="4:8" x14ac:dyDescent="0.2">
      <c r="D117" s="19">
        <f t="shared" si="4"/>
        <v>110</v>
      </c>
      <c r="E117" s="35">
        <f t="shared" si="5"/>
        <v>1.1000000000000008</v>
      </c>
      <c r="F117" s="1">
        <f t="shared" ca="1" si="6"/>
        <v>1.2427435884821434</v>
      </c>
      <c r="G117" s="1">
        <f t="shared" ca="1" si="6"/>
        <v>1.2514943743041556</v>
      </c>
      <c r="H117" s="3">
        <f t="shared" ca="1" si="6"/>
        <v>1.2388393417460739</v>
      </c>
    </row>
    <row r="118" spans="4:8" x14ac:dyDescent="0.2">
      <c r="D118" s="19">
        <f t="shared" si="4"/>
        <v>111</v>
      </c>
      <c r="E118" s="35">
        <f t="shared" si="5"/>
        <v>1.1100000000000008</v>
      </c>
      <c r="F118" s="1">
        <f t="shared" ca="1" si="6"/>
        <v>1.247116213851343</v>
      </c>
      <c r="G118" s="1">
        <f t="shared" ca="1" si="6"/>
        <v>1.2525636313936335</v>
      </c>
      <c r="H118" s="3">
        <f t="shared" ca="1" si="6"/>
        <v>1.2407293564186606</v>
      </c>
    </row>
    <row r="119" spans="4:8" x14ac:dyDescent="0.2">
      <c r="D119" s="19">
        <f t="shared" si="4"/>
        <v>112</v>
      </c>
      <c r="E119" s="35">
        <f t="shared" si="5"/>
        <v>1.1200000000000008</v>
      </c>
      <c r="F119" s="1">
        <f t="shared" ca="1" si="6"/>
        <v>1.2493305412429885</v>
      </c>
      <c r="G119" s="1">
        <f t="shared" ca="1" si="6"/>
        <v>1.2555759743892423</v>
      </c>
      <c r="H119" s="3">
        <f t="shared" ca="1" si="6"/>
        <v>1.241121118407811</v>
      </c>
    </row>
    <row r="120" spans="4:8" x14ac:dyDescent="0.2">
      <c r="D120" s="19">
        <f t="shared" si="4"/>
        <v>113</v>
      </c>
      <c r="E120" s="35">
        <f t="shared" si="5"/>
        <v>1.1300000000000008</v>
      </c>
      <c r="F120" s="1">
        <f t="shared" ca="1" si="6"/>
        <v>1.2509123948563263</v>
      </c>
      <c r="G120" s="1">
        <f t="shared" ca="1" si="6"/>
        <v>1.2610968253016606</v>
      </c>
      <c r="H120" s="3">
        <f t="shared" ca="1" si="6"/>
        <v>1.2445274834366877</v>
      </c>
    </row>
    <row r="121" spans="4:8" x14ac:dyDescent="0.2">
      <c r="D121" s="19">
        <f t="shared" si="4"/>
        <v>114</v>
      </c>
      <c r="E121" s="35">
        <f t="shared" si="5"/>
        <v>1.1400000000000008</v>
      </c>
      <c r="F121" s="1">
        <f t="shared" ca="1" si="6"/>
        <v>1.2546043375281648</v>
      </c>
      <c r="G121" s="1">
        <f t="shared" ca="1" si="6"/>
        <v>1.2612943192804202</v>
      </c>
      <c r="H121" s="3">
        <f t="shared" ca="1" si="6"/>
        <v>1.248378411357953</v>
      </c>
    </row>
    <row r="122" spans="4:8" x14ac:dyDescent="0.2">
      <c r="D122" s="19">
        <f t="shared" si="4"/>
        <v>115</v>
      </c>
      <c r="E122" s="35">
        <f t="shared" si="5"/>
        <v>1.1500000000000008</v>
      </c>
      <c r="F122" s="1">
        <f t="shared" ca="1" si="6"/>
        <v>1.2577048245011395</v>
      </c>
      <c r="G122" s="1">
        <f t="shared" ca="1" si="6"/>
        <v>1.2629879286570969</v>
      </c>
      <c r="H122" s="3">
        <f t="shared" ca="1" si="6"/>
        <v>1.249003436148385</v>
      </c>
    </row>
    <row r="123" spans="4:8" x14ac:dyDescent="0.2">
      <c r="D123" s="19">
        <f t="shared" si="4"/>
        <v>116</v>
      </c>
      <c r="E123" s="35">
        <f t="shared" si="5"/>
        <v>1.1600000000000008</v>
      </c>
      <c r="F123" s="1">
        <f t="shared" ca="1" si="6"/>
        <v>1.2613996581506715</v>
      </c>
      <c r="G123" s="1">
        <f t="shared" ca="1" si="6"/>
        <v>1.2661708395594655</v>
      </c>
      <c r="H123" s="3">
        <f t="shared" ca="1" si="6"/>
        <v>1.2516583535063579</v>
      </c>
    </row>
    <row r="124" spans="4:8" x14ac:dyDescent="0.2">
      <c r="D124" s="19">
        <f t="shared" si="4"/>
        <v>117</v>
      </c>
      <c r="E124" s="35">
        <f t="shared" si="5"/>
        <v>1.1700000000000008</v>
      </c>
      <c r="F124" s="1">
        <f t="shared" ca="1" si="6"/>
        <v>1.2657594024244418</v>
      </c>
      <c r="G124" s="1">
        <f t="shared" ca="1" si="6"/>
        <v>1.2696378677119684</v>
      </c>
      <c r="H124" s="3">
        <f t="shared" ca="1" si="6"/>
        <v>1.2542805602014246</v>
      </c>
    </row>
    <row r="125" spans="4:8" x14ac:dyDescent="0.2">
      <c r="D125" s="19">
        <f t="shared" si="4"/>
        <v>118</v>
      </c>
      <c r="E125" s="35">
        <f t="shared" si="5"/>
        <v>1.1800000000000008</v>
      </c>
      <c r="F125" s="1">
        <f t="shared" ca="1" si="6"/>
        <v>1.2658298387660221</v>
      </c>
      <c r="G125" s="1">
        <f t="shared" ca="1" si="6"/>
        <v>1.2758363206483487</v>
      </c>
      <c r="H125" s="3">
        <f t="shared" ca="1" si="6"/>
        <v>1.2560825772923165</v>
      </c>
    </row>
    <row r="126" spans="4:8" x14ac:dyDescent="0.2">
      <c r="D126" s="19">
        <f t="shared" si="4"/>
        <v>119</v>
      </c>
      <c r="E126" s="35">
        <f t="shared" si="5"/>
        <v>1.1900000000000008</v>
      </c>
      <c r="F126" s="1">
        <f t="shared" ca="1" si="6"/>
        <v>1.2664984801929642</v>
      </c>
      <c r="G126" s="1">
        <f t="shared" ca="1" si="6"/>
        <v>1.2794802476928344</v>
      </c>
      <c r="H126" s="3">
        <f t="shared" ca="1" si="6"/>
        <v>1.2589430678041531</v>
      </c>
    </row>
    <row r="127" spans="4:8" x14ac:dyDescent="0.2">
      <c r="D127" s="19">
        <f t="shared" si="4"/>
        <v>120</v>
      </c>
      <c r="E127" s="35">
        <f t="shared" si="5"/>
        <v>1.2000000000000008</v>
      </c>
      <c r="F127" s="1">
        <f t="shared" ca="1" si="6"/>
        <v>1.267544097121013</v>
      </c>
      <c r="G127" s="1">
        <f t="shared" ca="1" si="6"/>
        <v>1.281322014304046</v>
      </c>
      <c r="H127" s="3">
        <f t="shared" ca="1" si="6"/>
        <v>1.2620625865079835</v>
      </c>
    </row>
    <row r="128" spans="4:8" x14ac:dyDescent="0.2">
      <c r="D128" s="19">
        <f t="shared" si="4"/>
        <v>121</v>
      </c>
      <c r="E128" s="35">
        <f t="shared" si="5"/>
        <v>1.2100000000000009</v>
      </c>
      <c r="F128" s="1">
        <f t="shared" ca="1" si="6"/>
        <v>1.2707576616116125</v>
      </c>
      <c r="G128" s="1">
        <f t="shared" ca="1" si="6"/>
        <v>1.2839050251484905</v>
      </c>
      <c r="H128" s="3">
        <f t="shared" ca="1" si="6"/>
        <v>1.2628105114612527</v>
      </c>
    </row>
    <row r="129" spans="4:8" x14ac:dyDescent="0.2">
      <c r="D129" s="19">
        <f t="shared" si="4"/>
        <v>122</v>
      </c>
      <c r="E129" s="35">
        <f t="shared" si="5"/>
        <v>1.2200000000000009</v>
      </c>
      <c r="F129" s="1">
        <f t="shared" ca="1" si="6"/>
        <v>1.2743437389330876</v>
      </c>
      <c r="G129" s="1">
        <f t="shared" ca="1" si="6"/>
        <v>1.2862437703786105</v>
      </c>
      <c r="H129" s="3">
        <f t="shared" ca="1" si="6"/>
        <v>1.2686459833870547</v>
      </c>
    </row>
    <row r="130" spans="4:8" x14ac:dyDescent="0.2">
      <c r="D130" s="19">
        <f t="shared" si="4"/>
        <v>123</v>
      </c>
      <c r="E130" s="35">
        <f t="shared" si="5"/>
        <v>1.2300000000000009</v>
      </c>
      <c r="F130" s="1">
        <f t="shared" ca="1" si="6"/>
        <v>1.2763617022127247</v>
      </c>
      <c r="G130" s="1">
        <f t="shared" ca="1" si="6"/>
        <v>1.2894711705745663</v>
      </c>
      <c r="H130" s="3">
        <f t="shared" ca="1" si="6"/>
        <v>1.2713486374769292</v>
      </c>
    </row>
    <row r="131" spans="4:8" x14ac:dyDescent="0.2">
      <c r="D131" s="19">
        <f t="shared" si="4"/>
        <v>124</v>
      </c>
      <c r="E131" s="35">
        <f t="shared" si="5"/>
        <v>1.2400000000000009</v>
      </c>
      <c r="F131" s="1">
        <f t="shared" ca="1" si="6"/>
        <v>1.2785664949662174</v>
      </c>
      <c r="G131" s="1">
        <f t="shared" ca="1" si="6"/>
        <v>1.2923074546195232</v>
      </c>
      <c r="H131" s="3">
        <f t="shared" ca="1" si="6"/>
        <v>1.2737668757540896</v>
      </c>
    </row>
    <row r="132" spans="4:8" x14ac:dyDescent="0.2">
      <c r="D132" s="19">
        <f t="shared" si="4"/>
        <v>125</v>
      </c>
      <c r="E132" s="35">
        <f t="shared" si="5"/>
        <v>1.2500000000000009</v>
      </c>
      <c r="F132" s="1">
        <f t="shared" ca="1" si="6"/>
        <v>1.2821826570848089</v>
      </c>
      <c r="G132" s="1">
        <f t="shared" ca="1" si="6"/>
        <v>1.2960695553747186</v>
      </c>
      <c r="H132" s="3">
        <f t="shared" ca="1" si="6"/>
        <v>1.2761360585917536</v>
      </c>
    </row>
    <row r="133" spans="4:8" x14ac:dyDescent="0.2">
      <c r="D133" s="19">
        <f t="shared" si="4"/>
        <v>126</v>
      </c>
      <c r="E133" s="35">
        <f t="shared" si="5"/>
        <v>1.2600000000000009</v>
      </c>
      <c r="F133" s="1">
        <f t="shared" ca="1" si="6"/>
        <v>1.2853313350231799</v>
      </c>
      <c r="G133" s="1">
        <f t="shared" ca="1" si="6"/>
        <v>1.3004376936030482</v>
      </c>
      <c r="H133" s="3">
        <f t="shared" ca="1" si="6"/>
        <v>1.2798315389032466</v>
      </c>
    </row>
    <row r="134" spans="4:8" x14ac:dyDescent="0.2">
      <c r="D134" s="19">
        <f t="shared" si="4"/>
        <v>127</v>
      </c>
      <c r="E134" s="35">
        <f t="shared" si="5"/>
        <v>1.2700000000000009</v>
      </c>
      <c r="F134" s="1">
        <f t="shared" ca="1" si="6"/>
        <v>1.2881871590069935</v>
      </c>
      <c r="G134" s="1">
        <f t="shared" ca="1" si="6"/>
        <v>1.3044214030269836</v>
      </c>
      <c r="H134" s="3">
        <f t="shared" ca="1" si="6"/>
        <v>1.2810080280117904</v>
      </c>
    </row>
    <row r="135" spans="4:8" x14ac:dyDescent="0.2">
      <c r="D135" s="19">
        <f t="shared" si="4"/>
        <v>128</v>
      </c>
      <c r="E135" s="35">
        <f t="shared" si="5"/>
        <v>1.2800000000000009</v>
      </c>
      <c r="F135" s="1">
        <f t="shared" ca="1" si="6"/>
        <v>1.291208016238419</v>
      </c>
      <c r="G135" s="1">
        <f t="shared" ca="1" si="6"/>
        <v>1.3059700145379611</v>
      </c>
      <c r="H135" s="3">
        <f t="shared" ca="1" si="6"/>
        <v>1.2841802542509881</v>
      </c>
    </row>
    <row r="136" spans="4:8" x14ac:dyDescent="0.2">
      <c r="D136" s="19">
        <f t="shared" ref="D136:D199" si="7">IF(D135="end", "end", IF(D135&lt;$B$7, D135+1, "end"))</f>
        <v>129</v>
      </c>
      <c r="E136" s="35">
        <f t="shared" ref="E136:E199" si="8">IF(D136="end", "end", E135+($B$6/$B$7))</f>
        <v>1.2900000000000009</v>
      </c>
      <c r="F136" s="1">
        <f t="shared" ca="1" si="6"/>
        <v>1.2905928864267631</v>
      </c>
      <c r="G136" s="1">
        <f t="shared" ca="1" si="6"/>
        <v>1.3095737054338477</v>
      </c>
      <c r="H136" s="3">
        <f t="shared" ca="1" si="6"/>
        <v>1.2871258787101711</v>
      </c>
    </row>
    <row r="137" spans="4:8" x14ac:dyDescent="0.2">
      <c r="D137" s="19">
        <f t="shared" si="7"/>
        <v>130</v>
      </c>
      <c r="E137" s="35">
        <f t="shared" si="8"/>
        <v>1.3000000000000009</v>
      </c>
      <c r="F137" s="1">
        <f t="shared" ref="F137:H200" ca="1" si="9">IF(OR($D137="end", F$6="end"),"end", F136+$B$9*($B$6/$B$7)*F136+$B$10*F136*_xlfn.NORM.INV(RAND(),0,1)*SQRT($B$6/$B$7) )</f>
        <v>1.2917087063723027</v>
      </c>
      <c r="G137" s="1">
        <f t="shared" ca="1" si="9"/>
        <v>1.31098275738493</v>
      </c>
      <c r="H137" s="3">
        <f t="shared" ca="1" si="9"/>
        <v>1.2893821532892396</v>
      </c>
    </row>
    <row r="138" spans="4:8" x14ac:dyDescent="0.2">
      <c r="D138" s="19">
        <f t="shared" si="7"/>
        <v>131</v>
      </c>
      <c r="E138" s="35">
        <f t="shared" si="8"/>
        <v>1.3100000000000009</v>
      </c>
      <c r="F138" s="1">
        <f t="shared" ca="1" si="9"/>
        <v>1.2939276510572169</v>
      </c>
      <c r="G138" s="1">
        <f t="shared" ca="1" si="9"/>
        <v>1.3134621410981928</v>
      </c>
      <c r="H138" s="3">
        <f t="shared" ca="1" si="9"/>
        <v>1.2912138915839002</v>
      </c>
    </row>
    <row r="139" spans="4:8" x14ac:dyDescent="0.2">
      <c r="D139" s="19">
        <f t="shared" si="7"/>
        <v>132</v>
      </c>
      <c r="E139" s="35">
        <f t="shared" si="8"/>
        <v>1.320000000000001</v>
      </c>
      <c r="F139" s="1">
        <f t="shared" ca="1" si="9"/>
        <v>1.2973360200030641</v>
      </c>
      <c r="G139" s="1">
        <f t="shared" ca="1" si="9"/>
        <v>1.3151202341631392</v>
      </c>
      <c r="H139" s="3">
        <f t="shared" ca="1" si="9"/>
        <v>1.2927129605694743</v>
      </c>
    </row>
    <row r="140" spans="4:8" x14ac:dyDescent="0.2">
      <c r="D140" s="19">
        <f t="shared" si="7"/>
        <v>133</v>
      </c>
      <c r="E140" s="35">
        <f t="shared" si="8"/>
        <v>1.330000000000001</v>
      </c>
      <c r="F140" s="1">
        <f t="shared" ca="1" si="9"/>
        <v>1.3000155044155299</v>
      </c>
      <c r="G140" s="1">
        <f t="shared" ca="1" si="9"/>
        <v>1.3180585148526016</v>
      </c>
      <c r="H140" s="3">
        <f t="shared" ca="1" si="9"/>
        <v>1.2954110118142037</v>
      </c>
    </row>
    <row r="141" spans="4:8" x14ac:dyDescent="0.2">
      <c r="D141" s="19">
        <f t="shared" si="7"/>
        <v>134</v>
      </c>
      <c r="E141" s="35">
        <f t="shared" si="8"/>
        <v>1.340000000000001</v>
      </c>
      <c r="F141" s="1">
        <f t="shared" ca="1" si="9"/>
        <v>1.3038947517172128</v>
      </c>
      <c r="G141" s="1">
        <f t="shared" ca="1" si="9"/>
        <v>1.3207252091114714</v>
      </c>
      <c r="H141" s="3">
        <f t="shared" ca="1" si="9"/>
        <v>1.2988428550639612</v>
      </c>
    </row>
    <row r="142" spans="4:8" x14ac:dyDescent="0.2">
      <c r="D142" s="19">
        <f t="shared" si="7"/>
        <v>135</v>
      </c>
      <c r="E142" s="35">
        <f t="shared" si="8"/>
        <v>1.350000000000001</v>
      </c>
      <c r="F142" s="1">
        <f t="shared" ca="1" si="9"/>
        <v>1.3071350133804454</v>
      </c>
      <c r="G142" s="1">
        <f t="shared" ca="1" si="9"/>
        <v>1.3216068533091243</v>
      </c>
      <c r="H142" s="3">
        <f t="shared" ca="1" si="9"/>
        <v>1.3003719875070037</v>
      </c>
    </row>
    <row r="143" spans="4:8" x14ac:dyDescent="0.2">
      <c r="D143" s="19">
        <f t="shared" si="7"/>
        <v>136</v>
      </c>
      <c r="E143" s="35">
        <f t="shared" si="8"/>
        <v>1.360000000000001</v>
      </c>
      <c r="F143" s="1">
        <f t="shared" ca="1" si="9"/>
        <v>1.311187363289932</v>
      </c>
      <c r="G143" s="1">
        <f t="shared" ca="1" si="9"/>
        <v>1.3241501060003866</v>
      </c>
      <c r="H143" s="3">
        <f t="shared" ca="1" si="9"/>
        <v>1.3037014809920486</v>
      </c>
    </row>
    <row r="144" spans="4:8" x14ac:dyDescent="0.2">
      <c r="D144" s="19">
        <f t="shared" si="7"/>
        <v>137</v>
      </c>
      <c r="E144" s="35">
        <f t="shared" si="8"/>
        <v>1.370000000000001</v>
      </c>
      <c r="F144" s="1">
        <f t="shared" ca="1" si="9"/>
        <v>1.3155848779946144</v>
      </c>
      <c r="G144" s="1">
        <f t="shared" ca="1" si="9"/>
        <v>1.3263876851026295</v>
      </c>
      <c r="H144" s="3">
        <f t="shared" ca="1" si="9"/>
        <v>1.3078194398197494</v>
      </c>
    </row>
    <row r="145" spans="4:8" x14ac:dyDescent="0.2">
      <c r="D145" s="19">
        <f t="shared" si="7"/>
        <v>138</v>
      </c>
      <c r="E145" s="35">
        <f t="shared" si="8"/>
        <v>1.380000000000001</v>
      </c>
      <c r="F145" s="1">
        <f t="shared" ca="1" si="9"/>
        <v>1.320249279555241</v>
      </c>
      <c r="G145" s="1">
        <f t="shared" ca="1" si="9"/>
        <v>1.3291330499469174</v>
      </c>
      <c r="H145" s="3">
        <f t="shared" ca="1" si="9"/>
        <v>1.3105664008028859</v>
      </c>
    </row>
    <row r="146" spans="4:8" x14ac:dyDescent="0.2">
      <c r="D146" s="19">
        <f t="shared" si="7"/>
        <v>139</v>
      </c>
      <c r="E146" s="35">
        <f t="shared" si="8"/>
        <v>1.390000000000001</v>
      </c>
      <c r="F146" s="1">
        <f t="shared" ca="1" si="9"/>
        <v>1.3216002801668099</v>
      </c>
      <c r="G146" s="1">
        <f t="shared" ca="1" si="9"/>
        <v>1.332358198655728</v>
      </c>
      <c r="H146" s="3">
        <f t="shared" ca="1" si="9"/>
        <v>1.3145181241833814</v>
      </c>
    </row>
    <row r="147" spans="4:8" x14ac:dyDescent="0.2">
      <c r="D147" s="19">
        <f t="shared" si="7"/>
        <v>140</v>
      </c>
      <c r="E147" s="35">
        <f t="shared" si="8"/>
        <v>1.400000000000001</v>
      </c>
      <c r="F147" s="1">
        <f t="shared" ca="1" si="9"/>
        <v>1.3242851248722658</v>
      </c>
      <c r="G147" s="1">
        <f t="shared" ca="1" si="9"/>
        <v>1.3361834471314089</v>
      </c>
      <c r="H147" s="3">
        <f t="shared" ca="1" si="9"/>
        <v>1.3176645813362757</v>
      </c>
    </row>
    <row r="148" spans="4:8" x14ac:dyDescent="0.2">
      <c r="D148" s="19">
        <f t="shared" si="7"/>
        <v>141</v>
      </c>
      <c r="E148" s="35">
        <f t="shared" si="8"/>
        <v>1.410000000000001</v>
      </c>
      <c r="F148" s="1">
        <f t="shared" ca="1" si="9"/>
        <v>1.3261404241815857</v>
      </c>
      <c r="G148" s="1">
        <f t="shared" ca="1" si="9"/>
        <v>1.3375725159596694</v>
      </c>
      <c r="H148" s="3">
        <f t="shared" ca="1" si="9"/>
        <v>1.3198019198578521</v>
      </c>
    </row>
    <row r="149" spans="4:8" x14ac:dyDescent="0.2">
      <c r="D149" s="19">
        <f t="shared" si="7"/>
        <v>142</v>
      </c>
      <c r="E149" s="35">
        <f t="shared" si="8"/>
        <v>1.420000000000001</v>
      </c>
      <c r="F149" s="1">
        <f t="shared" ca="1" si="9"/>
        <v>1.3285916959532489</v>
      </c>
      <c r="G149" s="1">
        <f t="shared" ca="1" si="9"/>
        <v>1.3386604858924003</v>
      </c>
      <c r="H149" s="3">
        <f t="shared" ca="1" si="9"/>
        <v>1.3227598392442197</v>
      </c>
    </row>
    <row r="150" spans="4:8" x14ac:dyDescent="0.2">
      <c r="D150" s="19">
        <f t="shared" si="7"/>
        <v>143</v>
      </c>
      <c r="E150" s="35">
        <f t="shared" si="8"/>
        <v>1.430000000000001</v>
      </c>
      <c r="F150" s="1">
        <f t="shared" ca="1" si="9"/>
        <v>1.3301955660908693</v>
      </c>
      <c r="G150" s="1">
        <f t="shared" ca="1" si="9"/>
        <v>1.3433878357981548</v>
      </c>
      <c r="H150" s="3">
        <f t="shared" ca="1" si="9"/>
        <v>1.3250644000756007</v>
      </c>
    </row>
    <row r="151" spans="4:8" x14ac:dyDescent="0.2">
      <c r="D151" s="19">
        <f t="shared" si="7"/>
        <v>144</v>
      </c>
      <c r="E151" s="35">
        <f t="shared" si="8"/>
        <v>1.4400000000000011</v>
      </c>
      <c r="F151" s="1">
        <f t="shared" ca="1" si="9"/>
        <v>1.3318221473489533</v>
      </c>
      <c r="G151" s="1">
        <f t="shared" ca="1" si="9"/>
        <v>1.3457305321000224</v>
      </c>
      <c r="H151" s="3">
        <f t="shared" ca="1" si="9"/>
        <v>1.3278326016376019</v>
      </c>
    </row>
    <row r="152" spans="4:8" x14ac:dyDescent="0.2">
      <c r="D152" s="19">
        <f t="shared" si="7"/>
        <v>145</v>
      </c>
      <c r="E152" s="35">
        <f t="shared" si="8"/>
        <v>1.4500000000000011</v>
      </c>
      <c r="F152" s="1">
        <f t="shared" ca="1" si="9"/>
        <v>1.3322312652293462</v>
      </c>
      <c r="G152" s="1">
        <f t="shared" ca="1" si="9"/>
        <v>1.348746291522626</v>
      </c>
      <c r="H152" s="3">
        <f t="shared" ca="1" si="9"/>
        <v>1.333122556370119</v>
      </c>
    </row>
    <row r="153" spans="4:8" x14ac:dyDescent="0.2">
      <c r="D153" s="19">
        <f t="shared" si="7"/>
        <v>146</v>
      </c>
      <c r="E153" s="35">
        <f t="shared" si="8"/>
        <v>1.4600000000000011</v>
      </c>
      <c r="F153" s="1">
        <f t="shared" ca="1" si="9"/>
        <v>1.3366436255914329</v>
      </c>
      <c r="G153" s="1">
        <f t="shared" ca="1" si="9"/>
        <v>1.3533013639723874</v>
      </c>
      <c r="H153" s="3">
        <f t="shared" ca="1" si="9"/>
        <v>1.3359928545457085</v>
      </c>
    </row>
    <row r="154" spans="4:8" x14ac:dyDescent="0.2">
      <c r="D154" s="19">
        <f t="shared" si="7"/>
        <v>147</v>
      </c>
      <c r="E154" s="35">
        <f t="shared" si="8"/>
        <v>1.4700000000000011</v>
      </c>
      <c r="F154" s="1">
        <f t="shared" ca="1" si="9"/>
        <v>1.3391682920088925</v>
      </c>
      <c r="G154" s="1">
        <f t="shared" ca="1" si="9"/>
        <v>1.3534648899583324</v>
      </c>
      <c r="H154" s="3">
        <f t="shared" ca="1" si="9"/>
        <v>1.3378764456061372</v>
      </c>
    </row>
    <row r="155" spans="4:8" x14ac:dyDescent="0.2">
      <c r="D155" s="19">
        <f t="shared" si="7"/>
        <v>148</v>
      </c>
      <c r="E155" s="35">
        <f t="shared" si="8"/>
        <v>1.4800000000000011</v>
      </c>
      <c r="F155" s="1">
        <f t="shared" ca="1" si="9"/>
        <v>1.3408706739526004</v>
      </c>
      <c r="G155" s="1">
        <f t="shared" ca="1" si="9"/>
        <v>1.3570355567566903</v>
      </c>
      <c r="H155" s="3">
        <f t="shared" ca="1" si="9"/>
        <v>1.3400536495550375</v>
      </c>
    </row>
    <row r="156" spans="4:8" x14ac:dyDescent="0.2">
      <c r="D156" s="19">
        <f t="shared" si="7"/>
        <v>149</v>
      </c>
      <c r="E156" s="35">
        <f t="shared" si="8"/>
        <v>1.4900000000000011</v>
      </c>
      <c r="F156" s="1">
        <f t="shared" ca="1" si="9"/>
        <v>1.3431930838162693</v>
      </c>
      <c r="G156" s="1">
        <f t="shared" ca="1" si="9"/>
        <v>1.3585696719000373</v>
      </c>
      <c r="H156" s="3">
        <f t="shared" ca="1" si="9"/>
        <v>1.3424293701409444</v>
      </c>
    </row>
    <row r="157" spans="4:8" x14ac:dyDescent="0.2">
      <c r="D157" s="19">
        <f t="shared" si="7"/>
        <v>150</v>
      </c>
      <c r="E157" s="35">
        <f t="shared" si="8"/>
        <v>1.5000000000000011</v>
      </c>
      <c r="F157" s="1">
        <f t="shared" ca="1" si="9"/>
        <v>1.3445498575870649</v>
      </c>
      <c r="G157" s="1">
        <f t="shared" ca="1" si="9"/>
        <v>1.3618902762363714</v>
      </c>
      <c r="H157" s="3">
        <f t="shared" ca="1" si="9"/>
        <v>1.3460199519444516</v>
      </c>
    </row>
    <row r="158" spans="4:8" x14ac:dyDescent="0.2">
      <c r="D158" s="19">
        <f t="shared" si="7"/>
        <v>151</v>
      </c>
      <c r="E158" s="35">
        <f t="shared" si="8"/>
        <v>1.5100000000000011</v>
      </c>
      <c r="F158" s="1">
        <f t="shared" ca="1" si="9"/>
        <v>1.3459484488251048</v>
      </c>
      <c r="G158" s="1">
        <f t="shared" ca="1" si="9"/>
        <v>1.3666669362139994</v>
      </c>
      <c r="H158" s="3">
        <f t="shared" ca="1" si="9"/>
        <v>1.3486318088633227</v>
      </c>
    </row>
    <row r="159" spans="4:8" x14ac:dyDescent="0.2">
      <c r="D159" s="19">
        <f t="shared" si="7"/>
        <v>152</v>
      </c>
      <c r="E159" s="35">
        <f t="shared" si="8"/>
        <v>1.5200000000000011</v>
      </c>
      <c r="F159" s="1">
        <f t="shared" ca="1" si="9"/>
        <v>1.3513693931402855</v>
      </c>
      <c r="G159" s="1">
        <f t="shared" ca="1" si="9"/>
        <v>1.3696526385639745</v>
      </c>
      <c r="H159" s="3">
        <f t="shared" ca="1" si="9"/>
        <v>1.3508590802833043</v>
      </c>
    </row>
    <row r="160" spans="4:8" x14ac:dyDescent="0.2">
      <c r="D160" s="19">
        <f t="shared" si="7"/>
        <v>153</v>
      </c>
      <c r="E160" s="35">
        <f t="shared" si="8"/>
        <v>1.5300000000000011</v>
      </c>
      <c r="F160" s="1">
        <f t="shared" ca="1" si="9"/>
        <v>1.3547249421828469</v>
      </c>
      <c r="G160" s="1">
        <f t="shared" ca="1" si="9"/>
        <v>1.3723121766919659</v>
      </c>
      <c r="H160" s="3">
        <f t="shared" ca="1" si="9"/>
        <v>1.3546357834464593</v>
      </c>
    </row>
    <row r="161" spans="4:8" x14ac:dyDescent="0.2">
      <c r="D161" s="19">
        <f t="shared" si="7"/>
        <v>154</v>
      </c>
      <c r="E161" s="35">
        <f t="shared" si="8"/>
        <v>1.5400000000000011</v>
      </c>
      <c r="F161" s="1">
        <f t="shared" ca="1" si="9"/>
        <v>1.3594646413858977</v>
      </c>
      <c r="G161" s="1">
        <f t="shared" ca="1" si="9"/>
        <v>1.3759712725441886</v>
      </c>
      <c r="H161" s="3">
        <f t="shared" ca="1" si="9"/>
        <v>1.3587926389584024</v>
      </c>
    </row>
    <row r="162" spans="4:8" x14ac:dyDescent="0.2">
      <c r="D162" s="19">
        <f t="shared" si="7"/>
        <v>155</v>
      </c>
      <c r="E162" s="35">
        <f t="shared" si="8"/>
        <v>1.5500000000000012</v>
      </c>
      <c r="F162" s="1">
        <f t="shared" ca="1" si="9"/>
        <v>1.3626077594925043</v>
      </c>
      <c r="G162" s="1">
        <f t="shared" ca="1" si="9"/>
        <v>1.3772737060116444</v>
      </c>
      <c r="H162" s="3">
        <f t="shared" ca="1" si="9"/>
        <v>1.3588023862756911</v>
      </c>
    </row>
    <row r="163" spans="4:8" x14ac:dyDescent="0.2">
      <c r="D163" s="19">
        <f t="shared" si="7"/>
        <v>156</v>
      </c>
      <c r="E163" s="35">
        <f t="shared" si="8"/>
        <v>1.5600000000000012</v>
      </c>
      <c r="F163" s="1">
        <f t="shared" ca="1" si="9"/>
        <v>1.3643228345792067</v>
      </c>
      <c r="G163" s="1">
        <f t="shared" ca="1" si="9"/>
        <v>1.380094559364563</v>
      </c>
      <c r="H163" s="3">
        <f t="shared" ca="1" si="9"/>
        <v>1.3615434827906472</v>
      </c>
    </row>
    <row r="164" spans="4:8" x14ac:dyDescent="0.2">
      <c r="D164" s="19">
        <f t="shared" si="7"/>
        <v>157</v>
      </c>
      <c r="E164" s="35">
        <f t="shared" si="8"/>
        <v>1.5700000000000012</v>
      </c>
      <c r="F164" s="1">
        <f t="shared" ca="1" si="9"/>
        <v>1.3686371001386726</v>
      </c>
      <c r="G164" s="1">
        <f t="shared" ca="1" si="9"/>
        <v>1.3815993846875274</v>
      </c>
      <c r="H164" s="3">
        <f t="shared" ca="1" si="9"/>
        <v>1.3634961909417787</v>
      </c>
    </row>
    <row r="165" spans="4:8" x14ac:dyDescent="0.2">
      <c r="D165" s="19">
        <f t="shared" si="7"/>
        <v>158</v>
      </c>
      <c r="E165" s="35">
        <f t="shared" si="8"/>
        <v>1.5800000000000012</v>
      </c>
      <c r="F165" s="1">
        <f t="shared" ca="1" si="9"/>
        <v>1.3707968877477226</v>
      </c>
      <c r="G165" s="1">
        <f t="shared" ca="1" si="9"/>
        <v>1.3843696090564133</v>
      </c>
      <c r="H165" s="3">
        <f t="shared" ca="1" si="9"/>
        <v>1.3650385642221776</v>
      </c>
    </row>
    <row r="166" spans="4:8" x14ac:dyDescent="0.2">
      <c r="D166" s="19">
        <f t="shared" si="7"/>
        <v>159</v>
      </c>
      <c r="E166" s="35">
        <f t="shared" si="8"/>
        <v>1.5900000000000012</v>
      </c>
      <c r="F166" s="1">
        <f t="shared" ca="1" si="9"/>
        <v>1.3756732075743678</v>
      </c>
      <c r="G166" s="1">
        <f t="shared" ca="1" si="9"/>
        <v>1.3892713282802878</v>
      </c>
      <c r="H166" s="3">
        <f t="shared" ca="1" si="9"/>
        <v>1.369052949255001</v>
      </c>
    </row>
    <row r="167" spans="4:8" x14ac:dyDescent="0.2">
      <c r="D167" s="19">
        <f t="shared" si="7"/>
        <v>160</v>
      </c>
      <c r="E167" s="35">
        <f t="shared" si="8"/>
        <v>1.6000000000000012</v>
      </c>
      <c r="F167" s="1">
        <f t="shared" ca="1" si="9"/>
        <v>1.3786743374434014</v>
      </c>
      <c r="G167" s="1">
        <f t="shared" ca="1" si="9"/>
        <v>1.3922110630088589</v>
      </c>
      <c r="H167" s="3">
        <f t="shared" ca="1" si="9"/>
        <v>1.3731640321760827</v>
      </c>
    </row>
    <row r="168" spans="4:8" x14ac:dyDescent="0.2">
      <c r="D168" s="19">
        <f t="shared" si="7"/>
        <v>161</v>
      </c>
      <c r="E168" s="35">
        <f t="shared" si="8"/>
        <v>1.6100000000000012</v>
      </c>
      <c r="F168" s="1">
        <f t="shared" ca="1" si="9"/>
        <v>1.3835103556100206</v>
      </c>
      <c r="G168" s="1">
        <f t="shared" ca="1" si="9"/>
        <v>1.3956719861846525</v>
      </c>
      <c r="H168" s="3">
        <f t="shared" ca="1" si="9"/>
        <v>1.377701707041602</v>
      </c>
    </row>
    <row r="169" spans="4:8" x14ac:dyDescent="0.2">
      <c r="D169" s="19">
        <f t="shared" si="7"/>
        <v>162</v>
      </c>
      <c r="E169" s="35">
        <f t="shared" si="8"/>
        <v>1.6200000000000012</v>
      </c>
      <c r="F169" s="1">
        <f t="shared" ca="1" si="9"/>
        <v>1.3849534274968927</v>
      </c>
      <c r="G169" s="1">
        <f t="shared" ca="1" si="9"/>
        <v>1.3991076940427514</v>
      </c>
      <c r="H169" s="3">
        <f t="shared" ca="1" si="9"/>
        <v>1.3825696110024901</v>
      </c>
    </row>
    <row r="170" spans="4:8" x14ac:dyDescent="0.2">
      <c r="D170" s="19">
        <f t="shared" si="7"/>
        <v>163</v>
      </c>
      <c r="E170" s="35">
        <f t="shared" si="8"/>
        <v>1.6300000000000012</v>
      </c>
      <c r="F170" s="1">
        <f t="shared" ca="1" si="9"/>
        <v>1.3877889010801709</v>
      </c>
      <c r="G170" s="1">
        <f t="shared" ca="1" si="9"/>
        <v>1.4032699445518761</v>
      </c>
      <c r="H170" s="3">
        <f t="shared" ca="1" si="9"/>
        <v>1.3866117842805379</v>
      </c>
    </row>
    <row r="171" spans="4:8" x14ac:dyDescent="0.2">
      <c r="D171" s="19">
        <f t="shared" si="7"/>
        <v>164</v>
      </c>
      <c r="E171" s="35">
        <f t="shared" si="8"/>
        <v>1.6400000000000012</v>
      </c>
      <c r="F171" s="1">
        <f t="shared" ca="1" si="9"/>
        <v>1.3906218136555708</v>
      </c>
      <c r="G171" s="1">
        <f t="shared" ca="1" si="9"/>
        <v>1.406283890092336</v>
      </c>
      <c r="H171" s="3">
        <f t="shared" ca="1" si="9"/>
        <v>1.3900621231366861</v>
      </c>
    </row>
    <row r="172" spans="4:8" x14ac:dyDescent="0.2">
      <c r="D172" s="19">
        <f t="shared" si="7"/>
        <v>165</v>
      </c>
      <c r="E172" s="35">
        <f t="shared" si="8"/>
        <v>1.6500000000000012</v>
      </c>
      <c r="F172" s="1">
        <f t="shared" ca="1" si="9"/>
        <v>1.3937173376491048</v>
      </c>
      <c r="G172" s="1">
        <f t="shared" ca="1" si="9"/>
        <v>1.4080121825018812</v>
      </c>
      <c r="H172" s="3">
        <f t="shared" ca="1" si="9"/>
        <v>1.3928473448308367</v>
      </c>
    </row>
    <row r="173" spans="4:8" x14ac:dyDescent="0.2">
      <c r="D173" s="19">
        <f t="shared" si="7"/>
        <v>166</v>
      </c>
      <c r="E173" s="35">
        <f t="shared" si="8"/>
        <v>1.6600000000000013</v>
      </c>
      <c r="F173" s="1">
        <f t="shared" ca="1" si="9"/>
        <v>1.3965181533772877</v>
      </c>
      <c r="G173" s="1">
        <f t="shared" ca="1" si="9"/>
        <v>1.4103594693312236</v>
      </c>
      <c r="H173" s="3">
        <f t="shared" ca="1" si="9"/>
        <v>1.3975621174948023</v>
      </c>
    </row>
    <row r="174" spans="4:8" x14ac:dyDescent="0.2">
      <c r="D174" s="19">
        <f t="shared" si="7"/>
        <v>167</v>
      </c>
      <c r="E174" s="35">
        <f t="shared" si="8"/>
        <v>1.6700000000000013</v>
      </c>
      <c r="F174" s="1">
        <f t="shared" ca="1" si="9"/>
        <v>1.4009034968382967</v>
      </c>
      <c r="G174" s="1">
        <f t="shared" ca="1" si="9"/>
        <v>1.4135275378228789</v>
      </c>
      <c r="H174" s="3">
        <f t="shared" ca="1" si="9"/>
        <v>1.4012760958440766</v>
      </c>
    </row>
    <row r="175" spans="4:8" x14ac:dyDescent="0.2">
      <c r="D175" s="19">
        <f t="shared" si="7"/>
        <v>168</v>
      </c>
      <c r="E175" s="35">
        <f t="shared" si="8"/>
        <v>1.6800000000000013</v>
      </c>
      <c r="F175" s="1">
        <f t="shared" ca="1" si="9"/>
        <v>1.4019951531732315</v>
      </c>
      <c r="G175" s="1">
        <f t="shared" ca="1" si="9"/>
        <v>1.4163914744111143</v>
      </c>
      <c r="H175" s="3">
        <f t="shared" ca="1" si="9"/>
        <v>1.403711761012862</v>
      </c>
    </row>
    <row r="176" spans="4:8" x14ac:dyDescent="0.2">
      <c r="D176" s="19">
        <f t="shared" si="7"/>
        <v>169</v>
      </c>
      <c r="E176" s="35">
        <f t="shared" si="8"/>
        <v>1.6900000000000013</v>
      </c>
      <c r="F176" s="1">
        <f t="shared" ca="1" si="9"/>
        <v>1.4067957245838478</v>
      </c>
      <c r="G176" s="1">
        <f t="shared" ca="1" si="9"/>
        <v>1.4217797468030955</v>
      </c>
      <c r="H176" s="3">
        <f t="shared" ca="1" si="9"/>
        <v>1.405962638317805</v>
      </c>
    </row>
    <row r="177" spans="4:8" x14ac:dyDescent="0.2">
      <c r="D177" s="19">
        <f t="shared" si="7"/>
        <v>170</v>
      </c>
      <c r="E177" s="35">
        <f t="shared" si="8"/>
        <v>1.7000000000000013</v>
      </c>
      <c r="F177" s="1">
        <f t="shared" ca="1" si="9"/>
        <v>1.4090584181697521</v>
      </c>
      <c r="G177" s="1">
        <f t="shared" ca="1" si="9"/>
        <v>1.4244032172105612</v>
      </c>
      <c r="H177" s="3">
        <f t="shared" ca="1" si="9"/>
        <v>1.4074728332677233</v>
      </c>
    </row>
    <row r="178" spans="4:8" x14ac:dyDescent="0.2">
      <c r="D178" s="19">
        <f t="shared" si="7"/>
        <v>171</v>
      </c>
      <c r="E178" s="35">
        <f t="shared" si="8"/>
        <v>1.7100000000000013</v>
      </c>
      <c r="F178" s="1">
        <f t="shared" ca="1" si="9"/>
        <v>1.4134695209814456</v>
      </c>
      <c r="G178" s="1">
        <f t="shared" ca="1" si="9"/>
        <v>1.4260957370627068</v>
      </c>
      <c r="H178" s="3">
        <f t="shared" ca="1" si="9"/>
        <v>1.4095163396372419</v>
      </c>
    </row>
    <row r="179" spans="4:8" x14ac:dyDescent="0.2">
      <c r="D179" s="19">
        <f t="shared" si="7"/>
        <v>172</v>
      </c>
      <c r="E179" s="35">
        <f t="shared" si="8"/>
        <v>1.7200000000000013</v>
      </c>
      <c r="F179" s="1">
        <f t="shared" ca="1" si="9"/>
        <v>1.4141837720777</v>
      </c>
      <c r="G179" s="1">
        <f t="shared" ca="1" si="9"/>
        <v>1.4293122772208153</v>
      </c>
      <c r="H179" s="3">
        <f t="shared" ca="1" si="9"/>
        <v>1.4133964701319677</v>
      </c>
    </row>
    <row r="180" spans="4:8" x14ac:dyDescent="0.2">
      <c r="D180" s="19">
        <f t="shared" si="7"/>
        <v>173</v>
      </c>
      <c r="E180" s="35">
        <f t="shared" si="8"/>
        <v>1.7300000000000013</v>
      </c>
      <c r="F180" s="1">
        <f t="shared" ca="1" si="9"/>
        <v>1.4185200723046287</v>
      </c>
      <c r="G180" s="1">
        <f t="shared" ca="1" si="9"/>
        <v>1.4342862785493407</v>
      </c>
      <c r="H180" s="3">
        <f t="shared" ca="1" si="9"/>
        <v>1.4179613481750877</v>
      </c>
    </row>
    <row r="181" spans="4:8" x14ac:dyDescent="0.2">
      <c r="D181" s="19">
        <f t="shared" si="7"/>
        <v>174</v>
      </c>
      <c r="E181" s="35">
        <f t="shared" si="8"/>
        <v>1.7400000000000013</v>
      </c>
      <c r="F181" s="1">
        <f t="shared" ca="1" si="9"/>
        <v>1.4214600579824617</v>
      </c>
      <c r="G181" s="1">
        <f t="shared" ca="1" si="9"/>
        <v>1.4372644850542584</v>
      </c>
      <c r="H181" s="3">
        <f t="shared" ca="1" si="9"/>
        <v>1.4216152089982481</v>
      </c>
    </row>
    <row r="182" spans="4:8" x14ac:dyDescent="0.2">
      <c r="D182" s="19">
        <f t="shared" si="7"/>
        <v>175</v>
      </c>
      <c r="E182" s="35">
        <f t="shared" si="8"/>
        <v>1.7500000000000013</v>
      </c>
      <c r="F182" s="1">
        <f t="shared" ca="1" si="9"/>
        <v>1.4242877662881184</v>
      </c>
      <c r="G182" s="1">
        <f t="shared" ca="1" si="9"/>
        <v>1.4417099103437552</v>
      </c>
      <c r="H182" s="3">
        <f t="shared" ca="1" si="9"/>
        <v>1.4223208314102895</v>
      </c>
    </row>
    <row r="183" spans="4:8" x14ac:dyDescent="0.2">
      <c r="D183" s="19">
        <f t="shared" si="7"/>
        <v>176</v>
      </c>
      <c r="E183" s="35">
        <f t="shared" si="8"/>
        <v>1.7600000000000013</v>
      </c>
      <c r="F183" s="1">
        <f t="shared" ca="1" si="9"/>
        <v>1.4273914539122468</v>
      </c>
      <c r="G183" s="1">
        <f t="shared" ca="1" si="9"/>
        <v>1.4403464147299045</v>
      </c>
      <c r="H183" s="3">
        <f t="shared" ca="1" si="9"/>
        <v>1.425926274836703</v>
      </c>
    </row>
    <row r="184" spans="4:8" x14ac:dyDescent="0.2">
      <c r="D184" s="19">
        <f t="shared" si="7"/>
        <v>177</v>
      </c>
      <c r="E184" s="35">
        <f t="shared" si="8"/>
        <v>1.7700000000000014</v>
      </c>
      <c r="F184" s="1">
        <f t="shared" ca="1" si="9"/>
        <v>1.4329175100539362</v>
      </c>
      <c r="G184" s="1">
        <f t="shared" ca="1" si="9"/>
        <v>1.4433454047772707</v>
      </c>
      <c r="H184" s="3">
        <f t="shared" ca="1" si="9"/>
        <v>1.4277882211521171</v>
      </c>
    </row>
    <row r="185" spans="4:8" x14ac:dyDescent="0.2">
      <c r="D185" s="19">
        <f t="shared" si="7"/>
        <v>178</v>
      </c>
      <c r="E185" s="35">
        <f t="shared" si="8"/>
        <v>1.7800000000000014</v>
      </c>
      <c r="F185" s="1">
        <f t="shared" ca="1" si="9"/>
        <v>1.4365150798265645</v>
      </c>
      <c r="G185" s="1">
        <f t="shared" ca="1" si="9"/>
        <v>1.4457924963755593</v>
      </c>
      <c r="H185" s="3">
        <f t="shared" ca="1" si="9"/>
        <v>1.4293107722518119</v>
      </c>
    </row>
    <row r="186" spans="4:8" x14ac:dyDescent="0.2">
      <c r="D186" s="19">
        <f t="shared" si="7"/>
        <v>179</v>
      </c>
      <c r="E186" s="35">
        <f t="shared" si="8"/>
        <v>1.7900000000000014</v>
      </c>
      <c r="F186" s="1">
        <f t="shared" ca="1" si="9"/>
        <v>1.4387140990218259</v>
      </c>
      <c r="G186" s="1">
        <f t="shared" ca="1" si="9"/>
        <v>1.4496247772695852</v>
      </c>
      <c r="H186" s="3">
        <f t="shared" ca="1" si="9"/>
        <v>1.4328365129507687</v>
      </c>
    </row>
    <row r="187" spans="4:8" x14ac:dyDescent="0.2">
      <c r="D187" s="19">
        <f t="shared" si="7"/>
        <v>180</v>
      </c>
      <c r="E187" s="35">
        <f t="shared" si="8"/>
        <v>1.8000000000000014</v>
      </c>
      <c r="F187" s="1">
        <f t="shared" ca="1" si="9"/>
        <v>1.4428795195964863</v>
      </c>
      <c r="G187" s="1">
        <f t="shared" ca="1" si="9"/>
        <v>1.450878076588378</v>
      </c>
      <c r="H187" s="3">
        <f t="shared" ca="1" si="9"/>
        <v>1.4369538904449117</v>
      </c>
    </row>
    <row r="188" spans="4:8" x14ac:dyDescent="0.2">
      <c r="D188" s="19">
        <f t="shared" si="7"/>
        <v>181</v>
      </c>
      <c r="E188" s="35">
        <f t="shared" si="8"/>
        <v>1.8100000000000014</v>
      </c>
      <c r="F188" s="1">
        <f t="shared" ca="1" si="9"/>
        <v>1.4481312997332205</v>
      </c>
      <c r="G188" s="1">
        <f t="shared" ca="1" si="9"/>
        <v>1.4527402187896157</v>
      </c>
      <c r="H188" s="3">
        <f t="shared" ca="1" si="9"/>
        <v>1.4411860026416221</v>
      </c>
    </row>
    <row r="189" spans="4:8" x14ac:dyDescent="0.2">
      <c r="D189" s="19">
        <f t="shared" si="7"/>
        <v>182</v>
      </c>
      <c r="E189" s="35">
        <f t="shared" si="8"/>
        <v>1.8200000000000014</v>
      </c>
      <c r="F189" s="1">
        <f t="shared" ca="1" si="9"/>
        <v>1.450771838065626</v>
      </c>
      <c r="G189" s="1">
        <f t="shared" ca="1" si="9"/>
        <v>1.4553445797483688</v>
      </c>
      <c r="H189" s="3">
        <f t="shared" ca="1" si="9"/>
        <v>1.4446815511956463</v>
      </c>
    </row>
    <row r="190" spans="4:8" x14ac:dyDescent="0.2">
      <c r="D190" s="19">
        <f t="shared" si="7"/>
        <v>183</v>
      </c>
      <c r="E190" s="35">
        <f t="shared" si="8"/>
        <v>1.8300000000000014</v>
      </c>
      <c r="F190" s="1">
        <f t="shared" ca="1" si="9"/>
        <v>1.4558492220004782</v>
      </c>
      <c r="G190" s="1">
        <f t="shared" ca="1" si="9"/>
        <v>1.4556706721171118</v>
      </c>
      <c r="H190" s="3">
        <f t="shared" ca="1" si="9"/>
        <v>1.4458136543206535</v>
      </c>
    </row>
    <row r="191" spans="4:8" x14ac:dyDescent="0.2">
      <c r="D191" s="19">
        <f t="shared" si="7"/>
        <v>184</v>
      </c>
      <c r="E191" s="35">
        <f t="shared" si="8"/>
        <v>1.8400000000000014</v>
      </c>
      <c r="F191" s="1">
        <f t="shared" ca="1" si="9"/>
        <v>1.4587584372665348</v>
      </c>
      <c r="G191" s="1">
        <f t="shared" ca="1" si="9"/>
        <v>1.4604080202684049</v>
      </c>
      <c r="H191" s="3">
        <f t="shared" ca="1" si="9"/>
        <v>1.4482413380532768</v>
      </c>
    </row>
    <row r="192" spans="4:8" x14ac:dyDescent="0.2">
      <c r="D192" s="19">
        <f t="shared" si="7"/>
        <v>185</v>
      </c>
      <c r="E192" s="35">
        <f t="shared" si="8"/>
        <v>1.8500000000000014</v>
      </c>
      <c r="F192" s="1">
        <f t="shared" ca="1" si="9"/>
        <v>1.459223334776542</v>
      </c>
      <c r="G192" s="1">
        <f t="shared" ca="1" si="9"/>
        <v>1.4641334455565782</v>
      </c>
      <c r="H192" s="3">
        <f t="shared" ca="1" si="9"/>
        <v>1.4540178826322581</v>
      </c>
    </row>
    <row r="193" spans="4:8" x14ac:dyDescent="0.2">
      <c r="D193" s="19">
        <f t="shared" si="7"/>
        <v>186</v>
      </c>
      <c r="E193" s="35">
        <f t="shared" si="8"/>
        <v>1.8600000000000014</v>
      </c>
      <c r="F193" s="1">
        <f t="shared" ca="1" si="9"/>
        <v>1.4633866026185822</v>
      </c>
      <c r="G193" s="1">
        <f t="shared" ca="1" si="9"/>
        <v>1.4668196369508675</v>
      </c>
      <c r="H193" s="3">
        <f t="shared" ca="1" si="9"/>
        <v>1.4539618541076533</v>
      </c>
    </row>
    <row r="194" spans="4:8" x14ac:dyDescent="0.2">
      <c r="D194" s="19">
        <f t="shared" si="7"/>
        <v>187</v>
      </c>
      <c r="E194" s="35">
        <f t="shared" si="8"/>
        <v>1.8700000000000014</v>
      </c>
      <c r="F194" s="1">
        <f t="shared" ca="1" si="9"/>
        <v>1.4681431400636702</v>
      </c>
      <c r="G194" s="1">
        <f t="shared" ca="1" si="9"/>
        <v>1.4687864689795243</v>
      </c>
      <c r="H194" s="3">
        <f t="shared" ca="1" si="9"/>
        <v>1.4569016229792402</v>
      </c>
    </row>
    <row r="195" spans="4:8" x14ac:dyDescent="0.2">
      <c r="D195" s="19">
        <f t="shared" si="7"/>
        <v>188</v>
      </c>
      <c r="E195" s="35">
        <f t="shared" si="8"/>
        <v>1.8800000000000014</v>
      </c>
      <c r="F195" s="1">
        <f t="shared" ca="1" si="9"/>
        <v>1.4698564634299491</v>
      </c>
      <c r="G195" s="1">
        <f t="shared" ca="1" si="9"/>
        <v>1.4704593320912873</v>
      </c>
      <c r="H195" s="3">
        <f t="shared" ca="1" si="9"/>
        <v>1.4591142214502784</v>
      </c>
    </row>
    <row r="196" spans="4:8" x14ac:dyDescent="0.2">
      <c r="D196" s="19">
        <f t="shared" si="7"/>
        <v>189</v>
      </c>
      <c r="E196" s="35">
        <f t="shared" si="8"/>
        <v>1.8900000000000015</v>
      </c>
      <c r="F196" s="1">
        <f t="shared" ca="1" si="9"/>
        <v>1.4730141050356029</v>
      </c>
      <c r="G196" s="1">
        <f t="shared" ca="1" si="9"/>
        <v>1.4722179242199844</v>
      </c>
      <c r="H196" s="3">
        <f t="shared" ca="1" si="9"/>
        <v>1.461641127732398</v>
      </c>
    </row>
    <row r="197" spans="4:8" x14ac:dyDescent="0.2">
      <c r="D197" s="19">
        <f t="shared" si="7"/>
        <v>190</v>
      </c>
      <c r="E197" s="35">
        <f t="shared" si="8"/>
        <v>1.9000000000000015</v>
      </c>
      <c r="F197" s="1">
        <f t="shared" ca="1" si="9"/>
        <v>1.4766363920364531</v>
      </c>
      <c r="G197" s="1">
        <f t="shared" ca="1" si="9"/>
        <v>1.4751505325396557</v>
      </c>
      <c r="H197" s="3">
        <f t="shared" ca="1" si="9"/>
        <v>1.4657939727977725</v>
      </c>
    </row>
    <row r="198" spans="4:8" x14ac:dyDescent="0.2">
      <c r="D198" s="19">
        <f t="shared" si="7"/>
        <v>191</v>
      </c>
      <c r="E198" s="35">
        <f t="shared" si="8"/>
        <v>1.9100000000000015</v>
      </c>
      <c r="F198" s="1">
        <f t="shared" ca="1" si="9"/>
        <v>1.4822319311918808</v>
      </c>
      <c r="G198" s="1">
        <f t="shared" ca="1" si="9"/>
        <v>1.4784650764302387</v>
      </c>
      <c r="H198" s="3">
        <f t="shared" ca="1" si="9"/>
        <v>1.4709908483097913</v>
      </c>
    </row>
    <row r="199" spans="4:8" x14ac:dyDescent="0.2">
      <c r="D199" s="19">
        <f t="shared" si="7"/>
        <v>192</v>
      </c>
      <c r="E199" s="35">
        <f t="shared" si="8"/>
        <v>1.9200000000000015</v>
      </c>
      <c r="F199" s="1">
        <f t="shared" ca="1" si="9"/>
        <v>1.4833714332032029</v>
      </c>
      <c r="G199" s="1">
        <f t="shared" ca="1" si="9"/>
        <v>1.480709355108365</v>
      </c>
      <c r="H199" s="3">
        <f t="shared" ca="1" si="9"/>
        <v>1.4748319054765227</v>
      </c>
    </row>
    <row r="200" spans="4:8" x14ac:dyDescent="0.2">
      <c r="D200" s="19">
        <f t="shared" ref="D200:D208" si="10">IF(D199="end", "end", IF(D199&lt;$B$7, D199+1, "end"))</f>
        <v>193</v>
      </c>
      <c r="E200" s="35">
        <f t="shared" ref="E200:E263" si="11">IF(D200="end", "end", E199+($B$6/$B$7))</f>
        <v>1.9300000000000015</v>
      </c>
      <c r="F200" s="1">
        <f t="shared" ca="1" si="9"/>
        <v>1.4856756466828891</v>
      </c>
      <c r="G200" s="1">
        <f t="shared" ca="1" si="9"/>
        <v>1.4868348279460288</v>
      </c>
      <c r="H200" s="3">
        <f t="shared" ca="1" si="9"/>
        <v>1.4769577221964945</v>
      </c>
    </row>
    <row r="201" spans="4:8" x14ac:dyDescent="0.2">
      <c r="D201" s="19">
        <f t="shared" si="10"/>
        <v>194</v>
      </c>
      <c r="E201" s="35">
        <f t="shared" si="11"/>
        <v>1.9400000000000015</v>
      </c>
      <c r="F201" s="1">
        <f t="shared" ref="F201:H211" ca="1" si="12">IF(OR($D201="end", F$6="end"),"end", F200+$B$9*($B$6/$B$7)*F200+$B$10*F200*_xlfn.NORM.INV(RAND(),0,1)*SQRT($B$6/$B$7) )</f>
        <v>1.4875952235129544</v>
      </c>
      <c r="G201" s="1">
        <f t="shared" ca="1" si="12"/>
        <v>1.489387497894985</v>
      </c>
      <c r="H201" s="3">
        <f t="shared" ca="1" si="12"/>
        <v>1.482069756144087</v>
      </c>
    </row>
    <row r="202" spans="4:8" x14ac:dyDescent="0.2">
      <c r="D202" s="19">
        <f t="shared" si="10"/>
        <v>195</v>
      </c>
      <c r="E202" s="35">
        <f t="shared" si="11"/>
        <v>1.9500000000000015</v>
      </c>
      <c r="F202" s="1">
        <f t="shared" ca="1" si="12"/>
        <v>1.492380679680759</v>
      </c>
      <c r="G202" s="1">
        <f t="shared" ca="1" si="12"/>
        <v>1.4954595394246291</v>
      </c>
      <c r="H202" s="3">
        <f t="shared" ca="1" si="12"/>
        <v>1.4845015383836369</v>
      </c>
    </row>
    <row r="203" spans="4:8" x14ac:dyDescent="0.2">
      <c r="D203" s="19">
        <f t="shared" si="10"/>
        <v>196</v>
      </c>
      <c r="E203" s="35">
        <f t="shared" si="11"/>
        <v>1.9600000000000015</v>
      </c>
      <c r="F203" s="1">
        <f t="shared" ca="1" si="12"/>
        <v>1.4959510669019553</v>
      </c>
      <c r="G203" s="1">
        <f t="shared" ca="1" si="12"/>
        <v>1.4961659823012408</v>
      </c>
      <c r="H203" s="3">
        <f t="shared" ca="1" si="12"/>
        <v>1.4895279574661968</v>
      </c>
    </row>
    <row r="204" spans="4:8" x14ac:dyDescent="0.2">
      <c r="D204" s="19">
        <f t="shared" si="10"/>
        <v>197</v>
      </c>
      <c r="E204" s="35">
        <f t="shared" si="11"/>
        <v>1.9700000000000015</v>
      </c>
      <c r="F204" s="1">
        <f t="shared" ca="1" si="12"/>
        <v>1.4967484358774423</v>
      </c>
      <c r="G204" s="1">
        <f t="shared" ca="1" si="12"/>
        <v>1.4998454406153658</v>
      </c>
      <c r="H204" s="3">
        <f t="shared" ca="1" si="12"/>
        <v>1.4929219537928713</v>
      </c>
    </row>
    <row r="205" spans="4:8" x14ac:dyDescent="0.2">
      <c r="D205" s="19">
        <f t="shared" si="10"/>
        <v>198</v>
      </c>
      <c r="E205" s="35">
        <f t="shared" si="11"/>
        <v>1.9800000000000015</v>
      </c>
      <c r="F205" s="1">
        <f t="shared" ca="1" si="12"/>
        <v>1.4968379236644092</v>
      </c>
      <c r="G205" s="1">
        <f t="shared" ca="1" si="12"/>
        <v>1.5024478250956215</v>
      </c>
      <c r="H205" s="3">
        <f t="shared" ca="1" si="12"/>
        <v>1.4958042844179489</v>
      </c>
    </row>
    <row r="206" spans="4:8" x14ac:dyDescent="0.2">
      <c r="D206" s="19">
        <f t="shared" si="10"/>
        <v>199</v>
      </c>
      <c r="E206" s="35">
        <f t="shared" si="11"/>
        <v>1.9900000000000015</v>
      </c>
      <c r="F206" s="1">
        <f t="shared" ca="1" si="12"/>
        <v>1.5017801184446937</v>
      </c>
      <c r="G206" s="1">
        <f t="shared" ca="1" si="12"/>
        <v>1.5071139874472135</v>
      </c>
      <c r="H206" s="3">
        <f t="shared" ca="1" si="12"/>
        <v>1.4974250084692307</v>
      </c>
    </row>
    <row r="207" spans="4:8" ht="17" thickBot="1" x14ac:dyDescent="0.25">
      <c r="D207" s="31">
        <f t="shared" si="10"/>
        <v>200</v>
      </c>
      <c r="E207" s="20">
        <f t="shared" si="11"/>
        <v>2.0000000000000013</v>
      </c>
      <c r="F207" s="16">
        <f t="shared" ca="1" si="12"/>
        <v>1.5055721699105362</v>
      </c>
      <c r="G207" s="16">
        <f t="shared" ca="1" si="12"/>
        <v>1.5114980528904669</v>
      </c>
      <c r="H207" s="9">
        <f t="shared" ca="1" si="12"/>
        <v>1.5003861606607005</v>
      </c>
    </row>
    <row r="208" spans="4:8" x14ac:dyDescent="0.2">
      <c r="D208" t="str">
        <f t="shared" si="10"/>
        <v>end</v>
      </c>
      <c r="E208" t="str">
        <f t="shared" si="11"/>
        <v>end</v>
      </c>
      <c r="F208" t="str">
        <f t="shared" ca="1" si="12"/>
        <v>end</v>
      </c>
      <c r="G208" t="str">
        <f t="shared" ca="1" si="12"/>
        <v>end</v>
      </c>
      <c r="H208" t="str">
        <f ca="1">IF( OR($D208="end", H$4="end"), "end", H207+_xlfn.NORM.INV(RAND(), 0, 1)*SQRT($B$6/$B$7))</f>
        <v>end</v>
      </c>
    </row>
    <row r="209" spans="4:8" x14ac:dyDescent="0.2">
      <c r="D209" t="str">
        <f t="shared" ref="D209:D211" si="13">IF(D208="end", "end", IF(D208&lt;$B$7, D208+1, "end"))</f>
        <v>end</v>
      </c>
      <c r="E209" t="str">
        <f t="shared" ref="E209:E211" si="14">IF(D209="end", "end", E208+($B$6/$B$7))</f>
        <v>end</v>
      </c>
      <c r="F209" t="str">
        <f t="shared" ca="1" si="12"/>
        <v>end</v>
      </c>
      <c r="G209" t="str">
        <f t="shared" ca="1" si="12"/>
        <v>end</v>
      </c>
      <c r="H209" t="str">
        <f t="shared" ref="H209:H211" ca="1" si="15">IF( OR($D209="end", H$4="end"), "end", H208+_xlfn.NORM.INV(RAND(), 0, 1)*SQRT($B$6/$B$7))</f>
        <v>end</v>
      </c>
    </row>
    <row r="210" spans="4:8" x14ac:dyDescent="0.2">
      <c r="D210" t="str">
        <f t="shared" si="13"/>
        <v>end</v>
      </c>
      <c r="E210" t="str">
        <f t="shared" si="14"/>
        <v>end</v>
      </c>
      <c r="F210" t="str">
        <f t="shared" ca="1" si="12"/>
        <v>end</v>
      </c>
      <c r="G210" t="str">
        <f t="shared" ca="1" si="12"/>
        <v>end</v>
      </c>
      <c r="H210" t="str">
        <f t="shared" ca="1" si="15"/>
        <v>end</v>
      </c>
    </row>
    <row r="211" spans="4:8" x14ac:dyDescent="0.2">
      <c r="D211" t="str">
        <f t="shared" si="13"/>
        <v>end</v>
      </c>
      <c r="E211" t="str">
        <f t="shared" si="14"/>
        <v>end</v>
      </c>
      <c r="F211" t="str">
        <f t="shared" ca="1" si="12"/>
        <v>end</v>
      </c>
      <c r="G211" t="str">
        <f t="shared" ca="1" si="12"/>
        <v>end</v>
      </c>
      <c r="H211" t="str">
        <f t="shared" ca="1" si="15"/>
        <v>end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Problem 1</vt:lpstr>
      <vt:lpstr>Problem 2, b=1</vt:lpstr>
      <vt:lpstr>Problem 2, b=0.2</vt:lpstr>
      <vt:lpstr>Problem 2, b=0.1</vt:lpstr>
      <vt:lpstr>Problem 2, b=0.01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Konstantinos Dareiotis</dc:creator>
  <cp:lastModifiedBy>Microsoft Office User</cp:lastModifiedBy>
  <dcterms:created xsi:type="dcterms:W3CDTF">2021-04-08T12:08:44Z</dcterms:created>
  <dcterms:modified xsi:type="dcterms:W3CDTF">2023-05-14T12:39:38Z</dcterms:modified>
</cp:coreProperties>
</file>