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itus/research/aureo/data/"/>
    </mc:Choice>
  </mc:AlternateContent>
  <xr:revisionPtr revIDLastSave="0" documentId="13_ncr:9_{883A1B32-542C-F644-AE8A-564FF1668A42}" xr6:coauthVersionLast="36" xr6:coauthVersionMax="44" xr10:uidLastSave="{00000000-0000-0000-0000-000000000000}"/>
  <bookViews>
    <workbookView xWindow="0" yWindow="460" windowWidth="28200" windowHeight="15840" xr2:uid="{68E7B28D-C0E4-42A5-A030-5DD794CD6568}"/>
  </bookViews>
  <sheets>
    <sheet name="coins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2" i="1"/>
  <c r="R2" i="1"/>
</calcChain>
</file>

<file path=xl/sharedStrings.xml><?xml version="1.0" encoding="utf-8"?>
<sst xmlns="http://schemas.openxmlformats.org/spreadsheetml/2006/main" count="324" uniqueCount="205">
  <si>
    <t>MinDate</t>
  </si>
  <si>
    <t>MaxDate</t>
  </si>
  <si>
    <t>Denomination</t>
  </si>
  <si>
    <t>Authority</t>
  </si>
  <si>
    <t>Mint</t>
  </si>
  <si>
    <t>Region</t>
  </si>
  <si>
    <t>Obverse</t>
  </si>
  <si>
    <t>ObverseType</t>
  </si>
  <si>
    <t>ObversePortrait</t>
  </si>
  <si>
    <t>Reverse</t>
  </si>
  <si>
    <t>ReverseType</t>
  </si>
  <si>
    <t>Deity</t>
  </si>
  <si>
    <t>Weight</t>
  </si>
  <si>
    <t>240AD</t>
  </si>
  <si>
    <t>241AD</t>
  </si>
  <si>
    <t>Antoninianus</t>
  </si>
  <si>
    <t>Gordian III</t>
  </si>
  <si>
    <t>Rome</t>
  </si>
  <si>
    <t>Italy</t>
  </si>
  <si>
    <t>IMP GORDIANVS PIVS FEL AVG</t>
  </si>
  <si>
    <t xml:space="preserve">VIRTVS AVG </t>
  </si>
  <si>
    <t xml:space="preserve">Virtus standing left, holding olive branch, while leaning on shield and holding reversed spear. </t>
  </si>
  <si>
    <t>RIC</t>
  </si>
  <si>
    <t>125AD</t>
  </si>
  <si>
    <t>128AD</t>
  </si>
  <si>
    <t>Denarius</t>
  </si>
  <si>
    <t>Hadrian</t>
  </si>
  <si>
    <t>HADRIANVS AVGVSTVS</t>
  </si>
  <si>
    <t>Head of Hadrian, laureate, right</t>
  </si>
  <si>
    <t>COS III</t>
  </si>
  <si>
    <t>Pudicitia, veiled, draped, seated left, holding veil in right hand and placing left arm across body; globe in exergue</t>
  </si>
  <si>
    <t>Pudicitia</t>
  </si>
  <si>
    <t>79AD</t>
  </si>
  <si>
    <t>Vespasian</t>
  </si>
  <si>
    <t>IMP CAESAR VESPASIANVS AVG</t>
  </si>
  <si>
    <t>Notes</t>
  </si>
  <si>
    <t>Retrograde obverse legend</t>
  </si>
  <si>
    <t>TR POT X COS VIIII</t>
  </si>
  <si>
    <t>Ceres, draped, seated left, holding corn-ears and poppy in right hand and torch upright in left</t>
  </si>
  <si>
    <t>Ceres</t>
  </si>
  <si>
    <t>351AD</t>
  </si>
  <si>
    <t>355AD</t>
  </si>
  <si>
    <t>AE17</t>
  </si>
  <si>
    <t>Constantius II</t>
  </si>
  <si>
    <t>Siscia</t>
  </si>
  <si>
    <t>ModernCity</t>
  </si>
  <si>
    <t>Sisak</t>
  </si>
  <si>
    <t>Croatia</t>
  </si>
  <si>
    <t>DN CONSTAN-TIVS PF AVG</t>
  </si>
  <si>
    <t>Pearl-diademed, draped and cuirassed bust right</t>
  </si>
  <si>
    <t>Radiate bust right, draped and cuirassed</t>
  </si>
  <si>
    <t>Head of Vespasian, laureate, right</t>
  </si>
  <si>
    <t>FEL TEMP-REPARATIO</t>
  </si>
  <si>
    <t xml:space="preserve">Soldier standing left, one knee raised, spearing fallen horseman who is unbearded, wearing a Phrygian helmet and reaching backwards. </t>
  </si>
  <si>
    <t>Mintmark</t>
  </si>
  <si>
    <t>None</t>
  </si>
  <si>
    <t>BSIS zigzag</t>
  </si>
  <si>
    <t>Virtus standing facing in military dress, head left, with shield &amp; spear</t>
  </si>
  <si>
    <t>221AD</t>
  </si>
  <si>
    <t>222AD</t>
  </si>
  <si>
    <t>Elagabalus</t>
  </si>
  <si>
    <t>IMP ANTONINVS PIVS AVG</t>
  </si>
  <si>
    <t>Laureate draped bust right</t>
  </si>
  <si>
    <t>PM TRP IIII COS III PP</t>
  </si>
  <si>
    <t>Winged Victory flying left between two shields holding wreath with both hands. Star in right field/</t>
  </si>
  <si>
    <t>Victoria</t>
  </si>
  <si>
    <t>Very light in weight</t>
  </si>
  <si>
    <t>Marcus Aurelius</t>
  </si>
  <si>
    <t>167AD</t>
  </si>
  <si>
    <t>168AD</t>
  </si>
  <si>
    <t>M ANTONINVS AVG PM PARTH MAX</t>
  </si>
  <si>
    <t xml:space="preserve">Laureate head right </t>
  </si>
  <si>
    <t xml:space="preserve">TR P XXII IMP IIII COS III </t>
  </si>
  <si>
    <t>Providentia standing left, holdiong scepter and pointing with rod to a globe at her feet</t>
  </si>
  <si>
    <t>Providentia</t>
  </si>
  <si>
    <t>270AD</t>
  </si>
  <si>
    <t>275AD</t>
  </si>
  <si>
    <t>Aurelian</t>
  </si>
  <si>
    <t>Serdica</t>
  </si>
  <si>
    <t>Sofia</t>
  </si>
  <si>
    <t>Bulgaria</t>
  </si>
  <si>
    <t>IMP AVRELIANVS AVG</t>
  </si>
  <si>
    <t>Radiate, cuirassed bust right seen from the back</t>
  </si>
  <si>
    <t>SOLI INVICTO</t>
  </si>
  <si>
    <t>Sol standing left, treading down one of two captives, holding globe and raising right hand.</t>
  </si>
  <si>
    <t>XXIS</t>
  </si>
  <si>
    <t>Sol Invictus</t>
  </si>
  <si>
    <t>361AD</t>
  </si>
  <si>
    <t>363AD</t>
  </si>
  <si>
    <t>AE3</t>
  </si>
  <si>
    <t>Julian II</t>
  </si>
  <si>
    <t>Sirmium</t>
  </si>
  <si>
    <t>Sremska Mitrovica</t>
  </si>
  <si>
    <t>Serbia</t>
  </si>
  <si>
    <t>DN FL CL IVLIANVS PF AVG</t>
  </si>
  <si>
    <t>Helmeted and cuirassed bust right, holding spear forward and shield</t>
  </si>
  <si>
    <t xml:space="preserve">VOT X MVLT XX </t>
  </si>
  <si>
    <t>Four lines across field within wreath</t>
  </si>
  <si>
    <t>BSIRM</t>
  </si>
  <si>
    <t>Iridescent  toning</t>
  </si>
  <si>
    <t>272AD</t>
  </si>
  <si>
    <t>274AD</t>
  </si>
  <si>
    <t>Radiate, cuirassed bust right</t>
  </si>
  <si>
    <t>VIRT MILITVM</t>
  </si>
  <si>
    <t>Aurelian standing right on left, holding spear and globe, facing soldier to right, holding Victory and spear. T in exergue</t>
  </si>
  <si>
    <t>Pleasant green patina</t>
  </si>
  <si>
    <t>260AD</t>
  </si>
  <si>
    <t>268AD</t>
  </si>
  <si>
    <t>Gallienus</t>
  </si>
  <si>
    <t>GALLIENVS AVG</t>
  </si>
  <si>
    <t>Radiate head right</t>
  </si>
  <si>
    <t>VBERITAS AVG</t>
  </si>
  <si>
    <t>Uberitas standing left, holding purse and cornucopiae; epsilon in right field</t>
  </si>
  <si>
    <t>Uberitas</t>
  </si>
  <si>
    <t>Tinning present on coin</t>
  </si>
  <si>
    <t>Antioch</t>
  </si>
  <si>
    <t>Antakya</t>
  </si>
  <si>
    <t>Turkey</t>
  </si>
  <si>
    <t>IMP C AVRELIANVS AVG</t>
  </si>
  <si>
    <t>Radiate, curiassed bust right</t>
  </si>
  <si>
    <t>RESTITVT ORBIS</t>
  </si>
  <si>
    <t>XXI</t>
  </si>
  <si>
    <t>Woman standing right, presenting wreath to Aurelian standing left, holding sceptre. Gamma mintmark in center</t>
  </si>
  <si>
    <t>326AD</t>
  </si>
  <si>
    <t>327AD</t>
  </si>
  <si>
    <t>CONSTANTINVS AVG</t>
  </si>
  <si>
    <t>Constantine</t>
  </si>
  <si>
    <t>PROVIDENTIAE AVGG</t>
  </si>
  <si>
    <t>Campgate with two turrets and one star above</t>
  </si>
  <si>
    <t>dot BSIS dot</t>
  </si>
  <si>
    <t>279AD</t>
  </si>
  <si>
    <t>280AD</t>
  </si>
  <si>
    <t>Probus</t>
  </si>
  <si>
    <t>IMP PROBVS PF AVG</t>
  </si>
  <si>
    <t>Radiate, draped and cuirassed bust right</t>
  </si>
  <si>
    <t>CONCORDIA MILIT</t>
  </si>
  <si>
    <t>Emperor standing right shaking hands with Concordia</t>
  </si>
  <si>
    <t>XXIVI</t>
  </si>
  <si>
    <t>Concordia</t>
  </si>
  <si>
    <t>Silvered</t>
  </si>
  <si>
    <t>163AD</t>
  </si>
  <si>
    <t>Lucius Verus</t>
  </si>
  <si>
    <t>IMP L VERVS AVG</t>
  </si>
  <si>
    <t>Cuirassed bust right</t>
  </si>
  <si>
    <t>PROV DEOR TR P III COS II</t>
  </si>
  <si>
    <t>Providentia standing left, holding globe and cornucopiae</t>
  </si>
  <si>
    <t>289AD</t>
  </si>
  <si>
    <t>290AD</t>
  </si>
  <si>
    <t>Diocletian</t>
  </si>
  <si>
    <t>IMP CC VAL DIOCLETIANVS PF AVG</t>
  </si>
  <si>
    <t>Radiate and cuirassed bust right</t>
  </si>
  <si>
    <t>CONSERVATOR AVGG</t>
  </si>
  <si>
    <t>Diocletian and Jupiter, each holding a sceptre, standing facing each other by an altar. A in left field</t>
  </si>
  <si>
    <t>dot XXI dot I dot</t>
  </si>
  <si>
    <t>Jupiter</t>
  </si>
  <si>
    <t>200AD</t>
  </si>
  <si>
    <t>Caracalla</t>
  </si>
  <si>
    <t>ANTONINVS AVGVSTVS</t>
  </si>
  <si>
    <t>Laureate, draped and cuirassed bust right</t>
  </si>
  <si>
    <t>PONTIF TR P III</t>
  </si>
  <si>
    <t>Caracalla as Sol, standing facing head left, holding globe and reversed spear</t>
  </si>
  <si>
    <t>Sol</t>
  </si>
  <si>
    <t>329AD</t>
  </si>
  <si>
    <t>330AD</t>
  </si>
  <si>
    <t>Constantine II</t>
  </si>
  <si>
    <t>Marmara Ereğlisi</t>
  </si>
  <si>
    <t>CONSTANTINVS IVN NOB C</t>
  </si>
  <si>
    <t>Laureate, draped, and cuirassed bust right</t>
  </si>
  <si>
    <t>PROVIDENTIAE CAESS</t>
  </si>
  <si>
    <t>Campgate with two turrets, star above, star left</t>
  </si>
  <si>
    <t>SMHB</t>
  </si>
  <si>
    <t>Scarce in RIC</t>
  </si>
  <si>
    <t>197AD</t>
  </si>
  <si>
    <t>198AD</t>
  </si>
  <si>
    <t>Septimius Severus</t>
  </si>
  <si>
    <t>L SEPT SEV PERT AVG IMP X</t>
  </si>
  <si>
    <t>SALVTI AVGG</t>
  </si>
  <si>
    <t>Salus seated left, feeding a snake coiling up from an altar out of a patera; arm on side of throne</t>
  </si>
  <si>
    <t>Salus</t>
  </si>
  <si>
    <t>248AD</t>
  </si>
  <si>
    <t>Tetradrachm</t>
  </si>
  <si>
    <t>Philip the Arab</t>
  </si>
  <si>
    <t>NaN</t>
  </si>
  <si>
    <t>AYTOK K M IOYΛI ΦIΛIΠΠOC CEB</t>
  </si>
  <si>
    <t xml:space="preserve">Radiate, cuirassed bust left, breastplate decorated with a gorgoneion </t>
  </si>
  <si>
    <t>ΔHMAΡX EΞOVCIAC YΠATO Γ,</t>
  </si>
  <si>
    <t>Eagle standing facing with wings spread, head right with wreath in its beak, ANTIOXIA SC below.</t>
  </si>
  <si>
    <t>My first coin, my wife gave to me on our wedding day</t>
  </si>
  <si>
    <t>103BC</t>
  </si>
  <si>
    <t>Roman Republic</t>
  </si>
  <si>
    <t>Head of young Mars left, wearing crested Corinthian helmet with floral and scroll ornamentation</t>
  </si>
  <si>
    <t>Mars</t>
  </si>
  <si>
    <t>Q THERM MF</t>
  </si>
  <si>
    <t>Roman soldier advancing right, protecting a fallen comrade with shield in left hand, an uplifted sword in right hand, fighting a barbarian warrior advancing left, holding shield on left arm and brandishing sword with right hand.</t>
  </si>
  <si>
    <t>334AD</t>
  </si>
  <si>
    <t>335AD</t>
  </si>
  <si>
    <t>CONSTANTINVS MAX AVG</t>
  </si>
  <si>
    <t>Laurel and rosette diademed, draped, and cuirassed bust right</t>
  </si>
  <si>
    <t>GLORIA EXERCITVS</t>
  </si>
  <si>
    <t>Two soldiers standing facing heads turned inward confronted, two standards in center between them, each holds a spear in outer hand and rests inner hand on grounded shield</t>
  </si>
  <si>
    <t>ASIS</t>
  </si>
  <si>
    <t>Sacrificial  altar</t>
  </si>
  <si>
    <t>Dark toning</t>
  </si>
  <si>
    <t>Heraclea Perinthus</t>
  </si>
  <si>
    <t>ImagePrefix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</si>
</sst>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ED56-F776-453F-A8A6-A19E0152ACC9}">
  <dimension ref="A1:R22"/>
  <sheetViews>
    <sheetView tabSelected="1" workbookViewId="0">
      <pane ySplit="1" topLeftCell="A2" activePane="bottomLeft" state="frozen"/>
      <selection pane="bottomLeft" activeCell="A16" sqref="A16:XFD16"/>
    </sheetView>
  </sheetViews>
  <sheetFormatPr baseColWidth="10" defaultColWidth="8.83203125" defaultRowHeight="15" x14ac:dyDescent="0.2"/>
  <cols>
    <col min="3" max="3" width="13.83203125" bestFit="1" customWidth="1"/>
    <col min="4" max="4" width="26" bestFit="1" customWidth="1"/>
    <col min="5" max="5" width="5" bestFit="1" customWidth="1"/>
    <col min="7" max="7" width="17.5" bestFit="1" customWidth="1"/>
    <col min="8" max="8" width="8.1640625" bestFit="1" customWidth="1"/>
    <col min="9" max="9" width="29.33203125" bestFit="1" customWidth="1"/>
    <col min="10" max="10" width="41.6640625" bestFit="1" customWidth="1"/>
    <col min="11" max="11" width="15.33203125" bestFit="1" customWidth="1"/>
    <col min="12" max="12" width="23.33203125" bestFit="1" customWidth="1"/>
    <col min="13" max="13" width="67.33203125" customWidth="1"/>
    <col min="14" max="14" width="12.5" customWidth="1"/>
    <col min="18" max="18" width="2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45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54</v>
      </c>
      <c r="O1" t="s">
        <v>11</v>
      </c>
      <c r="P1" t="s">
        <v>12</v>
      </c>
      <c r="Q1" t="s">
        <v>35</v>
      </c>
      <c r="R1" t="s">
        <v>204</v>
      </c>
    </row>
    <row r="2" spans="1:18" ht="16" x14ac:dyDescent="0.2">
      <c r="A2" t="s">
        <v>13</v>
      </c>
      <c r="B2" t="s">
        <v>14</v>
      </c>
      <c r="C2" t="s">
        <v>15</v>
      </c>
      <c r="D2" t="s">
        <v>16</v>
      </c>
      <c r="E2">
        <v>71</v>
      </c>
      <c r="F2" t="s">
        <v>17</v>
      </c>
      <c r="G2" t="s">
        <v>17</v>
      </c>
      <c r="H2" t="s">
        <v>18</v>
      </c>
      <c r="I2" t="s">
        <v>19</v>
      </c>
      <c r="J2" s="1" t="s">
        <v>50</v>
      </c>
      <c r="K2" t="s">
        <v>16</v>
      </c>
      <c r="L2" s="2" t="s">
        <v>20</v>
      </c>
      <c r="M2" s="2" t="s">
        <v>57</v>
      </c>
      <c r="N2" s="2" t="s">
        <v>55</v>
      </c>
      <c r="O2" s="2" t="s">
        <v>21</v>
      </c>
      <c r="P2">
        <v>4.91</v>
      </c>
      <c r="R2" t="str">
        <f>D2&amp;".RIC"&amp;E2</f>
        <v>Gordian III.RIC71</v>
      </c>
    </row>
    <row r="3" spans="1:18" x14ac:dyDescent="0.2">
      <c r="A3" t="s">
        <v>23</v>
      </c>
      <c r="B3" t="s">
        <v>24</v>
      </c>
      <c r="C3" t="s">
        <v>25</v>
      </c>
      <c r="D3" t="s">
        <v>26</v>
      </c>
      <c r="E3">
        <v>179</v>
      </c>
      <c r="F3" t="s">
        <v>17</v>
      </c>
      <c r="G3" t="s">
        <v>17</v>
      </c>
      <c r="H3" t="s">
        <v>18</v>
      </c>
      <c r="I3" t="s">
        <v>27</v>
      </c>
      <c r="J3" t="s">
        <v>28</v>
      </c>
      <c r="K3" t="s">
        <v>26</v>
      </c>
      <c r="L3" t="s">
        <v>29</v>
      </c>
      <c r="M3" t="s">
        <v>30</v>
      </c>
      <c r="N3" t="s">
        <v>55</v>
      </c>
      <c r="O3" t="s">
        <v>31</v>
      </c>
      <c r="P3">
        <v>3.3</v>
      </c>
      <c r="R3" t="str">
        <f t="shared" ref="R3:R22" si="0">D3&amp;".RIC"&amp;E3</f>
        <v>Hadrian.RIC179</v>
      </c>
    </row>
    <row r="4" spans="1:18" x14ac:dyDescent="0.2">
      <c r="A4" t="s">
        <v>32</v>
      </c>
      <c r="B4" t="s">
        <v>32</v>
      </c>
      <c r="C4" t="s">
        <v>25</v>
      </c>
      <c r="D4" t="s">
        <v>33</v>
      </c>
      <c r="E4">
        <v>1062</v>
      </c>
      <c r="F4" t="s">
        <v>17</v>
      </c>
      <c r="G4" t="s">
        <v>17</v>
      </c>
      <c r="H4" t="s">
        <v>18</v>
      </c>
      <c r="I4" t="s">
        <v>34</v>
      </c>
      <c r="J4" t="s">
        <v>51</v>
      </c>
      <c r="K4" t="s">
        <v>33</v>
      </c>
      <c r="L4" t="s">
        <v>37</v>
      </c>
      <c r="M4" t="s">
        <v>38</v>
      </c>
      <c r="N4" t="s">
        <v>55</v>
      </c>
      <c r="O4" t="s">
        <v>39</v>
      </c>
      <c r="P4">
        <v>2.97</v>
      </c>
      <c r="Q4" t="s">
        <v>36</v>
      </c>
      <c r="R4" t="str">
        <f t="shared" si="0"/>
        <v>Vespasian.RIC1062</v>
      </c>
    </row>
    <row r="5" spans="1:18" ht="16" x14ac:dyDescent="0.2">
      <c r="A5" t="s">
        <v>40</v>
      </c>
      <c r="B5" t="s">
        <v>41</v>
      </c>
      <c r="C5" t="s">
        <v>42</v>
      </c>
      <c r="D5" t="s">
        <v>43</v>
      </c>
      <c r="E5">
        <v>361</v>
      </c>
      <c r="F5" t="s">
        <v>44</v>
      </c>
      <c r="G5" t="s">
        <v>46</v>
      </c>
      <c r="H5" t="s">
        <v>47</v>
      </c>
      <c r="I5" s="2" t="s">
        <v>48</v>
      </c>
      <c r="J5" s="2" t="s">
        <v>49</v>
      </c>
      <c r="K5" s="2" t="s">
        <v>43</v>
      </c>
      <c r="L5" s="2" t="s">
        <v>52</v>
      </c>
      <c r="M5" s="2" t="s">
        <v>53</v>
      </c>
      <c r="N5" s="2" t="s">
        <v>56</v>
      </c>
      <c r="O5" s="2" t="s">
        <v>55</v>
      </c>
      <c r="P5">
        <v>1.41</v>
      </c>
      <c r="R5" t="str">
        <f t="shared" si="0"/>
        <v>Constantius II.RIC361</v>
      </c>
    </row>
    <row r="6" spans="1:18" x14ac:dyDescent="0.2">
      <c r="A6" t="s">
        <v>58</v>
      </c>
      <c r="B6" t="s">
        <v>59</v>
      </c>
      <c r="C6" t="s">
        <v>25</v>
      </c>
      <c r="D6" t="s">
        <v>60</v>
      </c>
      <c r="E6">
        <v>45</v>
      </c>
      <c r="F6" t="s">
        <v>17</v>
      </c>
      <c r="G6" t="s">
        <v>17</v>
      </c>
      <c r="H6" t="s">
        <v>18</v>
      </c>
      <c r="I6" t="s">
        <v>61</v>
      </c>
      <c r="J6" t="s">
        <v>62</v>
      </c>
      <c r="K6" t="s">
        <v>60</v>
      </c>
      <c r="L6" t="s">
        <v>63</v>
      </c>
      <c r="M6" t="s">
        <v>64</v>
      </c>
      <c r="N6" t="s">
        <v>55</v>
      </c>
      <c r="O6" t="s">
        <v>65</v>
      </c>
      <c r="P6">
        <v>1.87</v>
      </c>
      <c r="Q6" t="s">
        <v>66</v>
      </c>
      <c r="R6" t="str">
        <f t="shared" si="0"/>
        <v>Elagabalus.RIC45</v>
      </c>
    </row>
    <row r="7" spans="1:18" ht="16" x14ac:dyDescent="0.2">
      <c r="A7" t="s">
        <v>68</v>
      </c>
      <c r="B7" t="s">
        <v>69</v>
      </c>
      <c r="C7" t="s">
        <v>25</v>
      </c>
      <c r="D7" t="s">
        <v>67</v>
      </c>
      <c r="E7">
        <v>176</v>
      </c>
      <c r="F7" t="s">
        <v>17</v>
      </c>
      <c r="G7" t="s">
        <v>17</v>
      </c>
      <c r="H7" t="s">
        <v>18</v>
      </c>
      <c r="I7" s="2" t="s">
        <v>70</v>
      </c>
      <c r="J7" s="2" t="s">
        <v>71</v>
      </c>
      <c r="K7" t="s">
        <v>67</v>
      </c>
      <c r="L7" s="2" t="s">
        <v>72</v>
      </c>
      <c r="M7" s="2" t="s">
        <v>73</v>
      </c>
      <c r="N7" s="2" t="s">
        <v>55</v>
      </c>
      <c r="O7" s="2" t="s">
        <v>74</v>
      </c>
      <c r="P7">
        <v>3.09</v>
      </c>
      <c r="Q7" s="2" t="s">
        <v>99</v>
      </c>
      <c r="R7" t="str">
        <f t="shared" si="0"/>
        <v>Marcus Aurelius.RIC176</v>
      </c>
    </row>
    <row r="8" spans="1:18" ht="16" x14ac:dyDescent="0.2">
      <c r="A8" t="s">
        <v>75</v>
      </c>
      <c r="B8" t="s">
        <v>76</v>
      </c>
      <c r="C8" t="s">
        <v>15</v>
      </c>
      <c r="D8" t="s">
        <v>77</v>
      </c>
      <c r="E8">
        <v>308</v>
      </c>
      <c r="F8" t="s">
        <v>78</v>
      </c>
      <c r="G8" t="s">
        <v>79</v>
      </c>
      <c r="H8" t="s">
        <v>80</v>
      </c>
      <c r="I8" t="s">
        <v>81</v>
      </c>
      <c r="J8" s="2" t="s">
        <v>82</v>
      </c>
      <c r="K8" t="s">
        <v>77</v>
      </c>
      <c r="L8" t="s">
        <v>83</v>
      </c>
      <c r="M8" s="2" t="s">
        <v>84</v>
      </c>
      <c r="N8" t="s">
        <v>85</v>
      </c>
      <c r="O8" t="s">
        <v>86</v>
      </c>
      <c r="P8">
        <v>3.12</v>
      </c>
      <c r="R8" t="str">
        <f t="shared" si="0"/>
        <v>Aurelian.RIC308</v>
      </c>
    </row>
    <row r="9" spans="1:18" ht="16" x14ac:dyDescent="0.2">
      <c r="A9" t="s">
        <v>87</v>
      </c>
      <c r="B9" t="s">
        <v>88</v>
      </c>
      <c r="C9" t="s">
        <v>89</v>
      </c>
      <c r="D9" t="s">
        <v>90</v>
      </c>
      <c r="E9">
        <v>108</v>
      </c>
      <c r="F9" t="s">
        <v>91</v>
      </c>
      <c r="G9" t="s">
        <v>92</v>
      </c>
      <c r="H9" t="s">
        <v>93</v>
      </c>
      <c r="I9" s="2" t="s">
        <v>94</v>
      </c>
      <c r="J9" s="2" t="s">
        <v>95</v>
      </c>
      <c r="K9" t="s">
        <v>90</v>
      </c>
      <c r="L9" s="2" t="s">
        <v>96</v>
      </c>
      <c r="M9" s="2" t="s">
        <v>97</v>
      </c>
      <c r="N9" t="s">
        <v>98</v>
      </c>
      <c r="O9" s="2" t="s">
        <v>55</v>
      </c>
      <c r="P9">
        <v>2.5</v>
      </c>
      <c r="Q9" s="2" t="s">
        <v>202</v>
      </c>
      <c r="R9" t="str">
        <f t="shared" si="0"/>
        <v>Julian II.RIC108</v>
      </c>
    </row>
    <row r="10" spans="1:18" ht="16" x14ac:dyDescent="0.2">
      <c r="A10" t="s">
        <v>100</v>
      </c>
      <c r="B10" t="s">
        <v>101</v>
      </c>
      <c r="C10" t="s">
        <v>15</v>
      </c>
      <c r="D10" t="s">
        <v>77</v>
      </c>
      <c r="E10">
        <v>56</v>
      </c>
      <c r="F10" t="s">
        <v>17</v>
      </c>
      <c r="G10" t="s">
        <v>17</v>
      </c>
      <c r="H10" t="s">
        <v>18</v>
      </c>
      <c r="I10" t="s">
        <v>81</v>
      </c>
      <c r="J10" s="2" t="s">
        <v>102</v>
      </c>
      <c r="K10" t="s">
        <v>77</v>
      </c>
      <c r="L10" s="2" t="s">
        <v>103</v>
      </c>
      <c r="M10" s="2" t="s">
        <v>104</v>
      </c>
      <c r="N10" s="2" t="s">
        <v>55</v>
      </c>
      <c r="O10" s="2" t="s">
        <v>65</v>
      </c>
      <c r="P10">
        <v>3.38</v>
      </c>
      <c r="Q10" s="2" t="s">
        <v>105</v>
      </c>
      <c r="R10" t="str">
        <f t="shared" si="0"/>
        <v>Aurelian.RIC56</v>
      </c>
    </row>
    <row r="11" spans="1:18" ht="16" x14ac:dyDescent="0.2">
      <c r="A11" t="s">
        <v>106</v>
      </c>
      <c r="B11" t="s">
        <v>107</v>
      </c>
      <c r="C11" t="s">
        <v>15</v>
      </c>
      <c r="D11" t="s">
        <v>108</v>
      </c>
      <c r="E11">
        <v>287</v>
      </c>
      <c r="F11" t="s">
        <v>17</v>
      </c>
      <c r="G11" t="s">
        <v>17</v>
      </c>
      <c r="H11" t="s">
        <v>18</v>
      </c>
      <c r="I11" t="s">
        <v>109</v>
      </c>
      <c r="J11" s="2" t="s">
        <v>110</v>
      </c>
      <c r="K11" t="s">
        <v>108</v>
      </c>
      <c r="L11" s="2" t="s">
        <v>111</v>
      </c>
      <c r="M11" t="s">
        <v>112</v>
      </c>
      <c r="N11" s="2" t="s">
        <v>55</v>
      </c>
      <c r="O11" s="2" t="s">
        <v>113</v>
      </c>
      <c r="P11">
        <v>2.58</v>
      </c>
      <c r="Q11" s="2" t="s">
        <v>114</v>
      </c>
      <c r="R11" t="str">
        <f t="shared" si="0"/>
        <v>Gallienus.RIC287</v>
      </c>
    </row>
    <row r="12" spans="1:18" ht="16" x14ac:dyDescent="0.2">
      <c r="A12" t="s">
        <v>100</v>
      </c>
      <c r="B12" t="s">
        <v>76</v>
      </c>
      <c r="C12" t="s">
        <v>15</v>
      </c>
      <c r="D12" t="s">
        <v>77</v>
      </c>
      <c r="E12">
        <v>386</v>
      </c>
      <c r="F12" t="s">
        <v>115</v>
      </c>
      <c r="G12" t="s">
        <v>116</v>
      </c>
      <c r="H12" t="s">
        <v>117</v>
      </c>
      <c r="I12" t="s">
        <v>118</v>
      </c>
      <c r="J12" s="2" t="s">
        <v>119</v>
      </c>
      <c r="K12" t="s">
        <v>77</v>
      </c>
      <c r="L12" s="3" t="s">
        <v>120</v>
      </c>
      <c r="M12" t="s">
        <v>122</v>
      </c>
      <c r="N12" s="2" t="s">
        <v>121</v>
      </c>
      <c r="O12" s="2" t="s">
        <v>55</v>
      </c>
      <c r="P12">
        <v>4.43</v>
      </c>
      <c r="R12" t="str">
        <f t="shared" si="0"/>
        <v>Aurelian.RIC386</v>
      </c>
    </row>
    <row r="13" spans="1:18" ht="16" x14ac:dyDescent="0.2">
      <c r="A13" t="s">
        <v>123</v>
      </c>
      <c r="B13" t="s">
        <v>124</v>
      </c>
      <c r="C13" t="s">
        <v>89</v>
      </c>
      <c r="D13" t="s">
        <v>126</v>
      </c>
      <c r="E13">
        <v>200</v>
      </c>
      <c r="F13" t="s">
        <v>44</v>
      </c>
      <c r="G13" t="s">
        <v>46</v>
      </c>
      <c r="H13" t="s">
        <v>47</v>
      </c>
      <c r="I13" t="s">
        <v>125</v>
      </c>
      <c r="J13" s="2" t="s">
        <v>71</v>
      </c>
      <c r="K13" t="s">
        <v>126</v>
      </c>
      <c r="L13" t="s">
        <v>127</v>
      </c>
      <c r="M13" t="s">
        <v>128</v>
      </c>
      <c r="N13" s="2" t="s">
        <v>129</v>
      </c>
      <c r="O13" s="2" t="s">
        <v>55</v>
      </c>
      <c r="P13">
        <v>3.09</v>
      </c>
      <c r="Q13" s="2"/>
      <c r="R13" t="str">
        <f t="shared" si="0"/>
        <v>Constantine.RIC200</v>
      </c>
    </row>
    <row r="14" spans="1:18" ht="16" x14ac:dyDescent="0.2">
      <c r="A14" t="s">
        <v>130</v>
      </c>
      <c r="B14" t="s">
        <v>131</v>
      </c>
      <c r="C14" t="s">
        <v>15</v>
      </c>
      <c r="D14" t="s">
        <v>132</v>
      </c>
      <c r="E14">
        <v>666</v>
      </c>
      <c r="F14" t="s">
        <v>44</v>
      </c>
      <c r="G14" t="s">
        <v>46</v>
      </c>
      <c r="H14" t="s">
        <v>47</v>
      </c>
      <c r="I14" t="s">
        <v>133</v>
      </c>
      <c r="J14" s="2" t="s">
        <v>134</v>
      </c>
      <c r="K14" t="s">
        <v>132</v>
      </c>
      <c r="L14" t="s">
        <v>135</v>
      </c>
      <c r="M14" s="4" t="s">
        <v>136</v>
      </c>
      <c r="N14" s="2" t="s">
        <v>137</v>
      </c>
      <c r="O14" s="2" t="s">
        <v>138</v>
      </c>
      <c r="P14">
        <v>3.71</v>
      </c>
      <c r="Q14" s="2" t="s">
        <v>139</v>
      </c>
      <c r="R14" t="str">
        <f t="shared" si="0"/>
        <v>Probus.RIC666</v>
      </c>
    </row>
    <row r="15" spans="1:18" ht="16" x14ac:dyDescent="0.2">
      <c r="A15" t="s">
        <v>140</v>
      </c>
      <c r="B15" t="s">
        <v>140</v>
      </c>
      <c r="C15" t="s">
        <v>25</v>
      </c>
      <c r="D15" t="s">
        <v>141</v>
      </c>
      <c r="E15">
        <v>491</v>
      </c>
      <c r="F15" t="s">
        <v>17</v>
      </c>
      <c r="G15" t="s">
        <v>17</v>
      </c>
      <c r="H15" t="s">
        <v>18</v>
      </c>
      <c r="I15" t="s">
        <v>142</v>
      </c>
      <c r="J15" s="2" t="s">
        <v>143</v>
      </c>
      <c r="K15" t="s">
        <v>141</v>
      </c>
      <c r="L15" s="5" t="s">
        <v>144</v>
      </c>
      <c r="M15" s="5" t="s">
        <v>145</v>
      </c>
      <c r="N15" s="2" t="s">
        <v>55</v>
      </c>
      <c r="O15" s="2" t="s">
        <v>74</v>
      </c>
      <c r="P15">
        <v>3.4</v>
      </c>
      <c r="R15" t="str">
        <f t="shared" si="0"/>
        <v>Lucius Verus.RIC491</v>
      </c>
    </row>
    <row r="16" spans="1:18" ht="16" x14ac:dyDescent="0.2">
      <c r="A16" t="s">
        <v>146</v>
      </c>
      <c r="B16" t="s">
        <v>147</v>
      </c>
      <c r="C16" t="s">
        <v>15</v>
      </c>
      <c r="D16" t="s">
        <v>148</v>
      </c>
      <c r="E16">
        <v>263</v>
      </c>
      <c r="F16" t="s">
        <v>44</v>
      </c>
      <c r="G16" t="s">
        <v>46</v>
      </c>
      <c r="H16" t="s">
        <v>47</v>
      </c>
      <c r="I16" t="s">
        <v>149</v>
      </c>
      <c r="J16" s="2" t="s">
        <v>150</v>
      </c>
      <c r="K16" t="s">
        <v>148</v>
      </c>
      <c r="L16" t="s">
        <v>151</v>
      </c>
      <c r="M16" t="s">
        <v>152</v>
      </c>
      <c r="N16" s="2" t="s">
        <v>153</v>
      </c>
      <c r="O16" s="2" t="s">
        <v>154</v>
      </c>
      <c r="P16">
        <v>3.14</v>
      </c>
      <c r="Q16" s="2" t="s">
        <v>201</v>
      </c>
      <c r="R16" t="str">
        <f t="shared" si="0"/>
        <v>Diocletian.RIC263</v>
      </c>
    </row>
    <row r="17" spans="1:18" ht="16" x14ac:dyDescent="0.2">
      <c r="A17" t="s">
        <v>155</v>
      </c>
      <c r="B17" t="s">
        <v>155</v>
      </c>
      <c r="C17" t="s">
        <v>25</v>
      </c>
      <c r="D17" t="s">
        <v>156</v>
      </c>
      <c r="E17">
        <v>30</v>
      </c>
      <c r="F17" t="s">
        <v>17</v>
      </c>
      <c r="G17" t="s">
        <v>17</v>
      </c>
      <c r="H17" t="s">
        <v>18</v>
      </c>
      <c r="I17" t="s">
        <v>157</v>
      </c>
      <c r="J17" s="2" t="s">
        <v>158</v>
      </c>
      <c r="K17" t="s">
        <v>156</v>
      </c>
      <c r="L17" t="s">
        <v>159</v>
      </c>
      <c r="M17" t="s">
        <v>160</v>
      </c>
      <c r="N17" s="2" t="s">
        <v>55</v>
      </c>
      <c r="O17" s="2" t="s">
        <v>161</v>
      </c>
      <c r="P17">
        <v>2.09</v>
      </c>
      <c r="R17" t="str">
        <f t="shared" si="0"/>
        <v>Caracalla.RIC30</v>
      </c>
    </row>
    <row r="18" spans="1:18" ht="16" x14ac:dyDescent="0.2">
      <c r="A18" t="s">
        <v>162</v>
      </c>
      <c r="B18" t="s">
        <v>163</v>
      </c>
      <c r="C18" t="s">
        <v>89</v>
      </c>
      <c r="D18" t="s">
        <v>164</v>
      </c>
      <c r="E18">
        <v>107</v>
      </c>
      <c r="F18" s="4" t="s">
        <v>203</v>
      </c>
      <c r="G18" t="s">
        <v>165</v>
      </c>
      <c r="H18" t="s">
        <v>117</v>
      </c>
      <c r="I18" t="s">
        <v>166</v>
      </c>
      <c r="J18" s="2" t="s">
        <v>167</v>
      </c>
      <c r="K18" t="s">
        <v>164</v>
      </c>
      <c r="L18" t="s">
        <v>168</v>
      </c>
      <c r="M18" t="s">
        <v>169</v>
      </c>
      <c r="N18" s="2" t="s">
        <v>170</v>
      </c>
      <c r="O18" s="2" t="s">
        <v>55</v>
      </c>
      <c r="P18">
        <v>2.94</v>
      </c>
      <c r="Q18" t="s">
        <v>171</v>
      </c>
      <c r="R18" t="str">
        <f t="shared" si="0"/>
        <v>Constantine II.RIC107</v>
      </c>
    </row>
    <row r="19" spans="1:18" ht="16" x14ac:dyDescent="0.2">
      <c r="A19" t="s">
        <v>172</v>
      </c>
      <c r="B19" t="s">
        <v>173</v>
      </c>
      <c r="C19" t="s">
        <v>25</v>
      </c>
      <c r="D19" t="s">
        <v>174</v>
      </c>
      <c r="E19">
        <v>119</v>
      </c>
      <c r="F19" t="s">
        <v>17</v>
      </c>
      <c r="G19" t="s">
        <v>17</v>
      </c>
      <c r="H19" t="s">
        <v>18</v>
      </c>
      <c r="I19" t="s">
        <v>175</v>
      </c>
      <c r="J19" s="2" t="s">
        <v>71</v>
      </c>
      <c r="K19" t="s">
        <v>174</v>
      </c>
      <c r="L19" t="s">
        <v>176</v>
      </c>
      <c r="M19" t="s">
        <v>177</v>
      </c>
      <c r="N19" s="2" t="s">
        <v>55</v>
      </c>
      <c r="O19" s="2" t="s">
        <v>178</v>
      </c>
      <c r="P19">
        <v>3.71</v>
      </c>
      <c r="R19" t="str">
        <f t="shared" si="0"/>
        <v>Septimius Severus.RIC119</v>
      </c>
    </row>
    <row r="20" spans="1:18" ht="16" x14ac:dyDescent="0.2">
      <c r="A20" t="s">
        <v>179</v>
      </c>
      <c r="B20" t="s">
        <v>179</v>
      </c>
      <c r="C20" t="s">
        <v>180</v>
      </c>
      <c r="D20" t="s">
        <v>181</v>
      </c>
      <c r="E20" t="s">
        <v>182</v>
      </c>
      <c r="F20" t="s">
        <v>115</v>
      </c>
      <c r="G20" t="s">
        <v>116</v>
      </c>
      <c r="H20" t="s">
        <v>117</v>
      </c>
      <c r="I20" s="5" t="s">
        <v>183</v>
      </c>
      <c r="J20" s="5" t="s">
        <v>184</v>
      </c>
      <c r="K20" t="s">
        <v>181</v>
      </c>
      <c r="L20" s="5" t="s">
        <v>185</v>
      </c>
      <c r="M20" s="5" t="s">
        <v>186</v>
      </c>
      <c r="N20" s="2" t="s">
        <v>55</v>
      </c>
      <c r="O20" s="2" t="s">
        <v>55</v>
      </c>
      <c r="P20">
        <v>12.49</v>
      </c>
      <c r="Q20" t="s">
        <v>187</v>
      </c>
      <c r="R20" t="str">
        <f>D20&amp;".prieur375"</f>
        <v>Philip the Arab.prieur375</v>
      </c>
    </row>
    <row r="21" spans="1:18" ht="16" x14ac:dyDescent="0.2">
      <c r="A21" t="s">
        <v>188</v>
      </c>
      <c r="B21" t="s">
        <v>188</v>
      </c>
      <c r="C21" t="s">
        <v>25</v>
      </c>
      <c r="D21" t="s">
        <v>189</v>
      </c>
      <c r="E21" t="s">
        <v>182</v>
      </c>
      <c r="F21" t="s">
        <v>17</v>
      </c>
      <c r="G21" t="s">
        <v>17</v>
      </c>
      <c r="H21" t="s">
        <v>18</v>
      </c>
      <c r="I21" t="s">
        <v>182</v>
      </c>
      <c r="J21" t="s">
        <v>190</v>
      </c>
      <c r="K21" t="s">
        <v>191</v>
      </c>
      <c r="L21" t="s">
        <v>192</v>
      </c>
      <c r="M21" t="s">
        <v>193</v>
      </c>
      <c r="N21" s="2" t="s">
        <v>55</v>
      </c>
      <c r="O21" s="2" t="s">
        <v>191</v>
      </c>
      <c r="P21">
        <v>3.62</v>
      </c>
      <c r="R21" t="str">
        <f>D21&amp;".qthermus"</f>
        <v>Roman Republic.qthermus</v>
      </c>
    </row>
    <row r="22" spans="1:18" ht="16" x14ac:dyDescent="0.2">
      <c r="A22" t="s">
        <v>194</v>
      </c>
      <c r="B22" t="s">
        <v>195</v>
      </c>
      <c r="C22" t="s">
        <v>89</v>
      </c>
      <c r="D22" t="s">
        <v>126</v>
      </c>
      <c r="E22">
        <v>235</v>
      </c>
      <c r="F22" t="s">
        <v>44</v>
      </c>
      <c r="G22" t="s">
        <v>46</v>
      </c>
      <c r="H22" t="s">
        <v>47</v>
      </c>
      <c r="I22" t="s">
        <v>196</v>
      </c>
      <c r="J22" s="2" t="s">
        <v>197</v>
      </c>
      <c r="K22" t="s">
        <v>126</v>
      </c>
      <c r="L22" t="s">
        <v>198</v>
      </c>
      <c r="M22" t="s">
        <v>199</v>
      </c>
      <c r="N22" s="2" t="s">
        <v>200</v>
      </c>
      <c r="O22" s="2" t="s">
        <v>55</v>
      </c>
      <c r="P22">
        <v>1.99</v>
      </c>
      <c r="R22" t="str">
        <f t="shared" si="0"/>
        <v>Constantine.RIC235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Antaki</dc:creator>
  <cp:lastModifiedBy>Danny Antaki</cp:lastModifiedBy>
  <dcterms:created xsi:type="dcterms:W3CDTF">2019-09-29T02:47:16Z</dcterms:created>
  <dcterms:modified xsi:type="dcterms:W3CDTF">2019-10-09T17:14:48Z</dcterms:modified>
</cp:coreProperties>
</file>