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LENOVO\Desktop\Dante\DANTE\"/>
    </mc:Choice>
  </mc:AlternateContent>
  <xr:revisionPtr revIDLastSave="0" documentId="13_ncr:1_{64D24BFC-B304-4A12-A530-CBF7B71157D0}" xr6:coauthVersionLast="36" xr6:coauthVersionMax="36" xr10:uidLastSave="{00000000-0000-0000-0000-000000000000}"/>
  <bookViews>
    <workbookView xWindow="0" yWindow="0" windowWidth="20460" windowHeight="7500" tabRatio="597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8" i="1"/>
  <c r="M69" i="1"/>
  <c r="M70" i="1"/>
  <c r="M71" i="1"/>
  <c r="M72" i="1"/>
  <c r="M73" i="1"/>
  <c r="M74" i="1"/>
  <c r="M75" i="1"/>
  <c r="M76" i="1"/>
  <c r="M77" i="1"/>
  <c r="M4" i="1"/>
  <c r="L69" i="1"/>
  <c r="L70" i="1"/>
  <c r="L71" i="1"/>
  <c r="L72" i="1"/>
  <c r="L73" i="1"/>
  <c r="L74" i="1"/>
  <c r="L75" i="1"/>
  <c r="L76" i="1"/>
  <c r="L77" i="1"/>
  <c r="L68" i="1"/>
  <c r="L57" i="1"/>
  <c r="L58" i="1"/>
  <c r="L59" i="1"/>
  <c r="L60" i="1"/>
  <c r="L61" i="1"/>
  <c r="L62" i="1"/>
  <c r="L63" i="1"/>
  <c r="L64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2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8" i="1"/>
  <c r="J69" i="1"/>
  <c r="J70" i="1"/>
  <c r="J71" i="1"/>
  <c r="J72" i="1"/>
  <c r="J73" i="1"/>
  <c r="J74" i="1"/>
  <c r="J75" i="1"/>
  <c r="J76" i="1"/>
  <c r="J7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68" i="1"/>
  <c r="K68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42" i="1"/>
  <c r="K42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4" i="1"/>
  <c r="K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8" i="1"/>
  <c r="H69" i="1"/>
  <c r="H70" i="1"/>
  <c r="H71" i="1"/>
  <c r="H72" i="1"/>
  <c r="H73" i="1"/>
  <c r="H74" i="1"/>
  <c r="H75" i="1"/>
  <c r="H76" i="1"/>
  <c r="H77" i="1"/>
  <c r="H4" i="1"/>
</calcChain>
</file>

<file path=xl/sharedStrings.xml><?xml version="1.0" encoding="utf-8"?>
<sst xmlns="http://schemas.openxmlformats.org/spreadsheetml/2006/main" count="260" uniqueCount="97">
  <si>
    <t>PRESENTACION</t>
  </si>
  <si>
    <t>PRODUCTO</t>
  </si>
  <si>
    <t>PRECIO</t>
  </si>
  <si>
    <t>EXISTENCIA</t>
  </si>
  <si>
    <t>Curzate M8</t>
  </si>
  <si>
    <t>1 Kg</t>
  </si>
  <si>
    <t xml:space="preserve">Spectrum </t>
  </si>
  <si>
    <t>Surestart</t>
  </si>
  <si>
    <t>Crosser</t>
  </si>
  <si>
    <t>Agriducor 500</t>
  </si>
  <si>
    <t>Terraductor</t>
  </si>
  <si>
    <t>Cobrezate M</t>
  </si>
  <si>
    <t>Vydate L</t>
  </si>
  <si>
    <t>Exalt</t>
  </si>
  <si>
    <t>100 ml</t>
  </si>
  <si>
    <t>Lannate 90</t>
  </si>
  <si>
    <t>100 gr</t>
  </si>
  <si>
    <t>Imidafix</t>
  </si>
  <si>
    <t>250 ml</t>
  </si>
  <si>
    <t>Agrocin 20</t>
  </si>
  <si>
    <t>240 ml</t>
  </si>
  <si>
    <t>Accent L</t>
  </si>
  <si>
    <t>Durango</t>
  </si>
  <si>
    <t>Tordon XT 472</t>
  </si>
  <si>
    <t>Atrafix 90</t>
  </si>
  <si>
    <t>Agropa Fix 25</t>
  </si>
  <si>
    <t>Titanit</t>
  </si>
  <si>
    <t>Minoquel Fe 13% EDTA</t>
  </si>
  <si>
    <t>Minoquel Fe 9% IDHA</t>
  </si>
  <si>
    <t>900 ml</t>
  </si>
  <si>
    <t>200 ml</t>
  </si>
  <si>
    <t>Toretto</t>
  </si>
  <si>
    <t>Rally</t>
  </si>
  <si>
    <t>Totalflix 480</t>
  </si>
  <si>
    <t>Enable</t>
  </si>
  <si>
    <t>960 ml</t>
  </si>
  <si>
    <t>114 gr</t>
  </si>
  <si>
    <t>150 ml</t>
  </si>
  <si>
    <t>OPTYSIL</t>
  </si>
  <si>
    <t>500 ml</t>
  </si>
  <si>
    <t>ABAMEFIX 1.8%</t>
  </si>
  <si>
    <t>Fontelis</t>
  </si>
  <si>
    <t>CPF</t>
  </si>
  <si>
    <t>Zero 5% sc</t>
  </si>
  <si>
    <t>Diazinon</t>
  </si>
  <si>
    <t>Zierra</t>
  </si>
  <si>
    <t>Equation Pro/ zorvec</t>
  </si>
  <si>
    <t>AGROQUIMICOS</t>
  </si>
  <si>
    <t>Nitrato de Calcio</t>
  </si>
  <si>
    <t>Nitrato de Potasio</t>
  </si>
  <si>
    <t>Sulfato de Potasio</t>
  </si>
  <si>
    <t>MAP</t>
  </si>
  <si>
    <t>Nitrato de Magnesio</t>
  </si>
  <si>
    <t>Claruro de Potasio</t>
  </si>
  <si>
    <t>PEKACID</t>
  </si>
  <si>
    <t>NOVA-MAP</t>
  </si>
  <si>
    <t>MAGPHOS</t>
  </si>
  <si>
    <t>25 Kg</t>
  </si>
  <si>
    <t>25 kg</t>
  </si>
  <si>
    <t>MKP</t>
  </si>
  <si>
    <t>Crecimiento</t>
  </si>
  <si>
    <t>Desarrollo</t>
  </si>
  <si>
    <t>Produccion</t>
  </si>
  <si>
    <t>Multiproposito</t>
  </si>
  <si>
    <t>Minoquel Mix EDTA</t>
  </si>
  <si>
    <t>Inkabor 21</t>
  </si>
  <si>
    <t>Hunter 5%G</t>
  </si>
  <si>
    <t>DUCORCOTE ULTRA</t>
  </si>
  <si>
    <t>20 Kg</t>
  </si>
  <si>
    <t>DUCORMIX PLUS</t>
  </si>
  <si>
    <t>VIGOTEC TOP</t>
  </si>
  <si>
    <t>2 Kg</t>
  </si>
  <si>
    <t>Sulfato de Magnesio- HEPTA 16%</t>
  </si>
  <si>
    <t>FERTILIZANTES SOLUBLES</t>
  </si>
  <si>
    <t>FERTILIZANTES GRANULADOS</t>
  </si>
  <si>
    <t>UREA</t>
  </si>
  <si>
    <t>CAPITAN</t>
  </si>
  <si>
    <t>DAP 18-46</t>
  </si>
  <si>
    <t>SULFATO DE AMONIO</t>
  </si>
  <si>
    <t>CLORURO DE POTASIO</t>
  </si>
  <si>
    <t>CAUSILLO NARANJA</t>
  </si>
  <si>
    <t>NITROPERFECTO</t>
  </si>
  <si>
    <t>MICROESSENCIALS</t>
  </si>
  <si>
    <t>MEZCLA PLATA</t>
  </si>
  <si>
    <t>MAP GRANULAR</t>
  </si>
  <si>
    <t>50 Kg</t>
  </si>
  <si>
    <t>"</t>
  </si>
  <si>
    <t>Kg</t>
  </si>
  <si>
    <t>L</t>
  </si>
  <si>
    <t>400 g</t>
  </si>
  <si>
    <t>Unidad</t>
  </si>
  <si>
    <t>bultos</t>
  </si>
  <si>
    <t>500gr o 150 ml</t>
  </si>
  <si>
    <t>Concatenado</t>
  </si>
  <si>
    <t>Declarar strings de concatenado</t>
  </si>
  <si>
    <t>Declaración de precios</t>
  </si>
  <si>
    <t>Impresión de cada concatenado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</si>
</sst>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8" fontId="0" fillId="5" borderId="1" xfId="0" applyNumberFormat="1" applyFill="1" applyBorder="1"/>
    <xf numFmtId="6" fontId="0" fillId="5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7"/>
  <sheetViews>
    <sheetView tabSelected="1" topLeftCell="I47" zoomScale="62" zoomScaleNormal="62" workbookViewId="0">
      <selection activeCell="M4" sqref="M4:M77"/>
    </sheetView>
  </sheetViews>
  <sheetFormatPr baseColWidth="10" defaultRowHeight="15" x14ac:dyDescent="0.25"/>
  <cols>
    <col min="2" max="2" width="23" customWidth="1"/>
    <col min="3" max="3" width="15.5703125" customWidth="1"/>
    <col min="4" max="4" width="15.42578125" customWidth="1"/>
    <col min="5" max="5" width="18.140625" customWidth="1"/>
    <col min="8" max="8" width="36.140625" customWidth="1"/>
    <col min="9" max="9" width="67" customWidth="1"/>
    <col min="10" max="10" width="74.140625" customWidth="1"/>
    <col min="11" max="11" width="88.42578125" customWidth="1"/>
    <col min="12" max="12" width="42.140625" customWidth="1"/>
  </cols>
  <sheetData>
    <row r="2" spans="1:13" x14ac:dyDescent="0.25">
      <c r="C2" s="1" t="s">
        <v>47</v>
      </c>
    </row>
    <row r="3" spans="1:13" x14ac:dyDescent="0.25">
      <c r="B3" s="3" t="s">
        <v>1</v>
      </c>
      <c r="C3" s="3" t="s">
        <v>0</v>
      </c>
      <c r="D3" s="3" t="s">
        <v>2</v>
      </c>
      <c r="E3" s="3" t="s">
        <v>3</v>
      </c>
      <c r="F3" s="12" t="s">
        <v>86</v>
      </c>
      <c r="G3" s="13"/>
      <c r="I3" t="s">
        <v>93</v>
      </c>
      <c r="J3" s="13" t="s">
        <v>96</v>
      </c>
      <c r="K3" t="s">
        <v>94</v>
      </c>
      <c r="L3" t="s">
        <v>95</v>
      </c>
    </row>
    <row r="4" spans="1:13" x14ac:dyDescent="0.25">
      <c r="A4">
        <v>1</v>
      </c>
      <c r="B4" s="4" t="s">
        <v>4</v>
      </c>
      <c r="C4" s="5" t="s">
        <v>87</v>
      </c>
      <c r="D4" s="6">
        <v>459.9</v>
      </c>
      <c r="E4" s="9">
        <v>67</v>
      </c>
      <c r="F4" s="12" t="s">
        <v>86</v>
      </c>
      <c r="G4" s="13"/>
      <c r="H4" t="str">
        <f>CONCATENATE("int existencia",A4, " = ", E4,";")</f>
        <v>int existencia1 = 67;</v>
      </c>
      <c r="I4" t="str">
        <f>CONCATENATE(F4, A4,".- ",B4, ", $",D4, " por ", C4, ". Hay ",E4, " unidades disponibles.",F4)</f>
        <v>"1.- Curzate M8, $459.9 por Kg. Hay 67 unidades disponibles."</v>
      </c>
      <c r="J4" t="str">
        <f>CONCATENATE("cout&lt;&lt;",I4,"&lt;&lt;endl;")</f>
        <v>cout&lt;&lt;"1.- Curzate M8, $459.9 por Kg. Hay 67 unidades disponibles."&lt;&lt;endl;</v>
      </c>
      <c r="K4" t="str">
        <f>CONCATENATE("string concatenado",A4," = ",I4,";")</f>
        <v>string concatenado1 = "1.- Curzate M8, $459.9 por Kg. Hay 67 unidades disponibles.";</v>
      </c>
      <c r="L4" t="str">
        <f>CONCATENATE("int precio",A4, " = ",D4,";")</f>
        <v>int precio1 = 459.9;</v>
      </c>
      <c r="M4" t="str">
        <f>CONCATENATE("cout&lt;&lt;concatenado",A4,"&lt;&lt;endl;")</f>
        <v>cout&lt;&lt;concatenado1&lt;&lt;endl;</v>
      </c>
    </row>
    <row r="5" spans="1:13" x14ac:dyDescent="0.25">
      <c r="A5">
        <v>2</v>
      </c>
      <c r="B5" s="4" t="s">
        <v>6</v>
      </c>
      <c r="C5" s="5" t="s">
        <v>87</v>
      </c>
      <c r="D5" s="7">
        <v>357</v>
      </c>
      <c r="E5" s="9">
        <v>42</v>
      </c>
      <c r="F5" s="12" t="s">
        <v>86</v>
      </c>
      <c r="G5" s="13"/>
      <c r="H5" t="str">
        <f t="shared" ref="H5:H68" si="0">CONCATENATE("int existencia",A5, " = ", E5,";")</f>
        <v>int existencia2 = 42;</v>
      </c>
      <c r="I5" t="str">
        <f>CONCATENATE(F5, A5,".- ",B5, ", $",D5, " por ", C5, ". Hay ",E5, " unidades disponibles.",F5)</f>
        <v>"2.- Spectrum , $357 por Kg. Hay 42 unidades disponibles."</v>
      </c>
      <c r="J5" t="str">
        <f t="shared" ref="J5:J68" si="1">CONCATENATE("cout&lt;&lt;",I5,"&lt;&lt;endl;")</f>
        <v>cout&lt;&lt;"2.- Spectrum , $357 por Kg. Hay 42 unidades disponibles."&lt;&lt;endl;</v>
      </c>
      <c r="K5" t="str">
        <f>CONCATENATE("string concatenado",A5," = ",I5,";")</f>
        <v>string concatenado2 = "2.- Spectrum , $357 por Kg. Hay 42 unidades disponibles.";</v>
      </c>
      <c r="L5" t="str">
        <f>CONCATENATE("int precio",A5, " = ",D5,";")</f>
        <v>int precio2 = 357;</v>
      </c>
      <c r="M5" t="str">
        <f t="shared" ref="M5:M68" si="2">CONCATENATE("cout&lt;&lt;concatenado",A5,"&lt;&lt;endl;")</f>
        <v>cout&lt;&lt;concatenado2&lt;&lt;endl;</v>
      </c>
    </row>
    <row r="6" spans="1:13" x14ac:dyDescent="0.25">
      <c r="A6">
        <v>3</v>
      </c>
      <c r="B6" s="4" t="s">
        <v>7</v>
      </c>
      <c r="C6" s="5" t="s">
        <v>88</v>
      </c>
      <c r="D6" s="6">
        <v>536.26</v>
      </c>
      <c r="E6" s="9">
        <v>36</v>
      </c>
      <c r="F6" s="12" t="s">
        <v>86</v>
      </c>
      <c r="G6" s="13"/>
      <c r="H6" t="str">
        <f t="shared" si="0"/>
        <v>int existencia3 = 36;</v>
      </c>
      <c r="I6" t="str">
        <f>CONCATENATE(F6, A6,".- ",B6, ", $",D6, " por ", C6, ". Hay ",E6, " unidades disponibles.",F6)</f>
        <v>"3.- Surestart, $536.26 por L. Hay 36 unidades disponibles."</v>
      </c>
      <c r="J6" t="str">
        <f t="shared" si="1"/>
        <v>cout&lt;&lt;"3.- Surestart, $536.26 por L. Hay 36 unidades disponibles."&lt;&lt;endl;</v>
      </c>
      <c r="K6" t="str">
        <f>CONCATENATE("string concatenado",A6," = ",I6,";")</f>
        <v>string concatenado3 = "3.- Surestart, $536.26 por L. Hay 36 unidades disponibles.";</v>
      </c>
      <c r="L6" t="str">
        <f>CONCATENATE("int precio",A6, " = ",D6,";")</f>
        <v>int precio3 = 536.26;</v>
      </c>
      <c r="M6" t="str">
        <f t="shared" si="2"/>
        <v>cout&lt;&lt;concatenado3&lt;&lt;endl;</v>
      </c>
    </row>
    <row r="7" spans="1:13" x14ac:dyDescent="0.25">
      <c r="A7">
        <v>4</v>
      </c>
      <c r="B7" s="4" t="s">
        <v>8</v>
      </c>
      <c r="C7" s="5" t="s">
        <v>88</v>
      </c>
      <c r="D7" s="6">
        <v>199.87</v>
      </c>
      <c r="E7" s="9">
        <v>28</v>
      </c>
      <c r="F7" s="12" t="s">
        <v>86</v>
      </c>
      <c r="G7" s="13"/>
      <c r="H7" t="str">
        <f t="shared" si="0"/>
        <v>int existencia4 = 28;</v>
      </c>
      <c r="I7" t="str">
        <f>CONCATENATE(F7, A7,".- ",B7, ", $",D7, " por ", C7, ". Hay ",E7, " unidades disponibles.",F7)</f>
        <v>"4.- Crosser, $199.87 por L. Hay 28 unidades disponibles."</v>
      </c>
      <c r="J7" t="str">
        <f t="shared" si="1"/>
        <v>cout&lt;&lt;"4.- Crosser, $199.87 por L. Hay 28 unidades disponibles."&lt;&lt;endl;</v>
      </c>
      <c r="K7" t="str">
        <f>CONCATENATE("string concatenado",A7," = ",I7,";")</f>
        <v>string concatenado4 = "4.- Crosser, $199.87 por L. Hay 28 unidades disponibles.";</v>
      </c>
      <c r="L7" t="str">
        <f>CONCATENATE("int precio",A7, " = ",D7,";")</f>
        <v>int precio4 = 199.87;</v>
      </c>
      <c r="M7" t="str">
        <f t="shared" si="2"/>
        <v>cout&lt;&lt;concatenado4&lt;&lt;endl;</v>
      </c>
    </row>
    <row r="8" spans="1:13" x14ac:dyDescent="0.25">
      <c r="A8">
        <v>5</v>
      </c>
      <c r="B8" s="4" t="s">
        <v>9</v>
      </c>
      <c r="C8" s="5" t="s">
        <v>87</v>
      </c>
      <c r="D8" s="6">
        <v>368.55</v>
      </c>
      <c r="E8" s="9">
        <v>72</v>
      </c>
      <c r="F8" s="12" t="s">
        <v>86</v>
      </c>
      <c r="G8" s="13"/>
      <c r="H8" t="str">
        <f t="shared" si="0"/>
        <v>int existencia5 = 72;</v>
      </c>
      <c r="I8" t="str">
        <f>CONCATENATE(F8, A8,".- ",B8, ", $",D8, " por ", C8, ". Hay ",E8, " unidades disponibles.",F8)</f>
        <v>"5.- Agriducor 500, $368.55 por Kg. Hay 72 unidades disponibles."</v>
      </c>
      <c r="J8" t="str">
        <f t="shared" si="1"/>
        <v>cout&lt;&lt;"5.- Agriducor 500, $368.55 por Kg. Hay 72 unidades disponibles."&lt;&lt;endl;</v>
      </c>
      <c r="K8" t="str">
        <f>CONCATENATE("string concatenado",A8," = ",I8,";")</f>
        <v>string concatenado5 = "5.- Agriducor 500, $368.55 por Kg. Hay 72 unidades disponibles.";</v>
      </c>
      <c r="L8" t="str">
        <f>CONCATENATE("int precio",A8, " = ",D8,";")</f>
        <v>int precio5 = 368.55;</v>
      </c>
      <c r="M8" t="str">
        <f t="shared" si="2"/>
        <v>cout&lt;&lt;concatenado5&lt;&lt;endl;</v>
      </c>
    </row>
    <row r="9" spans="1:13" x14ac:dyDescent="0.25">
      <c r="A9">
        <v>6</v>
      </c>
      <c r="B9" s="4" t="s">
        <v>10</v>
      </c>
      <c r="C9" s="5" t="s">
        <v>89</v>
      </c>
      <c r="D9" s="6">
        <v>94.5</v>
      </c>
      <c r="E9" s="9">
        <v>102</v>
      </c>
      <c r="F9" s="12" t="s">
        <v>86</v>
      </c>
      <c r="G9" s="13"/>
      <c r="H9" t="str">
        <f t="shared" si="0"/>
        <v>int existencia6 = 102;</v>
      </c>
      <c r="I9" t="str">
        <f>CONCATENATE(F9, A9,".- ",B9, ", $",D9, " por ", C9, ". Hay ",E9, " unidades disponibles.",F9)</f>
        <v>"6.- Terraductor, $94.5 por 400 g. Hay 102 unidades disponibles."</v>
      </c>
      <c r="J9" t="str">
        <f t="shared" si="1"/>
        <v>cout&lt;&lt;"6.- Terraductor, $94.5 por 400 g. Hay 102 unidades disponibles."&lt;&lt;endl;</v>
      </c>
      <c r="K9" t="str">
        <f>CONCATENATE("string concatenado",A9," = ",I9,";")</f>
        <v>string concatenado6 = "6.- Terraductor, $94.5 por 400 g. Hay 102 unidades disponibles.";</v>
      </c>
      <c r="L9" t="str">
        <f>CONCATENATE("int precio",A9, " = ",D9,";")</f>
        <v>int precio6 = 94.5;</v>
      </c>
      <c r="M9" t="str">
        <f t="shared" si="2"/>
        <v>cout&lt;&lt;concatenado6&lt;&lt;endl;</v>
      </c>
    </row>
    <row r="10" spans="1:13" x14ac:dyDescent="0.25">
      <c r="A10">
        <v>7</v>
      </c>
      <c r="B10" s="4" t="s">
        <v>11</v>
      </c>
      <c r="C10" s="5" t="s">
        <v>87</v>
      </c>
      <c r="D10" s="6">
        <v>231.11</v>
      </c>
      <c r="E10" s="9">
        <v>18</v>
      </c>
      <c r="F10" s="12" t="s">
        <v>86</v>
      </c>
      <c r="G10" s="13"/>
      <c r="H10" t="str">
        <f t="shared" si="0"/>
        <v>int existencia7 = 18;</v>
      </c>
      <c r="I10" t="str">
        <f>CONCATENATE(F10, A10,".- ",B10, ", $",D10, " por ", C10, ". Hay ",E10, " unidades disponibles.",F10)</f>
        <v>"7.- Cobrezate M, $231.11 por Kg. Hay 18 unidades disponibles."</v>
      </c>
      <c r="J10" t="str">
        <f t="shared" si="1"/>
        <v>cout&lt;&lt;"7.- Cobrezate M, $231.11 por Kg. Hay 18 unidades disponibles."&lt;&lt;endl;</v>
      </c>
      <c r="K10" t="str">
        <f>CONCATENATE("string concatenado",A10," = ",I10,";")</f>
        <v>string concatenado7 = "7.- Cobrezate M, $231.11 por Kg. Hay 18 unidades disponibles.";</v>
      </c>
      <c r="L10" t="str">
        <f>CONCATENATE("int precio",A10, " = ",D10,";")</f>
        <v>int precio7 = 231.11;</v>
      </c>
      <c r="M10" t="str">
        <f t="shared" si="2"/>
        <v>cout&lt;&lt;concatenado7&lt;&lt;endl;</v>
      </c>
    </row>
    <row r="11" spans="1:13" x14ac:dyDescent="0.25">
      <c r="A11">
        <v>8</v>
      </c>
      <c r="B11" s="4" t="s">
        <v>12</v>
      </c>
      <c r="C11" s="5" t="s">
        <v>88</v>
      </c>
      <c r="D11" s="6">
        <v>672.15</v>
      </c>
      <c r="E11" s="9">
        <v>56</v>
      </c>
      <c r="F11" s="12" t="s">
        <v>86</v>
      </c>
      <c r="G11" s="13"/>
      <c r="H11" t="str">
        <f t="shared" si="0"/>
        <v>int existencia8 = 56;</v>
      </c>
      <c r="I11" t="str">
        <f>CONCATENATE(F11, A11,".- ",B11, ", $",D11, " por ", C11, ". Hay ",E11, " unidades disponibles.",F11)</f>
        <v>"8.- Vydate L, $672.15 por L. Hay 56 unidades disponibles."</v>
      </c>
      <c r="J11" t="str">
        <f t="shared" si="1"/>
        <v>cout&lt;&lt;"8.- Vydate L, $672.15 por L. Hay 56 unidades disponibles."&lt;&lt;endl;</v>
      </c>
      <c r="K11" t="str">
        <f>CONCATENATE("string concatenado",A11," = ",I11,";")</f>
        <v>string concatenado8 = "8.- Vydate L, $672.15 por L. Hay 56 unidades disponibles.";</v>
      </c>
      <c r="L11" t="str">
        <f>CONCATENATE("int precio",A11, " = ",D11,";")</f>
        <v>int precio8 = 672.15;</v>
      </c>
      <c r="M11" t="str">
        <f t="shared" si="2"/>
        <v>cout&lt;&lt;concatenado8&lt;&lt;endl;</v>
      </c>
    </row>
    <row r="12" spans="1:13" x14ac:dyDescent="0.25">
      <c r="A12">
        <v>9</v>
      </c>
      <c r="B12" s="4" t="s">
        <v>13</v>
      </c>
      <c r="C12" s="5" t="s">
        <v>14</v>
      </c>
      <c r="D12" s="6">
        <v>300.3</v>
      </c>
      <c r="E12" s="9">
        <v>48</v>
      </c>
      <c r="F12" s="12" t="s">
        <v>86</v>
      </c>
      <c r="G12" s="13"/>
      <c r="H12" t="str">
        <f t="shared" si="0"/>
        <v>int existencia9 = 48;</v>
      </c>
      <c r="I12" t="str">
        <f>CONCATENATE(F12, A12,".- ",B12, ", $",D12, " por ", C12, ". Hay ",E12, " unidades disponibles.",F12)</f>
        <v>"9.- Exalt, $300.3 por 100 ml. Hay 48 unidades disponibles."</v>
      </c>
      <c r="J12" t="str">
        <f t="shared" si="1"/>
        <v>cout&lt;&lt;"9.- Exalt, $300.3 por 100 ml. Hay 48 unidades disponibles."&lt;&lt;endl;</v>
      </c>
      <c r="K12" t="str">
        <f>CONCATENATE("string concatenado",A12," = ",I12,";")</f>
        <v>string concatenado9 = "9.- Exalt, $300.3 por 100 ml. Hay 48 unidades disponibles.";</v>
      </c>
      <c r="L12" t="str">
        <f>CONCATENATE("int precio",A12, " = ",D12,";")</f>
        <v>int precio9 = 300.3;</v>
      </c>
      <c r="M12" t="str">
        <f t="shared" si="2"/>
        <v>cout&lt;&lt;concatenado9&lt;&lt;endl;</v>
      </c>
    </row>
    <row r="13" spans="1:13" x14ac:dyDescent="0.25">
      <c r="A13">
        <v>10</v>
      </c>
      <c r="B13" s="4" t="s">
        <v>13</v>
      </c>
      <c r="C13" s="5" t="s">
        <v>88</v>
      </c>
      <c r="D13" s="7">
        <v>3276</v>
      </c>
      <c r="E13" s="9">
        <v>27</v>
      </c>
      <c r="F13" s="12" t="s">
        <v>86</v>
      </c>
      <c r="G13" s="13"/>
      <c r="H13" t="str">
        <f t="shared" si="0"/>
        <v>int existencia10 = 27;</v>
      </c>
      <c r="I13" t="str">
        <f>CONCATENATE(F13, A13,".- ",B13, ", $",D13, " por ", C13, ". Hay ",E13, " unidades disponibles.",F13)</f>
        <v>"10.- Exalt, $3276 por L. Hay 27 unidades disponibles."</v>
      </c>
      <c r="J13" t="str">
        <f t="shared" si="1"/>
        <v>cout&lt;&lt;"10.- Exalt, $3276 por L. Hay 27 unidades disponibles."&lt;&lt;endl;</v>
      </c>
      <c r="K13" t="str">
        <f>CONCATENATE("string concatenado",A13," = ",I13,";")</f>
        <v>string concatenado10 = "10.- Exalt, $3276 por L. Hay 27 unidades disponibles.";</v>
      </c>
      <c r="L13" t="str">
        <f>CONCATENATE("int precio",A13, " = ",D13,";")</f>
        <v>int precio10 = 3276;</v>
      </c>
      <c r="M13" t="str">
        <f t="shared" si="2"/>
        <v>cout&lt;&lt;concatenado10&lt;&lt;endl;</v>
      </c>
    </row>
    <row r="14" spans="1:13" x14ac:dyDescent="0.25">
      <c r="A14">
        <v>11</v>
      </c>
      <c r="B14" s="4" t="s">
        <v>15</v>
      </c>
      <c r="C14" s="5" t="s">
        <v>16</v>
      </c>
      <c r="D14" s="7">
        <v>105</v>
      </c>
      <c r="E14" s="9">
        <v>65</v>
      </c>
      <c r="F14" s="12" t="s">
        <v>86</v>
      </c>
      <c r="G14" s="13"/>
      <c r="H14" t="str">
        <f t="shared" si="0"/>
        <v>int existencia11 = 65;</v>
      </c>
      <c r="I14" t="str">
        <f>CONCATENATE(F14, A14,".- ",B14, ", $",D14, " por ", C14, ". Hay ",E14, " unidades disponibles.",F14)</f>
        <v>"11.- Lannate 90, $105 por 100 gr. Hay 65 unidades disponibles."</v>
      </c>
      <c r="J14" t="str">
        <f t="shared" si="1"/>
        <v>cout&lt;&lt;"11.- Lannate 90, $105 por 100 gr. Hay 65 unidades disponibles."&lt;&lt;endl;</v>
      </c>
      <c r="K14" t="str">
        <f>CONCATENATE("string concatenado",A14," = ",I14,";")</f>
        <v>string concatenado11 = "11.- Lannate 90, $105 por 100 gr. Hay 65 unidades disponibles.";</v>
      </c>
      <c r="L14" t="str">
        <f>CONCATENATE("int precio",A14, " = ",D14,";")</f>
        <v>int precio11 = 105;</v>
      </c>
      <c r="M14" t="str">
        <f t="shared" si="2"/>
        <v>cout&lt;&lt;concatenado11&lt;&lt;endl;</v>
      </c>
    </row>
    <row r="15" spans="1:13" x14ac:dyDescent="0.25">
      <c r="A15">
        <v>12</v>
      </c>
      <c r="B15" s="4" t="s">
        <v>17</v>
      </c>
      <c r="C15" s="5" t="s">
        <v>18</v>
      </c>
      <c r="D15" s="6">
        <v>283.5</v>
      </c>
      <c r="E15" s="9">
        <v>33</v>
      </c>
      <c r="F15" s="12" t="s">
        <v>86</v>
      </c>
      <c r="G15" s="13"/>
      <c r="H15" t="str">
        <f t="shared" si="0"/>
        <v>int existencia12 = 33;</v>
      </c>
      <c r="I15" t="str">
        <f>CONCATENATE(F15, A15,".- ",B15, ", $",D15, " por ", C15, ". Hay ",E15, " unidades disponibles.",F15)</f>
        <v>"12.- Imidafix, $283.5 por 250 ml. Hay 33 unidades disponibles."</v>
      </c>
      <c r="J15" t="str">
        <f t="shared" si="1"/>
        <v>cout&lt;&lt;"12.- Imidafix, $283.5 por 250 ml. Hay 33 unidades disponibles."&lt;&lt;endl;</v>
      </c>
      <c r="K15" t="str">
        <f>CONCATENATE("string concatenado",A15," = ",I15,";")</f>
        <v>string concatenado12 = "12.- Imidafix, $283.5 por 250 ml. Hay 33 unidades disponibles.";</v>
      </c>
      <c r="L15" t="str">
        <f>CONCATENATE("int precio",A15, " = ",D15,";")</f>
        <v>int precio12 = 283.5;</v>
      </c>
      <c r="M15" t="str">
        <f t="shared" si="2"/>
        <v>cout&lt;&lt;concatenado12&lt;&lt;endl;</v>
      </c>
    </row>
    <row r="16" spans="1:13" x14ac:dyDescent="0.25">
      <c r="A16">
        <v>13</v>
      </c>
      <c r="B16" s="4" t="s">
        <v>17</v>
      </c>
      <c r="C16" s="5" t="s">
        <v>88</v>
      </c>
      <c r="D16" s="6">
        <v>918.12</v>
      </c>
      <c r="E16" s="9">
        <v>29</v>
      </c>
      <c r="F16" s="12" t="s">
        <v>86</v>
      </c>
      <c r="G16" s="13"/>
      <c r="H16" t="str">
        <f t="shared" si="0"/>
        <v>int existencia13 = 29;</v>
      </c>
      <c r="I16" t="str">
        <f>CONCATENATE(F16, A16,".- ",B16, ", $",D16, " por ", C16, ". Hay ",E16, " unidades disponibles.",F16)</f>
        <v>"13.- Imidafix, $918.12 por L. Hay 29 unidades disponibles."</v>
      </c>
      <c r="J16" t="str">
        <f t="shared" si="1"/>
        <v>cout&lt;&lt;"13.- Imidafix, $918.12 por L. Hay 29 unidades disponibles."&lt;&lt;endl;</v>
      </c>
      <c r="K16" t="str">
        <f>CONCATENATE("string concatenado",A16," = ",I16,";")</f>
        <v>string concatenado13 = "13.- Imidafix, $918.12 por L. Hay 29 unidades disponibles.";</v>
      </c>
      <c r="L16" t="str">
        <f>CONCATENATE("int precio",A16, " = ",D16,";")</f>
        <v>int precio13 = 918.12;</v>
      </c>
      <c r="M16" t="str">
        <f t="shared" si="2"/>
        <v>cout&lt;&lt;concatenado13&lt;&lt;endl;</v>
      </c>
    </row>
    <row r="17" spans="1:13" x14ac:dyDescent="0.25">
      <c r="A17">
        <v>14</v>
      </c>
      <c r="B17" s="4" t="s">
        <v>19</v>
      </c>
      <c r="C17" s="5" t="s">
        <v>20</v>
      </c>
      <c r="D17" s="6">
        <v>84.29</v>
      </c>
      <c r="E17" s="9">
        <v>54</v>
      </c>
      <c r="F17" s="12" t="s">
        <v>86</v>
      </c>
      <c r="G17" s="13"/>
      <c r="H17" t="str">
        <f t="shared" si="0"/>
        <v>int existencia14 = 54;</v>
      </c>
      <c r="I17" t="str">
        <f>CONCATENATE(F17, A17,".- ",B17, ", $",D17, " por ", C17, ". Hay ",E17, " unidades disponibles.",F17)</f>
        <v>"14.- Agrocin 20, $84.29 por 240 ml. Hay 54 unidades disponibles."</v>
      </c>
      <c r="J17" t="str">
        <f t="shared" si="1"/>
        <v>cout&lt;&lt;"14.- Agrocin 20, $84.29 por 240 ml. Hay 54 unidades disponibles."&lt;&lt;endl;</v>
      </c>
      <c r="K17" t="str">
        <f>CONCATENATE("string concatenado",A17," = ",I17,";")</f>
        <v>string concatenado14 = "14.- Agrocin 20, $84.29 por 240 ml. Hay 54 unidades disponibles.";</v>
      </c>
      <c r="L17" t="str">
        <f>CONCATENATE("int precio",A17, " = ",D17,";")</f>
        <v>int precio14 = 84.29;</v>
      </c>
      <c r="M17" t="str">
        <f t="shared" si="2"/>
        <v>cout&lt;&lt;concatenado14&lt;&lt;endl;</v>
      </c>
    </row>
    <row r="18" spans="1:13" x14ac:dyDescent="0.25">
      <c r="A18">
        <v>15</v>
      </c>
      <c r="B18" s="4" t="s">
        <v>21</v>
      </c>
      <c r="C18" s="5" t="s">
        <v>88</v>
      </c>
      <c r="D18" s="6">
        <v>922.74</v>
      </c>
      <c r="E18" s="9">
        <v>12</v>
      </c>
      <c r="F18" s="12" t="s">
        <v>86</v>
      </c>
      <c r="G18" s="13"/>
      <c r="H18" t="str">
        <f t="shared" si="0"/>
        <v>int existencia15 = 12;</v>
      </c>
      <c r="I18" t="str">
        <f>CONCATENATE(F18, A18,".- ",B18, ", $",D18, " por ", C18, ". Hay ",E18, " unidades disponibles.",F18)</f>
        <v>"15.- Accent L, $922.74 por L. Hay 12 unidades disponibles."</v>
      </c>
      <c r="J18" t="str">
        <f t="shared" si="1"/>
        <v>cout&lt;&lt;"15.- Accent L, $922.74 por L. Hay 12 unidades disponibles."&lt;&lt;endl;</v>
      </c>
      <c r="K18" t="str">
        <f>CONCATENATE("string concatenado",A18," = ",I18,";")</f>
        <v>string concatenado15 = "15.- Accent L, $922.74 por L. Hay 12 unidades disponibles.";</v>
      </c>
      <c r="L18" t="str">
        <f>CONCATENATE("int precio",A18, " = ",D18,";")</f>
        <v>int precio15 = 922.74;</v>
      </c>
      <c r="M18" t="str">
        <f t="shared" si="2"/>
        <v>cout&lt;&lt;concatenado15&lt;&lt;endl;</v>
      </c>
    </row>
    <row r="19" spans="1:13" x14ac:dyDescent="0.25">
      <c r="A19">
        <v>16</v>
      </c>
      <c r="B19" s="4" t="s">
        <v>22</v>
      </c>
      <c r="C19" s="5" t="s">
        <v>88</v>
      </c>
      <c r="D19" s="6">
        <v>226.59</v>
      </c>
      <c r="E19" s="9">
        <v>19</v>
      </c>
      <c r="F19" s="12" t="s">
        <v>86</v>
      </c>
      <c r="G19" s="13"/>
      <c r="H19" t="str">
        <f t="shared" si="0"/>
        <v>int existencia16 = 19;</v>
      </c>
      <c r="I19" t="str">
        <f>CONCATENATE(F19, A19,".- ",B19, ", $",D19, " por ", C19, ". Hay ",E19, " unidades disponibles.",F19)</f>
        <v>"16.- Durango, $226.59 por L. Hay 19 unidades disponibles."</v>
      </c>
      <c r="J19" t="str">
        <f t="shared" si="1"/>
        <v>cout&lt;&lt;"16.- Durango, $226.59 por L. Hay 19 unidades disponibles."&lt;&lt;endl;</v>
      </c>
      <c r="K19" t="str">
        <f>CONCATENATE("string concatenado",A19," = ",I19,";")</f>
        <v>string concatenado16 = "16.- Durango, $226.59 por L. Hay 19 unidades disponibles.";</v>
      </c>
      <c r="L19" t="str">
        <f>CONCATENATE("int precio",A19, " = ",D19,";")</f>
        <v>int precio16 = 226.59;</v>
      </c>
      <c r="M19" t="str">
        <f t="shared" si="2"/>
        <v>cout&lt;&lt;concatenado16&lt;&lt;endl;</v>
      </c>
    </row>
    <row r="20" spans="1:13" x14ac:dyDescent="0.25">
      <c r="A20">
        <v>17</v>
      </c>
      <c r="B20" s="4" t="s">
        <v>23</v>
      </c>
      <c r="C20" s="5" t="s">
        <v>88</v>
      </c>
      <c r="D20" s="6">
        <v>139.22999999999999</v>
      </c>
      <c r="E20" s="9">
        <v>48</v>
      </c>
      <c r="F20" s="12" t="s">
        <v>86</v>
      </c>
      <c r="G20" s="13"/>
      <c r="H20" t="str">
        <f t="shared" si="0"/>
        <v>int existencia17 = 48;</v>
      </c>
      <c r="I20" t="str">
        <f>CONCATENATE(F20, A20,".- ",B20, ", $",D20, " por ", C20, ". Hay ",E20, " unidades disponibles.",F20)</f>
        <v>"17.- Tordon XT 472, $139.23 por L. Hay 48 unidades disponibles."</v>
      </c>
      <c r="J20" t="str">
        <f t="shared" si="1"/>
        <v>cout&lt;&lt;"17.- Tordon XT 472, $139.23 por L. Hay 48 unidades disponibles."&lt;&lt;endl;</v>
      </c>
      <c r="K20" t="str">
        <f>CONCATENATE("string concatenado",A20," = ",I20,";")</f>
        <v>string concatenado17 = "17.- Tordon XT 472, $139.23 por L. Hay 48 unidades disponibles.";</v>
      </c>
      <c r="L20" t="str">
        <f>CONCATENATE("int precio",A20, " = ",D20,";")</f>
        <v>int precio17 = 139.23;</v>
      </c>
      <c r="M20" t="str">
        <f t="shared" si="2"/>
        <v>cout&lt;&lt;concatenado17&lt;&lt;endl;</v>
      </c>
    </row>
    <row r="21" spans="1:13" x14ac:dyDescent="0.25">
      <c r="A21">
        <v>18</v>
      </c>
      <c r="B21" s="4" t="s">
        <v>24</v>
      </c>
      <c r="C21" s="5" t="s">
        <v>87</v>
      </c>
      <c r="D21" s="6">
        <v>190.82</v>
      </c>
      <c r="E21" s="9">
        <v>36</v>
      </c>
      <c r="F21" s="12" t="s">
        <v>86</v>
      </c>
      <c r="G21" s="13"/>
      <c r="H21" t="str">
        <f t="shared" si="0"/>
        <v>int existencia18 = 36;</v>
      </c>
      <c r="I21" t="str">
        <f>CONCATENATE(F21, A21,".- ",B21, ", $",D21, " por ", C21, ". Hay ",E21, " unidades disponibles.",F21)</f>
        <v>"18.- Atrafix 90, $190.82 por Kg. Hay 36 unidades disponibles."</v>
      </c>
      <c r="J21" t="str">
        <f t="shared" si="1"/>
        <v>cout&lt;&lt;"18.- Atrafix 90, $190.82 por Kg. Hay 36 unidades disponibles."&lt;&lt;endl;</v>
      </c>
      <c r="K21" t="str">
        <f>CONCATENATE("string concatenado",A21," = ",I21,";")</f>
        <v>string concatenado18 = "18.- Atrafix 90, $190.82 por Kg. Hay 36 unidades disponibles.";</v>
      </c>
      <c r="L21" t="str">
        <f>CONCATENATE("int precio",A21, " = ",D21,";")</f>
        <v>int precio18 = 190.82;</v>
      </c>
      <c r="M21" t="str">
        <f t="shared" si="2"/>
        <v>cout&lt;&lt;concatenado18&lt;&lt;endl;</v>
      </c>
    </row>
    <row r="22" spans="1:13" x14ac:dyDescent="0.25">
      <c r="A22">
        <v>19</v>
      </c>
      <c r="B22" s="4" t="s">
        <v>25</v>
      </c>
      <c r="C22" s="5" t="s">
        <v>29</v>
      </c>
      <c r="D22" s="6">
        <v>135.4</v>
      </c>
      <c r="E22" s="9">
        <v>9</v>
      </c>
      <c r="F22" s="12" t="s">
        <v>86</v>
      </c>
      <c r="G22" s="13"/>
      <c r="H22" t="str">
        <f t="shared" si="0"/>
        <v>int existencia19 = 9;</v>
      </c>
      <c r="I22" t="str">
        <f>CONCATENATE(F22, A22,".- ",B22, ", $",D22, " por ", C22, ". Hay ",E22, " unidades disponibles.",F22)</f>
        <v>"19.- Agropa Fix 25, $135.4 por 900 ml. Hay 9 unidades disponibles."</v>
      </c>
      <c r="J22" t="str">
        <f t="shared" si="1"/>
        <v>cout&lt;&lt;"19.- Agropa Fix 25, $135.4 por 900 ml. Hay 9 unidades disponibles."&lt;&lt;endl;</v>
      </c>
      <c r="K22" t="str">
        <f>CONCATENATE("string concatenado",A22," = ",I22,";")</f>
        <v>string concatenado19 = "19.- Agropa Fix 25, $135.4 por 900 ml. Hay 9 unidades disponibles.";</v>
      </c>
      <c r="L22" t="str">
        <f>CONCATENATE("int precio",A22, " = ",D22,";")</f>
        <v>int precio19 = 135.4;</v>
      </c>
      <c r="M22" t="str">
        <f t="shared" si="2"/>
        <v>cout&lt;&lt;concatenado19&lt;&lt;endl;</v>
      </c>
    </row>
    <row r="23" spans="1:13" x14ac:dyDescent="0.25">
      <c r="A23">
        <v>20</v>
      </c>
      <c r="B23" s="4" t="s">
        <v>26</v>
      </c>
      <c r="C23" s="5" t="s">
        <v>30</v>
      </c>
      <c r="D23" s="6">
        <v>389.81</v>
      </c>
      <c r="E23" s="9">
        <v>15</v>
      </c>
      <c r="F23" s="12" t="s">
        <v>86</v>
      </c>
      <c r="G23" s="13"/>
      <c r="H23" t="str">
        <f t="shared" si="0"/>
        <v>int existencia20 = 15;</v>
      </c>
      <c r="I23" t="str">
        <f>CONCATENATE(F23, A23,".- ",B23, ", $",D23, " por ", C23, ". Hay ",E23, " unidades disponibles.",F23)</f>
        <v>"20.- Titanit, $389.81 por 200 ml. Hay 15 unidades disponibles."</v>
      </c>
      <c r="J23" t="str">
        <f t="shared" si="1"/>
        <v>cout&lt;&lt;"20.- Titanit, $389.81 por 200 ml. Hay 15 unidades disponibles."&lt;&lt;endl;</v>
      </c>
      <c r="K23" t="str">
        <f>CONCATENATE("string concatenado",A23," = ",I23,";")</f>
        <v>string concatenado20 = "20.- Titanit, $389.81 por 200 ml. Hay 15 unidades disponibles.";</v>
      </c>
      <c r="L23" t="str">
        <f>CONCATENATE("int precio",A23, " = ",D23,";")</f>
        <v>int precio20 = 389.81;</v>
      </c>
      <c r="M23" t="str">
        <f t="shared" si="2"/>
        <v>cout&lt;&lt;concatenado20&lt;&lt;endl;</v>
      </c>
    </row>
    <row r="24" spans="1:13" x14ac:dyDescent="0.25">
      <c r="A24">
        <v>21</v>
      </c>
      <c r="B24" s="4" t="s">
        <v>27</v>
      </c>
      <c r="C24" s="5" t="s">
        <v>87</v>
      </c>
      <c r="D24" s="6">
        <v>278.25</v>
      </c>
      <c r="E24" s="9">
        <v>26</v>
      </c>
      <c r="F24" s="12" t="s">
        <v>86</v>
      </c>
      <c r="G24" s="13"/>
      <c r="H24" t="str">
        <f t="shared" si="0"/>
        <v>int existencia21 = 26;</v>
      </c>
      <c r="I24" t="str">
        <f>CONCATENATE(F24, A24,".- ",B24, ", $",D24, " por ", C24, ". Hay ",E24, " unidades disponibles.",F24)</f>
        <v>"21.- Minoquel Fe 13% EDTA, $278.25 por Kg. Hay 26 unidades disponibles."</v>
      </c>
      <c r="J24" t="str">
        <f t="shared" si="1"/>
        <v>cout&lt;&lt;"21.- Minoquel Fe 13% EDTA, $278.25 por Kg. Hay 26 unidades disponibles."&lt;&lt;endl;</v>
      </c>
      <c r="K24" t="str">
        <f>CONCATENATE("string concatenado",A24," = ",I24,";")</f>
        <v>string concatenado21 = "21.- Minoquel Fe 13% EDTA, $278.25 por Kg. Hay 26 unidades disponibles.";</v>
      </c>
      <c r="L24" t="str">
        <f>CONCATENATE("int precio",A24, " = ",D24,";")</f>
        <v>int precio21 = 278.25;</v>
      </c>
      <c r="M24" t="str">
        <f t="shared" si="2"/>
        <v>cout&lt;&lt;concatenado21&lt;&lt;endl;</v>
      </c>
    </row>
    <row r="25" spans="1:13" x14ac:dyDescent="0.25">
      <c r="A25">
        <v>22</v>
      </c>
      <c r="B25" s="4" t="s">
        <v>28</v>
      </c>
      <c r="C25" s="5" t="s">
        <v>87</v>
      </c>
      <c r="D25" s="6">
        <v>304.5</v>
      </c>
      <c r="E25" s="9">
        <v>54</v>
      </c>
      <c r="F25" s="12" t="s">
        <v>86</v>
      </c>
      <c r="G25" s="13"/>
      <c r="H25" t="str">
        <f t="shared" si="0"/>
        <v>int existencia22 = 54;</v>
      </c>
      <c r="I25" t="str">
        <f>CONCATENATE(F25, A25,".- ",B25, ", $",D25, " por ", C25, ". Hay ",E25, " unidades disponibles.",F25)</f>
        <v>"22.- Minoquel Fe 9% IDHA, $304.5 por Kg. Hay 54 unidades disponibles."</v>
      </c>
      <c r="J25" t="str">
        <f t="shared" si="1"/>
        <v>cout&lt;&lt;"22.- Minoquel Fe 9% IDHA, $304.5 por Kg. Hay 54 unidades disponibles."&lt;&lt;endl;</v>
      </c>
      <c r="K25" t="str">
        <f>CONCATENATE("string concatenado",A25," = ",I25,";")</f>
        <v>string concatenado22 = "22.- Minoquel Fe 9% IDHA, $304.5 por Kg. Hay 54 unidades disponibles.";</v>
      </c>
      <c r="L25" t="str">
        <f>CONCATENATE("int precio",A25, " = ",D25,";")</f>
        <v>int precio22 = 304.5;</v>
      </c>
      <c r="M25" t="str">
        <f t="shared" si="2"/>
        <v>cout&lt;&lt;concatenado22&lt;&lt;endl;</v>
      </c>
    </row>
    <row r="26" spans="1:13" x14ac:dyDescent="0.25">
      <c r="A26">
        <v>23</v>
      </c>
      <c r="B26" s="4" t="s">
        <v>31</v>
      </c>
      <c r="C26" s="5" t="s">
        <v>37</v>
      </c>
      <c r="D26" s="6">
        <v>685.42</v>
      </c>
      <c r="E26" s="9">
        <v>64</v>
      </c>
      <c r="F26" s="12" t="s">
        <v>86</v>
      </c>
      <c r="G26" s="13"/>
      <c r="H26" t="str">
        <f t="shared" si="0"/>
        <v>int existencia23 = 64;</v>
      </c>
      <c r="I26" t="str">
        <f>CONCATENATE(F26, A26,".- ",B26, ", $",D26, " por ", C26, ". Hay ",E26, " unidades disponibles.",F26)</f>
        <v>"23.- Toretto, $685.42 por 150 ml. Hay 64 unidades disponibles."</v>
      </c>
      <c r="J26" t="str">
        <f t="shared" si="1"/>
        <v>cout&lt;&lt;"23.- Toretto, $685.42 por 150 ml. Hay 64 unidades disponibles."&lt;&lt;endl;</v>
      </c>
      <c r="K26" t="str">
        <f>CONCATENATE("string concatenado",A26," = ",I26,";")</f>
        <v>string concatenado23 = "23.- Toretto, $685.42 por 150 ml. Hay 64 unidades disponibles.";</v>
      </c>
      <c r="L26" t="str">
        <f>CONCATENATE("int precio",A26, " = ",D26,";")</f>
        <v>int precio23 = 685.42;</v>
      </c>
      <c r="M26" t="str">
        <f t="shared" si="2"/>
        <v>cout&lt;&lt;concatenado23&lt;&lt;endl;</v>
      </c>
    </row>
    <row r="27" spans="1:13" x14ac:dyDescent="0.25">
      <c r="A27">
        <v>24</v>
      </c>
      <c r="B27" s="4" t="s">
        <v>31</v>
      </c>
      <c r="C27" s="5" t="s">
        <v>88</v>
      </c>
      <c r="D27" s="6">
        <v>4341.12</v>
      </c>
      <c r="E27" s="9">
        <v>11</v>
      </c>
      <c r="F27" s="12" t="s">
        <v>86</v>
      </c>
      <c r="G27" s="13"/>
      <c r="H27" t="str">
        <f t="shared" si="0"/>
        <v>int existencia24 = 11;</v>
      </c>
      <c r="I27" t="str">
        <f>CONCATENATE(F27, A27,".- ",B27, ", $",D27, " por ", C27, ". Hay ",E27, " unidades disponibles.",F27)</f>
        <v>"24.- Toretto, $4341.12 por L. Hay 11 unidades disponibles."</v>
      </c>
      <c r="J27" t="str">
        <f t="shared" si="1"/>
        <v>cout&lt;&lt;"24.- Toretto, $4341.12 por L. Hay 11 unidades disponibles."&lt;&lt;endl;</v>
      </c>
      <c r="K27" t="str">
        <f>CONCATENATE("string concatenado",A27," = ",I27,";")</f>
        <v>string concatenado24 = "24.- Toretto, $4341.12 por L. Hay 11 unidades disponibles.";</v>
      </c>
      <c r="L27" t="str">
        <f>CONCATENATE("int precio",A27, " = ",D27,";")</f>
        <v>int precio24 = 4341.12;</v>
      </c>
      <c r="M27" t="str">
        <f t="shared" si="2"/>
        <v>cout&lt;&lt;concatenado24&lt;&lt;endl;</v>
      </c>
    </row>
    <row r="28" spans="1:13" x14ac:dyDescent="0.25">
      <c r="A28">
        <v>25</v>
      </c>
      <c r="B28" s="4" t="s">
        <v>32</v>
      </c>
      <c r="C28" s="5" t="s">
        <v>36</v>
      </c>
      <c r="D28" s="6">
        <v>609.84</v>
      </c>
      <c r="E28" s="9">
        <v>78</v>
      </c>
      <c r="F28" s="12" t="s">
        <v>86</v>
      </c>
      <c r="G28" s="13"/>
      <c r="H28" t="str">
        <f t="shared" si="0"/>
        <v>int existencia25 = 78;</v>
      </c>
      <c r="I28" t="str">
        <f>CONCATENATE(F28, A28,".- ",B28, ", $",D28, " por ", C28, ". Hay ",E28, " unidades disponibles.",F28)</f>
        <v>"25.- Rally, $609.84 por 114 gr. Hay 78 unidades disponibles."</v>
      </c>
      <c r="J28" t="str">
        <f t="shared" si="1"/>
        <v>cout&lt;&lt;"25.- Rally, $609.84 por 114 gr. Hay 78 unidades disponibles."&lt;&lt;endl;</v>
      </c>
      <c r="K28" t="str">
        <f>CONCATENATE("string concatenado",A28," = ",I28,";")</f>
        <v>string concatenado25 = "25.- Rally, $609.84 por 114 gr. Hay 78 unidades disponibles.";</v>
      </c>
      <c r="L28" t="str">
        <f>CONCATENATE("int precio",A28, " = ",D28,";")</f>
        <v>int precio25 = 609.84;</v>
      </c>
      <c r="M28" t="str">
        <f t="shared" si="2"/>
        <v>cout&lt;&lt;concatenado25&lt;&lt;endl;</v>
      </c>
    </row>
    <row r="29" spans="1:13" x14ac:dyDescent="0.25">
      <c r="A29">
        <v>26</v>
      </c>
      <c r="B29" s="4" t="s">
        <v>33</v>
      </c>
      <c r="C29" s="5" t="s">
        <v>35</v>
      </c>
      <c r="D29" s="6">
        <v>154.88999999999999</v>
      </c>
      <c r="E29" s="9">
        <v>45</v>
      </c>
      <c r="F29" s="12" t="s">
        <v>86</v>
      </c>
      <c r="G29" s="13"/>
      <c r="H29" t="str">
        <f t="shared" si="0"/>
        <v>int existencia26 = 45;</v>
      </c>
      <c r="I29" t="str">
        <f>CONCATENATE(F29, A29,".- ",B29, ", $",D29, " por ", C29, ". Hay ",E29, " unidades disponibles.",F29)</f>
        <v>"26.- Totalflix 480, $154.89 por 960 ml. Hay 45 unidades disponibles."</v>
      </c>
      <c r="J29" t="str">
        <f t="shared" si="1"/>
        <v>cout&lt;&lt;"26.- Totalflix 480, $154.89 por 960 ml. Hay 45 unidades disponibles."&lt;&lt;endl;</v>
      </c>
      <c r="K29" t="str">
        <f>CONCATENATE("string concatenado",A29," = ",I29,";")</f>
        <v>string concatenado26 = "26.- Totalflix 480, $154.89 por 960 ml. Hay 45 unidades disponibles.";</v>
      </c>
      <c r="L29" t="str">
        <f>CONCATENATE("int precio",A29, " = ",D29,";")</f>
        <v>int precio26 = 154.89;</v>
      </c>
      <c r="M29" t="str">
        <f t="shared" si="2"/>
        <v>cout&lt;&lt;concatenado26&lt;&lt;endl;</v>
      </c>
    </row>
    <row r="30" spans="1:13" x14ac:dyDescent="0.25">
      <c r="A30">
        <v>27</v>
      </c>
      <c r="B30" s="4" t="s">
        <v>34</v>
      </c>
      <c r="C30" s="5" t="s">
        <v>88</v>
      </c>
      <c r="D30" s="6">
        <v>1420.18</v>
      </c>
      <c r="E30" s="9">
        <v>18</v>
      </c>
      <c r="F30" s="12" t="s">
        <v>86</v>
      </c>
      <c r="G30" s="13"/>
      <c r="H30" t="str">
        <f t="shared" si="0"/>
        <v>int existencia27 = 18;</v>
      </c>
      <c r="I30" t="str">
        <f>CONCATENATE(F30, A30,".- ",B30, ", $",D30, " por ", C30, ". Hay ",E30, " unidades disponibles.",F30)</f>
        <v>"27.- Enable, $1420.18 por L. Hay 18 unidades disponibles."</v>
      </c>
      <c r="J30" t="str">
        <f t="shared" si="1"/>
        <v>cout&lt;&lt;"27.- Enable, $1420.18 por L. Hay 18 unidades disponibles."&lt;&lt;endl;</v>
      </c>
      <c r="K30" t="str">
        <f>CONCATENATE("string concatenado",A30," = ",I30,";")</f>
        <v>string concatenado27 = "27.- Enable, $1420.18 por L. Hay 18 unidades disponibles.";</v>
      </c>
      <c r="L30" t="str">
        <f>CONCATENATE("int precio",A30, " = ",D30,";")</f>
        <v>int precio27 = 1420.18;</v>
      </c>
      <c r="M30" t="str">
        <f t="shared" si="2"/>
        <v>cout&lt;&lt;concatenado27&lt;&lt;endl;</v>
      </c>
    </row>
    <row r="31" spans="1:13" x14ac:dyDescent="0.25">
      <c r="A31">
        <v>28</v>
      </c>
      <c r="B31" s="4" t="s">
        <v>38</v>
      </c>
      <c r="C31" s="5" t="s">
        <v>39</v>
      </c>
      <c r="D31" s="6">
        <v>563.75</v>
      </c>
      <c r="E31" s="9">
        <v>27</v>
      </c>
      <c r="F31" s="12" t="s">
        <v>86</v>
      </c>
      <c r="G31" s="13"/>
      <c r="H31" t="str">
        <f t="shared" si="0"/>
        <v>int existencia28 = 27;</v>
      </c>
      <c r="I31" t="str">
        <f>CONCATENATE(F31, A31,".- ",B31, ", $",D31, " por ", C31, ". Hay ",E31, " unidades disponibles.",F31)</f>
        <v>"28.- OPTYSIL, $563.75 por 500 ml. Hay 27 unidades disponibles."</v>
      </c>
      <c r="J31" t="str">
        <f t="shared" si="1"/>
        <v>cout&lt;&lt;"28.- OPTYSIL, $563.75 por 500 ml. Hay 27 unidades disponibles."&lt;&lt;endl;</v>
      </c>
      <c r="K31" t="str">
        <f>CONCATENATE("string concatenado",A31," = ",I31,";")</f>
        <v>string concatenado28 = "28.- OPTYSIL, $563.75 por 500 ml. Hay 27 unidades disponibles.";</v>
      </c>
      <c r="L31" t="str">
        <f>CONCATENATE("int precio",A31, " = ",D31,";")</f>
        <v>int precio28 = 563.75;</v>
      </c>
      <c r="M31" t="str">
        <f t="shared" si="2"/>
        <v>cout&lt;&lt;concatenado28&lt;&lt;endl;</v>
      </c>
    </row>
    <row r="32" spans="1:13" x14ac:dyDescent="0.25">
      <c r="A32">
        <v>29</v>
      </c>
      <c r="B32" s="4" t="s">
        <v>40</v>
      </c>
      <c r="C32" s="5" t="s">
        <v>35</v>
      </c>
      <c r="D32" s="6">
        <v>685</v>
      </c>
      <c r="E32" s="9">
        <v>29</v>
      </c>
      <c r="F32" s="12" t="s">
        <v>86</v>
      </c>
      <c r="G32" s="13"/>
      <c r="H32" t="str">
        <f t="shared" si="0"/>
        <v>int existencia29 = 29;</v>
      </c>
      <c r="I32" t="str">
        <f>CONCATENATE(F32, A32,".- ",B32, ", $",D32, " por ", C32, ". Hay ",E32, " unidades disponibles.",F32)</f>
        <v>"29.- ABAMEFIX 1.8%, $685 por 960 ml. Hay 29 unidades disponibles."</v>
      </c>
      <c r="J32" t="str">
        <f t="shared" si="1"/>
        <v>cout&lt;&lt;"29.- ABAMEFIX 1.8%, $685 por 960 ml. Hay 29 unidades disponibles."&lt;&lt;endl;</v>
      </c>
      <c r="K32" t="str">
        <f>CONCATENATE("string concatenado",A32," = ",I32,";")</f>
        <v>string concatenado29 = "29.- ABAMEFIX 1.8%, $685 por 960 ml. Hay 29 unidades disponibles.";</v>
      </c>
      <c r="L32" t="str">
        <f>CONCATENATE("int precio",A32, " = ",D32,";")</f>
        <v>int precio29 = 685;</v>
      </c>
      <c r="M32" t="str">
        <f t="shared" si="2"/>
        <v>cout&lt;&lt;concatenado29&lt;&lt;endl;</v>
      </c>
    </row>
    <row r="33" spans="1:13" x14ac:dyDescent="0.25">
      <c r="A33">
        <v>30</v>
      </c>
      <c r="B33" s="4" t="s">
        <v>41</v>
      </c>
      <c r="C33" s="5" t="s">
        <v>88</v>
      </c>
      <c r="D33" s="6">
        <v>1884.96</v>
      </c>
      <c r="E33" s="9">
        <v>89</v>
      </c>
      <c r="F33" s="12" t="s">
        <v>86</v>
      </c>
      <c r="G33" s="13"/>
      <c r="H33" t="str">
        <f t="shared" si="0"/>
        <v>int existencia30 = 89;</v>
      </c>
      <c r="I33" t="str">
        <f>CONCATENATE(F33, A33,".- ",B33, ", $",D33, " por ", C33, ". Hay ",E33, " unidades disponibles.",F33)</f>
        <v>"30.- Fontelis, $1884.96 por L. Hay 89 unidades disponibles."</v>
      </c>
      <c r="J33" t="str">
        <f t="shared" si="1"/>
        <v>cout&lt;&lt;"30.- Fontelis, $1884.96 por L. Hay 89 unidades disponibles."&lt;&lt;endl;</v>
      </c>
      <c r="K33" t="str">
        <f>CONCATENATE("string concatenado",A33," = ",I33,";")</f>
        <v>string concatenado30 = "30.- Fontelis, $1884.96 por L. Hay 89 unidades disponibles.";</v>
      </c>
      <c r="L33" t="str">
        <f>CONCATENATE("int precio",A33, " = ",D33,";")</f>
        <v>int precio30 = 1884.96;</v>
      </c>
      <c r="M33" t="str">
        <f t="shared" si="2"/>
        <v>cout&lt;&lt;concatenado30&lt;&lt;endl;</v>
      </c>
    </row>
    <row r="34" spans="1:13" x14ac:dyDescent="0.25">
      <c r="A34">
        <v>31</v>
      </c>
      <c r="B34" s="4" t="s">
        <v>42</v>
      </c>
      <c r="C34" s="5" t="s">
        <v>35</v>
      </c>
      <c r="D34" s="6">
        <v>262.67</v>
      </c>
      <c r="E34" s="9">
        <v>24</v>
      </c>
      <c r="F34" s="12" t="s">
        <v>86</v>
      </c>
      <c r="G34" s="13"/>
      <c r="H34" t="str">
        <f t="shared" si="0"/>
        <v>int existencia31 = 24;</v>
      </c>
      <c r="I34" t="str">
        <f>CONCATENATE(F34, A34,".- ",B34, ", $",D34, " por ", C34, ". Hay ",E34, " unidades disponibles.",F34)</f>
        <v>"31.- CPF, $262.67 por 960 ml. Hay 24 unidades disponibles."</v>
      </c>
      <c r="J34" t="str">
        <f t="shared" si="1"/>
        <v>cout&lt;&lt;"31.- CPF, $262.67 por 960 ml. Hay 24 unidades disponibles."&lt;&lt;endl;</v>
      </c>
      <c r="K34" t="str">
        <f>CONCATENATE("string concatenado",A34," = ",I34,";")</f>
        <v>string concatenado31 = "31.- CPF, $262.67 por 960 ml. Hay 24 unidades disponibles.";</v>
      </c>
      <c r="L34" t="str">
        <f>CONCATENATE("int precio",A34, " = ",D34,";")</f>
        <v>int precio31 = 262.67;</v>
      </c>
      <c r="M34" t="str">
        <f t="shared" si="2"/>
        <v>cout&lt;&lt;concatenado31&lt;&lt;endl;</v>
      </c>
    </row>
    <row r="35" spans="1:13" x14ac:dyDescent="0.25">
      <c r="A35">
        <v>32</v>
      </c>
      <c r="B35" s="4" t="s">
        <v>43</v>
      </c>
      <c r="C35" s="5" t="s">
        <v>88</v>
      </c>
      <c r="D35" s="6">
        <v>501.18</v>
      </c>
      <c r="E35" s="9">
        <v>42</v>
      </c>
      <c r="F35" s="12" t="s">
        <v>86</v>
      </c>
      <c r="G35" s="13"/>
      <c r="H35" t="str">
        <f t="shared" si="0"/>
        <v>int existencia32 = 42;</v>
      </c>
      <c r="I35" t="str">
        <f>CONCATENATE(F35, A35,".- ",B35, ", $",D35, " por ", C35, ". Hay ",E35, " unidades disponibles.",F35)</f>
        <v>"32.- Zero 5% sc, $501.18 por L. Hay 42 unidades disponibles."</v>
      </c>
      <c r="J35" t="str">
        <f t="shared" si="1"/>
        <v>cout&lt;&lt;"32.- Zero 5% sc, $501.18 por L. Hay 42 unidades disponibles."&lt;&lt;endl;</v>
      </c>
      <c r="K35" t="str">
        <f>CONCATENATE("string concatenado",A35," = ",I35,";")</f>
        <v>string concatenado32 = "32.- Zero 5% sc, $501.18 por L. Hay 42 unidades disponibles.";</v>
      </c>
      <c r="L35" t="str">
        <f>CONCATENATE("int precio",A35, " = ",D35,";")</f>
        <v>int precio32 = 501.18;</v>
      </c>
      <c r="M35" t="str">
        <f t="shared" si="2"/>
        <v>cout&lt;&lt;concatenado32&lt;&lt;endl;</v>
      </c>
    </row>
    <row r="36" spans="1:13" x14ac:dyDescent="0.25">
      <c r="A36">
        <v>33</v>
      </c>
      <c r="B36" s="4" t="s">
        <v>44</v>
      </c>
      <c r="C36" s="5" t="s">
        <v>88</v>
      </c>
      <c r="D36" s="6">
        <v>255.91</v>
      </c>
      <c r="E36" s="9">
        <v>5</v>
      </c>
      <c r="F36" s="12" t="s">
        <v>86</v>
      </c>
      <c r="G36" s="13"/>
      <c r="H36" t="str">
        <f t="shared" si="0"/>
        <v>int existencia33 = 5;</v>
      </c>
      <c r="I36" t="str">
        <f>CONCATENATE(F36, A36,".- ",B36, ", $",D36, " por ", C36, ". Hay ",E36, " unidades disponibles.",F36)</f>
        <v>"33.- Diazinon, $255.91 por L. Hay 5 unidades disponibles."</v>
      </c>
      <c r="J36" t="str">
        <f t="shared" si="1"/>
        <v>cout&lt;&lt;"33.- Diazinon, $255.91 por L. Hay 5 unidades disponibles."&lt;&lt;endl;</v>
      </c>
      <c r="K36" t="str">
        <f>CONCATENATE("string concatenado",A36," = ",I36,";")</f>
        <v>string concatenado33 = "33.- Diazinon, $255.91 por L. Hay 5 unidades disponibles.";</v>
      </c>
      <c r="L36" t="str">
        <f>CONCATENATE("int precio",A36, " = ",D36,";")</f>
        <v>int precio33 = 255.91;</v>
      </c>
      <c r="M36" t="str">
        <f t="shared" si="2"/>
        <v>cout&lt;&lt;concatenado33&lt;&lt;endl;</v>
      </c>
    </row>
    <row r="37" spans="1:13" x14ac:dyDescent="0.25">
      <c r="A37">
        <v>34</v>
      </c>
      <c r="B37" s="4" t="s">
        <v>45</v>
      </c>
      <c r="C37" s="5" t="s">
        <v>88</v>
      </c>
      <c r="D37" s="6">
        <v>1883.92</v>
      </c>
      <c r="E37" s="9">
        <v>18</v>
      </c>
      <c r="F37" s="12" t="s">
        <v>86</v>
      </c>
      <c r="G37" s="13"/>
      <c r="H37" t="str">
        <f t="shared" si="0"/>
        <v>int existencia34 = 18;</v>
      </c>
      <c r="I37" t="str">
        <f>CONCATENATE(F37, A37,".- ",B37, ", $",D37, " por ", C37, ". Hay ",E37, " unidades disponibles.",F37)</f>
        <v>"34.- Zierra, $1883.92 por L. Hay 18 unidades disponibles."</v>
      </c>
      <c r="J37" t="str">
        <f t="shared" si="1"/>
        <v>cout&lt;&lt;"34.- Zierra, $1883.92 por L. Hay 18 unidades disponibles."&lt;&lt;endl;</v>
      </c>
      <c r="K37" t="str">
        <f>CONCATENATE("string concatenado",A37," = ",I37,";")</f>
        <v>string concatenado34 = "34.- Zierra, $1883.92 por L. Hay 18 unidades disponibles.";</v>
      </c>
      <c r="L37" t="str">
        <f>CONCATENATE("int precio",A37, " = ",D37,";")</f>
        <v>int precio34 = 1883.92;</v>
      </c>
      <c r="M37" t="str">
        <f t="shared" si="2"/>
        <v>cout&lt;&lt;concatenado34&lt;&lt;endl;</v>
      </c>
    </row>
    <row r="38" spans="1:13" x14ac:dyDescent="0.25">
      <c r="A38">
        <v>35</v>
      </c>
      <c r="B38" s="4" t="s">
        <v>46</v>
      </c>
      <c r="C38" s="5" t="s">
        <v>92</v>
      </c>
      <c r="D38" s="6">
        <v>2205</v>
      </c>
      <c r="E38" s="9">
        <v>30</v>
      </c>
      <c r="F38" s="12" t="s">
        <v>86</v>
      </c>
      <c r="G38" s="13"/>
      <c r="H38" t="str">
        <f t="shared" si="0"/>
        <v>int existencia35 = 30;</v>
      </c>
      <c r="I38" t="str">
        <f>CONCATENATE(F38, A38,".- ",B38, ", $",D38, " por ", C38, ". Hay ",E38, " unidades disponibles.",F38)</f>
        <v>"35.- Equation Pro/ zorvec, $2205 por 500gr o 150 ml. Hay 30 unidades disponibles."</v>
      </c>
      <c r="J38" t="str">
        <f t="shared" si="1"/>
        <v>cout&lt;&lt;"35.- Equation Pro/ zorvec, $2205 por 500gr o 150 ml. Hay 30 unidades disponibles."&lt;&lt;endl;</v>
      </c>
      <c r="K38" t="str">
        <f>CONCATENATE("string concatenado",A38," = ",I38,";")</f>
        <v>string concatenado35 = "35.- Equation Pro/ zorvec, $2205 por 500gr o 150 ml. Hay 30 unidades disponibles.";</v>
      </c>
      <c r="L38" t="str">
        <f>CONCATENATE("int precio",A38, " = ",D38,";")</f>
        <v>int precio35 = 2205;</v>
      </c>
      <c r="M38" t="str">
        <f t="shared" si="2"/>
        <v>cout&lt;&lt;concatenado35&lt;&lt;endl;</v>
      </c>
    </row>
    <row r="39" spans="1:13" x14ac:dyDescent="0.25">
      <c r="F39" s="12"/>
      <c r="G39" s="13"/>
    </row>
    <row r="40" spans="1:13" x14ac:dyDescent="0.25">
      <c r="C40" s="1" t="s">
        <v>73</v>
      </c>
      <c r="D40" s="1"/>
      <c r="F40" s="12"/>
      <c r="G40" s="13"/>
    </row>
    <row r="41" spans="1:13" x14ac:dyDescent="0.25">
      <c r="B41" s="3" t="s">
        <v>1</v>
      </c>
      <c r="C41" s="3" t="s">
        <v>0</v>
      </c>
      <c r="D41" s="3" t="s">
        <v>2</v>
      </c>
      <c r="E41" s="3" t="s">
        <v>3</v>
      </c>
      <c r="F41" s="12" t="s">
        <v>86</v>
      </c>
      <c r="G41" s="13" t="s">
        <v>90</v>
      </c>
    </row>
    <row r="42" spans="1:13" x14ac:dyDescent="0.25">
      <c r="A42">
        <v>36</v>
      </c>
      <c r="B42" s="4" t="s">
        <v>48</v>
      </c>
      <c r="C42" s="5" t="s">
        <v>57</v>
      </c>
      <c r="D42" s="6">
        <v>278.25</v>
      </c>
      <c r="E42" s="8">
        <v>561</v>
      </c>
      <c r="F42" s="12" t="s">
        <v>86</v>
      </c>
      <c r="G42" s="13" t="s">
        <v>91</v>
      </c>
      <c r="H42" t="str">
        <f t="shared" si="0"/>
        <v>int existencia36 = 561;</v>
      </c>
      <c r="I42" t="str">
        <f>CONCATENATE(F42, A42,".- ",B42, ", $",D42, " por ", C42, ". Hay ",E42, " ", G42," disponibles.",F42)</f>
        <v>"36.- Nitrato de Calcio, $278.25 por 25 Kg. Hay 561 bultos disponibles."</v>
      </c>
      <c r="J42" t="str">
        <f t="shared" si="1"/>
        <v>cout&lt;&lt;"36.- Nitrato de Calcio, $278.25 por 25 Kg. Hay 561 bultos disponibles."&lt;&lt;endl;</v>
      </c>
      <c r="K42" t="str">
        <f>CONCATENATE("string concatenado",A42," = ",I42,";")</f>
        <v>string concatenado36 = "36.- Nitrato de Calcio, $278.25 por 25 Kg. Hay 561 bultos disponibles.";</v>
      </c>
      <c r="L42" t="str">
        <f>CONCATENATE("float precio",A42, " = ",D42,";")</f>
        <v>float precio36 = 278.25;</v>
      </c>
      <c r="M42" t="str">
        <f t="shared" si="2"/>
        <v>cout&lt;&lt;concatenado36&lt;&lt;endl;</v>
      </c>
    </row>
    <row r="43" spans="1:13" x14ac:dyDescent="0.25">
      <c r="A43">
        <v>37</v>
      </c>
      <c r="B43" s="4" t="s">
        <v>49</v>
      </c>
      <c r="C43" s="5" t="s">
        <v>57</v>
      </c>
      <c r="D43" s="6">
        <v>619.5</v>
      </c>
      <c r="E43" s="8">
        <v>151</v>
      </c>
      <c r="F43" s="12" t="s">
        <v>86</v>
      </c>
      <c r="G43" s="13" t="s">
        <v>91</v>
      </c>
      <c r="H43" t="str">
        <f t="shared" si="0"/>
        <v>int existencia37 = 151;</v>
      </c>
      <c r="I43" t="str">
        <f>CONCATENATE(F43, A43,".- ",B43, ", $",D43, " por ", C43, ". Hay ",E43, " ", G43," disponibles.",F43)</f>
        <v>"37.- Nitrato de Potasio, $619.5 por 25 Kg. Hay 151 bultos disponibles."</v>
      </c>
      <c r="J43" t="str">
        <f t="shared" si="1"/>
        <v>cout&lt;&lt;"37.- Nitrato de Potasio, $619.5 por 25 Kg. Hay 151 bultos disponibles."&lt;&lt;endl;</v>
      </c>
      <c r="K43" t="str">
        <f>CONCATENATE("string concatenado",A43," = ",I43,";")</f>
        <v>string concatenado37 = "37.- Nitrato de Potasio, $619.5 por 25 Kg. Hay 151 bultos disponibles.";</v>
      </c>
      <c r="L43" t="str">
        <f t="shared" ref="L43:L64" si="3">CONCATENATE("float precio",A43, " = ",D43,";")</f>
        <v>float precio37 = 619.5;</v>
      </c>
      <c r="M43" t="str">
        <f t="shared" si="2"/>
        <v>cout&lt;&lt;concatenado37&lt;&lt;endl;</v>
      </c>
    </row>
    <row r="44" spans="1:13" x14ac:dyDescent="0.25">
      <c r="A44">
        <v>38</v>
      </c>
      <c r="B44" s="4" t="s">
        <v>50</v>
      </c>
      <c r="C44" s="5" t="s">
        <v>57</v>
      </c>
      <c r="D44" s="6">
        <v>488.25</v>
      </c>
      <c r="E44" s="8">
        <v>145</v>
      </c>
      <c r="F44" s="12" t="s">
        <v>86</v>
      </c>
      <c r="G44" s="13" t="s">
        <v>91</v>
      </c>
      <c r="H44" t="str">
        <f t="shared" si="0"/>
        <v>int existencia38 = 145;</v>
      </c>
      <c r="I44" t="str">
        <f>CONCATENATE(F44, A44,".- ",B44, ", $",D44, " por ", C44, ". Hay ",E44, " ", G44," disponibles.",F44)</f>
        <v>"38.- Sulfato de Potasio, $488.25 por 25 Kg. Hay 145 bultos disponibles."</v>
      </c>
      <c r="J44" t="str">
        <f t="shared" si="1"/>
        <v>cout&lt;&lt;"38.- Sulfato de Potasio, $488.25 por 25 Kg. Hay 145 bultos disponibles."&lt;&lt;endl;</v>
      </c>
      <c r="K44" t="str">
        <f>CONCATENATE("string concatenado",A44," = ",I44,";")</f>
        <v>string concatenado38 = "38.- Sulfato de Potasio, $488.25 por 25 Kg. Hay 145 bultos disponibles.";</v>
      </c>
      <c r="L44" t="str">
        <f t="shared" si="3"/>
        <v>float precio38 = 488.25;</v>
      </c>
      <c r="M44" t="str">
        <f t="shared" si="2"/>
        <v>cout&lt;&lt;concatenado38&lt;&lt;endl;</v>
      </c>
    </row>
    <row r="45" spans="1:13" x14ac:dyDescent="0.25">
      <c r="A45">
        <v>39</v>
      </c>
      <c r="B45" s="4" t="s">
        <v>51</v>
      </c>
      <c r="C45" s="5" t="s">
        <v>57</v>
      </c>
      <c r="D45" s="6">
        <v>609</v>
      </c>
      <c r="E45" s="8">
        <v>976</v>
      </c>
      <c r="F45" s="12" t="s">
        <v>86</v>
      </c>
      <c r="G45" s="13" t="s">
        <v>91</v>
      </c>
      <c r="H45" t="str">
        <f t="shared" si="0"/>
        <v>int existencia39 = 976;</v>
      </c>
      <c r="I45" t="str">
        <f>CONCATENATE(F45, A45,".- ",B45, ", $",D45, " por ", C45, ". Hay ",E45, " ", G45," disponibles.",F45)</f>
        <v>"39.- MAP, $609 por 25 Kg. Hay 976 bultos disponibles."</v>
      </c>
      <c r="J45" t="str">
        <f t="shared" si="1"/>
        <v>cout&lt;&lt;"39.- MAP, $609 por 25 Kg. Hay 976 bultos disponibles."&lt;&lt;endl;</v>
      </c>
      <c r="K45" t="str">
        <f>CONCATENATE("string concatenado",A45," = ",I45,";")</f>
        <v>string concatenado39 = "39.- MAP, $609 por 25 Kg. Hay 976 bultos disponibles.";</v>
      </c>
      <c r="L45" t="str">
        <f t="shared" si="3"/>
        <v>float precio39 = 609;</v>
      </c>
      <c r="M45" t="str">
        <f t="shared" si="2"/>
        <v>cout&lt;&lt;concatenado39&lt;&lt;endl;</v>
      </c>
    </row>
    <row r="46" spans="1:13" x14ac:dyDescent="0.25">
      <c r="A46">
        <v>40</v>
      </c>
      <c r="B46" s="4" t="s">
        <v>52</v>
      </c>
      <c r="C46" s="5" t="s">
        <v>58</v>
      </c>
      <c r="D46" s="6">
        <v>341.25</v>
      </c>
      <c r="E46" s="8">
        <v>121</v>
      </c>
      <c r="F46" s="12" t="s">
        <v>86</v>
      </c>
      <c r="G46" s="13" t="s">
        <v>91</v>
      </c>
      <c r="H46" t="str">
        <f t="shared" si="0"/>
        <v>int existencia40 = 121;</v>
      </c>
      <c r="I46" t="str">
        <f>CONCATENATE(F46, A46,".- ",B46, ", $",D46, " por ", C46, ". Hay ",E46, " ", G46," disponibles.",F46)</f>
        <v>"40.- Nitrato de Magnesio, $341.25 por 25 kg. Hay 121 bultos disponibles."</v>
      </c>
      <c r="J46" t="str">
        <f t="shared" si="1"/>
        <v>cout&lt;&lt;"40.- Nitrato de Magnesio, $341.25 por 25 kg. Hay 121 bultos disponibles."&lt;&lt;endl;</v>
      </c>
      <c r="K46" t="str">
        <f>CONCATENATE("string concatenado",A46," = ",I46,";")</f>
        <v>string concatenado40 = "40.- Nitrato de Magnesio, $341.25 por 25 kg. Hay 121 bultos disponibles.";</v>
      </c>
      <c r="L46" t="str">
        <f t="shared" si="3"/>
        <v>float precio40 = 341.25;</v>
      </c>
      <c r="M46" t="str">
        <f t="shared" si="2"/>
        <v>cout&lt;&lt;concatenado40&lt;&lt;endl;</v>
      </c>
    </row>
    <row r="47" spans="1:13" x14ac:dyDescent="0.25">
      <c r="A47">
        <v>41</v>
      </c>
      <c r="B47" s="4" t="s">
        <v>53</v>
      </c>
      <c r="C47" s="5" t="s">
        <v>57</v>
      </c>
      <c r="D47" s="6">
        <v>279.3</v>
      </c>
      <c r="E47" s="8">
        <v>584</v>
      </c>
      <c r="F47" s="12" t="s">
        <v>86</v>
      </c>
      <c r="G47" s="13" t="s">
        <v>91</v>
      </c>
      <c r="H47" t="str">
        <f t="shared" si="0"/>
        <v>int existencia41 = 584;</v>
      </c>
      <c r="I47" t="str">
        <f>CONCATENATE(F47, A47,".- ",B47, ", $",D47, " por ", C47, ". Hay ",E47, " ", G47," disponibles.",F47)</f>
        <v>"41.- Claruro de Potasio, $279.3 por 25 Kg. Hay 584 bultos disponibles."</v>
      </c>
      <c r="J47" t="str">
        <f t="shared" si="1"/>
        <v>cout&lt;&lt;"41.- Claruro de Potasio, $279.3 por 25 Kg. Hay 584 bultos disponibles."&lt;&lt;endl;</v>
      </c>
      <c r="K47" t="str">
        <f>CONCATENATE("string concatenado",A47," = ",I47,";")</f>
        <v>string concatenado41 = "41.- Claruro de Potasio, $279.3 por 25 Kg. Hay 584 bultos disponibles.";</v>
      </c>
      <c r="L47" t="str">
        <f t="shared" si="3"/>
        <v>float precio41 = 279.3;</v>
      </c>
      <c r="M47" t="str">
        <f t="shared" si="2"/>
        <v>cout&lt;&lt;concatenado41&lt;&lt;endl;</v>
      </c>
    </row>
    <row r="48" spans="1:13" x14ac:dyDescent="0.25">
      <c r="A48">
        <v>42</v>
      </c>
      <c r="B48" s="4" t="s">
        <v>54</v>
      </c>
      <c r="C48" s="5" t="s">
        <v>57</v>
      </c>
      <c r="D48" s="6">
        <v>1491</v>
      </c>
      <c r="E48" s="8">
        <v>774</v>
      </c>
      <c r="F48" s="12" t="s">
        <v>86</v>
      </c>
      <c r="G48" s="13" t="s">
        <v>91</v>
      </c>
      <c r="H48" t="str">
        <f t="shared" si="0"/>
        <v>int existencia42 = 774;</v>
      </c>
      <c r="I48" t="str">
        <f>CONCATENATE(F48, A48,".- ",B48, ", $",D48, " por ", C48, ". Hay ",E48, " ", G48," disponibles.",F48)</f>
        <v>"42.- PEKACID, $1491 por 25 Kg. Hay 774 bultos disponibles."</v>
      </c>
      <c r="J48" t="str">
        <f t="shared" si="1"/>
        <v>cout&lt;&lt;"42.- PEKACID, $1491 por 25 Kg. Hay 774 bultos disponibles."&lt;&lt;endl;</v>
      </c>
      <c r="K48" t="str">
        <f>CONCATENATE("string concatenado",A48," = ",I48,";")</f>
        <v>string concatenado42 = "42.- PEKACID, $1491 por 25 Kg. Hay 774 bultos disponibles.";</v>
      </c>
      <c r="L48" t="str">
        <f t="shared" si="3"/>
        <v>float precio42 = 1491;</v>
      </c>
      <c r="M48" t="str">
        <f t="shared" si="2"/>
        <v>cout&lt;&lt;concatenado42&lt;&lt;endl;</v>
      </c>
    </row>
    <row r="49" spans="1:13" x14ac:dyDescent="0.25">
      <c r="A49">
        <v>43</v>
      </c>
      <c r="B49" s="4" t="s">
        <v>55</v>
      </c>
      <c r="C49" s="5" t="s">
        <v>57</v>
      </c>
      <c r="D49" s="6">
        <v>724.5</v>
      </c>
      <c r="E49" s="8">
        <v>313</v>
      </c>
      <c r="F49" s="12" t="s">
        <v>86</v>
      </c>
      <c r="G49" s="13" t="s">
        <v>91</v>
      </c>
      <c r="H49" t="str">
        <f t="shared" si="0"/>
        <v>int existencia43 = 313;</v>
      </c>
      <c r="I49" t="str">
        <f>CONCATENATE(F49, A49,".- ",B49, ", $",D49, " por ", C49, ". Hay ",E49, " ", G49," disponibles.",F49)</f>
        <v>"43.- NOVA-MAP, $724.5 por 25 Kg. Hay 313 bultos disponibles."</v>
      </c>
      <c r="J49" t="str">
        <f t="shared" si="1"/>
        <v>cout&lt;&lt;"43.- NOVA-MAP, $724.5 por 25 Kg. Hay 313 bultos disponibles."&lt;&lt;endl;</v>
      </c>
      <c r="K49" t="str">
        <f>CONCATENATE("string concatenado",A49," = ",I49,";")</f>
        <v>string concatenado43 = "43.- NOVA-MAP, $724.5 por 25 Kg. Hay 313 bultos disponibles.";</v>
      </c>
      <c r="L49" t="str">
        <f t="shared" si="3"/>
        <v>float precio43 = 724.5;</v>
      </c>
      <c r="M49" t="str">
        <f t="shared" si="2"/>
        <v>cout&lt;&lt;concatenado43&lt;&lt;endl;</v>
      </c>
    </row>
    <row r="50" spans="1:13" x14ac:dyDescent="0.25">
      <c r="A50">
        <v>44</v>
      </c>
      <c r="B50" s="4" t="s">
        <v>56</v>
      </c>
      <c r="C50" s="5" t="s">
        <v>57</v>
      </c>
      <c r="D50" s="6">
        <v>1501.5</v>
      </c>
      <c r="E50" s="8">
        <v>78</v>
      </c>
      <c r="F50" s="12" t="s">
        <v>86</v>
      </c>
      <c r="G50" s="13" t="s">
        <v>91</v>
      </c>
      <c r="H50" t="str">
        <f t="shared" si="0"/>
        <v>int existencia44 = 78;</v>
      </c>
      <c r="I50" t="str">
        <f>CONCATENATE(F50, A50,".- ",B50, ", $",D50, " por ", C50, ". Hay ",E50, " ", G50," disponibles.",F50)</f>
        <v>"44.- MAGPHOS, $1501.5 por 25 Kg. Hay 78 bultos disponibles."</v>
      </c>
      <c r="J50" t="str">
        <f t="shared" si="1"/>
        <v>cout&lt;&lt;"44.- MAGPHOS, $1501.5 por 25 Kg. Hay 78 bultos disponibles."&lt;&lt;endl;</v>
      </c>
      <c r="K50" t="str">
        <f>CONCATENATE("string concatenado",A50," = ",I50,";")</f>
        <v>string concatenado44 = "44.- MAGPHOS, $1501.5 por 25 Kg. Hay 78 bultos disponibles.";</v>
      </c>
      <c r="L50" t="str">
        <f t="shared" si="3"/>
        <v>float precio44 = 1501.5;</v>
      </c>
      <c r="M50" t="str">
        <f t="shared" si="2"/>
        <v>cout&lt;&lt;concatenado44&lt;&lt;endl;</v>
      </c>
    </row>
    <row r="51" spans="1:13" x14ac:dyDescent="0.25">
      <c r="A51">
        <v>45</v>
      </c>
      <c r="B51" s="4" t="s">
        <v>59</v>
      </c>
      <c r="C51" s="5" t="s">
        <v>57</v>
      </c>
      <c r="D51" s="6">
        <v>934.5</v>
      </c>
      <c r="E51" s="8">
        <v>94</v>
      </c>
      <c r="F51" s="12" t="s">
        <v>86</v>
      </c>
      <c r="G51" s="13" t="s">
        <v>91</v>
      </c>
      <c r="H51" t="str">
        <f t="shared" si="0"/>
        <v>int existencia45 = 94;</v>
      </c>
      <c r="I51" t="str">
        <f>CONCATENATE(F51, A51,".- ",B51, ", $",D51, " por ", C51, ". Hay ",E51, " ", G51," disponibles.",F51)</f>
        <v>"45.- MKP, $934.5 por 25 Kg. Hay 94 bultos disponibles."</v>
      </c>
      <c r="J51" t="str">
        <f t="shared" si="1"/>
        <v>cout&lt;&lt;"45.- MKP, $934.5 por 25 Kg. Hay 94 bultos disponibles."&lt;&lt;endl;</v>
      </c>
      <c r="K51" t="str">
        <f>CONCATENATE("string concatenado",A51," = ",I51,";")</f>
        <v>string concatenado45 = "45.- MKP, $934.5 por 25 Kg. Hay 94 bultos disponibles.";</v>
      </c>
      <c r="L51" t="str">
        <f t="shared" si="3"/>
        <v>float precio45 = 934.5;</v>
      </c>
      <c r="M51" t="str">
        <f t="shared" si="2"/>
        <v>cout&lt;&lt;concatenado45&lt;&lt;endl;</v>
      </c>
    </row>
    <row r="52" spans="1:13" x14ac:dyDescent="0.25">
      <c r="A52">
        <v>46</v>
      </c>
      <c r="B52" s="4" t="s">
        <v>60</v>
      </c>
      <c r="C52" s="5" t="s">
        <v>57</v>
      </c>
      <c r="D52" s="6">
        <v>525</v>
      </c>
      <c r="E52" s="8">
        <v>211</v>
      </c>
      <c r="F52" s="12" t="s">
        <v>86</v>
      </c>
      <c r="G52" s="13" t="s">
        <v>91</v>
      </c>
      <c r="H52" t="str">
        <f t="shared" si="0"/>
        <v>int existencia46 = 211;</v>
      </c>
      <c r="I52" t="str">
        <f>CONCATENATE(F52, A52,".- ",B52, ", $",D52, " por ", C52, ". Hay ",E52, " ", G52," disponibles.",F52)</f>
        <v>"46.- Crecimiento, $525 por 25 Kg. Hay 211 bultos disponibles."</v>
      </c>
      <c r="J52" t="str">
        <f t="shared" si="1"/>
        <v>cout&lt;&lt;"46.- Crecimiento, $525 por 25 Kg. Hay 211 bultos disponibles."&lt;&lt;endl;</v>
      </c>
      <c r="K52" t="str">
        <f>CONCATENATE("string concatenado",A52," = ",I52,";")</f>
        <v>string concatenado46 = "46.- Crecimiento, $525 por 25 Kg. Hay 211 bultos disponibles.";</v>
      </c>
      <c r="L52" t="str">
        <f t="shared" si="3"/>
        <v>float precio46 = 525;</v>
      </c>
      <c r="M52" t="str">
        <f t="shared" si="2"/>
        <v>cout&lt;&lt;concatenado46&lt;&lt;endl;</v>
      </c>
    </row>
    <row r="53" spans="1:13" x14ac:dyDescent="0.25">
      <c r="A53">
        <v>47</v>
      </c>
      <c r="B53" s="4" t="s">
        <v>61</v>
      </c>
      <c r="C53" s="5" t="s">
        <v>57</v>
      </c>
      <c r="D53" s="6">
        <v>561.75</v>
      </c>
      <c r="E53" s="8">
        <v>141</v>
      </c>
      <c r="F53" s="12" t="s">
        <v>86</v>
      </c>
      <c r="G53" s="13" t="s">
        <v>91</v>
      </c>
      <c r="H53" t="str">
        <f t="shared" si="0"/>
        <v>int existencia47 = 141;</v>
      </c>
      <c r="I53" t="str">
        <f>CONCATENATE(F53, A53,".- ",B53, ", $",D53, " por ", C53, ". Hay ",E53, " ", G53," disponibles.",F53)</f>
        <v>"47.- Desarrollo, $561.75 por 25 Kg. Hay 141 bultos disponibles."</v>
      </c>
      <c r="J53" t="str">
        <f t="shared" si="1"/>
        <v>cout&lt;&lt;"47.- Desarrollo, $561.75 por 25 Kg. Hay 141 bultos disponibles."&lt;&lt;endl;</v>
      </c>
      <c r="K53" t="str">
        <f>CONCATENATE("string concatenado",A53," = ",I53,";")</f>
        <v>string concatenado47 = "47.- Desarrollo, $561.75 por 25 Kg. Hay 141 bultos disponibles.";</v>
      </c>
      <c r="L53" t="str">
        <f t="shared" si="3"/>
        <v>float precio47 = 561.75;</v>
      </c>
      <c r="M53" t="str">
        <f t="shared" si="2"/>
        <v>cout&lt;&lt;concatenado47&lt;&lt;endl;</v>
      </c>
    </row>
    <row r="54" spans="1:13" x14ac:dyDescent="0.25">
      <c r="A54">
        <v>48</v>
      </c>
      <c r="B54" s="4" t="s">
        <v>62</v>
      </c>
      <c r="C54" s="5" t="s">
        <v>57</v>
      </c>
      <c r="D54" s="6">
        <v>630</v>
      </c>
      <c r="E54" s="8">
        <v>98</v>
      </c>
      <c r="F54" s="12" t="s">
        <v>86</v>
      </c>
      <c r="G54" s="13" t="s">
        <v>91</v>
      </c>
      <c r="H54" t="str">
        <f t="shared" si="0"/>
        <v>int existencia48 = 98;</v>
      </c>
      <c r="I54" t="str">
        <f>CONCATENATE(F54, A54,".- ",B54, ", $",D54, " por ", C54, ". Hay ",E54, " ", G54," disponibles.",F54)</f>
        <v>"48.- Produccion, $630 por 25 Kg. Hay 98 bultos disponibles."</v>
      </c>
      <c r="J54" t="str">
        <f t="shared" si="1"/>
        <v>cout&lt;&lt;"48.- Produccion, $630 por 25 Kg. Hay 98 bultos disponibles."&lt;&lt;endl;</v>
      </c>
      <c r="K54" t="str">
        <f>CONCATENATE("string concatenado",A54," = ",I54,";")</f>
        <v>string concatenado48 = "48.- Produccion, $630 por 25 Kg. Hay 98 bultos disponibles.";</v>
      </c>
      <c r="L54" t="str">
        <f t="shared" si="3"/>
        <v>float precio48 = 630;</v>
      </c>
      <c r="M54" t="str">
        <f t="shared" si="2"/>
        <v>cout&lt;&lt;concatenado48&lt;&lt;endl;</v>
      </c>
    </row>
    <row r="55" spans="1:13" x14ac:dyDescent="0.25">
      <c r="A55">
        <v>49</v>
      </c>
      <c r="B55" s="4" t="s">
        <v>63</v>
      </c>
      <c r="C55" s="5" t="s">
        <v>57</v>
      </c>
      <c r="D55" s="6">
        <v>619.5</v>
      </c>
      <c r="E55" s="8">
        <v>301</v>
      </c>
      <c r="F55" s="12" t="s">
        <v>86</v>
      </c>
      <c r="G55" s="13" t="s">
        <v>91</v>
      </c>
      <c r="H55" t="str">
        <f t="shared" si="0"/>
        <v>int existencia49 = 301;</v>
      </c>
      <c r="I55" t="str">
        <f>CONCATENATE(F55, A55,".- ",B55, ", $",D55, " por ", C55, ". Hay ",E55, " ", G55," disponibles.",F55)</f>
        <v>"49.- Multiproposito, $619.5 por 25 Kg. Hay 301 bultos disponibles."</v>
      </c>
      <c r="J55" t="str">
        <f t="shared" si="1"/>
        <v>cout&lt;&lt;"49.- Multiproposito, $619.5 por 25 Kg. Hay 301 bultos disponibles."&lt;&lt;endl;</v>
      </c>
      <c r="K55" t="str">
        <f>CONCATENATE("string concatenado",A55," = ",I55,";")</f>
        <v>string concatenado49 = "49.- Multiproposito, $619.5 por 25 Kg. Hay 301 bultos disponibles.";</v>
      </c>
      <c r="L55" t="str">
        <f t="shared" si="3"/>
        <v>float precio49 = 619.5;</v>
      </c>
      <c r="M55" t="str">
        <f t="shared" si="2"/>
        <v>cout&lt;&lt;concatenado49&lt;&lt;endl;</v>
      </c>
    </row>
    <row r="56" spans="1:13" x14ac:dyDescent="0.25">
      <c r="A56">
        <v>50</v>
      </c>
      <c r="B56" s="4" t="s">
        <v>64</v>
      </c>
      <c r="C56" s="5" t="s">
        <v>57</v>
      </c>
      <c r="D56" s="6">
        <v>4541.25</v>
      </c>
      <c r="E56" s="8">
        <v>454</v>
      </c>
      <c r="F56" s="12" t="s">
        <v>86</v>
      </c>
      <c r="G56" s="13" t="s">
        <v>91</v>
      </c>
      <c r="H56" t="str">
        <f t="shared" si="0"/>
        <v>int existencia50 = 454;</v>
      </c>
      <c r="I56" t="str">
        <f>CONCATENATE(F56, A56,".- ",B56, ", $",D56, " por ", C56, ". Hay ",E56, " ", G56," disponibles.",F56)</f>
        <v>"50.- Minoquel Mix EDTA, $4541.25 por 25 Kg. Hay 454 bultos disponibles."</v>
      </c>
      <c r="J56" t="str">
        <f t="shared" si="1"/>
        <v>cout&lt;&lt;"50.- Minoquel Mix EDTA, $4541.25 por 25 Kg. Hay 454 bultos disponibles."&lt;&lt;endl;</v>
      </c>
      <c r="K56" t="str">
        <f>CONCATENATE("string concatenado",A56," = ",I56,";")</f>
        <v>string concatenado50 = "50.- Minoquel Mix EDTA, $4541.25 por 25 Kg. Hay 454 bultos disponibles.";</v>
      </c>
      <c r="L56" t="str">
        <f t="shared" si="3"/>
        <v>float precio50 = 4541.25;</v>
      </c>
      <c r="M56" t="str">
        <f t="shared" si="2"/>
        <v>cout&lt;&lt;concatenado50&lt;&lt;endl;</v>
      </c>
    </row>
    <row r="57" spans="1:13" x14ac:dyDescent="0.25">
      <c r="A57">
        <v>51</v>
      </c>
      <c r="B57" s="4" t="s">
        <v>64</v>
      </c>
      <c r="C57" s="5" t="s">
        <v>5</v>
      </c>
      <c r="D57" s="6">
        <v>199.5</v>
      </c>
      <c r="E57" s="8">
        <v>980</v>
      </c>
      <c r="F57" s="12" t="s">
        <v>86</v>
      </c>
      <c r="G57" s="13" t="s">
        <v>91</v>
      </c>
      <c r="H57" t="str">
        <f t="shared" si="0"/>
        <v>int existencia51 = 980;</v>
      </c>
      <c r="I57" t="str">
        <f>CONCATENATE(F57, A57,".- ",B57, ", $",D57, " por ", C57, ". Hay ",E57, " ", G57," disponibles.",F57)</f>
        <v>"51.- Minoquel Mix EDTA, $199.5 por 1 Kg. Hay 980 bultos disponibles."</v>
      </c>
      <c r="J57" t="str">
        <f t="shared" si="1"/>
        <v>cout&lt;&lt;"51.- Minoquel Mix EDTA, $199.5 por 1 Kg. Hay 980 bultos disponibles."&lt;&lt;endl;</v>
      </c>
      <c r="K57" t="str">
        <f>CONCATENATE("string concatenado",A57," = ",I57,";")</f>
        <v>string concatenado51 = "51.- Minoquel Mix EDTA, $199.5 por 1 Kg. Hay 980 bultos disponibles.";</v>
      </c>
      <c r="L57" t="str">
        <f>CONCATENATE("float precio",A57, " = ",D57,";")</f>
        <v>float precio51 = 199.5;</v>
      </c>
      <c r="M57" t="str">
        <f t="shared" si="2"/>
        <v>cout&lt;&lt;concatenado51&lt;&lt;endl;</v>
      </c>
    </row>
    <row r="58" spans="1:13" x14ac:dyDescent="0.25">
      <c r="A58">
        <v>52</v>
      </c>
      <c r="B58" s="4" t="s">
        <v>65</v>
      </c>
      <c r="C58" s="5" t="s">
        <v>57</v>
      </c>
      <c r="D58" s="6">
        <v>1785</v>
      </c>
      <c r="E58" s="8">
        <v>431</v>
      </c>
      <c r="F58" s="12" t="s">
        <v>86</v>
      </c>
      <c r="G58" s="13" t="s">
        <v>91</v>
      </c>
      <c r="H58" t="str">
        <f t="shared" si="0"/>
        <v>int existencia52 = 431;</v>
      </c>
      <c r="I58" t="str">
        <f>CONCATENATE(F58, A58,".- ",B58, ", $",D58, " por ", C58, ". Hay ",E58, " ", G58," disponibles.",F58)</f>
        <v>"52.- Inkabor 21, $1785 por 25 Kg. Hay 431 bultos disponibles."</v>
      </c>
      <c r="J58" t="str">
        <f t="shared" si="1"/>
        <v>cout&lt;&lt;"52.- Inkabor 21, $1785 por 25 Kg. Hay 431 bultos disponibles."&lt;&lt;endl;</v>
      </c>
      <c r="K58" t="str">
        <f>CONCATENATE("string concatenado",A58," = ",I58,";")</f>
        <v>string concatenado52 = "52.- Inkabor 21, $1785 por 25 Kg. Hay 431 bultos disponibles.";</v>
      </c>
      <c r="L58" t="str">
        <f t="shared" si="3"/>
        <v>float precio52 = 1785;</v>
      </c>
      <c r="M58" t="str">
        <f t="shared" si="2"/>
        <v>cout&lt;&lt;concatenado52&lt;&lt;endl;</v>
      </c>
    </row>
    <row r="59" spans="1:13" x14ac:dyDescent="0.25">
      <c r="A59">
        <v>53</v>
      </c>
      <c r="B59" s="4" t="s">
        <v>65</v>
      </c>
      <c r="C59" s="5" t="s">
        <v>5</v>
      </c>
      <c r="D59" s="6">
        <v>78.75</v>
      </c>
      <c r="E59" s="8">
        <v>1016</v>
      </c>
      <c r="F59" s="12" t="s">
        <v>86</v>
      </c>
      <c r="G59" s="13" t="s">
        <v>91</v>
      </c>
      <c r="H59" t="str">
        <f t="shared" si="0"/>
        <v>int existencia53 = 1016;</v>
      </c>
      <c r="I59" t="str">
        <f>CONCATENATE(F59, A59,".- ",B59, ", $",D59, " por ", C59, ". Hay ",E59, " ", G59," disponibles.",F59)</f>
        <v>"53.- Inkabor 21, $78.75 por 1 Kg. Hay 1016 bultos disponibles."</v>
      </c>
      <c r="J59" t="str">
        <f t="shared" si="1"/>
        <v>cout&lt;&lt;"53.- Inkabor 21, $78.75 por 1 Kg. Hay 1016 bultos disponibles."&lt;&lt;endl;</v>
      </c>
      <c r="K59" t="str">
        <f>CONCATENATE("string concatenado",A59," = ",I59,";")</f>
        <v>string concatenado53 = "53.- Inkabor 21, $78.75 por 1 Kg. Hay 1016 bultos disponibles.";</v>
      </c>
      <c r="L59" t="str">
        <f t="shared" si="3"/>
        <v>float precio53 = 78.75;</v>
      </c>
      <c r="M59" t="str">
        <f t="shared" si="2"/>
        <v>cout&lt;&lt;concatenado53&lt;&lt;endl;</v>
      </c>
    </row>
    <row r="60" spans="1:13" x14ac:dyDescent="0.25">
      <c r="A60">
        <v>54</v>
      </c>
      <c r="B60" s="4" t="s">
        <v>66</v>
      </c>
      <c r="C60" s="5" t="s">
        <v>68</v>
      </c>
      <c r="D60" s="6">
        <v>596.70000000000005</v>
      </c>
      <c r="E60" s="8">
        <v>12</v>
      </c>
      <c r="F60" s="12" t="s">
        <v>86</v>
      </c>
      <c r="G60" s="13" t="s">
        <v>91</v>
      </c>
      <c r="H60" t="str">
        <f t="shared" si="0"/>
        <v>int existencia54 = 12;</v>
      </c>
      <c r="I60" t="str">
        <f>CONCATENATE(F60, A60,".- ",B60, ", $",D60, " por ", C60, ". Hay ",E60, " ", G60," disponibles.",F60)</f>
        <v>"54.- Hunter 5%G, $596.7 por 20 Kg. Hay 12 bultos disponibles."</v>
      </c>
      <c r="J60" t="str">
        <f t="shared" si="1"/>
        <v>cout&lt;&lt;"54.- Hunter 5%G, $596.7 por 20 Kg. Hay 12 bultos disponibles."&lt;&lt;endl;</v>
      </c>
      <c r="K60" t="str">
        <f>CONCATENATE("string concatenado",A60," = ",I60,";")</f>
        <v>string concatenado54 = "54.- Hunter 5%G, $596.7 por 20 Kg. Hay 12 bultos disponibles.";</v>
      </c>
      <c r="L60" t="str">
        <f t="shared" si="3"/>
        <v>float precio54 = 596.7;</v>
      </c>
      <c r="M60" t="str">
        <f t="shared" si="2"/>
        <v>cout&lt;&lt;concatenado54&lt;&lt;endl;</v>
      </c>
    </row>
    <row r="61" spans="1:13" x14ac:dyDescent="0.25">
      <c r="A61">
        <v>55</v>
      </c>
      <c r="B61" s="4" t="s">
        <v>67</v>
      </c>
      <c r="C61" s="5" t="s">
        <v>57</v>
      </c>
      <c r="D61" s="6">
        <v>801.63</v>
      </c>
      <c r="E61" s="8">
        <v>45</v>
      </c>
      <c r="F61" s="12" t="s">
        <v>86</v>
      </c>
      <c r="G61" s="13" t="s">
        <v>91</v>
      </c>
      <c r="H61" t="str">
        <f t="shared" si="0"/>
        <v>int existencia55 = 45;</v>
      </c>
      <c r="I61" t="str">
        <f>CONCATENATE(F61, A61,".- ",B61, ", $",D61, " por ", C61, ". Hay ",E61, " ", G61," disponibles.",F61)</f>
        <v>"55.- DUCORCOTE ULTRA, $801.63 por 25 Kg. Hay 45 bultos disponibles."</v>
      </c>
      <c r="J61" t="str">
        <f t="shared" si="1"/>
        <v>cout&lt;&lt;"55.- DUCORCOTE ULTRA, $801.63 por 25 Kg. Hay 45 bultos disponibles."&lt;&lt;endl;</v>
      </c>
      <c r="K61" t="str">
        <f>CONCATENATE("string concatenado",A61," = ",I61,";")</f>
        <v>string concatenado55 = "55.- DUCORCOTE ULTRA, $801.63 por 25 Kg. Hay 45 bultos disponibles.";</v>
      </c>
      <c r="L61" t="str">
        <f t="shared" si="3"/>
        <v>float precio55 = 801.63;</v>
      </c>
      <c r="M61" t="str">
        <f t="shared" si="2"/>
        <v>cout&lt;&lt;concatenado55&lt;&lt;endl;</v>
      </c>
    </row>
    <row r="62" spans="1:13" x14ac:dyDescent="0.25">
      <c r="A62">
        <v>56</v>
      </c>
      <c r="B62" s="4" t="s">
        <v>69</v>
      </c>
      <c r="C62" s="5" t="s">
        <v>57</v>
      </c>
      <c r="D62" s="6">
        <v>609.59</v>
      </c>
      <c r="E62" s="8">
        <v>123</v>
      </c>
      <c r="F62" s="12" t="s">
        <v>86</v>
      </c>
      <c r="G62" s="13" t="s">
        <v>91</v>
      </c>
      <c r="H62" t="str">
        <f t="shared" si="0"/>
        <v>int existencia56 = 123;</v>
      </c>
      <c r="I62" t="str">
        <f>CONCATENATE(F62, A62,".- ",B62, ", $",D62, " por ", C62, ". Hay ",E62, " ", G62," disponibles.",F62)</f>
        <v>"56.- DUCORMIX PLUS, $609.59 por 25 Kg. Hay 123 bultos disponibles."</v>
      </c>
      <c r="J62" t="str">
        <f t="shared" si="1"/>
        <v>cout&lt;&lt;"56.- DUCORMIX PLUS, $609.59 por 25 Kg. Hay 123 bultos disponibles."&lt;&lt;endl;</v>
      </c>
      <c r="K62" t="str">
        <f>CONCATENATE("string concatenado",A62," = ",I62,";")</f>
        <v>string concatenado56 = "56.- DUCORMIX PLUS, $609.59 por 25 Kg. Hay 123 bultos disponibles.";</v>
      </c>
      <c r="L62" t="str">
        <f t="shared" si="3"/>
        <v>float precio56 = 609.59;</v>
      </c>
      <c r="M62" t="str">
        <f t="shared" si="2"/>
        <v>cout&lt;&lt;concatenado56&lt;&lt;endl;</v>
      </c>
    </row>
    <row r="63" spans="1:13" x14ac:dyDescent="0.25">
      <c r="A63">
        <v>57</v>
      </c>
      <c r="B63" s="4" t="s">
        <v>70</v>
      </c>
      <c r="C63" s="5" t="s">
        <v>71</v>
      </c>
      <c r="D63" s="6">
        <v>305.37</v>
      </c>
      <c r="E63" s="8">
        <v>251</v>
      </c>
      <c r="F63" s="12" t="s">
        <v>86</v>
      </c>
      <c r="G63" s="13" t="s">
        <v>91</v>
      </c>
      <c r="H63" t="str">
        <f t="shared" si="0"/>
        <v>int existencia57 = 251;</v>
      </c>
      <c r="I63" t="str">
        <f>CONCATENATE(F63, A63,".- ",B63, ", $",D63, " por ", C63, ". Hay ",E63, " ", G63," disponibles.",F63)</f>
        <v>"57.- VIGOTEC TOP, $305.37 por 2 Kg. Hay 251 bultos disponibles."</v>
      </c>
      <c r="J63" t="str">
        <f t="shared" si="1"/>
        <v>cout&lt;&lt;"57.- VIGOTEC TOP, $305.37 por 2 Kg. Hay 251 bultos disponibles."&lt;&lt;endl;</v>
      </c>
      <c r="K63" t="str">
        <f>CONCATENATE("string concatenado",A63," = ",I63,";")</f>
        <v>string concatenado57 = "57.- VIGOTEC TOP, $305.37 por 2 Kg. Hay 251 bultos disponibles.";</v>
      </c>
      <c r="L63" t="str">
        <f t="shared" si="3"/>
        <v>float precio57 = 305.37;</v>
      </c>
      <c r="M63" t="str">
        <f t="shared" si="2"/>
        <v>cout&lt;&lt;concatenado57&lt;&lt;endl;</v>
      </c>
    </row>
    <row r="64" spans="1:13" x14ac:dyDescent="0.25">
      <c r="A64">
        <v>58</v>
      </c>
      <c r="B64" s="4" t="s">
        <v>72</v>
      </c>
      <c r="C64" s="5" t="s">
        <v>57</v>
      </c>
      <c r="D64" s="6">
        <v>157.5</v>
      </c>
      <c r="E64" s="8">
        <v>145</v>
      </c>
      <c r="F64" s="12" t="s">
        <v>86</v>
      </c>
      <c r="G64" s="13" t="s">
        <v>91</v>
      </c>
      <c r="H64" t="str">
        <f t="shared" si="0"/>
        <v>int existencia58 = 145;</v>
      </c>
      <c r="I64" t="str">
        <f>CONCATENATE(F64, A64,".- ",B64, ", $",D64, " por ", C64, ". Hay ",E64, " ", G64," disponibles.",F64)</f>
        <v>"58.- Sulfato de Magnesio- HEPTA 16%, $157.5 por 25 Kg. Hay 145 bultos disponibles."</v>
      </c>
      <c r="J64" t="str">
        <f t="shared" si="1"/>
        <v>cout&lt;&lt;"58.- Sulfato de Magnesio- HEPTA 16%, $157.5 por 25 Kg. Hay 145 bultos disponibles."&lt;&lt;endl;</v>
      </c>
      <c r="K64" t="str">
        <f>CONCATENATE("string concatenado",A64," = ",I64,";")</f>
        <v>string concatenado58 = "58.- Sulfato de Magnesio- HEPTA 16%, $157.5 por 25 Kg. Hay 145 bultos disponibles.";</v>
      </c>
      <c r="L64" t="str">
        <f t="shared" si="3"/>
        <v>float precio58 = 157.5;</v>
      </c>
      <c r="M64" t="str">
        <f t="shared" si="2"/>
        <v>cout&lt;&lt;concatenado58&lt;&lt;endl;</v>
      </c>
    </row>
    <row r="65" spans="1:13" x14ac:dyDescent="0.25">
      <c r="F65" s="12"/>
      <c r="G65" s="13"/>
    </row>
    <row r="66" spans="1:13" x14ac:dyDescent="0.25">
      <c r="B66" s="1"/>
      <c r="C66" s="2" t="s">
        <v>74</v>
      </c>
      <c r="D66" s="1"/>
      <c r="F66" s="12"/>
      <c r="G66" s="13"/>
    </row>
    <row r="67" spans="1:13" x14ac:dyDescent="0.25">
      <c r="B67" s="11" t="s">
        <v>1</v>
      </c>
      <c r="C67" s="11" t="s">
        <v>0</v>
      </c>
      <c r="D67" s="11" t="s">
        <v>2</v>
      </c>
      <c r="E67" s="11" t="s">
        <v>3</v>
      </c>
      <c r="F67" s="12" t="s">
        <v>86</v>
      </c>
      <c r="G67" s="13"/>
    </row>
    <row r="68" spans="1:13" x14ac:dyDescent="0.25">
      <c r="A68">
        <v>59</v>
      </c>
      <c r="B68" s="4" t="s">
        <v>75</v>
      </c>
      <c r="C68" s="5" t="s">
        <v>85</v>
      </c>
      <c r="D68" s="7">
        <v>485</v>
      </c>
      <c r="E68" s="10">
        <v>212</v>
      </c>
      <c r="F68" s="12" t="s">
        <v>86</v>
      </c>
      <c r="G68" s="13" t="s">
        <v>91</v>
      </c>
      <c r="H68" t="str">
        <f t="shared" si="0"/>
        <v>int existencia59 = 212;</v>
      </c>
      <c r="I68" t="str">
        <f>CONCATENATE(F68, A68,".- ",B68, ", $",D68, " por ", C68, ". Hay ",E68, " ", G68," disponibles.",F68)</f>
        <v>"59.- UREA, $485 por 50 Kg. Hay 212 bultos disponibles."</v>
      </c>
      <c r="J68" t="str">
        <f t="shared" si="1"/>
        <v>cout&lt;&lt;"59.- UREA, $485 por 50 Kg. Hay 212 bultos disponibles."&lt;&lt;endl;</v>
      </c>
      <c r="K68" t="str">
        <f>CONCATENATE("string concatenado",A68," = ",I68,";")</f>
        <v>string concatenado59 = "59.- UREA, $485 por 50 Kg. Hay 212 bultos disponibles.";</v>
      </c>
      <c r="L68" t="str">
        <f>CONCATENATE("float precio",A68, " = ",D68,";")</f>
        <v>float precio59 = 485;</v>
      </c>
      <c r="M68" t="str">
        <f t="shared" si="2"/>
        <v>cout&lt;&lt;concatenado59&lt;&lt;endl;</v>
      </c>
    </row>
    <row r="69" spans="1:13" x14ac:dyDescent="0.25">
      <c r="A69">
        <v>60</v>
      </c>
      <c r="B69" s="4" t="s">
        <v>76</v>
      </c>
      <c r="C69" s="5" t="s">
        <v>85</v>
      </c>
      <c r="D69" s="6">
        <v>350</v>
      </c>
      <c r="E69" s="8">
        <v>145</v>
      </c>
      <c r="F69" s="12" t="s">
        <v>86</v>
      </c>
      <c r="G69" s="13" t="s">
        <v>91</v>
      </c>
      <c r="H69" t="str">
        <f t="shared" ref="H69:H77" si="4">CONCATENATE("int existencia",A69, " = ", E69,";")</f>
        <v>int existencia60 = 145;</v>
      </c>
      <c r="I69" t="str">
        <f>CONCATENATE(F69, A69,".- ",B69, ", $",D69, " por ", C69, ". Hay ",E69, " ", G69," disponibles.",F69)</f>
        <v>"60.- CAPITAN, $350 por 50 Kg. Hay 145 bultos disponibles."</v>
      </c>
      <c r="J69" t="str">
        <f t="shared" ref="J69:J77" si="5">CONCATENATE("cout&lt;&lt;",I69,"&lt;&lt;endl;")</f>
        <v>cout&lt;&lt;"60.- CAPITAN, $350 por 50 Kg. Hay 145 bultos disponibles."&lt;&lt;endl;</v>
      </c>
      <c r="K69" t="str">
        <f>CONCATENATE("string concatenado",A69," = ",I69,";")</f>
        <v>string concatenado60 = "60.- CAPITAN, $350 por 50 Kg. Hay 145 bultos disponibles.";</v>
      </c>
      <c r="L69" t="str">
        <f t="shared" ref="L69:L77" si="6">CONCATENATE("float precio",A69, " = ",D69,";")</f>
        <v>float precio60 = 350;</v>
      </c>
      <c r="M69" t="str">
        <f t="shared" ref="M69:M77" si="7">CONCATENATE("cout&lt;&lt;concatenado",A69,"&lt;&lt;endl;")</f>
        <v>cout&lt;&lt;concatenado60&lt;&lt;endl;</v>
      </c>
    </row>
    <row r="70" spans="1:13" x14ac:dyDescent="0.25">
      <c r="A70">
        <v>61</v>
      </c>
      <c r="B70" s="4" t="s">
        <v>77</v>
      </c>
      <c r="C70" s="5" t="s">
        <v>85</v>
      </c>
      <c r="D70" s="6">
        <v>705</v>
      </c>
      <c r="E70" s="8">
        <v>321</v>
      </c>
      <c r="F70" s="12" t="s">
        <v>86</v>
      </c>
      <c r="G70" s="13" t="s">
        <v>91</v>
      </c>
      <c r="H70" t="str">
        <f t="shared" si="4"/>
        <v>int existencia61 = 321;</v>
      </c>
      <c r="I70" t="str">
        <f>CONCATENATE(F70, A70,".- ",B70, ", $",D70, " por ", C70, ". Hay ",E70, " ", G70," disponibles.",F70)</f>
        <v>"61.- DAP 18-46, $705 por 50 Kg. Hay 321 bultos disponibles."</v>
      </c>
      <c r="J70" t="str">
        <f t="shared" si="5"/>
        <v>cout&lt;&lt;"61.- DAP 18-46, $705 por 50 Kg. Hay 321 bultos disponibles."&lt;&lt;endl;</v>
      </c>
      <c r="K70" t="str">
        <f>CONCATENATE("string concatenado",A70," = ",I70,";")</f>
        <v>string concatenado61 = "61.- DAP 18-46, $705 por 50 Kg. Hay 321 bultos disponibles.";</v>
      </c>
      <c r="L70" t="str">
        <f t="shared" si="6"/>
        <v>float precio61 = 705;</v>
      </c>
      <c r="M70" t="str">
        <f t="shared" si="7"/>
        <v>cout&lt;&lt;concatenado61&lt;&lt;endl;</v>
      </c>
    </row>
    <row r="71" spans="1:13" x14ac:dyDescent="0.25">
      <c r="A71">
        <v>62</v>
      </c>
      <c r="B71" s="4" t="s">
        <v>78</v>
      </c>
      <c r="C71" s="5" t="s">
        <v>85</v>
      </c>
      <c r="D71" s="6">
        <v>290</v>
      </c>
      <c r="E71" s="8">
        <v>545</v>
      </c>
      <c r="F71" s="12" t="s">
        <v>86</v>
      </c>
      <c r="G71" s="13" t="s">
        <v>91</v>
      </c>
      <c r="H71" t="str">
        <f t="shared" si="4"/>
        <v>int existencia62 = 545;</v>
      </c>
      <c r="I71" t="str">
        <f>CONCATENATE(F71, A71,".- ",B71, ", $",D71, " por ", C71, ". Hay ",E71, " ", G71," disponibles.",F71)</f>
        <v>"62.- SULFATO DE AMONIO, $290 por 50 Kg. Hay 545 bultos disponibles."</v>
      </c>
      <c r="J71" t="str">
        <f t="shared" si="5"/>
        <v>cout&lt;&lt;"62.- SULFATO DE AMONIO, $290 por 50 Kg. Hay 545 bultos disponibles."&lt;&lt;endl;</v>
      </c>
      <c r="K71" t="str">
        <f>CONCATENATE("string concatenado",A71," = ",I71,";")</f>
        <v>string concatenado62 = "62.- SULFATO DE AMONIO, $290 por 50 Kg. Hay 545 bultos disponibles.";</v>
      </c>
      <c r="L71" t="str">
        <f t="shared" si="6"/>
        <v>float precio62 = 290;</v>
      </c>
      <c r="M71" t="str">
        <f t="shared" si="7"/>
        <v>cout&lt;&lt;concatenado62&lt;&lt;endl;</v>
      </c>
    </row>
    <row r="72" spans="1:13" x14ac:dyDescent="0.25">
      <c r="A72">
        <v>63</v>
      </c>
      <c r="B72" s="4" t="s">
        <v>79</v>
      </c>
      <c r="C72" s="5" t="s">
        <v>85</v>
      </c>
      <c r="D72" s="6">
        <v>430</v>
      </c>
      <c r="E72" s="8">
        <v>546</v>
      </c>
      <c r="F72" s="12" t="s">
        <v>86</v>
      </c>
      <c r="G72" s="13" t="s">
        <v>91</v>
      </c>
      <c r="H72" t="str">
        <f t="shared" si="4"/>
        <v>int existencia63 = 546;</v>
      </c>
      <c r="I72" t="str">
        <f>CONCATENATE(F72, A72,".- ",B72, ", $",D72, " por ", C72, ". Hay ",E72, " ", G72," disponibles.",F72)</f>
        <v>"63.- CLORURO DE POTASIO, $430 por 50 Kg. Hay 546 bultos disponibles."</v>
      </c>
      <c r="J72" t="str">
        <f t="shared" si="5"/>
        <v>cout&lt;&lt;"63.- CLORURO DE POTASIO, $430 por 50 Kg. Hay 546 bultos disponibles."&lt;&lt;endl;</v>
      </c>
      <c r="K72" t="str">
        <f>CONCATENATE("string concatenado",A72," = ",I72,";")</f>
        <v>string concatenado63 = "63.- CLORURO DE POTASIO, $430 por 50 Kg. Hay 546 bultos disponibles.";</v>
      </c>
      <c r="L72" t="str">
        <f t="shared" si="6"/>
        <v>float precio63 = 430;</v>
      </c>
      <c r="M72" t="str">
        <f t="shared" si="7"/>
        <v>cout&lt;&lt;concatenado63&lt;&lt;endl;</v>
      </c>
    </row>
    <row r="73" spans="1:13" x14ac:dyDescent="0.25">
      <c r="A73">
        <v>64</v>
      </c>
      <c r="B73" s="4" t="s">
        <v>80</v>
      </c>
      <c r="C73" s="5" t="s">
        <v>85</v>
      </c>
      <c r="D73" s="6">
        <v>425</v>
      </c>
      <c r="E73" s="8">
        <v>431</v>
      </c>
      <c r="F73" s="12" t="s">
        <v>86</v>
      </c>
      <c r="G73" s="13" t="s">
        <v>91</v>
      </c>
      <c r="H73" t="str">
        <f t="shared" si="4"/>
        <v>int existencia64 = 431;</v>
      </c>
      <c r="I73" t="str">
        <f>CONCATENATE(F73, A73,".- ",B73, ", $",D73, " por ", C73, ". Hay ",E73, " ", G73," disponibles.",F73)</f>
        <v>"64.- CAUSILLO NARANJA, $425 por 50 Kg. Hay 431 bultos disponibles."</v>
      </c>
      <c r="J73" t="str">
        <f t="shared" si="5"/>
        <v>cout&lt;&lt;"64.- CAUSILLO NARANJA, $425 por 50 Kg. Hay 431 bultos disponibles."&lt;&lt;endl;</v>
      </c>
      <c r="K73" t="str">
        <f>CONCATENATE("string concatenado",A73," = ",I73,";")</f>
        <v>string concatenado64 = "64.- CAUSILLO NARANJA, $425 por 50 Kg. Hay 431 bultos disponibles.";</v>
      </c>
      <c r="L73" t="str">
        <f t="shared" si="6"/>
        <v>float precio64 = 425;</v>
      </c>
      <c r="M73" t="str">
        <f t="shared" si="7"/>
        <v>cout&lt;&lt;concatenado64&lt;&lt;endl;</v>
      </c>
    </row>
    <row r="74" spans="1:13" x14ac:dyDescent="0.25">
      <c r="A74">
        <v>65</v>
      </c>
      <c r="B74" s="4" t="s">
        <v>81</v>
      </c>
      <c r="C74" s="5" t="s">
        <v>85</v>
      </c>
      <c r="D74" s="6">
        <v>530</v>
      </c>
      <c r="E74" s="8">
        <v>144</v>
      </c>
      <c r="F74" s="12" t="s">
        <v>86</v>
      </c>
      <c r="G74" s="13" t="s">
        <v>91</v>
      </c>
      <c r="H74" t="str">
        <f t="shared" si="4"/>
        <v>int existencia65 = 144;</v>
      </c>
      <c r="I74" t="str">
        <f>CONCATENATE(F74, A74,".- ",B74, ", $",D74, " por ", C74, ". Hay ",E74, " ", G74," disponibles.",F74)</f>
        <v>"65.- NITROPERFECTO, $530 por 50 Kg. Hay 144 bultos disponibles."</v>
      </c>
      <c r="J74" t="str">
        <f t="shared" si="5"/>
        <v>cout&lt;&lt;"65.- NITROPERFECTO, $530 por 50 Kg. Hay 144 bultos disponibles."&lt;&lt;endl;</v>
      </c>
      <c r="K74" t="str">
        <f>CONCATENATE("string concatenado",A74," = ",I74,";")</f>
        <v>string concatenado65 = "65.- NITROPERFECTO, $530 por 50 Kg. Hay 144 bultos disponibles.";</v>
      </c>
      <c r="L74" t="str">
        <f t="shared" si="6"/>
        <v>float precio65 = 530;</v>
      </c>
      <c r="M74" t="str">
        <f t="shared" si="7"/>
        <v>cout&lt;&lt;concatenado65&lt;&lt;endl;</v>
      </c>
    </row>
    <row r="75" spans="1:13" x14ac:dyDescent="0.25">
      <c r="A75">
        <v>66</v>
      </c>
      <c r="B75" s="4" t="s">
        <v>82</v>
      </c>
      <c r="C75" s="5" t="s">
        <v>85</v>
      </c>
      <c r="D75" s="6">
        <v>741</v>
      </c>
      <c r="E75" s="8">
        <v>314</v>
      </c>
      <c r="F75" s="12" t="s">
        <v>86</v>
      </c>
      <c r="G75" s="13" t="s">
        <v>91</v>
      </c>
      <c r="H75" t="str">
        <f t="shared" si="4"/>
        <v>int existencia66 = 314;</v>
      </c>
      <c r="I75" t="str">
        <f>CONCATENATE(F75, A75,".- ",B75, ", $",D75, " por ", C75, ". Hay ",E75, " ", G75," disponibles.",F75)</f>
        <v>"66.- MICROESSENCIALS, $741 por 50 Kg. Hay 314 bultos disponibles."</v>
      </c>
      <c r="J75" t="str">
        <f t="shared" si="5"/>
        <v>cout&lt;&lt;"66.- MICROESSENCIALS, $741 por 50 Kg. Hay 314 bultos disponibles."&lt;&lt;endl;</v>
      </c>
      <c r="K75" t="str">
        <f>CONCATENATE("string concatenado",A75," = ",I75,";")</f>
        <v>string concatenado66 = "66.- MICROESSENCIALS, $741 por 50 Kg. Hay 314 bultos disponibles.";</v>
      </c>
      <c r="L75" t="str">
        <f t="shared" si="6"/>
        <v>float precio66 = 741;</v>
      </c>
      <c r="M75" t="str">
        <f t="shared" si="7"/>
        <v>cout&lt;&lt;concatenado66&lt;&lt;endl;</v>
      </c>
    </row>
    <row r="76" spans="1:13" x14ac:dyDescent="0.25">
      <c r="A76">
        <v>67</v>
      </c>
      <c r="B76" s="4" t="s">
        <v>83</v>
      </c>
      <c r="C76" s="5" t="s">
        <v>85</v>
      </c>
      <c r="D76" s="6">
        <v>580</v>
      </c>
      <c r="E76" s="8">
        <v>51</v>
      </c>
      <c r="F76" s="12" t="s">
        <v>86</v>
      </c>
      <c r="G76" s="13" t="s">
        <v>91</v>
      </c>
      <c r="H76" t="str">
        <f t="shared" si="4"/>
        <v>int existencia67 = 51;</v>
      </c>
      <c r="I76" t="str">
        <f>CONCATENATE(F76, A76,".- ",B76, ", $",D76, " por ", C76, ". Hay ",E76, " ", G76," disponibles.",F76)</f>
        <v>"67.- MEZCLA PLATA, $580 por 50 Kg. Hay 51 bultos disponibles."</v>
      </c>
      <c r="J76" t="str">
        <f t="shared" si="5"/>
        <v>cout&lt;&lt;"67.- MEZCLA PLATA, $580 por 50 Kg. Hay 51 bultos disponibles."&lt;&lt;endl;</v>
      </c>
      <c r="K76" t="str">
        <f>CONCATENATE("string concatenado",A76," = ",I76,";")</f>
        <v>string concatenado67 = "67.- MEZCLA PLATA, $580 por 50 Kg. Hay 51 bultos disponibles.";</v>
      </c>
      <c r="L76" t="str">
        <f t="shared" si="6"/>
        <v>float precio67 = 580;</v>
      </c>
      <c r="M76" t="str">
        <f t="shared" si="7"/>
        <v>cout&lt;&lt;concatenado67&lt;&lt;endl;</v>
      </c>
    </row>
    <row r="77" spans="1:13" x14ac:dyDescent="0.25">
      <c r="A77">
        <v>68</v>
      </c>
      <c r="B77" s="4" t="s">
        <v>84</v>
      </c>
      <c r="C77" s="5" t="s">
        <v>85</v>
      </c>
      <c r="D77" s="6">
        <v>715</v>
      </c>
      <c r="E77" s="8">
        <v>121</v>
      </c>
      <c r="F77" s="12" t="s">
        <v>86</v>
      </c>
      <c r="G77" s="13" t="s">
        <v>91</v>
      </c>
      <c r="H77" t="str">
        <f t="shared" si="4"/>
        <v>int existencia68 = 121;</v>
      </c>
      <c r="I77" t="str">
        <f>CONCATENATE(F77, A77,".- ",B77, ", $",D77, " por ", C77, ". Hay ",E77, " ", G77," disponibles.",F77)</f>
        <v>"68.- MAP GRANULAR, $715 por 50 Kg. Hay 121 bultos disponibles."</v>
      </c>
      <c r="J77" t="str">
        <f t="shared" si="5"/>
        <v>cout&lt;&lt;"68.- MAP GRANULAR, $715 por 50 Kg. Hay 121 bultos disponibles."&lt;&lt;endl;</v>
      </c>
      <c r="K77" t="str">
        <f>CONCATENATE("string concatenado",A77," = ",I77,";")</f>
        <v>string concatenado68 = "68.- MAP GRANULAR, $715 por 50 Kg. Hay 121 bultos disponibles.";</v>
      </c>
      <c r="L77" t="str">
        <f t="shared" si="6"/>
        <v>float precio68 = 715;</v>
      </c>
      <c r="M77" t="str">
        <f t="shared" si="7"/>
        <v>cout&lt;&lt;concatenado68&lt;&lt;endl;</v>
      </c>
    </row>
  </sheetData>
  <conditionalFormatting sqref="B3:G3 F4:G77 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O M P A Q</dc:creator>
  <cp:lastModifiedBy>C C</cp:lastModifiedBy>
  <dcterms:created xsi:type="dcterms:W3CDTF">2021-06-02T14:57:35Z</dcterms:created>
  <dcterms:modified xsi:type="dcterms:W3CDTF">2021-06-11T04:30:41Z</dcterms:modified>
</cp:coreProperties>
</file>