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rs" sheetId="1" state="visible" r:id="rId3"/>
    <sheet name="OmniDocBench (old)" sheetId="2" state="visible" r:id="rId4"/>
    <sheet name="OmniDocBench (new)" sheetId="3" state="visible" r:id="rId5"/>
    <sheet name="olmOCR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<sst xmlns="http://schemas.openxmlformats.org/spreadsheetml/2006/main" count="327" uniqueCount="153">
  <si>
    <t xml:space="preserve">Pipeline</t>
  </si>
  <si>
    <t xml:space="preserve">OmniDocBench Overall ↓</t>
  </si>
  <si>
    <t xml:space="preserve">OmniDocBench New ↑</t>
  </si>
  <si>
    <t xml:space="preserve">olmOCR Overall ↑</t>
  </si>
  <si>
    <t xml:space="preserve">dp-bench NID ↑</t>
  </si>
  <si>
    <t xml:space="preserve">MinerU</t>
  </si>
  <si>
    <t xml:space="preserve">MonkeyOCR</t>
  </si>
  <si>
    <t xml:space="preserve">PP-StructureV3</t>
  </si>
  <si>
    <t xml:space="preserve">Marker</t>
  </si>
  <si>
    <t xml:space="preserve">Pix2Text</t>
  </si>
  <si>
    <t xml:space="preserve">olmOCR</t>
  </si>
  <si>
    <t xml:space="preserve">Unstructured</t>
  </si>
  <si>
    <t xml:space="preserve">DocLing</t>
  </si>
  <si>
    <t xml:space="preserve">Open-Parse</t>
  </si>
  <si>
    <t xml:space="preserve">MarkItDown</t>
  </si>
  <si>
    <t xml:space="preserve">Zerox</t>
  </si>
  <si>
    <t xml:space="preserve">Markdrop</t>
  </si>
  <si>
    <t xml:space="preserve">Vision Parse</t>
  </si>
  <si>
    <t xml:space="preserve">↓ Specialized VLMs</t>
  </si>
  <si>
    <t xml:space="preserve">dots.ocr</t>
  </si>
  <si>
    <t xml:space="preserve">POINTS-Reader</t>
  </si>
  <si>
    <t xml:space="preserve">Dolphin</t>
  </si>
  <si>
    <t xml:space="preserve">OCRFlux</t>
  </si>
  <si>
    <t xml:space="preserve">Nanonets-OCR</t>
  </si>
  <si>
    <t xml:space="preserve">GOT-OCR</t>
  </si>
  <si>
    <t xml:space="preserve">Nougat</t>
  </si>
  <si>
    <t xml:space="preserve">SmolDocling</t>
  </si>
  <si>
    <t xml:space="preserve">↓ Proprietary pipelines</t>
  </si>
  <si>
    <t xml:space="preserve">Mathpix</t>
  </si>
  <si>
    <t xml:space="preserve">Mistral OCR</t>
  </si>
  <si>
    <t xml:space="preserve">Google Document AI</t>
  </si>
  <si>
    <t xml:space="preserve">Azure OCR</t>
  </si>
  <si>
    <t xml:space="preserve">Amazon Textract</t>
  </si>
  <si>
    <t xml:space="preserve">LlamaParse</t>
  </si>
  <si>
    <t xml:space="preserve">Upstage AI</t>
  </si>
  <si>
    <t xml:space="preserve">doc2x</t>
  </si>
  <si>
    <t xml:space="preserve">↓ General VLMs</t>
  </si>
  <si>
    <t xml:space="preserve">Gemini-2.5 Pro</t>
  </si>
  <si>
    <t xml:space="preserve">Gemini-2.0 Flash</t>
  </si>
  <si>
    <t xml:space="preserve">Qwen2.5-VL-72B</t>
  </si>
  <si>
    <t xml:space="preserve">InternVL3-78B</t>
  </si>
  <si>
    <t xml:space="preserve">GPT4o</t>
  </si>
  <si>
    <t xml:space="preserve">Qwen2-VL-72B</t>
  </si>
  <si>
    <t xml:space="preserve">Method Type</t>
  </si>
  <si>
    <t xml:space="preserve">Methods</t>
  </si>
  <si>
    <t xml:space="preserve">OverallEdit↓</t>
  </si>
  <si>
    <t xml:space="preserve">TextEdit↓</t>
  </si>
  <si>
    <t xml:space="preserve">FormulaEdit↓</t>
  </si>
  <si>
    <t xml:space="preserve">FormulaCDM↑</t>
  </si>
  <si>
    <t xml:space="preserve">TableTEDS↑</t>
  </si>
  <si>
    <t xml:space="preserve">TableEdit↓</t>
  </si>
  <si>
    <t xml:space="preserve">Read OrderEdit↓</t>
  </si>
  <si>
    <t xml:space="preserve">Match</t>
  </si>
  <si>
    <t xml:space="preserve">Unmatched (in Ours, not here)</t>
  </si>
  <si>
    <t xml:space="preserve">Unmatched (here but not in Ours)</t>
  </si>
  <si>
    <t xml:space="preserve">EN</t>
  </si>
  <si>
    <t xml:space="preserve">ZH</t>
  </si>
  <si>
    <t xml:space="preserve">Claude Sonnet 3.5</t>
  </si>
  <si>
    <t xml:space="preserve">Pipeline Tools</t>
  </si>
  <si>
    <t xml:space="preserve">MinerU-pipeline-2.1.1</t>
  </si>
  <si>
    <t xml:space="preserve">Marker-1.2.3</t>
  </si>
  <si>
    <t xml:space="preserve">upstage</t>
  </si>
  <si>
    <t xml:space="preserve">Marker-1.7.1</t>
  </si>
  <si>
    <t xml:space="preserve">PaddleOCR PP-StructureV3</t>
  </si>
  <si>
    <t xml:space="preserve">Zerox (OmniAI)</t>
  </si>
  <si>
    <t xml:space="preserve">Docling-2.14.0</t>
  </si>
  <si>
    <t xml:space="preserve">-</t>
  </si>
  <si>
    <t xml:space="preserve">Pix2Text-1.1.2.3</t>
  </si>
  <si>
    <t xml:space="preserve">Unstructured-0.17.2</t>
  </si>
  <si>
    <t xml:space="preserve">OpenParse-0.7.0</t>
  </si>
  <si>
    <t xml:space="preserve">Expert VLMs</t>
  </si>
  <si>
    <t xml:space="preserve">MinerU2.0-2505-0.9B</t>
  </si>
  <si>
    <t xml:space="preserve">MonkeyOCR-pro-1.2B</t>
  </si>
  <si>
    <t xml:space="preserve">Nanonets-OCR-s</t>
  </si>
  <si>
    <t xml:space="preserve">OCRFlux-3B</t>
  </si>
  <si>
    <t xml:space="preserve">OLMOCR-sglang</t>
  </si>
  <si>
    <t xml:space="preserve">SmolDocling-256M_transformer</t>
  </si>
  <si>
    <t xml:space="preserve">General VLMs</t>
  </si>
  <si>
    <t xml:space="preserve">Gemini2.0-flash</t>
  </si>
  <si>
    <t xml:space="preserve">Gemini2.5-Pro</t>
  </si>
  <si>
    <t xml:space="preserve">Qwen2.5-VL-7B</t>
  </si>
  <si>
    <t xml:space="preserve">InternVL2-76B</t>
  </si>
  <si>
    <t xml:space="preserve">Above was reported by https://github.com/opendatalab/OmniDocBench/tree/337cc26965893db3ef53ddc119a6d6bb5bde096f</t>
  </si>
  <si>
    <t xml:space="preserve">Reported by https://github.com/Yuliang-Liu/MonkeyOCR</t>
  </si>
  <si>
    <t xml:space="preserve">MonkeyOCR-pro-3B</t>
  </si>
  <si>
    <t xml:space="preserve">Reported by https://huggingface.co/rednote-hilab/dots.ocr</t>
  </si>
  <si>
    <r>
      <rPr>
        <sz val="10"/>
        <rFont val="Arial"/>
        <family val="2"/>
        <charset val="1"/>
      </rPr>
      <t xml:space="preserve">Reported by </t>
    </r>
    <r>
      <rPr>
        <sz val="10"/>
        <color rgb="FF0000FF"/>
        <rFont val="Arial"/>
        <family val="2"/>
        <charset val="1"/>
      </rPr>
      <t xml:space="preserve">https://github.com/Tencent/POINTS-Reader?tab=readme-ov-file#results</t>
    </r>
  </si>
  <si>
    <t xml:space="preserve">Model Type</t>
  </si>
  <si>
    <t xml:space="preserve">Size</t>
  </si>
  <si>
    <t xml:space="preserve">Overall↑</t>
  </si>
  <si>
    <t xml:space="preserve">TableTEDS-S↑</t>
  </si>
  <si>
    <t xml:space="preserve">Specialized
VLMs</t>
  </si>
  <si>
    <t xml:space="preserve">MinerU2.5</t>
  </si>
  <si>
    <t xml:space="preserve">1.2B</t>
  </si>
  <si>
    <t xml:space="preserve">3B</t>
  </si>
  <si>
    <t xml:space="preserve">MonkeyOCR-3B</t>
  </si>
  <si>
    <t xml:space="preserve">open-parse</t>
  </si>
  <si>
    <t xml:space="preserve">InternVL3.5</t>
  </si>
  <si>
    <t xml:space="preserve">MinerU2-VLM</t>
  </si>
  <si>
    <t xml:space="preserve">0.9B</t>
  </si>
  <si>
    <t xml:space="preserve">7B</t>
  </si>
  <si>
    <t xml:space="preserve">322M</t>
  </si>
  <si>
    <t xml:space="preserve">General
VLMs</t>
  </si>
  <si>
    <t xml:space="preserve">Qwen2.5-VL</t>
  </si>
  <si>
    <t xml:space="preserve">72B</t>
  </si>
  <si>
    <t xml:space="preserve">241B</t>
  </si>
  <si>
    <t xml:space="preserve">InternVL3</t>
  </si>
  <si>
    <t xml:space="preserve">78B</t>
  </si>
  <si>
    <t xml:space="preserve">GPT-4o</t>
  </si>
  <si>
    <t xml:space="preserve">Pipeline
Tools</t>
  </si>
  <si>
    <t xml:space="preserve">Mineru2-pipeline</t>
  </si>
  <si>
    <t xml:space="preserve">Marker-1.8.2</t>
  </si>
  <si>
    <t xml:space="preserve">Above was reported by https://github.com/opendatalab/OmniDocBench</t>
  </si>
  <si>
    <t xml:space="preserve">Reported by https://github.com/allenai/olmocr/tree/main/olmocr/bench</t>
  </si>
  <si>
    <t xml:space="preserve">Model</t>
  </si>
  <si>
    <t xml:space="preserve">ArXiv</t>
  </si>
  <si>
    <t xml:space="preserve">Old Scans Math</t>
  </si>
  <si>
    <t xml:space="preserve">Tables</t>
  </si>
  <si>
    <t xml:space="preserve">Old Scans</t>
  </si>
  <si>
    <t xml:space="preserve">Headers and Footers</t>
  </si>
  <si>
    <t xml:space="preserve">Multi column</t>
  </si>
  <si>
    <t xml:space="preserve">Long tiny text</t>
  </si>
  <si>
    <t xml:space="preserve">Base</t>
  </si>
  <si>
    <t xml:space="preserve">Overall</t>
  </si>
  <si>
    <t xml:space="preserve">GOT OCR</t>
  </si>
  <si>
    <t xml:space="preserve">48.3 ± 1.1</t>
  </si>
  <si>
    <t xml:space="preserve">Marker v1.7.5 (base, force_ocr)</t>
  </si>
  <si>
    <t xml:space="preserve">70.1 ± 1.1</t>
  </si>
  <si>
    <t xml:space="preserve">MinerU v1.3.10</t>
  </si>
  <si>
    <t xml:space="preserve">61.5 ± 1.1</t>
  </si>
  <si>
    <t xml:space="preserve">Mistral OCR API</t>
  </si>
  <si>
    <t xml:space="preserve">72.0 ± 1.1</t>
  </si>
  <si>
    <t xml:space="preserve">Nanonets OCR</t>
  </si>
  <si>
    <t xml:space="preserve">64.5 ± 1.1</t>
  </si>
  <si>
    <t xml:space="preserve">GPT-4o (No Anchor)</t>
  </si>
  <si>
    <t xml:space="preserve">68.9 ± 1.1</t>
  </si>
  <si>
    <t xml:space="preserve">GPT-4o (Anchored)</t>
  </si>
  <si>
    <t xml:space="preserve">69.9 ± 1.1</t>
  </si>
  <si>
    <t xml:space="preserve">Gemini Flash 2 (No Anchor)</t>
  </si>
  <si>
    <t xml:space="preserve">57.8 ± 1.1</t>
  </si>
  <si>
    <t xml:space="preserve">Gemini Flash 2 (Anchored)</t>
  </si>
  <si>
    <t xml:space="preserve">63.8 ± 1.2</t>
  </si>
  <si>
    <t xml:space="preserve">Qwen 2 VL (No Anchor)</t>
  </si>
  <si>
    <t xml:space="preserve">31.5 ± 0.9</t>
  </si>
  <si>
    <t xml:space="preserve">Qwen 2.5 VL (No Anchor)</t>
  </si>
  <si>
    <t xml:space="preserve">65.5 ± 1.2</t>
  </si>
  <si>
    <t xml:space="preserve">olmOCR v0.1.75 (No Anchor)</t>
  </si>
  <si>
    <t xml:space="preserve">74.7 ± 1.1</t>
  </si>
  <si>
    <t xml:space="preserve">olmOCR v0.1.75 (Anchored)</t>
  </si>
  <si>
    <t xml:space="preserve">75.5 ± 1.0</t>
  </si>
  <si>
    <t xml:space="preserve">olmOCR v0.2.0</t>
  </si>
  <si>
    <t xml:space="preserve">78.5 ± 1.1</t>
  </si>
  <si>
    <t xml:space="preserve">olmOCR v0.3.0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</si>
</sst>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b val="true"/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u val="single"/>
      <sz val="10"/>
      <name val="Times New Roman"/>
      <family val="1"/>
      <charset val="1"/>
    </font>
    <font>
      <u val="single"/>
      <sz val="10"/>
      <name val="Times New Roman"/>
      <family val="1"/>
      <charset val="1"/>
    </font>
    <font>
      <i val="true"/>
      <sz val="10"/>
      <name val="Times New Roman"/>
      <family val="1"/>
      <charset val="1"/>
    </font>
    <font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antetemplar/pdf-extraction-agenda/blob/main/README.md" TargetMode="External"/><Relationship Id="rId2" Type="http://schemas.openxmlformats.org/officeDocument/2006/relationships/hyperlink" Target="https://github.com/dantetemplar/pdf-extraction-agenda/blob/main/README.md" TargetMode="External"/><Relationship Id="rId3" Type="http://schemas.openxmlformats.org/officeDocument/2006/relationships/hyperlink" Target="https://github.com/dantetemplar/pdf-extraction-agenda/blob/main/README.m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ntetemplar/pdf-extraction-agenda/blob/main/README.md" TargetMode="External"/><Relationship Id="rId2" Type="http://schemas.openxmlformats.org/officeDocument/2006/relationships/hyperlink" Target="https://github.com/dantetemplar/pdf-extraction-agenda/blob/main/README.md" TargetMode="External"/><Relationship Id="rId3" Type="http://schemas.openxmlformats.org/officeDocument/2006/relationships/hyperlink" Target="https://github.com/dantetemplar/pdf-extraction-agenda/blob/main/README.md" TargetMode="External"/><Relationship Id="rId4" Type="http://schemas.openxmlformats.org/officeDocument/2006/relationships/hyperlink" Target="https://github.com/dantetemplar/pdf-extraction-agenda/blob/main/README.md" TargetMode="External"/><Relationship Id="rId5" Type="http://schemas.openxmlformats.org/officeDocument/2006/relationships/hyperlink" Target="https://github.com/dantetemplar/pdf-extraction-agenda/blob/main/README.md" TargetMode="External"/><Relationship Id="rId6" Type="http://schemas.openxmlformats.org/officeDocument/2006/relationships/hyperlink" Target="https://github.com/dantetemplar/pdf-extraction-agenda/blob/main/README.md" TargetMode="External"/><Relationship Id="rId7" Type="http://schemas.openxmlformats.org/officeDocument/2006/relationships/hyperlink" Target="https://github.com/dantetemplar/pdf-extraction-agenda/blob/main/README.md" TargetMode="External"/><Relationship Id="rId8" Type="http://schemas.openxmlformats.org/officeDocument/2006/relationships/hyperlink" Target="https://github.com/dantetemplar/pdf-extraction-agenda/blob/main/README.md" TargetMode="External"/><Relationship Id="rId9" Type="http://schemas.openxmlformats.org/officeDocument/2006/relationships/hyperlink" Target="https://github.com/dantetemplar/pdf-extraction-agenda/blob/main/README.md" TargetMode="External"/><Relationship Id="rId10" Type="http://schemas.openxmlformats.org/officeDocument/2006/relationships/hyperlink" Target="https://github.com/dantetemplar/pdf-extraction-agenda/blob/main/README.md" TargetMode="External"/><Relationship Id="rId11" Type="http://schemas.openxmlformats.org/officeDocument/2006/relationships/hyperlink" Target="https://github.com/opendatalab/OmniDocBench/tree/337cc26965893db3ef53ddc119a6d6bb5bde096f" TargetMode="External"/><Relationship Id="rId12" Type="http://schemas.openxmlformats.org/officeDocument/2006/relationships/hyperlink" Target="https://github.com/Yuliang-Liu/MonkeyOCR" TargetMode="External"/><Relationship Id="rId13" Type="http://schemas.openxmlformats.org/officeDocument/2006/relationships/hyperlink" Target="https://huggingface.co/rednote-hilab/dots.ocr" TargetMode="External"/><Relationship Id="rId14" Type="http://schemas.openxmlformats.org/officeDocument/2006/relationships/hyperlink" Target="https://github.com/Tencent/POINTS-Reader?tab=readme-ov-file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antetemplar/pdf-extraction-agenda/blob/main/README.md" TargetMode="External"/><Relationship Id="rId2" Type="http://schemas.openxmlformats.org/officeDocument/2006/relationships/hyperlink" Target="https://github.com/dantetemplar/pdf-extraction-agenda/blob/main/README.md" TargetMode="External"/><Relationship Id="rId3" Type="http://schemas.openxmlformats.org/officeDocument/2006/relationships/hyperlink" Target="https://github.com/dantetemplar/pdf-extraction-agenda/blob/main/README.md" TargetMode="External"/><Relationship Id="rId4" Type="http://schemas.openxmlformats.org/officeDocument/2006/relationships/hyperlink" Target="https://github.com/dantetemplar/pdf-extraction-agenda/blob/main/README.md" TargetMode="External"/><Relationship Id="rId5" Type="http://schemas.openxmlformats.org/officeDocument/2006/relationships/hyperlink" Target="https://github.com/dantetemplar/pdf-extraction-agenda/blob/main/README.md" TargetMode="External"/><Relationship Id="rId6" Type="http://schemas.openxmlformats.org/officeDocument/2006/relationships/hyperlink" Target="https://github.com/dantetemplar/pdf-extraction-agenda/blob/main/README.md" TargetMode="External"/><Relationship Id="rId7" Type="http://schemas.openxmlformats.org/officeDocument/2006/relationships/hyperlink" Target="https://github.com/dantetemplar/pdf-extraction-agenda/blob/main/README.md" TargetMode="External"/><Relationship Id="rId8" Type="http://schemas.openxmlformats.org/officeDocument/2006/relationships/hyperlink" Target="https://github.com/dantetemplar/pdf-extraction-agenda/blob/main/README.md" TargetMode="External"/><Relationship Id="rId9" Type="http://schemas.openxmlformats.org/officeDocument/2006/relationships/hyperlink" Target="https://github.com/dantetemplar/pdf-extraction-agenda/blob/main/README.md" TargetMode="External"/><Relationship Id="rId10" Type="http://schemas.openxmlformats.org/officeDocument/2006/relationships/hyperlink" Target="https://github.com/dantetemplar/pdf-extraction-agenda/blob/main/README.md" TargetMode="External"/><Relationship Id="rId11" Type="http://schemas.openxmlformats.org/officeDocument/2006/relationships/hyperlink" Target="https://github.com/dantetemplar/pdf-extraction-agenda/blob/main/README.md" TargetMode="External"/><Relationship Id="rId12" Type="http://schemas.openxmlformats.org/officeDocument/2006/relationships/hyperlink" Target="https://github.com/dantetemplar/pdf-extraction-agenda/blob/main/README.md" TargetMode="External"/><Relationship Id="rId13" Type="http://schemas.openxmlformats.org/officeDocument/2006/relationships/hyperlink" Target="https://github.com/dantetemplar/pdf-extraction-agenda/blob/main/README.md" TargetMode="External"/><Relationship Id="rId14" Type="http://schemas.openxmlformats.org/officeDocument/2006/relationships/hyperlink" Target="https://github.com/dantetemplar/pdf-extraction-agenda/blob/main/README.md" TargetMode="External"/><Relationship Id="rId15" Type="http://schemas.openxmlformats.org/officeDocument/2006/relationships/hyperlink" Target="https://github.com/dantetemplar/pdf-extraction-agenda/blob/main/README.md" TargetMode="External"/><Relationship Id="rId16" Type="http://schemas.openxmlformats.org/officeDocument/2006/relationships/hyperlink" Target="https://github.com/dantetemplar/pdf-extraction-agenda/blob/main/README.md" TargetMode="External"/><Relationship Id="rId17" Type="http://schemas.openxmlformats.org/officeDocument/2006/relationships/hyperlink" Target="https://github.com/dantetemplar/pdf-extraction-agenda/blob/main/README.md" TargetMode="External"/><Relationship Id="rId18" Type="http://schemas.openxmlformats.org/officeDocument/2006/relationships/hyperlink" Target="https://github.com/dantetemplar/pdf-extraction-agenda/blob/main/README.md" TargetMode="External"/><Relationship Id="rId19" Type="http://schemas.openxmlformats.org/officeDocument/2006/relationships/hyperlink" Target="https://github.com/dantetemplar/pdf-extraction-agenda/blob/main/README.md" TargetMode="External"/><Relationship Id="rId20" Type="http://schemas.openxmlformats.org/officeDocument/2006/relationships/hyperlink" Target="https://github.com/dantetemplar/pdf-extraction-agenda/blob/main/README.md" TargetMode="External"/><Relationship Id="rId21" Type="http://schemas.openxmlformats.org/officeDocument/2006/relationships/hyperlink" Target="https://github.com/dantetemplar/pdf-extraction-agenda/blob/main/README.md" TargetMode="External"/><Relationship Id="rId22" Type="http://schemas.openxmlformats.org/officeDocument/2006/relationships/hyperlink" Target="https://github.com/dantetemplar/pdf-extraction-agenda/blob/main/README.md" TargetMode="External"/><Relationship Id="rId23" Type="http://schemas.openxmlformats.org/officeDocument/2006/relationships/hyperlink" Target="https://github.com/opendatalab/OmniDocBench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github.com/allenai/olmocr/tree/main/olmocr/bench" TargetMode="External"/><Relationship Id="rId2" Type="http://schemas.openxmlformats.org/officeDocument/2006/relationships/hyperlink" Target="https://github.com/dantetemplar/pdf-extraction-agenda/blob/main/README.md" TargetMode="External"/><Relationship Id="rId3" Type="http://schemas.openxmlformats.org/officeDocument/2006/relationships/hyperlink" Target="https://github.com/dantetemplar/pdf-extraction-agenda/blob/main/README.md" TargetMode="External"/><Relationship Id="rId4" Type="http://schemas.openxmlformats.org/officeDocument/2006/relationships/hyperlink" Target="https://github.com/dantetemplar/pdf-extraction-agenda/blob/main/README.md" TargetMode="External"/><Relationship Id="rId5" Type="http://schemas.openxmlformats.org/officeDocument/2006/relationships/hyperlink" Target="https://github.com/dantetemplar/pdf-extraction-agenda/blob/main/README.md" TargetMode="External"/><Relationship Id="rId6" Type="http://schemas.openxmlformats.org/officeDocument/2006/relationships/hyperlink" Target="https://github.com/dantetemplar/pdf-extraction-agenda/blob/main/README.md" TargetMode="External"/><Relationship Id="rId7" Type="http://schemas.openxmlformats.org/officeDocument/2006/relationships/hyperlink" Target="https://github.com/dantetemplar/pdf-extraction-agenda/blob/main/README.md" TargetMode="External"/><Relationship Id="rId8" Type="http://schemas.openxmlformats.org/officeDocument/2006/relationships/hyperlink" Target="https://github.com/dantetemplar/pdf-extraction-agenda/blob/main/README.md" TargetMode="External"/><Relationship Id="rId9" Type="http://schemas.openxmlformats.org/officeDocument/2006/relationships/hyperlink" Target="https://github.com/dantetemplar/pdf-extraction-agenda/blob/main/README.md" TargetMode="External"/><Relationship Id="rId10" Type="http://schemas.openxmlformats.org/officeDocument/2006/relationships/hyperlink" Target="https://github.com/dantetemplar/pdf-extraction-agenda/blob/main/README.md" TargetMode="External"/><Relationship Id="rId11" Type="http://schemas.openxmlformats.org/officeDocument/2006/relationships/hyperlink" Target="https://github.com/dantetemplar/pdf-extraction-agenda/blob/main/README.md" TargetMode="External"/><Relationship Id="rId12" Type="http://schemas.openxmlformats.org/officeDocument/2006/relationships/hyperlink" Target="https://github.com/dantetemplar/pdf-extraction-agenda/blob/main/README.md" TargetMode="External"/><Relationship Id="rId13" Type="http://schemas.openxmlformats.org/officeDocument/2006/relationships/hyperlink" Target="https://github.com/dantetemplar/pdf-extraction-agenda/blob/main/README.md" TargetMode="External"/><Relationship Id="rId14" Type="http://schemas.openxmlformats.org/officeDocument/2006/relationships/hyperlink" Target="https://github.com/dantetemplar/pdf-extraction-agenda/blob/main/README.md" TargetMode="External"/><Relationship Id="rId15" Type="http://schemas.openxmlformats.org/officeDocument/2006/relationships/hyperlink" Target="https://github.com/dantetemplar/pdf-extraction-agenda/blob/main/README.md" TargetMode="External"/><Relationship Id="rId16" Type="http://schemas.openxmlformats.org/officeDocument/2006/relationships/hyperlink" Target="https://github.com/dantetemplar/pdf-extraction-agenda/blob/main/README.md" TargetMode="External"/><Relationship Id="rId17" Type="http://schemas.openxmlformats.org/officeDocument/2006/relationships/hyperlink" Target="https://github.com/dantetemplar/pdf-extraction-agenda/blob/main/README.md" TargetMode="External"/><Relationship Id="rId18" Type="http://schemas.openxmlformats.org/officeDocument/2006/relationships/hyperlink" Target="https://github.com/dantetemplar/pdf-extraction-agenda/blob/main/README.md" TargetMode="External"/><Relationship Id="rId19" Type="http://schemas.openxmlformats.org/officeDocument/2006/relationships/hyperlink" Target="https://github.com/dantetemplar/pdf-extraction-agenda/blob/main/README.md" TargetMode="External"/><Relationship Id="rId20" Type="http://schemas.openxmlformats.org/officeDocument/2006/relationships/hyperlink" Target="https://github.com/dantetemplar/pdf-extraction-agenda/blob/main/README.md" TargetMode="External"/><Relationship Id="rId21" Type="http://schemas.openxmlformats.org/officeDocument/2006/relationships/hyperlink" Target="https://github.com/dantetemplar/pdf-extraction-agenda/blob/main/README.md" TargetMode="External"/><Relationship Id="rId22" Type="http://schemas.openxmlformats.org/officeDocument/2006/relationships/hyperlink" Target="https://github.com/Yuliang-Liu/MonkeyOCR" TargetMode="External"/><Relationship Id="rId23" Type="http://schemas.openxmlformats.org/officeDocument/2006/relationships/hyperlink" Target="https://github.com/dantetemplar/pdf-extraction-agenda/blob/main/README.md" TargetMode="External"/><Relationship Id="rId24" Type="http://schemas.openxmlformats.org/officeDocument/2006/relationships/hyperlink" Target="https://huggingface.co/rednote-hilab/dots.ocr" TargetMode="External"/><Relationship Id="rId25" Type="http://schemas.openxmlformats.org/officeDocument/2006/relationships/hyperlink" Target="https://github.com/dantetemplar/pdf-extraction-agenda/blob/main/README.m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2" activeCellId="0" sqref="F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8.38"/>
    <col collapsed="false" customWidth="true" hidden="false" outlineLevel="0" max="2" min="2" style="1" width="17.39"/>
    <col collapsed="false" customWidth="true" hidden="false" outlineLevel="0" max="3" min="3" style="1" width="17.24"/>
  </cols>
  <sheetData>
    <row r="1" customFormat="false" ht="23.85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4"/>
    </row>
    <row r="2" customFormat="false" ht="12.8" hidden="false" customHeight="false" outlineLevel="0" collapsed="false">
      <c r="A2" s="0" t="s">
        <v>5</v>
      </c>
      <c r="B2" s="5" t="n">
        <f aca="false">INDEX('OmniDocBench (old)'!C$3:C$100, MATCH($A2, 'OmniDocBench (old)'!S$3:S$100, 0))</f>
        <v>0.133</v>
      </c>
      <c r="C2" s="5" t="n">
        <f aca="false">INDEX('OmniDocBench (new)'!D$2:D$100, MATCH($A2, 'OmniDocBench (new)'!K$2:K$100, 0))</f>
        <v>90.67</v>
      </c>
      <c r="D2" s="5" t="str">
        <f aca="false">INDEX(olmOCR!L$2:L$100, MATCH($A2, olmOCR!M$2:M$100, 0))</f>
        <v>61.5 </v>
      </c>
      <c r="E2" s="5" t="n">
        <v>91.18</v>
      </c>
      <c r="F2" s="5"/>
      <c r="H2" s="6"/>
      <c r="I2" s="7"/>
      <c r="J2" s="7"/>
      <c r="K2" s="8"/>
      <c r="L2" s="7"/>
      <c r="M2" s="8"/>
      <c r="N2" s="7"/>
      <c r="O2" s="7"/>
      <c r="P2" s="7"/>
    </row>
    <row r="3" customFormat="false" ht="12.8" hidden="false" customHeight="false" outlineLevel="0" collapsed="false">
      <c r="A3" s="0" t="s">
        <v>6</v>
      </c>
      <c r="B3" s="5" t="n">
        <f aca="false">INDEX('OmniDocBench (old)'!C$3:C$100, MATCH($A3, 'OmniDocBench (old)'!S$3:S$100, 0))</f>
        <v>0.138</v>
      </c>
      <c r="C3" s="5" t="n">
        <f aca="false">INDEX('OmniDocBench (new)'!D$2:D$100, MATCH($A3, 'OmniDocBench (new)'!K$2:K$100, 0))</f>
        <v>88.85</v>
      </c>
      <c r="D3" s="5" t="n">
        <f aca="false">INDEX(olmOCR!L$2:L$100, MATCH($A3, olmOCR!M$2:M$100, 0))</f>
        <v>75.8</v>
      </c>
      <c r="E3" s="9"/>
      <c r="F3" s="5"/>
      <c r="H3" s="4"/>
      <c r="I3" s="4"/>
    </row>
    <row r="4" customFormat="false" ht="12.8" hidden="false" customHeight="false" outlineLevel="0" collapsed="false">
      <c r="A4" s="0" t="s">
        <v>7</v>
      </c>
      <c r="B4" s="5" t="n">
        <f aca="false">INDEX('OmniDocBench (old)'!C$3:C$100, MATCH($A4, 'OmniDocBench (old)'!S$3:S$100, 0))</f>
        <v>0.145</v>
      </c>
      <c r="C4" s="5" t="n">
        <f aca="false">INDEX('OmniDocBench (new)'!D$2:D$100, MATCH($A4, 'OmniDocBench (new)'!K$2:K$100, 0))</f>
        <v>86.73</v>
      </c>
      <c r="D4" s="5" t="e">
        <f aca="false">INDEX(olmOCR!L$2:L$100, MATCH($A4, olmOCR!M$2:M$100, 0))</f>
        <v>#N/A</v>
      </c>
      <c r="E4" s="9"/>
      <c r="F4" s="5"/>
      <c r="H4" s="10"/>
      <c r="I4" s="4"/>
    </row>
    <row r="5" customFormat="false" ht="12.8" hidden="false" customHeight="false" outlineLevel="0" collapsed="false">
      <c r="A5" s="0" t="s">
        <v>8</v>
      </c>
      <c r="B5" s="5" t="n">
        <f aca="false">INDEX('OmniDocBench (old)'!C$3:C$100, MATCH($A5, 'OmniDocBench (old)'!S$3:S$100, 0))</f>
        <v>0.296</v>
      </c>
      <c r="C5" s="5" t="n">
        <f aca="false">INDEX('OmniDocBench (new)'!D$2:D$100, MATCH($A5, 'OmniDocBench (new)'!K$2:K$100, 0))</f>
        <v>71.3</v>
      </c>
      <c r="D5" s="5" t="str">
        <f aca="false">INDEX(olmOCR!L$2:L$100, MATCH($A5, olmOCR!M$2:M$100, 0))</f>
        <v>70.1 </v>
      </c>
      <c r="E5" s="9"/>
      <c r="F5" s="5"/>
      <c r="H5" s="4"/>
    </row>
    <row r="6" customFormat="false" ht="12.8" hidden="false" customHeight="false" outlineLevel="0" collapsed="false">
      <c r="A6" s="0" t="s">
        <v>9</v>
      </c>
      <c r="B6" s="5" t="n">
        <f aca="false">INDEX('OmniDocBench (old)'!C$3:C$100, MATCH($A6, 'OmniDocBench (old)'!S$3:S$100, 0))</f>
        <v>0.32</v>
      </c>
      <c r="C6" s="5" t="e">
        <f aca="false">INDEX('OmniDocBench (new)'!D$2:D$100, MATCH($A6, 'OmniDocBench (new)'!K$2:K$100, 0))</f>
        <v>#N/A</v>
      </c>
      <c r="D6" s="5" t="e">
        <f aca="false">INDEX(olmOCR!L$2:L$100, MATCH($A6, olmOCR!M$2:M$100, 0))</f>
        <v>#N/A</v>
      </c>
      <c r="E6" s="9"/>
      <c r="F6" s="5"/>
      <c r="H6" s="11"/>
    </row>
    <row r="7" customFormat="false" ht="12.8" hidden="false" customHeight="false" outlineLevel="0" collapsed="false">
      <c r="A7" s="0" t="s">
        <v>10</v>
      </c>
      <c r="B7" s="5" t="n">
        <f aca="false">INDEX('OmniDocBench (old)'!C$3:C$100, MATCH($A7, 'OmniDocBench (old)'!S$3:S$100, 0))</f>
        <v>0.326</v>
      </c>
      <c r="C7" s="5" t="n">
        <f aca="false">INDEX('OmniDocBench (new)'!D$2:D$100, MATCH($A7, 'OmniDocBench (new)'!K$2:K$100, 0))</f>
        <v>81.79</v>
      </c>
      <c r="D7" s="5" t="str">
        <f aca="false">INDEX(olmOCR!L$2:L$100, MATCH($A7, olmOCR!M$2:M$100, 0))</f>
        <v>78.5 </v>
      </c>
      <c r="E7" s="9"/>
      <c r="F7" s="5"/>
      <c r="H7" s="11"/>
    </row>
    <row r="8" customFormat="false" ht="12.8" hidden="false" customHeight="false" outlineLevel="0" collapsed="false">
      <c r="A8" s="0" t="s">
        <v>11</v>
      </c>
      <c r="B8" s="5" t="n">
        <f aca="false">INDEX('OmniDocBench (old)'!C$3:C$100, MATCH($A8, 'OmniDocBench (old)'!S$3:S$100, 0))</f>
        <v>0.586</v>
      </c>
      <c r="C8" s="5" t="e">
        <f aca="false">INDEX('OmniDocBench (new)'!D$2:D$100, MATCH($A8, 'OmniDocBench (new)'!K$2:K$100, 0))</f>
        <v>#N/A</v>
      </c>
      <c r="D8" s="5" t="e">
        <f aca="false">INDEX(olmOCR!L$2:L$100, MATCH($A8, olmOCR!M$2:M$100, 0))</f>
        <v>#N/A</v>
      </c>
      <c r="E8" s="9"/>
      <c r="F8" s="5"/>
      <c r="H8" s="11"/>
    </row>
    <row r="9" customFormat="false" ht="12.8" hidden="false" customHeight="false" outlineLevel="0" collapsed="false">
      <c r="A9" s="0" t="s">
        <v>12</v>
      </c>
      <c r="B9" s="5" t="n">
        <f aca="false">INDEX('OmniDocBench (old)'!C$3:C$100, MATCH($A9, 'OmniDocBench (old)'!S$3:S$100, 0))</f>
        <v>0.589</v>
      </c>
      <c r="C9" s="5" t="e">
        <f aca="false">INDEX('OmniDocBench (new)'!D$2:D$100, MATCH($A9, 'OmniDocBench (new)'!K$2:K$100, 0))</f>
        <v>#N/A</v>
      </c>
      <c r="D9" s="5" t="e">
        <f aca="false">INDEX(olmOCR!L$2:L$100, MATCH($A9, olmOCR!M$2:M$100, 0))</f>
        <v>#N/A</v>
      </c>
      <c r="E9" s="9"/>
      <c r="F9" s="5"/>
      <c r="H9" s="11"/>
    </row>
    <row r="10" customFormat="false" ht="12.8" hidden="false" customHeight="false" outlineLevel="0" collapsed="false">
      <c r="A10" s="0" t="s">
        <v>13</v>
      </c>
      <c r="B10" s="5" t="n">
        <f aca="false">INDEX('OmniDocBench (old)'!C$3:C$100, MATCH($A10, 'OmniDocBench (old)'!S$3:S$100, 0))</f>
        <v>0.646</v>
      </c>
      <c r="C10" s="5" t="e">
        <f aca="false">INDEX('OmniDocBench (new)'!D$2:D$100, MATCH($A10, 'OmniDocBench (new)'!K$2:K$100, 0))</f>
        <v>#N/A</v>
      </c>
      <c r="D10" s="5" t="e">
        <f aca="false">INDEX(olmOCR!L$2:L$100, MATCH($A10, olmOCR!M$2:M$100, 0))</f>
        <v>#N/A</v>
      </c>
      <c r="E10" s="9"/>
      <c r="F10" s="5"/>
      <c r="H10" s="11"/>
    </row>
    <row r="11" customFormat="false" ht="12.8" hidden="false" customHeight="false" outlineLevel="0" collapsed="false">
      <c r="A11" s="0" t="s">
        <v>14</v>
      </c>
      <c r="B11" s="5" t="e">
        <f aca="false">INDEX('OmniDocBench (old)'!C$3:C$100, MATCH($A11, 'OmniDocBench (old)'!S$3:S$100, 0))</f>
        <v>#N/A</v>
      </c>
      <c r="C11" s="5" t="e">
        <f aca="false">INDEX('OmniDocBench (new)'!D$2:D$100, MATCH($A11, 'OmniDocBench (new)'!K$2:K$100, 0))</f>
        <v>#N/A</v>
      </c>
      <c r="D11" s="5" t="e">
        <f aca="false">INDEX(olmOCR!L$2:L$100, MATCH($A11, olmOCR!M$2:M$100, 0))</f>
        <v>#N/A</v>
      </c>
      <c r="E11" s="9"/>
      <c r="F11" s="5"/>
      <c r="H11" s="11"/>
    </row>
    <row r="12" customFormat="false" ht="12.8" hidden="false" customHeight="false" outlineLevel="0" collapsed="false">
      <c r="A12" s="0" t="s">
        <v>15</v>
      </c>
      <c r="B12" s="5" t="e">
        <f aca="false">INDEX('OmniDocBench (old)'!C$3:C$100, MATCH($A12, 'OmniDocBench (old)'!S$3:S$100, 0))</f>
        <v>#N/A</v>
      </c>
      <c r="C12" s="5" t="e">
        <f aca="false">INDEX('OmniDocBench (new)'!D$2:D$100, MATCH($A12, 'OmniDocBench (new)'!K$2:K$100, 0))</f>
        <v>#N/A</v>
      </c>
      <c r="D12" s="5" t="e">
        <f aca="false">INDEX(olmOCR!L$2:L$100, MATCH($A12, olmOCR!M$2:M$100, 0))</f>
        <v>#N/A</v>
      </c>
      <c r="E12" s="9"/>
      <c r="F12" s="5"/>
      <c r="H12" s="11"/>
    </row>
    <row r="13" customFormat="false" ht="12.8" hidden="false" customHeight="false" outlineLevel="0" collapsed="false">
      <c r="A13" s="0" t="s">
        <v>16</v>
      </c>
      <c r="B13" s="5" t="e">
        <f aca="false">INDEX('OmniDocBench (old)'!C$3:C$100, MATCH($A13, 'OmniDocBench (old)'!S$3:S$100, 0))</f>
        <v>#N/A</v>
      </c>
      <c r="C13" s="5" t="e">
        <f aca="false">INDEX('OmniDocBench (new)'!D$2:D$100, MATCH($A13, 'OmniDocBench (new)'!K$2:K$100, 0))</f>
        <v>#N/A</v>
      </c>
      <c r="D13" s="5" t="e">
        <f aca="false">INDEX(olmOCR!L$2:L$100, MATCH($A13, olmOCR!M$2:M$100, 0))</f>
        <v>#N/A</v>
      </c>
      <c r="E13" s="9"/>
      <c r="F13" s="5"/>
      <c r="H13" s="11"/>
    </row>
    <row r="14" customFormat="false" ht="12.8" hidden="false" customHeight="false" outlineLevel="0" collapsed="false">
      <c r="A14" s="0" t="s">
        <v>17</v>
      </c>
      <c r="B14" s="5" t="e">
        <f aca="false">INDEX('OmniDocBench (old)'!C$3:C$100, MATCH($A14, 'OmniDocBench (old)'!S$3:S$100, 0))</f>
        <v>#N/A</v>
      </c>
      <c r="C14" s="5" t="e">
        <f aca="false">INDEX('OmniDocBench (new)'!D$2:D$100, MATCH($A14, 'OmniDocBench (new)'!K$2:K$100, 0))</f>
        <v>#N/A</v>
      </c>
      <c r="D14" s="5" t="e">
        <f aca="false">INDEX(olmOCR!L$2:L$100, MATCH($A14, olmOCR!M$2:M$100, 0))</f>
        <v>#N/A</v>
      </c>
      <c r="E14" s="9"/>
      <c r="F14" s="5"/>
      <c r="H14" s="11"/>
    </row>
    <row r="15" customFormat="false" ht="12.8" hidden="false" customHeight="false" outlineLevel="0" collapsed="false">
      <c r="A15" s="12" t="s">
        <v>18</v>
      </c>
      <c r="B15" s="13"/>
      <c r="C15" s="13"/>
      <c r="D15" s="14"/>
      <c r="E15" s="15"/>
      <c r="F15" s="4"/>
      <c r="H15" s="11"/>
    </row>
    <row r="16" customFormat="false" ht="12.8" hidden="false" customHeight="false" outlineLevel="0" collapsed="false">
      <c r="A16" s="0" t="s">
        <v>19</v>
      </c>
      <c r="B16" s="5" t="n">
        <f aca="false">INDEX('OmniDocBench (old)'!C$3:C$100, MATCH($A16, 'OmniDocBench (old)'!S$3:S$100, 0))</f>
        <v>0.125</v>
      </c>
      <c r="C16" s="5" t="n">
        <f aca="false">INDEX('OmniDocBench (new)'!D$2:D$100, MATCH($A16, 'OmniDocBench (new)'!K$2:K$100, 0))</f>
        <v>88.41</v>
      </c>
      <c r="D16" s="5" t="n">
        <f aca="false">INDEX(olmOCR!L$2:L$100, MATCH($A16, olmOCR!M$2:M$100, 0))</f>
        <v>79.1</v>
      </c>
      <c r="E16" s="9"/>
      <c r="F16" s="5"/>
      <c r="H16" s="4"/>
    </row>
    <row r="17" customFormat="false" ht="12.8" hidden="false" customHeight="false" outlineLevel="0" collapsed="false">
      <c r="A17" s="0" t="s">
        <v>20</v>
      </c>
      <c r="B17" s="5" t="n">
        <f aca="false">INDEX('OmniDocBench (old)'!C$3:C$100, MATCH($A17, 'OmniDocBench (old)'!S$3:S$100, 0))</f>
        <v>0.133</v>
      </c>
      <c r="C17" s="5" t="n">
        <f aca="false">INDEX('OmniDocBench (new)'!D$2:D$100, MATCH($A17, 'OmniDocBench (new)'!K$2:K$100, 0))</f>
        <v>80.98</v>
      </c>
      <c r="D17" s="5" t="e">
        <f aca="false">INDEX(olmOCR!L$2:L$100, MATCH($A17, olmOCR!M$2:M$100, 0))</f>
        <v>#N/A</v>
      </c>
      <c r="E17" s="9"/>
      <c r="F17" s="5"/>
      <c r="H17" s="4"/>
    </row>
    <row r="18" customFormat="false" ht="12.8" hidden="false" customHeight="false" outlineLevel="0" collapsed="false">
      <c r="A18" s="0" t="s">
        <v>21</v>
      </c>
      <c r="B18" s="5" t="n">
        <f aca="false">INDEX('OmniDocBench (old)'!C$3:C$100, MATCH($A18, 'OmniDocBench (old)'!S$3:S$100, 0))</f>
        <v>0.205</v>
      </c>
      <c r="C18" s="5" t="n">
        <f aca="false">INDEX('OmniDocBench (new)'!D$2:D$100, MATCH($A18, 'OmniDocBench (new)'!K$2:K$100, 0))</f>
        <v>74.67</v>
      </c>
      <c r="D18" s="5" t="e">
        <f aca="false">INDEX(olmOCR!L$2:L$100, MATCH($A18, olmOCR!M$2:M$100, 0))</f>
        <v>#N/A</v>
      </c>
      <c r="E18" s="9"/>
      <c r="F18" s="5"/>
      <c r="H18" s="11"/>
    </row>
    <row r="19" customFormat="false" ht="12.8" hidden="false" customHeight="false" outlineLevel="0" collapsed="false">
      <c r="A19" s="0" t="s">
        <v>22</v>
      </c>
      <c r="B19" s="5" t="n">
        <f aca="false">INDEX('OmniDocBench (old)'!C$3:C$100, MATCH($A19, 'OmniDocBench (old)'!S$3:S$100, 0))</f>
        <v>0.238</v>
      </c>
      <c r="C19" s="5" t="n">
        <f aca="false">INDEX('OmniDocBench (new)'!D$2:D$100, MATCH($A19, 'OmniDocBench (new)'!K$2:K$100, 0))</f>
        <v>74.82</v>
      </c>
      <c r="D19" s="5" t="e">
        <f aca="false">INDEX(olmOCR!L$2:L$100, MATCH($A19, olmOCR!M$2:M$100, 0))</f>
        <v>#N/A</v>
      </c>
      <c r="E19" s="9"/>
      <c r="F19" s="5"/>
      <c r="H19" s="11"/>
    </row>
    <row r="20" customFormat="false" ht="12.8" hidden="false" customHeight="false" outlineLevel="0" collapsed="false">
      <c r="A20" s="0" t="s">
        <v>23</v>
      </c>
      <c r="B20" s="5" t="n">
        <f aca="false">INDEX('OmniDocBench (old)'!C$3:C$100, MATCH($A20, 'OmniDocBench (old)'!S$3:S$100, 0))</f>
        <v>0.283</v>
      </c>
      <c r="C20" s="5" t="n">
        <f aca="false">INDEX('OmniDocBench (new)'!D$2:D$100, MATCH($A20, 'OmniDocBench (new)'!K$2:K$100, 0))</f>
        <v>85.59</v>
      </c>
      <c r="D20" s="5" t="str">
        <f aca="false">INDEX(olmOCR!L$2:L$100, MATCH($A20, olmOCR!M$2:M$100, 0))</f>
        <v>64.5 </v>
      </c>
      <c r="E20" s="9"/>
      <c r="F20" s="5"/>
      <c r="H20" s="11"/>
    </row>
    <row r="21" customFormat="false" ht="12.8" hidden="false" customHeight="false" outlineLevel="0" collapsed="false">
      <c r="A21" s="0" t="s">
        <v>24</v>
      </c>
      <c r="B21" s="5" t="n">
        <f aca="false">INDEX('OmniDocBench (old)'!C$3:C$100, MATCH($A21, 'OmniDocBench (old)'!S$3:S$100, 0))</f>
        <v>0.287</v>
      </c>
      <c r="C21" s="5" t="e">
        <f aca="false">INDEX('OmniDocBench (new)'!D$2:D$100, MATCH($A21, 'OmniDocBench (new)'!K$2:K$100, 0))</f>
        <v>#N/A</v>
      </c>
      <c r="D21" s="5" t="str">
        <f aca="false">INDEX(olmOCR!L$2:L$100, MATCH($A21, olmOCR!M$2:M$100, 0))</f>
        <v>48.3 </v>
      </c>
      <c r="E21" s="9"/>
      <c r="F21" s="5"/>
      <c r="H21" s="11"/>
    </row>
    <row r="22" customFormat="false" ht="12.8" hidden="false" customHeight="false" outlineLevel="0" collapsed="false">
      <c r="A22" s="0" t="s">
        <v>25</v>
      </c>
      <c r="B22" s="5" t="n">
        <f aca="false">INDEX('OmniDocBench (old)'!C$3:C$100, MATCH($A22, 'OmniDocBench (old)'!S$3:S$100, 0))</f>
        <v>0.452</v>
      </c>
      <c r="C22" s="5" t="e">
        <f aca="false">INDEX('OmniDocBench (new)'!D$2:D$100, MATCH($A22, 'OmniDocBench (new)'!K$2:K$100, 0))</f>
        <v>#N/A</v>
      </c>
      <c r="D22" s="5" t="e">
        <f aca="false">INDEX(olmOCR!L$2:L$100, MATCH($A22, olmOCR!M$2:M$100, 0))</f>
        <v>#N/A</v>
      </c>
      <c r="E22" s="9"/>
      <c r="F22" s="5"/>
      <c r="H22" s="11"/>
    </row>
    <row r="23" customFormat="false" ht="12.8" hidden="false" customHeight="false" outlineLevel="0" collapsed="false">
      <c r="A23" s="0" t="s">
        <v>26</v>
      </c>
      <c r="B23" s="5" t="n">
        <f aca="false">INDEX('OmniDocBench (old)'!C$3:C$100, MATCH($A23, 'OmniDocBench (old)'!S$3:S$100, 0))</f>
        <v>0.493</v>
      </c>
      <c r="C23" s="5" t="e">
        <f aca="false">INDEX('OmniDocBench (new)'!D$2:D$100, MATCH($A23, 'OmniDocBench (new)'!K$2:K$100, 0))</f>
        <v>#N/A</v>
      </c>
      <c r="D23" s="5" t="e">
        <f aca="false">INDEX(olmOCR!L$2:L$100, MATCH($A23, olmOCR!M$2:M$100, 0))</f>
        <v>#N/A</v>
      </c>
      <c r="E23" s="9"/>
      <c r="F23" s="16"/>
      <c r="H23" s="11"/>
    </row>
    <row r="24" customFormat="false" ht="12.8" hidden="false" customHeight="false" outlineLevel="0" collapsed="false">
      <c r="A24" s="12" t="s">
        <v>27</v>
      </c>
      <c r="B24" s="13"/>
      <c r="C24" s="13"/>
      <c r="D24" s="14"/>
      <c r="E24" s="15"/>
      <c r="F24" s="16"/>
      <c r="H24" s="11"/>
    </row>
    <row r="25" customFormat="false" ht="12.8" hidden="false" customHeight="false" outlineLevel="0" collapsed="false">
      <c r="A25" s="0" t="s">
        <v>28</v>
      </c>
      <c r="B25" s="5" t="n">
        <f aca="false">INDEX('OmniDocBench (old)'!C$3:C$100, MATCH($A25, 'OmniDocBench (old)'!S$3:S$100, 0))</f>
        <v>0.191</v>
      </c>
      <c r="C25" s="5" t="e">
        <f aca="false">INDEX('OmniDocBench (new)'!D$2:D$100, MATCH($A25, 'OmniDocBench (new)'!K$2:K$100, 0))</f>
        <v>#N/A</v>
      </c>
      <c r="D25" s="5" t="e">
        <f aca="false">INDEX(olmOCR!L$2:L$100, MATCH($A25, olmOCR!M$2:M$100, 0))</f>
        <v>#N/A</v>
      </c>
      <c r="E25" s="9"/>
      <c r="F25" s="1"/>
      <c r="H25" s="11"/>
    </row>
    <row r="26" customFormat="false" ht="12.8" hidden="false" customHeight="false" outlineLevel="0" collapsed="false">
      <c r="A26" s="0" t="s">
        <v>29</v>
      </c>
      <c r="B26" s="5" t="n">
        <f aca="false">INDEX('OmniDocBench (old)'!C$3:C$100, MATCH($A26, 'OmniDocBench (old)'!S$3:S$100, 0))</f>
        <v>0.268</v>
      </c>
      <c r="C26" s="5" t="n">
        <f aca="false">INDEX('OmniDocBench (new)'!D$2:D$100, MATCH($A26, 'OmniDocBench (new)'!K$2:K$100, 0))</f>
        <v>78.83</v>
      </c>
      <c r="D26" s="5" t="str">
        <f aca="false">INDEX(olmOCR!L$2:L$100, MATCH($A26, olmOCR!M$2:M$100, 0))</f>
        <v>72.0 </v>
      </c>
      <c r="E26" s="9"/>
      <c r="F26" s="16"/>
      <c r="H26" s="11"/>
    </row>
    <row r="27" customFormat="false" ht="12.8" hidden="false" customHeight="false" outlineLevel="0" collapsed="false">
      <c r="A27" s="0" t="s">
        <v>30</v>
      </c>
      <c r="B27" s="5" t="e">
        <f aca="false">INDEX('OmniDocBench (old)'!C$3:C$100, MATCH($A27, 'OmniDocBench (old)'!S$3:S$100, 0))</f>
        <v>#N/A</v>
      </c>
      <c r="C27" s="5" t="e">
        <f aca="false">INDEX('OmniDocBench (new)'!D$2:D$100, MATCH($A27, 'OmniDocBench (new)'!K$2:K$100, 0))</f>
        <v>#N/A</v>
      </c>
      <c r="D27" s="5" t="e">
        <f aca="false">INDEX(olmOCR!L$2:L$100, MATCH($A27, olmOCR!M$2:M$100, 0))</f>
        <v>#N/A</v>
      </c>
      <c r="E27" s="5" t="n">
        <v>90.86</v>
      </c>
      <c r="F27" s="16"/>
      <c r="H27" s="4"/>
    </row>
    <row r="28" customFormat="false" ht="12.8" hidden="false" customHeight="false" outlineLevel="0" collapsed="false">
      <c r="A28" s="0" t="s">
        <v>31</v>
      </c>
      <c r="B28" s="5" t="e">
        <f aca="false">INDEX('OmniDocBench (old)'!C$3:C$100, MATCH($A28, 'OmniDocBench (old)'!S$3:S$100, 0))</f>
        <v>#N/A</v>
      </c>
      <c r="C28" s="5" t="e">
        <f aca="false">INDEX('OmniDocBench (new)'!D$2:D$100, MATCH($A28, 'OmniDocBench (new)'!K$2:K$100, 0))</f>
        <v>#N/A</v>
      </c>
      <c r="D28" s="5" t="e">
        <f aca="false">INDEX(olmOCR!L$2:L$100, MATCH($A28, olmOCR!M$2:M$100, 0))</f>
        <v>#N/A</v>
      </c>
      <c r="E28" s="5" t="n">
        <v>87.69</v>
      </c>
      <c r="F28" s="16"/>
      <c r="H28" s="11"/>
    </row>
    <row r="29" customFormat="false" ht="12.8" hidden="false" customHeight="false" outlineLevel="0" collapsed="false">
      <c r="A29" s="0" t="s">
        <v>32</v>
      </c>
      <c r="B29" s="5" t="e">
        <f aca="false">INDEX('OmniDocBench (old)'!C$3:C$100, MATCH($A29, 'OmniDocBench (old)'!S$3:S$100, 0))</f>
        <v>#N/A</v>
      </c>
      <c r="C29" s="5" t="e">
        <f aca="false">INDEX('OmniDocBench (new)'!D$2:D$100, MATCH($A29, 'OmniDocBench (new)'!K$2:K$100, 0))</f>
        <v>#N/A</v>
      </c>
      <c r="D29" s="5" t="e">
        <f aca="false">INDEX(olmOCR!L$2:L$100, MATCH($A29, olmOCR!M$2:M$100, 0))</f>
        <v>#N/A</v>
      </c>
      <c r="E29" s="5" t="n">
        <v>96.71</v>
      </c>
      <c r="F29" s="16"/>
      <c r="H29" s="11"/>
    </row>
    <row r="30" customFormat="false" ht="12.8" hidden="false" customHeight="false" outlineLevel="0" collapsed="false">
      <c r="A30" s="0" t="s">
        <v>33</v>
      </c>
      <c r="B30" s="5" t="e">
        <f aca="false">INDEX('OmniDocBench (old)'!C$3:C$100, MATCH($A30, 'OmniDocBench (old)'!S$3:S$100, 0))</f>
        <v>#N/A</v>
      </c>
      <c r="C30" s="5" t="e">
        <f aca="false">INDEX('OmniDocBench (new)'!D$2:D$100, MATCH($A30, 'OmniDocBench (new)'!K$2:K$100, 0))</f>
        <v>#N/A</v>
      </c>
      <c r="D30" s="5" t="e">
        <f aca="false">INDEX(olmOCR!L$2:L$100, MATCH($A30, olmOCR!M$2:M$100, 0))</f>
        <v>#N/A</v>
      </c>
      <c r="E30" s="5" t="n">
        <v>92.82</v>
      </c>
      <c r="F30" s="16"/>
      <c r="H30" s="11"/>
    </row>
    <row r="31" customFormat="false" ht="12.8" hidden="false" customHeight="false" outlineLevel="0" collapsed="false">
      <c r="A31" s="0" t="s">
        <v>34</v>
      </c>
      <c r="B31" s="5" t="e">
        <f aca="false">INDEX('OmniDocBench (old)'!C$3:C$100, MATCH($A31, 'OmniDocBench (old)'!S$3:S$100, 0))</f>
        <v>#N/A</v>
      </c>
      <c r="C31" s="5" t="e">
        <f aca="false">INDEX('OmniDocBench (new)'!D$2:D$100, MATCH($A31, 'OmniDocBench (new)'!K$2:K$100, 0))</f>
        <v>#N/A</v>
      </c>
      <c r="D31" s="5" t="e">
        <f aca="false">INDEX(olmOCR!L$2:L$100, MATCH($A31, olmOCR!M$2:M$100, 0))</f>
        <v>#N/A</v>
      </c>
      <c r="E31" s="17" t="n">
        <v>97.02</v>
      </c>
      <c r="F31" s="16"/>
      <c r="H31" s="11"/>
    </row>
    <row r="32" customFormat="false" ht="12.8" hidden="false" customHeight="false" outlineLevel="0" collapsed="false">
      <c r="A32" s="0" t="s">
        <v>35</v>
      </c>
      <c r="B32" s="5" t="e">
        <f aca="false">INDEX('OmniDocBench (old)'!C$3:C$100, MATCH($A32, 'OmniDocBench (old)'!S$3:S$100, 0))</f>
        <v>#N/A</v>
      </c>
      <c r="C32" s="5" t="e">
        <f aca="false">INDEX('OmniDocBench (new)'!D$2:D$100, MATCH($A32, 'OmniDocBench (new)'!K$2:K$100, 0))</f>
        <v>#N/A</v>
      </c>
      <c r="D32" s="5" t="e">
        <f aca="false">INDEX(olmOCR!L$2:L$100, MATCH($A32, olmOCR!M$2:M$100, 0))</f>
        <v>#N/A</v>
      </c>
      <c r="E32" s="9"/>
      <c r="F32" s="16"/>
      <c r="H32" s="4"/>
    </row>
    <row r="33" customFormat="false" ht="12.8" hidden="false" customHeight="false" outlineLevel="0" collapsed="false">
      <c r="A33" s="12" t="s">
        <v>36</v>
      </c>
      <c r="B33" s="13"/>
      <c r="C33" s="13"/>
      <c r="D33" s="14"/>
      <c r="E33" s="15"/>
      <c r="F33" s="1"/>
      <c r="H33" s="11"/>
    </row>
    <row r="34" customFormat="false" ht="12.8" hidden="false" customHeight="false" outlineLevel="0" collapsed="false">
      <c r="A34" s="0" t="s">
        <v>37</v>
      </c>
      <c r="B34" s="5" t="n">
        <f aca="false">INDEX('OmniDocBench (old)'!C$3:C$100, MATCH($A34, 'OmniDocBench (old)'!S$3:S$100, 0))</f>
        <v>0.148</v>
      </c>
      <c r="C34" s="5" t="n">
        <f aca="false">INDEX('OmniDocBench (new)'!D$2:D$100, MATCH($A34, 'OmniDocBench (new)'!K$2:K$100, 0))</f>
        <v>88.03</v>
      </c>
      <c r="D34" s="5" t="e">
        <f aca="false">INDEX(olmOCR!L$2:L$100, MATCH($A34, olmOCR!M$2:M$100, 0))</f>
        <v>#N/A</v>
      </c>
      <c r="E34" s="9"/>
      <c r="F34" s="16"/>
      <c r="H34" s="4"/>
    </row>
    <row r="35" customFormat="false" ht="12.8" hidden="false" customHeight="false" outlineLevel="0" collapsed="false">
      <c r="A35" s="0" t="s">
        <v>38</v>
      </c>
      <c r="B35" s="5" t="n">
        <f aca="false">INDEX('OmniDocBench (old)'!C$3:C$100, MATCH($A35, 'OmniDocBench (old)'!S$3:S$100, 0))</f>
        <v>0.191</v>
      </c>
      <c r="C35" s="5" t="e">
        <f aca="false">INDEX('OmniDocBench (new)'!D$2:D$100, MATCH($A35, 'OmniDocBench (new)'!K$2:K$100, 0))</f>
        <v>#N/A</v>
      </c>
      <c r="D35" s="5" t="str">
        <f aca="false">INDEX(olmOCR!L$2:L$100, MATCH($A35, olmOCR!M$2:M$100, 0))</f>
        <v>63.8 </v>
      </c>
      <c r="E35" s="9"/>
      <c r="F35" s="16"/>
      <c r="H35" s="11"/>
    </row>
    <row r="36" customFormat="false" ht="12.8" hidden="false" customHeight="false" outlineLevel="0" collapsed="false">
      <c r="A36" s="0" t="s">
        <v>39</v>
      </c>
      <c r="B36" s="5" t="n">
        <f aca="false">INDEX('OmniDocBench (old)'!C$3:C$100, MATCH($A36, 'OmniDocBench (old)'!S$3:S$100, 0))</f>
        <v>0.214</v>
      </c>
      <c r="C36" s="5" t="n">
        <f aca="false">INDEX('OmniDocBench (new)'!D$2:D$100, MATCH($A36, 'OmniDocBench (new)'!K$2:K$100, 0))</f>
        <v>87.02</v>
      </c>
      <c r="D36" s="5" t="str">
        <f aca="false">INDEX(olmOCR!L$2:L$100, MATCH($A36, olmOCR!M$2:M$100, 0))</f>
        <v>65.5 </v>
      </c>
      <c r="E36" s="9"/>
      <c r="F36" s="16"/>
      <c r="H36" s="4"/>
    </row>
    <row r="37" customFormat="false" ht="12.8" hidden="false" customHeight="false" outlineLevel="0" collapsed="false">
      <c r="A37" s="0" t="s">
        <v>40</v>
      </c>
      <c r="B37" s="5" t="n">
        <f aca="false">INDEX('OmniDocBench (old)'!C$3:C$100, MATCH($A37, 'OmniDocBench (old)'!S$3:S$100, 0))</f>
        <v>0.218</v>
      </c>
      <c r="C37" s="5" t="n">
        <f aca="false">INDEX('OmniDocBench (new)'!D$2:D$100, MATCH($A37, 'OmniDocBench (new)'!K$2:K$100, 0))</f>
        <v>80.33</v>
      </c>
      <c r="D37" s="5" t="e">
        <f aca="false">INDEX(olmOCR!L$2:L$100, MATCH($A37, olmOCR!M$2:M$100, 0))</f>
        <v>#N/A</v>
      </c>
      <c r="E37" s="9"/>
      <c r="F37" s="16"/>
      <c r="H37" s="11"/>
    </row>
    <row r="38" customFormat="false" ht="12.8" hidden="false" customHeight="false" outlineLevel="0" collapsed="false">
      <c r="A38" s="0" t="s">
        <v>41</v>
      </c>
      <c r="B38" s="5" t="n">
        <f aca="false">INDEX('OmniDocBench (old)'!C$3:C$100, MATCH($A38, 'OmniDocBench (old)'!S$3:S$100, 0))</f>
        <v>0.233</v>
      </c>
      <c r="C38" s="5" t="n">
        <f aca="false">INDEX('OmniDocBench (new)'!D$2:D$100, MATCH($A38, 'OmniDocBench (new)'!K$2:K$100, 0))</f>
        <v>75.02</v>
      </c>
      <c r="D38" s="5" t="str">
        <f aca="false">INDEX(olmOCR!L$2:L$100, MATCH($A38, olmOCR!M$2:M$100, 0))</f>
        <v>69.9 </v>
      </c>
      <c r="E38" s="9"/>
      <c r="F38" s="16"/>
      <c r="H38" s="4"/>
    </row>
    <row r="39" customFormat="false" ht="12.8" hidden="false" customHeight="false" outlineLevel="0" collapsed="false">
      <c r="A39" s="0" t="s">
        <v>42</v>
      </c>
      <c r="B39" s="5" t="n">
        <f aca="false">INDEX('OmniDocBench (old)'!C$3:C$100, MATCH($A39, 'OmniDocBench (old)'!S$3:S$100, 0))</f>
        <v>0.252</v>
      </c>
      <c r="C39" s="5" t="e">
        <f aca="false">INDEX('OmniDocBench (new)'!D$2:D$100, MATCH($A39, 'OmniDocBench (new)'!K$2:K$100, 0))</f>
        <v>#N/A</v>
      </c>
      <c r="D39" s="5" t="str">
        <f aca="false">INDEX(olmOCR!L$2:L$100, MATCH($A39, olmOCR!M$2:M$100, 0))</f>
        <v>31.5 </v>
      </c>
      <c r="F39" s="16"/>
    </row>
    <row r="40" customFormat="false" ht="12.8" hidden="false" customHeight="true" outlineLevel="0" collapsed="false">
      <c r="A40" s="0"/>
    </row>
  </sheetData>
  <conditionalFormatting sqref="B55:C104">
    <cfRule type="containsErrors" priority="2" aboveAverage="0" equalAverage="0" bottom="0" percent="0" rank="0" text="" dxfId="0">
      <formula>ISERROR(B55)</formula>
    </cfRule>
  </conditionalFormatting>
  <conditionalFormatting sqref="B10:C14 B24:C32 B5:C8 B2:C2">
    <cfRule type="containsErrors" priority="3" aboveAverage="0" equalAverage="0" bottom="0" percent="0" rank="0" text="" dxfId="0">
      <formula>ISERROR(B2)</formula>
    </cfRule>
    <cfRule type="containsErrors" priority="4" aboveAverage="0" equalAverage="0" bottom="0" percent="0" rank="0" text="" dxfId="0">
      <formula>ISERROR(B2)</formula>
    </cfRule>
  </conditionalFormatting>
  <conditionalFormatting sqref="D10:D14 D24:D32 D5:D8 D2">
    <cfRule type="containsErrors" priority="5" aboveAverage="0" equalAverage="0" bottom="0" percent="0" rank="0" text="" dxfId="0">
      <formula>ISERROR(D2)</formula>
    </cfRule>
  </conditionalFormatting>
  <conditionalFormatting sqref="B15:C15 B33:C39">
    <cfRule type="containsErrors" priority="6" aboveAverage="0" equalAverage="0" bottom="0" percent="0" rank="0" text="" dxfId="0">
      <formula>ISERROR(B15)</formula>
    </cfRule>
    <cfRule type="containsErrors" priority="7" aboveAverage="0" equalAverage="0" bottom="0" percent="0" rank="0" text="" dxfId="0">
      <formula>ISERROR(B15)</formula>
    </cfRule>
  </conditionalFormatting>
  <conditionalFormatting sqref="D15 D33:D39">
    <cfRule type="containsErrors" priority="8" aboveAverage="0" equalAverage="0" bottom="0" percent="0" rank="0" text="" dxfId="0">
      <formula>ISERROR(D15)</formula>
    </cfRule>
  </conditionalFormatting>
  <conditionalFormatting sqref="B3:C3">
    <cfRule type="containsErrors" priority="9" aboveAverage="0" equalAverage="0" bottom="0" percent="0" rank="0" text="" dxfId="0">
      <formula>ISERROR(B3)</formula>
    </cfRule>
    <cfRule type="containsErrors" priority="10" aboveAverage="0" equalAverage="0" bottom="0" percent="0" rank="0" text="" dxfId="0">
      <formula>ISERROR(B3)</formula>
    </cfRule>
  </conditionalFormatting>
  <conditionalFormatting sqref="D3">
    <cfRule type="containsErrors" priority="11" aboveAverage="0" equalAverage="0" bottom="0" percent="0" rank="0" text="" dxfId="0">
      <formula>ISERROR(D3)</formula>
    </cfRule>
  </conditionalFormatting>
  <conditionalFormatting sqref="B9:C9">
    <cfRule type="containsErrors" priority="12" aboveAverage="0" equalAverage="0" bottom="0" percent="0" rank="0" text="" dxfId="0">
      <formula>ISERROR(B9)</formula>
    </cfRule>
    <cfRule type="containsErrors" priority="13" aboveAverage="0" equalAverage="0" bottom="0" percent="0" rank="0" text="" dxfId="0">
      <formula>ISERROR(B9)</formula>
    </cfRule>
  </conditionalFormatting>
  <conditionalFormatting sqref="D9">
    <cfRule type="containsErrors" priority="14" aboveAverage="0" equalAverage="0" bottom="0" percent="0" rank="0" text="" dxfId="0">
      <formula>ISERROR(D9)</formula>
    </cfRule>
  </conditionalFormatting>
  <conditionalFormatting sqref="B4:C4">
    <cfRule type="containsErrors" priority="15" aboveAverage="0" equalAverage="0" bottom="0" percent="0" rank="0" text="" dxfId="0">
      <formula>ISERROR(B4)</formula>
    </cfRule>
    <cfRule type="containsErrors" priority="16" aboveAverage="0" equalAverage="0" bottom="0" percent="0" rank="0" text="" dxfId="0">
      <formula>ISERROR(B4)</formula>
    </cfRule>
  </conditionalFormatting>
  <conditionalFormatting sqref="D4">
    <cfRule type="containsErrors" priority="17" aboveAverage="0" equalAverage="0" bottom="0" percent="0" rank="0" text="" dxfId="0">
      <formula>ISERROR(D4)</formula>
    </cfRule>
  </conditionalFormatting>
  <conditionalFormatting sqref="B16:C23">
    <cfRule type="containsErrors" priority="18" aboveAverage="0" equalAverage="0" bottom="0" percent="0" rank="0" text="" dxfId="0">
      <formula>ISERROR(B16)</formula>
    </cfRule>
    <cfRule type="containsErrors" priority="19" aboveAverage="0" equalAverage="0" bottom="0" percent="0" rank="0" text="" dxfId="0">
      <formula>ISERROR(B16)</formula>
    </cfRule>
  </conditionalFormatting>
  <conditionalFormatting sqref="D16:D23">
    <cfRule type="containsErrors" priority="20" aboveAverage="0" equalAverage="0" bottom="0" percent="0" rank="0" text="" dxfId="0">
      <formula>ISERROR(D16)</formula>
    </cfRule>
  </conditionalFormatting>
  <hyperlinks>
    <hyperlink ref="B1" r:id="rId1" location="omnidocbench" display="OmniDocBench Overall ↓"/>
    <hyperlink ref="D1" r:id="rId2" location="olmoocr-eval" display="olmOCR Overall ↑"/>
    <hyperlink ref="E1" r:id="rId3" location="dp-bench" display="dp-bench NID ↑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7" activeCellId="0" sqref="C3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53.28"/>
    <col collapsed="false" customWidth="true" hidden="false" outlineLevel="0" max="2" min="2" style="1" width="39.65"/>
    <col collapsed="false" customWidth="true" hidden="false" outlineLevel="0" max="3" min="3" style="1" width="18.64"/>
    <col collapsed="false" customWidth="false" hidden="true" outlineLevel="0" max="17" min="4" style="1" width="11.53"/>
    <col collapsed="false" customWidth="true" hidden="true" outlineLevel="0" max="18" min="18" style="1" width="26.29"/>
    <col collapsed="false" customWidth="true" hidden="false" outlineLevel="0" max="19" min="19" style="1" width="24.76"/>
    <col collapsed="false" customWidth="true" hidden="false" outlineLevel="0" max="20" min="20" style="1" width="29.35"/>
    <col collapsed="false" customWidth="true" hidden="false" outlineLevel="0" max="21" min="21" style="1" width="26.57"/>
    <col collapsed="false" customWidth="true" hidden="false" outlineLevel="0" max="22" min="22" style="1" width="27.54"/>
  </cols>
  <sheetData>
    <row r="1" customFormat="false" ht="23.85" hidden="false" customHeight="true" outlineLevel="0" collapsed="false">
      <c r="A1" s="18" t="s">
        <v>43</v>
      </c>
      <c r="B1" s="18" t="s">
        <v>44</v>
      </c>
      <c r="C1" s="18" t="s">
        <v>45</v>
      </c>
      <c r="D1" s="18"/>
      <c r="E1" s="18" t="s">
        <v>46</v>
      </c>
      <c r="F1" s="18"/>
      <c r="G1" s="18" t="s">
        <v>47</v>
      </c>
      <c r="H1" s="18"/>
      <c r="I1" s="18" t="s">
        <v>48</v>
      </c>
      <c r="J1" s="18"/>
      <c r="K1" s="18" t="s">
        <v>49</v>
      </c>
      <c r="L1" s="18"/>
      <c r="M1" s="18" t="s">
        <v>50</v>
      </c>
      <c r="N1" s="18"/>
      <c r="O1" s="18" t="s">
        <v>51</v>
      </c>
      <c r="P1" s="18"/>
      <c r="R1" s="19"/>
      <c r="S1" s="19" t="s">
        <v>52</v>
      </c>
      <c r="U1" s="19" t="s">
        <v>53</v>
      </c>
      <c r="V1" s="19" t="s">
        <v>54</v>
      </c>
    </row>
    <row r="2" customFormat="false" ht="12.8" hidden="false" customHeight="false" outlineLevel="0" collapsed="false">
      <c r="A2" s="18"/>
      <c r="B2" s="18"/>
      <c r="C2" s="7" t="s">
        <v>55</v>
      </c>
      <c r="D2" s="7" t="s">
        <v>56</v>
      </c>
      <c r="E2" s="7" t="s">
        <v>55</v>
      </c>
      <c r="F2" s="7" t="s">
        <v>56</v>
      </c>
      <c r="G2" s="7" t="s">
        <v>55</v>
      </c>
      <c r="H2" s="7" t="s">
        <v>56</v>
      </c>
      <c r="I2" s="7" t="s">
        <v>55</v>
      </c>
      <c r="J2" s="7" t="s">
        <v>56</v>
      </c>
      <c r="K2" s="7" t="s">
        <v>55</v>
      </c>
      <c r="L2" s="7" t="s">
        <v>56</v>
      </c>
      <c r="M2" s="7" t="s">
        <v>55</v>
      </c>
      <c r="N2" s="7" t="s">
        <v>56</v>
      </c>
      <c r="O2" s="7" t="s">
        <v>55</v>
      </c>
      <c r="P2" s="7" t="s">
        <v>56</v>
      </c>
      <c r="R2" s="4"/>
      <c r="S2" s="0"/>
      <c r="U2" s="4" t="s">
        <v>57</v>
      </c>
    </row>
    <row r="3" customFormat="false" ht="12.8" hidden="false" customHeight="true" outlineLevel="0" collapsed="false">
      <c r="A3" s="20" t="s">
        <v>58</v>
      </c>
      <c r="B3" s="21" t="s">
        <v>59</v>
      </c>
      <c r="C3" s="21" t="n">
        <v>0.162</v>
      </c>
      <c r="D3" s="21" t="n">
        <v>0.244</v>
      </c>
      <c r="E3" s="21" t="n">
        <v>0.072</v>
      </c>
      <c r="F3" s="21" t="n">
        <v>0.111</v>
      </c>
      <c r="G3" s="21" t="n">
        <v>0.313</v>
      </c>
      <c r="H3" s="21" t="n">
        <v>0.581</v>
      </c>
      <c r="I3" s="21" t="n">
        <v>79.2</v>
      </c>
      <c r="J3" s="21" t="n">
        <v>48.8</v>
      </c>
      <c r="K3" s="21" t="n">
        <v>77.4</v>
      </c>
      <c r="L3" s="21" t="n">
        <v>79.5</v>
      </c>
      <c r="M3" s="21" t="n">
        <v>0.166</v>
      </c>
      <c r="N3" s="21" t="n">
        <v>0.15</v>
      </c>
      <c r="O3" s="21" t="n">
        <v>0.097</v>
      </c>
      <c r="P3" s="21" t="n">
        <v>0.136</v>
      </c>
      <c r="Q3" s="22"/>
      <c r="R3" s="22"/>
      <c r="S3" s="0"/>
      <c r="T3" s="4"/>
      <c r="U3" s="6" t="s">
        <v>35</v>
      </c>
    </row>
    <row r="4" customFormat="false" ht="12.8" hidden="false" customHeight="false" outlineLevel="0" collapsed="false">
      <c r="A4" s="20"/>
      <c r="B4" s="21" t="s">
        <v>60</v>
      </c>
      <c r="C4" s="21" t="n">
        <v>0.336</v>
      </c>
      <c r="D4" s="21" t="n">
        <v>0.556</v>
      </c>
      <c r="E4" s="21" t="n">
        <v>0.08</v>
      </c>
      <c r="F4" s="21" t="n">
        <v>0.315</v>
      </c>
      <c r="G4" s="21" t="n">
        <v>0.53</v>
      </c>
      <c r="H4" s="21" t="n">
        <v>0.883</v>
      </c>
      <c r="I4" s="21" t="n">
        <v>17.6</v>
      </c>
      <c r="J4" s="21" t="n">
        <v>11.7</v>
      </c>
      <c r="K4" s="21" t="n">
        <v>67.6</v>
      </c>
      <c r="L4" s="21" t="n">
        <v>49.2</v>
      </c>
      <c r="M4" s="21" t="n">
        <v>0.619</v>
      </c>
      <c r="N4" s="21" t="n">
        <v>0.685</v>
      </c>
      <c r="O4" s="21" t="n">
        <v>0.114</v>
      </c>
      <c r="P4" s="21" t="n">
        <v>0.34</v>
      </c>
      <c r="Q4" s="22"/>
      <c r="R4" s="22"/>
      <c r="S4" s="0"/>
      <c r="T4" s="4"/>
      <c r="U4" s="6" t="s">
        <v>61</v>
      </c>
    </row>
    <row r="5" customFormat="false" ht="12.8" hidden="false" customHeight="false" outlineLevel="0" collapsed="false">
      <c r="A5" s="20"/>
      <c r="B5" s="4" t="s">
        <v>62</v>
      </c>
      <c r="C5" s="4" t="n">
        <v>0.296</v>
      </c>
      <c r="D5" s="4" t="n">
        <v>0.497</v>
      </c>
      <c r="E5" s="4" t="n">
        <v>0.085</v>
      </c>
      <c r="F5" s="4" t="n">
        <v>0.293</v>
      </c>
      <c r="G5" s="4" t="n">
        <v>0.374</v>
      </c>
      <c r="H5" s="4" t="n">
        <v>0.688</v>
      </c>
      <c r="I5" s="4" t="n">
        <v>79</v>
      </c>
      <c r="J5" s="4" t="n">
        <v>36.7</v>
      </c>
      <c r="K5" s="4" t="n">
        <v>67.6</v>
      </c>
      <c r="L5" s="4" t="n">
        <v>54</v>
      </c>
      <c r="M5" s="4" t="n">
        <v>0.609</v>
      </c>
      <c r="N5" s="4" t="n">
        <v>0.678</v>
      </c>
      <c r="O5" s="4" t="n">
        <v>0.116</v>
      </c>
      <c r="P5" s="4" t="n">
        <v>0.329</v>
      </c>
      <c r="S5" s="0" t="s">
        <v>8</v>
      </c>
      <c r="T5" s="4"/>
      <c r="U5" s="6" t="s">
        <v>14</v>
      </c>
      <c r="V5" s="1" t="s">
        <v>40</v>
      </c>
    </row>
    <row r="6" customFormat="false" ht="12.8" hidden="false" customHeight="false" outlineLevel="0" collapsed="false">
      <c r="A6" s="20"/>
      <c r="B6" s="4" t="s">
        <v>63</v>
      </c>
      <c r="C6" s="4" t="n">
        <v>0.145</v>
      </c>
      <c r="D6" s="10" t="n">
        <v>0.206</v>
      </c>
      <c r="E6" s="4" t="n">
        <v>0.058</v>
      </c>
      <c r="F6" s="10" t="n">
        <v>0.088</v>
      </c>
      <c r="G6" s="4" t="n">
        <v>0.295</v>
      </c>
      <c r="H6" s="4" t="n">
        <v>0.535</v>
      </c>
      <c r="I6" s="4" t="n">
        <v>81.812</v>
      </c>
      <c r="J6" s="4" t="n">
        <v>52.13</v>
      </c>
      <c r="K6" s="4" t="n">
        <v>77.2</v>
      </c>
      <c r="L6" s="4" t="n">
        <v>83.9</v>
      </c>
      <c r="M6" s="4" t="n">
        <v>0.159</v>
      </c>
      <c r="N6" s="10" t="n">
        <v>0.109</v>
      </c>
      <c r="O6" s="4" t="n">
        <v>0.069</v>
      </c>
      <c r="P6" s="10" t="n">
        <v>0.091</v>
      </c>
      <c r="S6" s="0" t="s">
        <v>7</v>
      </c>
      <c r="T6" s="4"/>
      <c r="U6" s="6" t="s">
        <v>64</v>
      </c>
    </row>
    <row r="7" customFormat="false" ht="12.8" hidden="false" customHeight="false" outlineLevel="0" collapsed="false">
      <c r="A7" s="20"/>
      <c r="B7" s="4" t="s">
        <v>28</v>
      </c>
      <c r="C7" s="4" t="n">
        <v>0.191</v>
      </c>
      <c r="D7" s="4" t="n">
        <v>0.364</v>
      </c>
      <c r="E7" s="4" t="n">
        <v>0.105</v>
      </c>
      <c r="F7" s="4" t="n">
        <v>0.381</v>
      </c>
      <c r="G7" s="4" t="n">
        <v>0.306</v>
      </c>
      <c r="H7" s="4" t="n">
        <v>0.454</v>
      </c>
      <c r="I7" s="23" t="n">
        <v>82.7</v>
      </c>
      <c r="J7" s="24" t="n">
        <v>64.6</v>
      </c>
      <c r="K7" s="4" t="n">
        <v>77</v>
      </c>
      <c r="L7" s="4" t="n">
        <v>67.1</v>
      </c>
      <c r="M7" s="4" t="n">
        <v>0.243</v>
      </c>
      <c r="N7" s="4" t="n">
        <v>0.32</v>
      </c>
      <c r="O7" s="4" t="n">
        <v>0.108</v>
      </c>
      <c r="P7" s="4" t="n">
        <v>0.304</v>
      </c>
      <c r="S7" s="0" t="s">
        <v>28</v>
      </c>
      <c r="T7" s="4"/>
      <c r="U7" s="6" t="s">
        <v>16</v>
      </c>
    </row>
    <row r="8" customFormat="false" ht="12.8" hidden="false" customHeight="false" outlineLevel="0" collapsed="false">
      <c r="A8" s="20"/>
      <c r="B8" s="4" t="s">
        <v>65</v>
      </c>
      <c r="C8" s="4" t="n">
        <v>0.589</v>
      </c>
      <c r="D8" s="4" t="n">
        <v>0.909</v>
      </c>
      <c r="E8" s="4" t="n">
        <v>0.416</v>
      </c>
      <c r="F8" s="4" t="n">
        <v>0.987</v>
      </c>
      <c r="G8" s="4" t="n">
        <v>0.999</v>
      </c>
      <c r="H8" s="4" t="n">
        <v>1</v>
      </c>
      <c r="I8" s="4" t="s">
        <v>66</v>
      </c>
      <c r="J8" s="4" t="s">
        <v>66</v>
      </c>
      <c r="K8" s="4" t="n">
        <v>61.3</v>
      </c>
      <c r="L8" s="4" t="n">
        <v>25</v>
      </c>
      <c r="M8" s="4" t="n">
        <v>0.627</v>
      </c>
      <c r="N8" s="4" t="n">
        <v>0.81</v>
      </c>
      <c r="O8" s="4" t="n">
        <v>0.313</v>
      </c>
      <c r="P8" s="4" t="n">
        <v>0.837</v>
      </c>
      <c r="S8" s="0" t="s">
        <v>12</v>
      </c>
      <c r="T8" s="4"/>
      <c r="U8" s="6" t="s">
        <v>17</v>
      </c>
    </row>
    <row r="9" customFormat="false" ht="12.8" hidden="false" customHeight="false" outlineLevel="0" collapsed="false">
      <c r="A9" s="20"/>
      <c r="B9" s="4" t="s">
        <v>67</v>
      </c>
      <c r="C9" s="4" t="n">
        <v>0.32</v>
      </c>
      <c r="D9" s="4" t="n">
        <v>0.528</v>
      </c>
      <c r="E9" s="4" t="n">
        <v>0.138</v>
      </c>
      <c r="F9" s="4" t="n">
        <v>0.356</v>
      </c>
      <c r="G9" s="24" t="n">
        <v>0.276</v>
      </c>
      <c r="H9" s="4" t="n">
        <v>0.611</v>
      </c>
      <c r="I9" s="4" t="n">
        <v>78.4</v>
      </c>
      <c r="J9" s="4" t="n">
        <v>39.6</v>
      </c>
      <c r="K9" s="4" t="n">
        <v>73.6</v>
      </c>
      <c r="L9" s="4" t="n">
        <v>66.2</v>
      </c>
      <c r="M9" s="4" t="n">
        <v>0.584</v>
      </c>
      <c r="N9" s="4" t="n">
        <v>0.645</v>
      </c>
      <c r="O9" s="4" t="n">
        <v>0.281</v>
      </c>
      <c r="P9" s="4" t="n">
        <v>0.499</v>
      </c>
      <c r="S9" s="0" t="s">
        <v>9</v>
      </c>
      <c r="T9" s="4"/>
      <c r="U9" s="6" t="s">
        <v>30</v>
      </c>
    </row>
    <row r="10" customFormat="false" ht="12.8" hidden="false" customHeight="false" outlineLevel="0" collapsed="false">
      <c r="A10" s="20"/>
      <c r="B10" s="4" t="s">
        <v>68</v>
      </c>
      <c r="C10" s="4" t="n">
        <v>0.586</v>
      </c>
      <c r="D10" s="4" t="n">
        <v>0.716</v>
      </c>
      <c r="E10" s="4" t="n">
        <v>0.198</v>
      </c>
      <c r="F10" s="4" t="n">
        <v>0.481</v>
      </c>
      <c r="G10" s="4" t="n">
        <v>0.999</v>
      </c>
      <c r="H10" s="4" t="n">
        <v>1</v>
      </c>
      <c r="I10" s="4" t="s">
        <v>66</v>
      </c>
      <c r="J10" s="4" t="s">
        <v>66</v>
      </c>
      <c r="K10" s="4" t="n">
        <v>0</v>
      </c>
      <c r="L10" s="4" t="n">
        <v>0.064</v>
      </c>
      <c r="M10" s="4" t="n">
        <v>1</v>
      </c>
      <c r="N10" s="4" t="n">
        <v>0.998</v>
      </c>
      <c r="O10" s="4" t="n">
        <v>0.145</v>
      </c>
      <c r="P10" s="4" t="n">
        <v>0.387</v>
      </c>
      <c r="S10" s="0" t="s">
        <v>11</v>
      </c>
      <c r="T10" s="4"/>
      <c r="U10" s="6" t="s">
        <v>31</v>
      </c>
    </row>
    <row r="11" customFormat="false" ht="12.8" hidden="false" customHeight="false" outlineLevel="0" collapsed="false">
      <c r="A11" s="20"/>
      <c r="B11" s="4" t="s">
        <v>69</v>
      </c>
      <c r="C11" s="4" t="n">
        <v>0.646</v>
      </c>
      <c r="D11" s="4" t="n">
        <v>0.814</v>
      </c>
      <c r="E11" s="4" t="n">
        <v>0.681</v>
      </c>
      <c r="F11" s="4" t="n">
        <v>0.974</v>
      </c>
      <c r="G11" s="4" t="n">
        <v>0.996</v>
      </c>
      <c r="H11" s="4" t="n">
        <v>1</v>
      </c>
      <c r="I11" s="4" t="n">
        <v>0.106</v>
      </c>
      <c r="J11" s="4" t="n">
        <v>0</v>
      </c>
      <c r="K11" s="4" t="n">
        <v>64.8</v>
      </c>
      <c r="L11" s="4" t="n">
        <v>27.5</v>
      </c>
      <c r="M11" s="4" t="n">
        <v>0.284</v>
      </c>
      <c r="N11" s="4" t="n">
        <v>0.639</v>
      </c>
      <c r="O11" s="4" t="n">
        <v>0.595</v>
      </c>
      <c r="P11" s="4" t="n">
        <v>0.641</v>
      </c>
      <c r="S11" s="0" t="s">
        <v>13</v>
      </c>
      <c r="T11" s="4"/>
      <c r="U11" s="6" t="s">
        <v>32</v>
      </c>
    </row>
    <row r="12" customFormat="false" ht="12.8" hidden="false" customHeight="true" outlineLevel="0" collapsed="false">
      <c r="A12" s="20" t="s">
        <v>70</v>
      </c>
      <c r="B12" s="4" t="s">
        <v>71</v>
      </c>
      <c r="C12" s="10" t="n">
        <v>0.133</v>
      </c>
      <c r="D12" s="4" t="n">
        <v>0.238</v>
      </c>
      <c r="E12" s="10" t="n">
        <v>0.045</v>
      </c>
      <c r="F12" s="24" t="n">
        <v>0.115</v>
      </c>
      <c r="G12" s="4" t="n">
        <v>0.273</v>
      </c>
      <c r="H12" s="4" t="n">
        <v>0.506</v>
      </c>
      <c r="I12" s="4" t="n">
        <v>79</v>
      </c>
      <c r="J12" s="4" t="n">
        <v>50.8</v>
      </c>
      <c r="K12" s="24" t="n">
        <v>82.1</v>
      </c>
      <c r="L12" s="24" t="n">
        <v>83.4</v>
      </c>
      <c r="M12" s="24" t="n">
        <v>0.15</v>
      </c>
      <c r="N12" s="4" t="n">
        <v>0.209</v>
      </c>
      <c r="O12" s="24" t="n">
        <v>0.066</v>
      </c>
      <c r="P12" s="24" t="n">
        <v>0.122</v>
      </c>
      <c r="S12" s="0" t="s">
        <v>5</v>
      </c>
      <c r="T12" s="4"/>
      <c r="U12" s="6" t="s">
        <v>33</v>
      </c>
    </row>
    <row r="13" customFormat="false" ht="12.8" hidden="false" customHeight="false" outlineLevel="0" collapsed="false">
      <c r="A13" s="20"/>
      <c r="B13" s="21" t="s">
        <v>72</v>
      </c>
      <c r="C13" s="21" t="n">
        <v>0.146</v>
      </c>
      <c r="D13" s="21" t="n">
        <v>0.221</v>
      </c>
      <c r="E13" s="21" t="n">
        <v>0.068</v>
      </c>
      <c r="F13" s="21" t="n">
        <v>0.118</v>
      </c>
      <c r="G13" s="25" t="n">
        <v>0.272</v>
      </c>
      <c r="H13" s="21" t="n">
        <v>0.452</v>
      </c>
      <c r="I13" s="21" t="n">
        <v>76.663</v>
      </c>
      <c r="J13" s="21" t="n">
        <v>63.282</v>
      </c>
      <c r="K13" s="21" t="n">
        <v>81.342</v>
      </c>
      <c r="L13" s="21" t="n">
        <v>85.504</v>
      </c>
      <c r="M13" s="21" t="n">
        <v>0.149</v>
      </c>
      <c r="N13" s="21" t="n">
        <v>0.134</v>
      </c>
      <c r="O13" s="21" t="n">
        <v>0.093</v>
      </c>
      <c r="P13" s="21" t="n">
        <v>0.179</v>
      </c>
      <c r="Q13" s="22"/>
      <c r="R13" s="22"/>
      <c r="S13" s="0"/>
      <c r="T13" s="4"/>
    </row>
    <row r="14" customFormat="false" ht="12.8" hidden="false" customHeight="false" outlineLevel="0" collapsed="false">
      <c r="A14" s="20"/>
      <c r="B14" s="4" t="s">
        <v>21</v>
      </c>
      <c r="C14" s="4" t="n">
        <v>0.205</v>
      </c>
      <c r="D14" s="4" t="n">
        <v>0.313</v>
      </c>
      <c r="E14" s="4" t="n">
        <v>0.092</v>
      </c>
      <c r="F14" s="4" t="n">
        <v>0.204</v>
      </c>
      <c r="G14" s="4" t="n">
        <v>0.447</v>
      </c>
      <c r="H14" s="4" t="n">
        <v>0.606</v>
      </c>
      <c r="I14" s="4" t="n">
        <v>63.581</v>
      </c>
      <c r="J14" s="4" t="n">
        <v>35.723</v>
      </c>
      <c r="K14" s="4" t="n">
        <v>76.092</v>
      </c>
      <c r="L14" s="4" t="n">
        <v>66.859</v>
      </c>
      <c r="M14" s="4" t="n">
        <v>0.193</v>
      </c>
      <c r="N14" s="4" t="n">
        <v>0.282</v>
      </c>
      <c r="O14" s="4" t="n">
        <v>0.088</v>
      </c>
      <c r="P14" s="4" t="n">
        <v>0.16</v>
      </c>
      <c r="S14" s="0" t="s">
        <v>21</v>
      </c>
      <c r="T14" s="4"/>
      <c r="V14" s="26"/>
    </row>
    <row r="15" customFormat="false" ht="12.8" hidden="false" customHeight="false" outlineLevel="0" collapsed="false">
      <c r="A15" s="20"/>
      <c r="B15" s="4" t="s">
        <v>73</v>
      </c>
      <c r="C15" s="4" t="n">
        <v>0.283</v>
      </c>
      <c r="D15" s="4" t="n">
        <v>0.295</v>
      </c>
      <c r="E15" s="4" t="n">
        <v>0.134</v>
      </c>
      <c r="F15" s="4" t="n">
        <v>0.231</v>
      </c>
      <c r="G15" s="4" t="n">
        <v>0.518</v>
      </c>
      <c r="H15" s="4" t="n">
        <v>0.546</v>
      </c>
      <c r="I15" s="4" t="n">
        <v>63.2</v>
      </c>
      <c r="J15" s="4" t="n">
        <v>52</v>
      </c>
      <c r="K15" s="4" t="n">
        <v>76.8</v>
      </c>
      <c r="L15" s="4" t="n">
        <v>79.4</v>
      </c>
      <c r="M15" s="4" t="n">
        <v>0.343</v>
      </c>
      <c r="N15" s="4" t="n">
        <v>0.201</v>
      </c>
      <c r="O15" s="4" t="n">
        <v>0.135</v>
      </c>
      <c r="P15" s="4" t="n">
        <v>0.2</v>
      </c>
      <c r="S15" s="0" t="s">
        <v>23</v>
      </c>
      <c r="T15" s="4"/>
    </row>
    <row r="16" customFormat="false" ht="12.8" hidden="false" customHeight="false" outlineLevel="0" collapsed="false">
      <c r="A16" s="20"/>
      <c r="B16" s="4" t="s">
        <v>74</v>
      </c>
      <c r="C16" s="4" t="n">
        <v>0.238</v>
      </c>
      <c r="D16" s="4" t="n">
        <v>0.349</v>
      </c>
      <c r="E16" s="4" t="n">
        <v>0.112</v>
      </c>
      <c r="F16" s="4" t="n">
        <v>0.256</v>
      </c>
      <c r="G16" s="4" t="n">
        <v>0.447</v>
      </c>
      <c r="H16" s="4" t="n">
        <v>0.716</v>
      </c>
      <c r="I16" s="4" t="n">
        <v>60.2</v>
      </c>
      <c r="J16" s="4" t="n">
        <v>31.9</v>
      </c>
      <c r="K16" s="4" t="n">
        <v>69</v>
      </c>
      <c r="L16" s="4" t="n">
        <v>80</v>
      </c>
      <c r="M16" s="4" t="n">
        <v>0.269</v>
      </c>
      <c r="N16" s="4" t="n">
        <v>0.162</v>
      </c>
      <c r="O16" s="4" t="n">
        <v>0.126</v>
      </c>
      <c r="P16" s="4" t="n">
        <v>0.263</v>
      </c>
      <c r="S16" s="0" t="s">
        <v>22</v>
      </c>
      <c r="T16" s="4"/>
    </row>
    <row r="17" customFormat="false" ht="12.8" hidden="false" customHeight="false" outlineLevel="0" collapsed="false">
      <c r="A17" s="20"/>
      <c r="B17" s="4" t="s">
        <v>24</v>
      </c>
      <c r="C17" s="4" t="n">
        <v>0.287</v>
      </c>
      <c r="D17" s="4" t="n">
        <v>0.411</v>
      </c>
      <c r="E17" s="4" t="n">
        <v>0.189</v>
      </c>
      <c r="F17" s="4" t="n">
        <v>0.315</v>
      </c>
      <c r="G17" s="4" t="n">
        <v>0.36</v>
      </c>
      <c r="H17" s="4" t="n">
        <v>0.528</v>
      </c>
      <c r="I17" s="4" t="n">
        <v>74.3</v>
      </c>
      <c r="J17" s="4" t="n">
        <v>45.3</v>
      </c>
      <c r="K17" s="4" t="n">
        <v>53.2</v>
      </c>
      <c r="L17" s="4" t="n">
        <v>47.2</v>
      </c>
      <c r="M17" s="4" t="n">
        <v>0.459</v>
      </c>
      <c r="N17" s="4" t="n">
        <v>0.52</v>
      </c>
      <c r="O17" s="4" t="n">
        <v>0.141</v>
      </c>
      <c r="P17" s="4" t="n">
        <v>0.28</v>
      </c>
      <c r="S17" s="0" t="s">
        <v>24</v>
      </c>
      <c r="T17" s="4"/>
    </row>
    <row r="18" customFormat="false" ht="12.8" hidden="false" customHeight="false" outlineLevel="0" collapsed="false">
      <c r="A18" s="20"/>
      <c r="B18" s="4" t="s">
        <v>25</v>
      </c>
      <c r="C18" s="4" t="n">
        <v>0.452</v>
      </c>
      <c r="D18" s="4" t="n">
        <v>0.973</v>
      </c>
      <c r="E18" s="4" t="n">
        <v>0.365</v>
      </c>
      <c r="F18" s="4" t="n">
        <v>0.998</v>
      </c>
      <c r="G18" s="4" t="n">
        <v>0.488</v>
      </c>
      <c r="H18" s="4" t="n">
        <v>0.941</v>
      </c>
      <c r="I18" s="4" t="n">
        <v>15.1</v>
      </c>
      <c r="J18" s="4" t="n">
        <v>16.8</v>
      </c>
      <c r="K18" s="4" t="n">
        <v>39.9</v>
      </c>
      <c r="L18" s="4" t="n">
        <v>0</v>
      </c>
      <c r="M18" s="4" t="n">
        <v>0.572</v>
      </c>
      <c r="N18" s="4" t="n">
        <v>1</v>
      </c>
      <c r="O18" s="4" t="n">
        <v>0.382</v>
      </c>
      <c r="P18" s="4" t="n">
        <v>0.954</v>
      </c>
      <c r="S18" s="0" t="s">
        <v>25</v>
      </c>
      <c r="T18" s="4"/>
    </row>
    <row r="19" customFormat="false" ht="12.8" hidden="false" customHeight="false" outlineLevel="0" collapsed="false">
      <c r="A19" s="20"/>
      <c r="B19" s="4" t="s">
        <v>29</v>
      </c>
      <c r="C19" s="4" t="n">
        <v>0.268</v>
      </c>
      <c r="D19" s="4" t="n">
        <v>0.439</v>
      </c>
      <c r="E19" s="4" t="n">
        <v>0.072</v>
      </c>
      <c r="F19" s="4" t="n">
        <v>0.325</v>
      </c>
      <c r="G19" s="4" t="n">
        <v>0.318</v>
      </c>
      <c r="H19" s="4" t="n">
        <v>0.495</v>
      </c>
      <c r="I19" s="4" t="n">
        <v>64.6</v>
      </c>
      <c r="J19" s="4" t="n">
        <v>45.9</v>
      </c>
      <c r="K19" s="4" t="n">
        <v>75.8</v>
      </c>
      <c r="L19" s="4" t="n">
        <v>63.6</v>
      </c>
      <c r="M19" s="4" t="n">
        <v>0.6</v>
      </c>
      <c r="N19" s="4" t="n">
        <v>0.65</v>
      </c>
      <c r="O19" s="4" t="n">
        <v>0.083</v>
      </c>
      <c r="P19" s="4" t="n">
        <v>0.284</v>
      </c>
      <c r="S19" s="0" t="s">
        <v>29</v>
      </c>
      <c r="T19" s="4"/>
    </row>
    <row r="20" customFormat="false" ht="12.8" hidden="false" customHeight="false" outlineLevel="0" collapsed="false">
      <c r="A20" s="20"/>
      <c r="B20" s="4" t="s">
        <v>75</v>
      </c>
      <c r="C20" s="4" t="n">
        <v>0.326</v>
      </c>
      <c r="D20" s="4" t="n">
        <v>0.469</v>
      </c>
      <c r="E20" s="4" t="n">
        <v>0.097</v>
      </c>
      <c r="F20" s="4" t="n">
        <v>0.293</v>
      </c>
      <c r="G20" s="4" t="n">
        <v>0.455</v>
      </c>
      <c r="H20" s="4" t="n">
        <v>0.655</v>
      </c>
      <c r="I20" s="4" t="n">
        <v>74.3</v>
      </c>
      <c r="J20" s="4" t="n">
        <v>43.2</v>
      </c>
      <c r="K20" s="4" t="n">
        <v>68.1</v>
      </c>
      <c r="L20" s="4" t="n">
        <v>61.3</v>
      </c>
      <c r="M20" s="4" t="n">
        <v>0.608</v>
      </c>
      <c r="N20" s="4" t="n">
        <v>0.652</v>
      </c>
      <c r="O20" s="4" t="n">
        <v>0.145</v>
      </c>
      <c r="P20" s="4" t="n">
        <v>0.277</v>
      </c>
      <c r="S20" s="0" t="s">
        <v>10</v>
      </c>
      <c r="T20" s="4"/>
    </row>
    <row r="21" customFormat="false" ht="12.8" hidden="false" customHeight="false" outlineLevel="0" collapsed="false">
      <c r="A21" s="20"/>
      <c r="B21" s="4" t="s">
        <v>76</v>
      </c>
      <c r="C21" s="4" t="n">
        <v>0.493</v>
      </c>
      <c r="D21" s="4" t="n">
        <v>0.816</v>
      </c>
      <c r="E21" s="4" t="n">
        <v>0.262</v>
      </c>
      <c r="F21" s="4" t="n">
        <v>0.838</v>
      </c>
      <c r="G21" s="4" t="n">
        <v>0.753</v>
      </c>
      <c r="H21" s="4" t="n">
        <v>0.997</v>
      </c>
      <c r="I21" s="4" t="n">
        <v>32.1</v>
      </c>
      <c r="J21" s="4" t="n">
        <v>0.551</v>
      </c>
      <c r="K21" s="4" t="n">
        <v>44.9</v>
      </c>
      <c r="L21" s="4" t="n">
        <v>16.5</v>
      </c>
      <c r="M21" s="4" t="n">
        <v>0.729</v>
      </c>
      <c r="N21" s="4" t="n">
        <v>0.907</v>
      </c>
      <c r="O21" s="4" t="n">
        <v>0.227</v>
      </c>
      <c r="P21" s="4" t="n">
        <v>0.522</v>
      </c>
      <c r="S21" s="0" t="s">
        <v>26</v>
      </c>
      <c r="T21" s="4"/>
    </row>
    <row r="22" customFormat="false" ht="12.8" hidden="false" customHeight="true" outlineLevel="0" collapsed="false">
      <c r="A22" s="20" t="s">
        <v>77</v>
      </c>
      <c r="B22" s="4" t="s">
        <v>78</v>
      </c>
      <c r="C22" s="4" t="n">
        <v>0.191</v>
      </c>
      <c r="D22" s="4" t="n">
        <v>0.264</v>
      </c>
      <c r="E22" s="4" t="n">
        <v>0.091</v>
      </c>
      <c r="F22" s="4" t="n">
        <v>0.139</v>
      </c>
      <c r="G22" s="4" t="n">
        <v>0.389</v>
      </c>
      <c r="H22" s="4" t="n">
        <v>0.584</v>
      </c>
      <c r="I22" s="4" t="n">
        <v>77.6</v>
      </c>
      <c r="J22" s="4" t="n">
        <v>43.6</v>
      </c>
      <c r="K22" s="4" t="n">
        <v>79.7</v>
      </c>
      <c r="L22" s="4" t="n">
        <v>78.9</v>
      </c>
      <c r="M22" s="4" t="n">
        <v>0.193</v>
      </c>
      <c r="N22" s="4" t="n">
        <v>0.206</v>
      </c>
      <c r="O22" s="4" t="n">
        <v>0.092</v>
      </c>
      <c r="P22" s="4" t="n">
        <v>0.128</v>
      </c>
      <c r="S22" s="0" t="s">
        <v>38</v>
      </c>
      <c r="T22" s="4"/>
    </row>
    <row r="23" customFormat="false" ht="12.8" hidden="false" customHeight="false" outlineLevel="0" collapsed="false">
      <c r="A23" s="20"/>
      <c r="S23" s="0"/>
      <c r="T23" s="4"/>
    </row>
    <row r="24" customFormat="false" ht="12.8" hidden="false" customHeight="false" outlineLevel="0" collapsed="false">
      <c r="A24" s="20"/>
      <c r="B24" s="4" t="s">
        <v>79</v>
      </c>
      <c r="C24" s="24" t="n">
        <v>0.148</v>
      </c>
      <c r="D24" s="4" t="n">
        <v>0.212</v>
      </c>
      <c r="E24" s="24" t="n">
        <v>0.055</v>
      </c>
      <c r="F24" s="4" t="n">
        <v>0.168</v>
      </c>
      <c r="G24" s="4" t="n">
        <v>0.356</v>
      </c>
      <c r="H24" s="24" t="n">
        <v>0.439</v>
      </c>
      <c r="I24" s="4" t="n">
        <v>80</v>
      </c>
      <c r="J24" s="10" t="n">
        <v>69.4</v>
      </c>
      <c r="K24" s="10" t="n">
        <v>85.8</v>
      </c>
      <c r="L24" s="10" t="n">
        <v>86.4</v>
      </c>
      <c r="M24" s="10" t="n">
        <v>0.13</v>
      </c>
      <c r="N24" s="4" t="n">
        <v>0.119</v>
      </c>
      <c r="O24" s="10" t="n">
        <v>0.049</v>
      </c>
      <c r="P24" s="4" t="n">
        <v>0.121</v>
      </c>
      <c r="S24" s="0" t="s">
        <v>37</v>
      </c>
      <c r="T24" s="4"/>
    </row>
    <row r="25" customFormat="false" ht="12.8" hidden="false" customHeight="false" outlineLevel="0" collapsed="false">
      <c r="A25" s="20"/>
      <c r="B25" s="4" t="s">
        <v>41</v>
      </c>
      <c r="C25" s="4" t="n">
        <v>0.233</v>
      </c>
      <c r="D25" s="4" t="n">
        <v>0.399</v>
      </c>
      <c r="E25" s="4" t="n">
        <v>0.144</v>
      </c>
      <c r="F25" s="4" t="n">
        <v>0.409</v>
      </c>
      <c r="G25" s="4" t="n">
        <v>0.425</v>
      </c>
      <c r="H25" s="4" t="n">
        <v>0.606</v>
      </c>
      <c r="I25" s="4" t="n">
        <v>72.8</v>
      </c>
      <c r="J25" s="4" t="n">
        <v>42.8</v>
      </c>
      <c r="K25" s="4" t="n">
        <v>72</v>
      </c>
      <c r="L25" s="4" t="n">
        <v>62.9</v>
      </c>
      <c r="M25" s="4" t="n">
        <v>0.234</v>
      </c>
      <c r="N25" s="4" t="n">
        <v>0.329</v>
      </c>
      <c r="O25" s="4" t="n">
        <v>0.128</v>
      </c>
      <c r="P25" s="4" t="n">
        <v>0.251</v>
      </c>
      <c r="S25" s="0" t="s">
        <v>41</v>
      </c>
      <c r="T25" s="4"/>
    </row>
    <row r="26" customFormat="false" ht="12.8" hidden="false" customHeight="false" outlineLevel="0" collapsed="false">
      <c r="A26" s="20"/>
      <c r="B26" s="4" t="s">
        <v>42</v>
      </c>
      <c r="C26" s="4" t="n">
        <v>0.252</v>
      </c>
      <c r="D26" s="4" t="n">
        <v>0.327</v>
      </c>
      <c r="E26" s="4" t="n">
        <v>0.096</v>
      </c>
      <c r="F26" s="4" t="n">
        <v>0.218</v>
      </c>
      <c r="G26" s="4" t="n">
        <v>0.404</v>
      </c>
      <c r="H26" s="4" t="n">
        <v>0.487</v>
      </c>
      <c r="I26" s="4" t="n">
        <v>82.2</v>
      </c>
      <c r="J26" s="4" t="n">
        <v>61.2</v>
      </c>
      <c r="K26" s="4" t="n">
        <v>76.8</v>
      </c>
      <c r="L26" s="4" t="n">
        <v>76.4</v>
      </c>
      <c r="M26" s="4" t="n">
        <v>0.387</v>
      </c>
      <c r="N26" s="4" t="n">
        <v>0.408</v>
      </c>
      <c r="O26" s="4" t="n">
        <v>0.119</v>
      </c>
      <c r="P26" s="4" t="n">
        <v>0.193</v>
      </c>
      <c r="S26" s="0" t="s">
        <v>42</v>
      </c>
      <c r="T26" s="4"/>
    </row>
    <row r="27" customFormat="false" ht="12.8" hidden="false" customHeight="false" outlineLevel="0" collapsed="false">
      <c r="A27" s="20"/>
      <c r="B27" s="21" t="s">
        <v>80</v>
      </c>
      <c r="C27" s="21" t="n">
        <v>0.316</v>
      </c>
      <c r="D27" s="21" t="n">
        <v>0.399</v>
      </c>
      <c r="E27" s="21" t="n">
        <v>0.151</v>
      </c>
      <c r="F27" s="21" t="n">
        <v>0.243</v>
      </c>
      <c r="G27" s="21" t="n">
        <v>0.376</v>
      </c>
      <c r="H27" s="21" t="n">
        <v>0.5</v>
      </c>
      <c r="I27" s="21" t="n">
        <v>75.3</v>
      </c>
      <c r="J27" s="21" t="n">
        <v>57.3</v>
      </c>
      <c r="K27" s="21" t="n">
        <v>71.1</v>
      </c>
      <c r="L27" s="21" t="n">
        <v>71.3</v>
      </c>
      <c r="M27" s="21" t="n">
        <v>0.598</v>
      </c>
      <c r="N27" s="21" t="n">
        <v>0.627</v>
      </c>
      <c r="O27" s="21" t="n">
        <v>0.138</v>
      </c>
      <c r="P27" s="21" t="n">
        <v>0.226</v>
      </c>
      <c r="Q27" s="22"/>
      <c r="R27" s="22"/>
      <c r="S27" s="0"/>
      <c r="T27" s="4"/>
      <c r="V27" s="26"/>
    </row>
    <row r="28" customFormat="false" ht="12.8" hidden="false" customHeight="false" outlineLevel="0" collapsed="false">
      <c r="A28" s="20"/>
      <c r="B28" s="4" t="s">
        <v>39</v>
      </c>
      <c r="C28" s="4" t="n">
        <v>0.214</v>
      </c>
      <c r="D28" s="24" t="n">
        <v>0.261</v>
      </c>
      <c r="E28" s="4" t="n">
        <v>0.092</v>
      </c>
      <c r="F28" s="4" t="n">
        <v>0.18</v>
      </c>
      <c r="G28" s="4" t="n">
        <v>0.315</v>
      </c>
      <c r="H28" s="10" t="n">
        <v>0.434</v>
      </c>
      <c r="I28" s="4" t="n">
        <v>81.4</v>
      </c>
      <c r="J28" s="4" t="n">
        <v>64.1</v>
      </c>
      <c r="K28" s="4" t="n">
        <v>81.4</v>
      </c>
      <c r="L28" s="4" t="n">
        <v>83</v>
      </c>
      <c r="M28" s="4" t="n">
        <v>0.341</v>
      </c>
      <c r="N28" s="4" t="n">
        <v>0.262</v>
      </c>
      <c r="O28" s="4" t="n">
        <v>0.106</v>
      </c>
      <c r="P28" s="4" t="n">
        <v>0.168</v>
      </c>
      <c r="S28" s="0" t="s">
        <v>39</v>
      </c>
      <c r="T28" s="4"/>
      <c r="V28" s="4"/>
    </row>
    <row r="29" customFormat="false" ht="12.8" hidden="false" customHeight="false" outlineLevel="0" collapsed="false">
      <c r="A29" s="20"/>
      <c r="B29" s="4" t="s">
        <v>81</v>
      </c>
      <c r="C29" s="4" t="n">
        <v>0.44</v>
      </c>
      <c r="D29" s="4" t="n">
        <v>0.443</v>
      </c>
      <c r="E29" s="4" t="n">
        <v>0.353</v>
      </c>
      <c r="F29" s="4" t="n">
        <v>0.29</v>
      </c>
      <c r="G29" s="4" t="n">
        <v>0.543</v>
      </c>
      <c r="H29" s="4" t="n">
        <v>0.701</v>
      </c>
      <c r="I29" s="4" t="n">
        <v>67.4</v>
      </c>
      <c r="J29" s="4" t="n">
        <v>44.1</v>
      </c>
      <c r="K29" s="4" t="n">
        <v>63</v>
      </c>
      <c r="L29" s="4" t="n">
        <v>60.2</v>
      </c>
      <c r="M29" s="4" t="n">
        <v>0.547</v>
      </c>
      <c r="N29" s="4" t="n">
        <v>0.555</v>
      </c>
      <c r="O29" s="4" t="n">
        <v>0.317</v>
      </c>
      <c r="P29" s="4" t="n">
        <v>0.228</v>
      </c>
      <c r="S29" s="0" t="s">
        <v>81</v>
      </c>
      <c r="T29" s="4"/>
      <c r="V29" s="4"/>
    </row>
    <row r="30" customFormat="false" ht="12.8" hidden="false" customHeight="false" outlineLevel="0" collapsed="false">
      <c r="A30" s="20"/>
      <c r="B30" s="4" t="s">
        <v>40</v>
      </c>
      <c r="C30" s="4" t="n">
        <v>0.218</v>
      </c>
      <c r="D30" s="4" t="n">
        <v>0.296</v>
      </c>
      <c r="E30" s="4" t="n">
        <v>0.117</v>
      </c>
      <c r="F30" s="4" t="n">
        <v>0.21</v>
      </c>
      <c r="G30" s="4" t="n">
        <v>0.38</v>
      </c>
      <c r="H30" s="4" t="n">
        <v>0.533</v>
      </c>
      <c r="I30" s="4" t="n">
        <v>79.2</v>
      </c>
      <c r="J30" s="4" t="n">
        <v>58.8</v>
      </c>
      <c r="K30" s="4" t="n">
        <v>69</v>
      </c>
      <c r="L30" s="4" t="n">
        <v>73.9</v>
      </c>
      <c r="M30" s="4" t="n">
        <v>0.279</v>
      </c>
      <c r="N30" s="4" t="n">
        <v>0.282</v>
      </c>
      <c r="O30" s="4" t="n">
        <v>0.095</v>
      </c>
      <c r="P30" s="4" t="n">
        <v>0.161</v>
      </c>
      <c r="S30" s="0" t="s">
        <v>40</v>
      </c>
    </row>
    <row r="31" customFormat="false" ht="12.8" hidden="false" customHeight="true" outlineLevel="0" collapsed="false">
      <c r="S31" s="0"/>
    </row>
    <row r="32" customFormat="false" ht="12.8" hidden="false" customHeight="true" outlineLevel="0" collapsed="false">
      <c r="S32" s="0"/>
    </row>
    <row r="33" customFormat="false" ht="12.8" hidden="false" customHeight="false" outlineLevel="0" collapsed="false">
      <c r="A33" s="27" t="s">
        <v>82</v>
      </c>
      <c r="S33" s="0"/>
    </row>
    <row r="34" customFormat="false" ht="12.8" hidden="false" customHeight="true" outlineLevel="0" collapsed="false">
      <c r="S34" s="0"/>
    </row>
    <row r="35" customFormat="false" ht="12.8" hidden="false" customHeight="false" outlineLevel="0" collapsed="false">
      <c r="A35" s="28" t="s">
        <v>83</v>
      </c>
      <c r="B35" s="4" t="s">
        <v>84</v>
      </c>
      <c r="C35" s="4" t="n">
        <v>0.138</v>
      </c>
      <c r="S35" s="0" t="s">
        <v>6</v>
      </c>
    </row>
    <row r="36" customFormat="false" ht="12.8" hidden="false" customHeight="false" outlineLevel="0" collapsed="false">
      <c r="A36" s="28" t="s">
        <v>85</v>
      </c>
      <c r="B36" s="10" t="s">
        <v>19</v>
      </c>
      <c r="C36" s="10" t="n">
        <v>0.125</v>
      </c>
      <c r="S36" s="0" t="s">
        <v>19</v>
      </c>
    </row>
    <row r="37" customFormat="false" ht="12.8" hidden="false" customHeight="false" outlineLevel="0" collapsed="false">
      <c r="A37" s="29" t="s">
        <v>86</v>
      </c>
      <c r="B37" s="30" t="s">
        <v>20</v>
      </c>
      <c r="C37" s="30" t="n">
        <v>0.133</v>
      </c>
      <c r="S37" s="0" t="s">
        <v>20</v>
      </c>
    </row>
  </sheetData>
  <mergeCells count="12">
    <mergeCell ref="A1:A2"/>
    <mergeCell ref="B1:B2"/>
    <mergeCell ref="C1:D1"/>
    <mergeCell ref="E1:F1"/>
    <mergeCell ref="G1:H1"/>
    <mergeCell ref="I1:J1"/>
    <mergeCell ref="K1:L1"/>
    <mergeCell ref="M1:N1"/>
    <mergeCell ref="O1:P1"/>
    <mergeCell ref="A3:A11"/>
    <mergeCell ref="A12:A21"/>
    <mergeCell ref="A22:A30"/>
  </mergeCells>
  <hyperlinks>
    <hyperlink ref="U3" r:id="rId1" location="doc2x" display="doc2x"/>
    <hyperlink ref="U4" r:id="rId2" location="upstage-ai" display="upstage"/>
    <hyperlink ref="U5" r:id="rId3" location="MarkItDown" display="MarkItDown"/>
    <hyperlink ref="U6" r:id="rId4" location="Zerox" display="Zerox (OmniAI)"/>
    <hyperlink ref="U7" r:id="rId5" location="markdrop" display="Markdrop"/>
    <hyperlink ref="U8" r:id="rId6" location="Vision-Parse" display="Vision Parse"/>
    <hyperlink ref="U9" r:id="rId7" location="Google-Document-AI" display="Google Document AI"/>
    <hyperlink ref="U10" r:id="rId8" location="Azure-OCR" display="Azure OCR"/>
    <hyperlink ref="U11" r:id="rId9" location="Amazon-Textract" display="Amazon Textract"/>
    <hyperlink ref="U12" r:id="rId10" location="LlamaParse" display="LlamaParse"/>
    <hyperlink ref="A33" r:id="rId11" display="Above was reported by https://github.com/opendatalab/OmniDocBench/tree/337cc26965893db3ef53ddc119a6d6bb5bde096f"/>
    <hyperlink ref="A35" r:id="rId12" display="Reported by https://github.com/Yuliang-Liu/MonkeyOCR"/>
    <hyperlink ref="A36" r:id="rId13" display="Reported by https://huggingface.co/rednote-hilab/dots.ocr"/>
    <hyperlink ref="A37" r:id="rId14" location="results" display="https://github.com/Tencent/POINTS-Reader?tab=readme-ov-file#result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5" activeCellId="0" sqref="C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8.18"/>
    <col collapsed="false" customWidth="true" hidden="false" outlineLevel="0" max="2" min="2" style="1" width="26.71"/>
    <col collapsed="false" customWidth="false" hidden="true" outlineLevel="0" max="9" min="5" style="1" width="11.53"/>
    <col collapsed="false" customWidth="true" hidden="true" outlineLevel="0" max="10" min="10" style="1" width="34.78"/>
    <col collapsed="false" customWidth="true" hidden="false" outlineLevel="0" max="11" min="11" style="1" width="23.93"/>
    <col collapsed="false" customWidth="true" hidden="false" outlineLevel="0" max="13" min="13" style="1" width="28.94"/>
    <col collapsed="false" customWidth="true" hidden="false" outlineLevel="0" max="14" min="14" style="1" width="34.51"/>
  </cols>
  <sheetData>
    <row r="1" customFormat="false" ht="23.85" hidden="false" customHeight="false" outlineLevel="0" collapsed="false">
      <c r="A1" s="7" t="s">
        <v>87</v>
      </c>
      <c r="B1" s="7" t="s">
        <v>44</v>
      </c>
      <c r="C1" s="7" t="s">
        <v>88</v>
      </c>
      <c r="D1" s="7" t="s">
        <v>89</v>
      </c>
      <c r="E1" s="7" t="s">
        <v>46</v>
      </c>
      <c r="F1" s="7" t="s">
        <v>48</v>
      </c>
      <c r="G1" s="7" t="s">
        <v>49</v>
      </c>
      <c r="H1" s="7" t="s">
        <v>90</v>
      </c>
      <c r="I1" s="7" t="s">
        <v>51</v>
      </c>
      <c r="K1" s="19" t="s">
        <v>52</v>
      </c>
      <c r="M1" s="19" t="s">
        <v>53</v>
      </c>
      <c r="N1" s="19" t="s">
        <v>54</v>
      </c>
    </row>
    <row r="2" customFormat="false" ht="12.8" hidden="false" customHeight="true" outlineLevel="0" collapsed="false">
      <c r="A2" s="31" t="s">
        <v>91</v>
      </c>
      <c r="B2" s="4" t="s">
        <v>92</v>
      </c>
      <c r="C2" s="4" t="s">
        <v>93</v>
      </c>
      <c r="D2" s="10" t="n">
        <v>90.67</v>
      </c>
      <c r="E2" s="10" t="n">
        <v>0.047</v>
      </c>
      <c r="F2" s="10" t="n">
        <v>88.46</v>
      </c>
      <c r="G2" s="10" t="n">
        <v>88.22</v>
      </c>
      <c r="H2" s="10" t="n">
        <v>92.38</v>
      </c>
      <c r="I2" s="10" t="n">
        <v>0.044</v>
      </c>
      <c r="J2" s="1" t="str">
        <f aca="false">B2</f>
        <v>MinerU2.5</v>
      </c>
      <c r="K2" s="6" t="s">
        <v>5</v>
      </c>
      <c r="M2" s="6" t="s">
        <v>12</v>
      </c>
    </row>
    <row r="3" customFormat="false" ht="10.4" hidden="false" customHeight="true" outlineLevel="0" collapsed="false">
      <c r="A3" s="31"/>
      <c r="B3" s="4" t="s">
        <v>84</v>
      </c>
      <c r="C3" s="4" t="s">
        <v>94</v>
      </c>
      <c r="D3" s="24" t="n">
        <v>88.85</v>
      </c>
      <c r="E3" s="4" t="n">
        <v>0.075</v>
      </c>
      <c r="F3" s="4" t="n">
        <v>87.25</v>
      </c>
      <c r="G3" s="24" t="n">
        <v>86.78</v>
      </c>
      <c r="H3" s="24" t="n">
        <v>90.63</v>
      </c>
      <c r="I3" s="4" t="n">
        <v>0.128</v>
      </c>
      <c r="J3" s="1" t="str">
        <f aca="false">B3</f>
        <v>MonkeyOCR-pro-3B</v>
      </c>
      <c r="K3" s="4" t="s">
        <v>6</v>
      </c>
      <c r="M3" s="6" t="s">
        <v>14</v>
      </c>
    </row>
    <row r="4" customFormat="false" ht="12.8" hidden="false" customHeight="false" outlineLevel="0" collapsed="false">
      <c r="A4" s="31"/>
      <c r="B4" s="4" t="s">
        <v>19</v>
      </c>
      <c r="C4" s="4" t="s">
        <v>94</v>
      </c>
      <c r="D4" s="4" t="n">
        <v>88.41</v>
      </c>
      <c r="E4" s="24" t="n">
        <v>0.048</v>
      </c>
      <c r="F4" s="4" t="n">
        <v>83.22</v>
      </c>
      <c r="G4" s="24" t="n">
        <v>86.78</v>
      </c>
      <c r="H4" s="4" t="n">
        <v>90.62</v>
      </c>
      <c r="I4" s="24" t="n">
        <v>0.053</v>
      </c>
      <c r="J4" s="1" t="str">
        <f aca="false">B4</f>
        <v>dots.ocr</v>
      </c>
      <c r="K4" s="1" t="s">
        <v>19</v>
      </c>
      <c r="M4" s="6" t="s">
        <v>64</v>
      </c>
      <c r="N4" s="1" t="s">
        <v>20</v>
      </c>
    </row>
    <row r="5" customFormat="false" ht="11.9" hidden="false" customHeight="true" outlineLevel="0" collapsed="false">
      <c r="A5" s="31"/>
      <c r="B5" s="4" t="s">
        <v>95</v>
      </c>
      <c r="C5" s="4" t="s">
        <v>94</v>
      </c>
      <c r="D5" s="4" t="n">
        <v>87.13</v>
      </c>
      <c r="E5" s="4" t="n">
        <v>0.075</v>
      </c>
      <c r="F5" s="4" t="n">
        <v>87.45</v>
      </c>
      <c r="G5" s="4" t="n">
        <v>81.39</v>
      </c>
      <c r="H5" s="4" t="n">
        <v>85.92</v>
      </c>
      <c r="I5" s="4" t="n">
        <v>0.129</v>
      </c>
      <c r="J5" s="1" t="str">
        <f aca="false">B5</f>
        <v>MonkeyOCR-3B</v>
      </c>
      <c r="M5" s="6" t="s">
        <v>11</v>
      </c>
    </row>
    <row r="6" customFormat="false" ht="11.15" hidden="false" customHeight="true" outlineLevel="0" collapsed="false">
      <c r="A6" s="31"/>
      <c r="B6" s="4" t="s">
        <v>72</v>
      </c>
      <c r="C6" s="4" t="s">
        <v>93</v>
      </c>
      <c r="D6" s="4" t="n">
        <v>86.96</v>
      </c>
      <c r="E6" s="4" t="n">
        <v>0.084</v>
      </c>
      <c r="F6" s="4" t="n">
        <v>85.02</v>
      </c>
      <c r="G6" s="4" t="n">
        <v>84.24</v>
      </c>
      <c r="H6" s="4" t="n">
        <v>89.02</v>
      </c>
      <c r="I6" s="4" t="n">
        <v>0.13</v>
      </c>
      <c r="J6" s="1" t="str">
        <f aca="false">B6</f>
        <v>MonkeyOCR-pro-1.2B</v>
      </c>
      <c r="M6" s="6" t="s">
        <v>9</v>
      </c>
    </row>
    <row r="7" customFormat="false" ht="11.9" hidden="false" customHeight="true" outlineLevel="0" collapsed="false">
      <c r="A7" s="31"/>
      <c r="B7" s="4" t="s">
        <v>73</v>
      </c>
      <c r="C7" s="4" t="s">
        <v>94</v>
      </c>
      <c r="D7" s="4" t="n">
        <v>85.59</v>
      </c>
      <c r="E7" s="4" t="n">
        <v>0.093</v>
      </c>
      <c r="F7" s="4" t="n">
        <v>85.9</v>
      </c>
      <c r="G7" s="4" t="n">
        <v>80.14</v>
      </c>
      <c r="H7" s="4" t="n">
        <v>85.57</v>
      </c>
      <c r="I7" s="4" t="n">
        <v>0.108</v>
      </c>
      <c r="J7" s="1" t="str">
        <f aca="false">B7</f>
        <v>Nanonets-OCR-s</v>
      </c>
      <c r="K7" s="4" t="s">
        <v>23</v>
      </c>
      <c r="M7" s="6" t="s">
        <v>96</v>
      </c>
      <c r="N7" s="1" t="s">
        <v>97</v>
      </c>
    </row>
    <row r="8" customFormat="false" ht="10.4" hidden="false" customHeight="true" outlineLevel="0" collapsed="false">
      <c r="A8" s="31"/>
      <c r="B8" s="4" t="s">
        <v>98</v>
      </c>
      <c r="C8" s="4" t="s">
        <v>99</v>
      </c>
      <c r="D8" s="4" t="n">
        <v>85.56</v>
      </c>
      <c r="E8" s="4" t="n">
        <v>0.078</v>
      </c>
      <c r="F8" s="4" t="n">
        <v>80.95</v>
      </c>
      <c r="G8" s="4" t="n">
        <v>83.54</v>
      </c>
      <c r="H8" s="4" t="n">
        <v>87.66</v>
      </c>
      <c r="I8" s="4" t="n">
        <v>0.086</v>
      </c>
      <c r="J8" s="1" t="str">
        <f aca="false">B8</f>
        <v>MinerU2-VLM</v>
      </c>
      <c r="M8" s="6" t="s">
        <v>16</v>
      </c>
    </row>
    <row r="9" customFormat="false" ht="12.8" hidden="false" customHeight="false" outlineLevel="0" collapsed="false">
      <c r="A9" s="31"/>
      <c r="B9" s="4" t="s">
        <v>10</v>
      </c>
      <c r="C9" s="4" t="s">
        <v>100</v>
      </c>
      <c r="D9" s="4" t="n">
        <v>81.79</v>
      </c>
      <c r="E9" s="4" t="n">
        <v>0.096</v>
      </c>
      <c r="F9" s="4" t="n">
        <v>86.04</v>
      </c>
      <c r="G9" s="4" t="n">
        <v>68.92</v>
      </c>
      <c r="H9" s="4" t="n">
        <v>74.77</v>
      </c>
      <c r="I9" s="4" t="n">
        <v>0.121</v>
      </c>
      <c r="J9" s="1" t="str">
        <f aca="false">B9</f>
        <v>olmOCR</v>
      </c>
      <c r="K9" s="6" t="s">
        <v>10</v>
      </c>
      <c r="M9" s="6" t="s">
        <v>17</v>
      </c>
    </row>
    <row r="10" customFormat="false" ht="11.15" hidden="false" customHeight="true" outlineLevel="0" collapsed="false">
      <c r="A10" s="31"/>
      <c r="B10" s="4" t="s">
        <v>20</v>
      </c>
      <c r="C10" s="4" t="s">
        <v>94</v>
      </c>
      <c r="D10" s="4" t="n">
        <v>80.98</v>
      </c>
      <c r="E10" s="4" t="n">
        <v>0.134</v>
      </c>
      <c r="F10" s="4" t="n">
        <v>79.2</v>
      </c>
      <c r="G10" s="4" t="n">
        <v>77.13</v>
      </c>
      <c r="H10" s="4" t="n">
        <v>81.66</v>
      </c>
      <c r="I10" s="4" t="n">
        <v>0.145</v>
      </c>
      <c r="J10" s="1" t="str">
        <f aca="false">B10</f>
        <v>POINTS-Reader</v>
      </c>
      <c r="K10" s="0" t="s">
        <v>20</v>
      </c>
      <c r="M10" s="6" t="s">
        <v>30</v>
      </c>
    </row>
    <row r="11" customFormat="false" ht="12.8" hidden="false" customHeight="false" outlineLevel="0" collapsed="false">
      <c r="A11" s="31"/>
      <c r="B11" s="4" t="s">
        <v>29</v>
      </c>
      <c r="C11" s="4" t="s">
        <v>66</v>
      </c>
      <c r="D11" s="4" t="n">
        <v>78.83</v>
      </c>
      <c r="E11" s="4" t="n">
        <v>0.164</v>
      </c>
      <c r="F11" s="4" t="n">
        <v>82.84</v>
      </c>
      <c r="G11" s="4" t="n">
        <v>70.03</v>
      </c>
      <c r="H11" s="4" t="n">
        <v>78.04</v>
      </c>
      <c r="I11" s="4" t="n">
        <v>0.144</v>
      </c>
      <c r="J11" s="1" t="str">
        <f aca="false">B11</f>
        <v>Mistral OCR</v>
      </c>
      <c r="K11" s="6" t="s">
        <v>29</v>
      </c>
      <c r="M11" s="6" t="s">
        <v>31</v>
      </c>
    </row>
    <row r="12" customFormat="false" ht="12.8" hidden="false" customHeight="false" outlineLevel="0" collapsed="false">
      <c r="A12" s="31"/>
      <c r="B12" s="4" t="s">
        <v>22</v>
      </c>
      <c r="C12" s="4" t="s">
        <v>94</v>
      </c>
      <c r="D12" s="4" t="n">
        <v>74.82</v>
      </c>
      <c r="E12" s="4" t="n">
        <v>0.193</v>
      </c>
      <c r="F12" s="4" t="n">
        <v>68.03</v>
      </c>
      <c r="G12" s="4" t="n">
        <v>75.75</v>
      </c>
      <c r="H12" s="4" t="n">
        <v>80.23</v>
      </c>
      <c r="I12" s="4" t="n">
        <v>0.202</v>
      </c>
      <c r="J12" s="1" t="str">
        <f aca="false">B12</f>
        <v>OCRFlux</v>
      </c>
      <c r="K12" s="4" t="s">
        <v>22</v>
      </c>
      <c r="M12" s="6" t="s">
        <v>32</v>
      </c>
    </row>
    <row r="13" customFormat="false" ht="12.8" hidden="false" customHeight="false" outlineLevel="0" collapsed="false">
      <c r="A13" s="31"/>
      <c r="B13" s="4" t="s">
        <v>21</v>
      </c>
      <c r="C13" s="4" t="s">
        <v>101</v>
      </c>
      <c r="D13" s="4" t="n">
        <v>74.67</v>
      </c>
      <c r="E13" s="4" t="n">
        <v>0.125</v>
      </c>
      <c r="F13" s="4" t="n">
        <v>67.85</v>
      </c>
      <c r="G13" s="4" t="n">
        <v>68.7</v>
      </c>
      <c r="H13" s="4" t="n">
        <v>77.77</v>
      </c>
      <c r="I13" s="4" t="n">
        <v>0.124</v>
      </c>
      <c r="J13" s="1" t="str">
        <f aca="false">B13</f>
        <v>Dolphin</v>
      </c>
      <c r="K13" s="1" t="s">
        <v>21</v>
      </c>
      <c r="M13" s="6" t="s">
        <v>33</v>
      </c>
    </row>
    <row r="14" customFormat="false" ht="15.65" hidden="false" customHeight="true" outlineLevel="0" collapsed="false">
      <c r="A14" s="31" t="s">
        <v>102</v>
      </c>
      <c r="B14" s="4" t="s">
        <v>37</v>
      </c>
      <c r="C14" s="4" t="s">
        <v>66</v>
      </c>
      <c r="D14" s="4" t="n">
        <v>88.03</v>
      </c>
      <c r="E14" s="4" t="n">
        <v>0.075</v>
      </c>
      <c r="F14" s="4" t="n">
        <v>85.82</v>
      </c>
      <c r="G14" s="4" t="n">
        <v>85.71</v>
      </c>
      <c r="H14" s="4" t="n">
        <v>90.29</v>
      </c>
      <c r="I14" s="4" t="n">
        <v>0.097</v>
      </c>
      <c r="J14" s="1" t="str">
        <f aca="false">B14</f>
        <v>Gemini-2.5 Pro</v>
      </c>
      <c r="K14" s="4" t="s">
        <v>37</v>
      </c>
      <c r="M14" s="6" t="s">
        <v>28</v>
      </c>
    </row>
    <row r="15" customFormat="false" ht="12.8" hidden="false" customHeight="false" outlineLevel="0" collapsed="false">
      <c r="A15" s="31"/>
      <c r="B15" s="4" t="s">
        <v>103</v>
      </c>
      <c r="C15" s="4" t="s">
        <v>104</v>
      </c>
      <c r="D15" s="4" t="n">
        <v>87.02</v>
      </c>
      <c r="E15" s="4" t="n">
        <v>0.094</v>
      </c>
      <c r="F15" s="24" t="n">
        <v>88.27</v>
      </c>
      <c r="G15" s="4" t="n">
        <v>82.15</v>
      </c>
      <c r="H15" s="4" t="n">
        <v>86.22</v>
      </c>
      <c r="I15" s="4" t="n">
        <v>0.102</v>
      </c>
      <c r="J15" s="1" t="str">
        <f aca="false">B15</f>
        <v>Qwen2.5-VL</v>
      </c>
      <c r="K15" s="4" t="s">
        <v>39</v>
      </c>
      <c r="M15" s="6" t="s">
        <v>61</v>
      </c>
    </row>
    <row r="16" customFormat="false" ht="12.8" hidden="false" customHeight="false" outlineLevel="0" collapsed="false">
      <c r="A16" s="31"/>
      <c r="B16" s="4" t="s">
        <v>97</v>
      </c>
      <c r="C16" s="4" t="s">
        <v>105</v>
      </c>
      <c r="D16" s="4" t="n">
        <v>82.67</v>
      </c>
      <c r="E16" s="4" t="n">
        <v>0.142</v>
      </c>
      <c r="F16" s="4" t="n">
        <v>87.23</v>
      </c>
      <c r="G16" s="4" t="n">
        <v>75</v>
      </c>
      <c r="H16" s="4" t="n">
        <v>81.28</v>
      </c>
      <c r="I16" s="4" t="n">
        <v>0.125</v>
      </c>
      <c r="J16" s="1" t="str">
        <f aca="false">B16</f>
        <v>InternVL3.5</v>
      </c>
      <c r="M16" s="6" t="s">
        <v>35</v>
      </c>
    </row>
    <row r="17" customFormat="false" ht="12.8" hidden="false" customHeight="false" outlineLevel="0" collapsed="false">
      <c r="A17" s="31"/>
      <c r="B17" s="4" t="s">
        <v>106</v>
      </c>
      <c r="C17" s="4" t="s">
        <v>107</v>
      </c>
      <c r="D17" s="4" t="n">
        <v>80.33</v>
      </c>
      <c r="E17" s="4" t="n">
        <v>0.131</v>
      </c>
      <c r="F17" s="4" t="n">
        <v>83.42</v>
      </c>
      <c r="G17" s="4" t="n">
        <v>70.64</v>
      </c>
      <c r="H17" s="4" t="n">
        <v>77.74</v>
      </c>
      <c r="I17" s="4" t="n">
        <v>0.113</v>
      </c>
      <c r="J17" s="1" t="str">
        <f aca="false">B17</f>
        <v>InternVL3</v>
      </c>
      <c r="K17" s="4" t="s">
        <v>40</v>
      </c>
      <c r="M17" s="6" t="s">
        <v>25</v>
      </c>
    </row>
    <row r="18" customFormat="false" ht="12.8" hidden="false" customHeight="false" outlineLevel="0" collapsed="false">
      <c r="A18" s="31"/>
      <c r="B18" s="4" t="s">
        <v>108</v>
      </c>
      <c r="C18" s="4" t="s">
        <v>66</v>
      </c>
      <c r="D18" s="4" t="n">
        <v>75.02</v>
      </c>
      <c r="E18" s="4" t="n">
        <v>0.217</v>
      </c>
      <c r="F18" s="4" t="n">
        <v>79.7</v>
      </c>
      <c r="G18" s="4" t="n">
        <v>67.07</v>
      </c>
      <c r="H18" s="4" t="n">
        <v>76.09</v>
      </c>
      <c r="I18" s="4" t="n">
        <v>0.148</v>
      </c>
      <c r="J18" s="1" t="str">
        <f aca="false">B18</f>
        <v>GPT-4o</v>
      </c>
      <c r="K18" s="4" t="s">
        <v>41</v>
      </c>
      <c r="M18" s="6" t="s">
        <v>24</v>
      </c>
    </row>
    <row r="19" customFormat="false" ht="11.9" hidden="false" customHeight="true" outlineLevel="0" collapsed="false">
      <c r="A19" s="31" t="s">
        <v>109</v>
      </c>
      <c r="B19" s="4" t="s">
        <v>7</v>
      </c>
      <c r="C19" s="4" t="s">
        <v>66</v>
      </c>
      <c r="D19" s="4" t="n">
        <v>86.73</v>
      </c>
      <c r="E19" s="4" t="n">
        <v>0.073</v>
      </c>
      <c r="F19" s="4" t="n">
        <v>85.79</v>
      </c>
      <c r="G19" s="4" t="n">
        <v>81.68</v>
      </c>
      <c r="H19" s="4" t="n">
        <v>89.48</v>
      </c>
      <c r="I19" s="4" t="n">
        <v>0.073</v>
      </c>
      <c r="J19" s="1" t="str">
        <f aca="false">B19</f>
        <v>PP-StructureV3</v>
      </c>
      <c r="K19" s="1" t="s">
        <v>7</v>
      </c>
      <c r="M19" s="6" t="s">
        <v>26</v>
      </c>
    </row>
    <row r="20" customFormat="false" ht="10.4" hidden="false" customHeight="true" outlineLevel="0" collapsed="false">
      <c r="A20" s="31"/>
      <c r="B20" s="4" t="s">
        <v>110</v>
      </c>
      <c r="C20" s="4" t="s">
        <v>66</v>
      </c>
      <c r="D20" s="4" t="n">
        <v>75.51</v>
      </c>
      <c r="E20" s="4" t="n">
        <v>0.209</v>
      </c>
      <c r="F20" s="4" t="n">
        <v>76.55</v>
      </c>
      <c r="G20" s="4" t="n">
        <v>70.9</v>
      </c>
      <c r="H20" s="4" t="n">
        <v>79.11</v>
      </c>
      <c r="I20" s="4" t="n">
        <v>0.225</v>
      </c>
      <c r="J20" s="1" t="str">
        <f aca="false">B20</f>
        <v>Mineru2-pipeline</v>
      </c>
      <c r="M20" s="4" t="s">
        <v>23</v>
      </c>
    </row>
    <row r="21" customFormat="false" ht="11.15" hidden="false" customHeight="true" outlineLevel="0" collapsed="false">
      <c r="A21" s="31"/>
      <c r="B21" s="4" t="s">
        <v>111</v>
      </c>
      <c r="C21" s="4" t="s">
        <v>66</v>
      </c>
      <c r="D21" s="4" t="n">
        <v>71.3</v>
      </c>
      <c r="E21" s="4" t="n">
        <v>0.206</v>
      </c>
      <c r="F21" s="4" t="n">
        <v>76.66</v>
      </c>
      <c r="G21" s="4" t="n">
        <v>57.88</v>
      </c>
      <c r="H21" s="4" t="n">
        <v>71.17</v>
      </c>
      <c r="I21" s="4" t="n">
        <v>0.25</v>
      </c>
      <c r="J21" s="1" t="str">
        <f aca="false">B21</f>
        <v>Marker-1.8.2</v>
      </c>
      <c r="K21" s="6" t="s">
        <v>8</v>
      </c>
      <c r="M21" s="4" t="s">
        <v>38</v>
      </c>
    </row>
    <row r="22" customFormat="false" ht="12.8" hidden="false" customHeight="false" outlineLevel="0" collapsed="false">
      <c r="A22" s="31"/>
      <c r="K22" s="4"/>
      <c r="M22" s="4" t="s">
        <v>42</v>
      </c>
    </row>
    <row r="23" customFormat="false" ht="12.8" hidden="false" customHeight="false" outlineLevel="0" collapsed="false">
      <c r="K23" s="4"/>
      <c r="M23" s="4" t="s">
        <v>81</v>
      </c>
    </row>
    <row r="24" customFormat="false" ht="12.8" hidden="false" customHeight="false" outlineLevel="0" collapsed="false">
      <c r="K24" s="4"/>
      <c r="M24" s="26"/>
    </row>
    <row r="25" customFormat="false" ht="12.8" hidden="false" customHeight="false" outlineLevel="0" collapsed="false">
      <c r="K25" s="4"/>
    </row>
    <row r="26" customFormat="false" ht="50.55" hidden="false" customHeight="true" outlineLevel="0" collapsed="false">
      <c r="A26" s="32" t="s">
        <v>112</v>
      </c>
      <c r="K26" s="4"/>
    </row>
    <row r="27" customFormat="false" ht="12.8" hidden="false" customHeight="false" outlineLevel="0" collapsed="false">
      <c r="K27" s="4"/>
    </row>
    <row r="28" customFormat="false" ht="12.8" hidden="false" customHeight="false" outlineLevel="0" collapsed="false">
      <c r="K28" s="4"/>
    </row>
    <row r="29" customFormat="false" ht="12.8" hidden="false" customHeight="false" outlineLevel="0" collapsed="false">
      <c r="K29" s="4"/>
    </row>
  </sheetData>
  <mergeCells count="3">
    <mergeCell ref="A2:A13"/>
    <mergeCell ref="A14:A18"/>
    <mergeCell ref="A19:A22"/>
  </mergeCells>
  <hyperlinks>
    <hyperlink ref="K2" r:id="rId1" location="MinerU" display="MinerU"/>
    <hyperlink ref="M2" r:id="rId2" location="DocLing" display="DocLing"/>
    <hyperlink ref="M3" r:id="rId3" location="MarkItDown" display="MarkItDown"/>
    <hyperlink ref="M4" r:id="rId4" location="Zerox" display="Zerox (OmniAI)"/>
    <hyperlink ref="M5" r:id="rId5" location="Unstructured" display="Unstructured"/>
    <hyperlink ref="M6" r:id="rId6" location="Pix2Text" display="Pix2Text"/>
    <hyperlink ref="M7" r:id="rId7" location="open-parse" display="open-parse"/>
    <hyperlink ref="M8" r:id="rId8" location="markdrop" display="Markdrop"/>
    <hyperlink ref="K9" r:id="rId9" location="olmOCR" display="olmOCR"/>
    <hyperlink ref="M9" r:id="rId10" location="Vision-Parse" display="Vision Parse"/>
    <hyperlink ref="M10" r:id="rId11" location="Google-Document-AI" display="Google Document AI"/>
    <hyperlink ref="K11" r:id="rId12" location="MistralOCR" display="Mistral OCR"/>
    <hyperlink ref="M11" r:id="rId13" location="Azure-OCR" display="Azure OCR"/>
    <hyperlink ref="M12" r:id="rId14" location="Amazon-Textract" display="Amazon Textract"/>
    <hyperlink ref="M13" r:id="rId15" location="LlamaParse" display="LlamaParse"/>
    <hyperlink ref="M14" r:id="rId16" location="Mathpix" display="Mathpix"/>
    <hyperlink ref="M15" r:id="rId17" location="upstage-ai" display="upstage"/>
    <hyperlink ref="M16" r:id="rId18" location="doc2x" display="doc2x"/>
    <hyperlink ref="M17" r:id="rId19" location="Nougat" display="Nougat"/>
    <hyperlink ref="M18" r:id="rId20" location="GOT-OCR" display="GOT-OCR"/>
    <hyperlink ref="M19" r:id="rId21" location="SmolDocling" display="SmolDocling"/>
    <hyperlink ref="K21" r:id="rId22" location="Marker" display="Marker"/>
    <hyperlink ref="A26" r:id="rId23" display="Above was reported by https://github.com/opendatalab/OmniDocBenc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5" activeCellId="0" sqref="N1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51.63"/>
    <col collapsed="false" customWidth="false" hidden="true" outlineLevel="0" max="11" min="3" style="1" width="11.53"/>
    <col collapsed="false" customWidth="true" hidden="false" outlineLevel="0" max="15" min="15" style="1" width="33.67"/>
  </cols>
  <sheetData>
    <row r="1" customFormat="false" ht="12.8" hidden="false" customHeight="false" outlineLevel="0" collapsed="false">
      <c r="A1" s="28" t="s">
        <v>113</v>
      </c>
    </row>
    <row r="2" customFormat="false" ht="23.85" hidden="false" customHeight="false" outlineLevel="0" collapsed="false">
      <c r="B2" s="8" t="s">
        <v>114</v>
      </c>
      <c r="C2" s="7" t="s">
        <v>115</v>
      </c>
      <c r="D2" s="7" t="s">
        <v>116</v>
      </c>
      <c r="E2" s="7" t="s">
        <v>117</v>
      </c>
      <c r="F2" s="7" t="s">
        <v>118</v>
      </c>
      <c r="G2" s="7" t="s">
        <v>119</v>
      </c>
      <c r="H2" s="7" t="s">
        <v>120</v>
      </c>
      <c r="I2" s="7" t="s">
        <v>121</v>
      </c>
      <c r="J2" s="7" t="s">
        <v>122</v>
      </c>
      <c r="K2" s="7" t="s">
        <v>123</v>
      </c>
      <c r="L2" s="7" t="s">
        <v>123</v>
      </c>
      <c r="M2" s="19" t="s">
        <v>52</v>
      </c>
      <c r="O2" s="19" t="s">
        <v>53</v>
      </c>
      <c r="P2" s="19" t="s">
        <v>54</v>
      </c>
    </row>
    <row r="3" customFormat="false" ht="12.8" hidden="false" customHeight="false" outlineLevel="0" collapsed="false">
      <c r="B3" s="33" t="s">
        <v>124</v>
      </c>
      <c r="C3" s="34" t="n">
        <v>52.7</v>
      </c>
      <c r="D3" s="34" t="n">
        <v>52</v>
      </c>
      <c r="E3" s="34" t="n">
        <v>0.2</v>
      </c>
      <c r="F3" s="34" t="n">
        <v>22.1</v>
      </c>
      <c r="G3" s="34" t="n">
        <v>93.6</v>
      </c>
      <c r="H3" s="34" t="n">
        <v>42</v>
      </c>
      <c r="I3" s="34" t="n">
        <v>29.9</v>
      </c>
      <c r="J3" s="34" t="n">
        <v>94</v>
      </c>
      <c r="K3" s="34" t="s">
        <v>125</v>
      </c>
      <c r="L3" s="16" t="str">
        <f aca="false">LEFT(K3, FIND("±", K3) - 1)</f>
        <v>48.3 </v>
      </c>
      <c r="M3" s="6" t="s">
        <v>24</v>
      </c>
      <c r="O3" s="6" t="s">
        <v>12</v>
      </c>
    </row>
    <row r="4" customFormat="false" ht="35.05" hidden="false" customHeight="false" outlineLevel="0" collapsed="false">
      <c r="B4" s="33" t="s">
        <v>126</v>
      </c>
      <c r="C4" s="34" t="n">
        <v>76</v>
      </c>
      <c r="D4" s="34" t="n">
        <v>57.9</v>
      </c>
      <c r="E4" s="34" t="n">
        <v>57.6</v>
      </c>
      <c r="F4" s="34" t="n">
        <v>27.8</v>
      </c>
      <c r="G4" s="34" t="n">
        <v>84.9</v>
      </c>
      <c r="H4" s="34" t="n">
        <v>72.9</v>
      </c>
      <c r="I4" s="7" t="n">
        <v>84.6</v>
      </c>
      <c r="J4" s="34" t="n">
        <v>99.1</v>
      </c>
      <c r="K4" s="34" t="s">
        <v>127</v>
      </c>
      <c r="L4" s="16" t="str">
        <f aca="false">LEFT(K4, FIND("±", K4) - 1)</f>
        <v>70.1 </v>
      </c>
      <c r="M4" s="6" t="s">
        <v>8</v>
      </c>
      <c r="O4" s="6" t="s">
        <v>14</v>
      </c>
    </row>
    <row r="5" customFormat="false" ht="23.85" hidden="false" customHeight="false" outlineLevel="0" collapsed="false">
      <c r="B5" s="33" t="s">
        <v>128</v>
      </c>
      <c r="C5" s="34" t="n">
        <v>75.4</v>
      </c>
      <c r="D5" s="34" t="n">
        <v>47.4</v>
      </c>
      <c r="E5" s="34" t="n">
        <v>60.9</v>
      </c>
      <c r="F5" s="34" t="n">
        <v>17.3</v>
      </c>
      <c r="G5" s="7" t="n">
        <v>96.6</v>
      </c>
      <c r="H5" s="34" t="n">
        <v>59</v>
      </c>
      <c r="I5" s="34" t="n">
        <v>39.1</v>
      </c>
      <c r="J5" s="34" t="n">
        <v>96.6</v>
      </c>
      <c r="K5" s="34" t="s">
        <v>129</v>
      </c>
      <c r="L5" s="16" t="str">
        <f aca="false">LEFT(K5, FIND("±", K5) - 1)</f>
        <v>61.5 </v>
      </c>
      <c r="M5" s="6" t="s">
        <v>5</v>
      </c>
      <c r="O5" s="6" t="s">
        <v>64</v>
      </c>
    </row>
    <row r="6" customFormat="false" ht="23.85" hidden="false" customHeight="false" outlineLevel="0" collapsed="false">
      <c r="B6" s="33" t="s">
        <v>130</v>
      </c>
      <c r="C6" s="34" t="n">
        <v>77.2</v>
      </c>
      <c r="D6" s="34" t="n">
        <v>67.5</v>
      </c>
      <c r="E6" s="34" t="n">
        <v>60.6</v>
      </c>
      <c r="F6" s="34" t="n">
        <v>29.3</v>
      </c>
      <c r="G6" s="34" t="n">
        <v>93.6</v>
      </c>
      <c r="H6" s="34" t="n">
        <v>71.3</v>
      </c>
      <c r="I6" s="34" t="n">
        <v>77.1</v>
      </c>
      <c r="J6" s="34" t="n">
        <v>99.4</v>
      </c>
      <c r="K6" s="34" t="s">
        <v>131</v>
      </c>
      <c r="L6" s="16" t="str">
        <f aca="false">LEFT(K6, FIND("±", K6) - 1)</f>
        <v>72.0 </v>
      </c>
      <c r="M6" s="6" t="s">
        <v>29</v>
      </c>
      <c r="O6" s="6" t="s">
        <v>11</v>
      </c>
    </row>
    <row r="7" customFormat="false" ht="23.85" hidden="false" customHeight="false" outlineLevel="0" collapsed="false">
      <c r="B7" s="33" t="s">
        <v>132</v>
      </c>
      <c r="C7" s="34" t="n">
        <v>67</v>
      </c>
      <c r="D7" s="34" t="n">
        <v>68.6</v>
      </c>
      <c r="E7" s="7" t="n">
        <v>77.7</v>
      </c>
      <c r="F7" s="34" t="n">
        <v>39.5</v>
      </c>
      <c r="G7" s="34" t="n">
        <v>40.7</v>
      </c>
      <c r="H7" s="34" t="n">
        <v>69.9</v>
      </c>
      <c r="I7" s="34" t="n">
        <v>53.4</v>
      </c>
      <c r="J7" s="34" t="n">
        <v>99.3</v>
      </c>
      <c r="K7" s="34" t="s">
        <v>133</v>
      </c>
      <c r="L7" s="16" t="str">
        <f aca="false">LEFT(K7, FIND("±", K7) - 1)</f>
        <v>64.5 </v>
      </c>
      <c r="M7" s="4" t="s">
        <v>23</v>
      </c>
      <c r="O7" s="6" t="s">
        <v>9</v>
      </c>
    </row>
    <row r="8" customFormat="false" ht="23.85" hidden="false" customHeight="false" outlineLevel="0" collapsed="false">
      <c r="B8" s="35" t="s">
        <v>134</v>
      </c>
      <c r="C8" s="36" t="n">
        <v>51.5</v>
      </c>
      <c r="D8" s="36" t="n">
        <v>75.5</v>
      </c>
      <c r="E8" s="36" t="n">
        <v>69.1</v>
      </c>
      <c r="F8" s="36" t="n">
        <v>40.9</v>
      </c>
      <c r="G8" s="36" t="n">
        <v>94.2</v>
      </c>
      <c r="H8" s="36" t="n">
        <v>68.9</v>
      </c>
      <c r="I8" s="36" t="n">
        <v>54.1</v>
      </c>
      <c r="J8" s="36" t="n">
        <v>96.7</v>
      </c>
      <c r="K8" s="36" t="s">
        <v>135</v>
      </c>
      <c r="L8" s="37" t="str">
        <f aca="false">LEFT(K8, FIND("±", K8) - 1)</f>
        <v>68.9 </v>
      </c>
      <c r="O8" s="6" t="s">
        <v>96</v>
      </c>
    </row>
    <row r="9" customFormat="false" ht="23.85" hidden="false" customHeight="false" outlineLevel="0" collapsed="false">
      <c r="B9" s="33" t="s">
        <v>136</v>
      </c>
      <c r="C9" s="34" t="n">
        <v>53.5</v>
      </c>
      <c r="D9" s="34" t="n">
        <v>74.5</v>
      </c>
      <c r="E9" s="34" t="n">
        <v>70</v>
      </c>
      <c r="F9" s="34" t="n">
        <v>40.7</v>
      </c>
      <c r="G9" s="34" t="n">
        <v>93.8</v>
      </c>
      <c r="H9" s="34" t="n">
        <v>69.3</v>
      </c>
      <c r="I9" s="34" t="n">
        <v>60.6</v>
      </c>
      <c r="J9" s="34" t="n">
        <v>96.8</v>
      </c>
      <c r="K9" s="34" t="s">
        <v>137</v>
      </c>
      <c r="L9" s="16" t="str">
        <f aca="false">LEFT(K9, FIND("±", K9) - 1)</f>
        <v>69.9 </v>
      </c>
      <c r="M9" s="4" t="s">
        <v>41</v>
      </c>
      <c r="O9" s="6" t="s">
        <v>16</v>
      </c>
    </row>
    <row r="10" customFormat="false" ht="23.85" hidden="false" customHeight="false" outlineLevel="0" collapsed="false">
      <c r="B10" s="35" t="s">
        <v>138</v>
      </c>
      <c r="C10" s="36" t="n">
        <v>32.1</v>
      </c>
      <c r="D10" s="36" t="n">
        <v>56.3</v>
      </c>
      <c r="E10" s="36" t="n">
        <v>61.4</v>
      </c>
      <c r="F10" s="36" t="n">
        <v>27.8</v>
      </c>
      <c r="G10" s="36" t="n">
        <v>48</v>
      </c>
      <c r="H10" s="36" t="n">
        <v>58.7</v>
      </c>
      <c r="I10" s="36" t="n">
        <v>84.4</v>
      </c>
      <c r="J10" s="36" t="n">
        <v>94</v>
      </c>
      <c r="K10" s="36" t="s">
        <v>139</v>
      </c>
      <c r="L10" s="37" t="str">
        <f aca="false">LEFT(K10, FIND("±", K10) - 1)</f>
        <v>57.8 </v>
      </c>
      <c r="O10" s="29" t="s">
        <v>7</v>
      </c>
    </row>
    <row r="11" customFormat="false" ht="23.85" hidden="false" customHeight="false" outlineLevel="0" collapsed="false">
      <c r="B11" s="33" t="s">
        <v>140</v>
      </c>
      <c r="C11" s="34" t="n">
        <v>54.5</v>
      </c>
      <c r="D11" s="34" t="n">
        <v>56.1</v>
      </c>
      <c r="E11" s="34" t="n">
        <v>72.1</v>
      </c>
      <c r="F11" s="34" t="n">
        <v>34.2</v>
      </c>
      <c r="G11" s="34" t="n">
        <v>64.7</v>
      </c>
      <c r="H11" s="34" t="n">
        <v>61.5</v>
      </c>
      <c r="I11" s="34" t="n">
        <v>71.5</v>
      </c>
      <c r="J11" s="34" t="n">
        <v>95.6</v>
      </c>
      <c r="K11" s="34" t="s">
        <v>141</v>
      </c>
      <c r="L11" s="16" t="str">
        <f aca="false">LEFT(K11, FIND("±", K11) - 1)</f>
        <v>63.8 </v>
      </c>
      <c r="M11" s="4" t="s">
        <v>38</v>
      </c>
      <c r="O11" s="6" t="s">
        <v>17</v>
      </c>
    </row>
    <row r="12" customFormat="false" ht="23.85" hidden="false" customHeight="false" outlineLevel="0" collapsed="false">
      <c r="B12" s="33" t="s">
        <v>142</v>
      </c>
      <c r="C12" s="34" t="n">
        <v>19.7</v>
      </c>
      <c r="D12" s="34" t="n">
        <v>31.7</v>
      </c>
      <c r="E12" s="34" t="n">
        <v>24.2</v>
      </c>
      <c r="F12" s="34" t="n">
        <v>17.1</v>
      </c>
      <c r="G12" s="34" t="n">
        <v>88.9</v>
      </c>
      <c r="H12" s="34" t="n">
        <v>8.3</v>
      </c>
      <c r="I12" s="34" t="n">
        <v>6.8</v>
      </c>
      <c r="J12" s="34" t="n">
        <v>55.5</v>
      </c>
      <c r="K12" s="34" t="s">
        <v>143</v>
      </c>
      <c r="L12" s="16" t="str">
        <f aca="false">LEFT(K12, FIND("±", K12) - 1)</f>
        <v>31.5 </v>
      </c>
      <c r="M12" s="4" t="s">
        <v>42</v>
      </c>
      <c r="O12" s="6" t="s">
        <v>25</v>
      </c>
    </row>
    <row r="13" customFormat="false" ht="23.85" hidden="false" customHeight="false" outlineLevel="0" collapsed="false">
      <c r="B13" s="33" t="s">
        <v>144</v>
      </c>
      <c r="C13" s="34" t="n">
        <v>63.1</v>
      </c>
      <c r="D13" s="34" t="n">
        <v>65.7</v>
      </c>
      <c r="E13" s="34" t="n">
        <v>67.3</v>
      </c>
      <c r="F13" s="34" t="n">
        <v>38.6</v>
      </c>
      <c r="G13" s="34" t="n">
        <v>73.6</v>
      </c>
      <c r="H13" s="34" t="n">
        <v>68.3</v>
      </c>
      <c r="I13" s="34" t="n">
        <v>49.1</v>
      </c>
      <c r="J13" s="34" t="n">
        <v>98.3</v>
      </c>
      <c r="K13" s="34" t="s">
        <v>145</v>
      </c>
      <c r="L13" s="16" t="str">
        <f aca="false">LEFT(K13, FIND("±", K13) - 1)</f>
        <v>65.5 </v>
      </c>
      <c r="M13" s="4" t="s">
        <v>39</v>
      </c>
      <c r="O13" s="6" t="s">
        <v>30</v>
      </c>
    </row>
    <row r="14" customFormat="false" ht="35.05" hidden="false" customHeight="false" outlineLevel="0" collapsed="false">
      <c r="B14" s="35" t="s">
        <v>146</v>
      </c>
      <c r="C14" s="36" t="n">
        <v>71.5</v>
      </c>
      <c r="D14" s="36" t="n">
        <v>71.4</v>
      </c>
      <c r="E14" s="36" t="n">
        <v>71.4</v>
      </c>
      <c r="F14" s="36" t="n">
        <v>42.8</v>
      </c>
      <c r="G14" s="36" t="n">
        <v>94.1</v>
      </c>
      <c r="H14" s="36" t="n">
        <v>77.7</v>
      </c>
      <c r="I14" s="36" t="n">
        <v>71</v>
      </c>
      <c r="J14" s="36" t="n">
        <v>97.8</v>
      </c>
      <c r="K14" s="36" t="s">
        <v>147</v>
      </c>
      <c r="L14" s="37" t="str">
        <f aca="false">LEFT(K14, FIND("±", K14) - 1)</f>
        <v>74.7 </v>
      </c>
      <c r="O14" s="6" t="s">
        <v>31</v>
      </c>
    </row>
    <row r="15" customFormat="false" ht="35.05" hidden="false" customHeight="false" outlineLevel="0" collapsed="false">
      <c r="B15" s="35" t="s">
        <v>148</v>
      </c>
      <c r="C15" s="36" t="n">
        <v>74.9</v>
      </c>
      <c r="D15" s="36" t="n">
        <v>71.2</v>
      </c>
      <c r="E15" s="36" t="n">
        <v>71</v>
      </c>
      <c r="F15" s="36" t="n">
        <v>42.2</v>
      </c>
      <c r="G15" s="36" t="n">
        <v>94.5</v>
      </c>
      <c r="H15" s="36" t="n">
        <v>78.3</v>
      </c>
      <c r="I15" s="36" t="n">
        <v>73.3</v>
      </c>
      <c r="J15" s="36" t="n">
        <v>98.3</v>
      </c>
      <c r="K15" s="36" t="s">
        <v>149</v>
      </c>
      <c r="L15" s="37" t="str">
        <f aca="false">LEFT(K15, FIND("±", K15) - 1)</f>
        <v>75.5 </v>
      </c>
      <c r="O15" s="6" t="s">
        <v>32</v>
      </c>
    </row>
    <row r="16" customFormat="false" ht="23.85" hidden="false" customHeight="false" outlineLevel="0" collapsed="false">
      <c r="B16" s="35" t="s">
        <v>150</v>
      </c>
      <c r="C16" s="38" t="n">
        <v>78.8</v>
      </c>
      <c r="D16" s="36" t="n">
        <v>77.5</v>
      </c>
      <c r="E16" s="36" t="n">
        <v>71.9</v>
      </c>
      <c r="F16" s="38" t="n">
        <v>45.4</v>
      </c>
      <c r="G16" s="36" t="n">
        <v>94.2</v>
      </c>
      <c r="H16" s="38" t="n">
        <v>78.6</v>
      </c>
      <c r="I16" s="36" t="n">
        <v>81.4</v>
      </c>
      <c r="J16" s="38" t="n">
        <v>99.8</v>
      </c>
      <c r="K16" s="38" t="s">
        <v>151</v>
      </c>
      <c r="L16" s="37" t="str">
        <f aca="false">LEFT(K16, FIND("±", K16) - 1)</f>
        <v>78.5 </v>
      </c>
      <c r="O16" s="6" t="s">
        <v>33</v>
      </c>
    </row>
    <row r="17" customFormat="false" ht="23.85" hidden="false" customHeight="false" outlineLevel="0" collapsed="false">
      <c r="B17" s="8" t="s">
        <v>152</v>
      </c>
      <c r="C17" s="7" t="n">
        <v>78.6</v>
      </c>
      <c r="D17" s="7" t="n">
        <v>79.9</v>
      </c>
      <c r="E17" s="7" t="n">
        <v>72.9</v>
      </c>
      <c r="F17" s="7" t="n">
        <v>43.9</v>
      </c>
      <c r="G17" s="7" t="n">
        <v>95.1</v>
      </c>
      <c r="H17" s="7" t="n">
        <v>77.3</v>
      </c>
      <c r="I17" s="7" t="n">
        <v>81.2</v>
      </c>
      <c r="J17" s="7" t="n">
        <v>98.9</v>
      </c>
      <c r="K17" s="7" t="s">
        <v>151</v>
      </c>
      <c r="L17" s="39" t="str">
        <f aca="false">LEFT(K17, FIND("±", K17) - 1)</f>
        <v>78.5 </v>
      </c>
      <c r="M17" s="6" t="s">
        <v>10</v>
      </c>
      <c r="O17" s="6" t="s">
        <v>28</v>
      </c>
    </row>
    <row r="18" customFormat="false" ht="12.8" hidden="false" customHeight="false" outlineLevel="0" collapsed="false">
      <c r="L18" s="16"/>
      <c r="O18" s="6" t="s">
        <v>61</v>
      </c>
    </row>
    <row r="19" customFormat="false" ht="23.85" hidden="false" customHeight="false" outlineLevel="0" collapsed="false">
      <c r="A19" s="28" t="s">
        <v>83</v>
      </c>
      <c r="B19" s="10" t="s">
        <v>84</v>
      </c>
      <c r="L19" s="17" t="n">
        <v>75.8</v>
      </c>
      <c r="M19" s="4" t="s">
        <v>6</v>
      </c>
      <c r="O19" s="6" t="s">
        <v>35</v>
      </c>
    </row>
    <row r="20" customFormat="false" ht="12.8" hidden="false" customHeight="false" outlineLevel="0" collapsed="false">
      <c r="A20" s="28" t="s">
        <v>85</v>
      </c>
      <c r="B20" s="10" t="s">
        <v>19</v>
      </c>
      <c r="L20" s="17" t="n">
        <v>79.1</v>
      </c>
      <c r="M20" s="4" t="s">
        <v>19</v>
      </c>
      <c r="O20" s="6" t="s">
        <v>26</v>
      </c>
    </row>
    <row r="21" customFormat="false" ht="12.8" hidden="false" customHeight="false" outlineLevel="0" collapsed="false">
      <c r="O21" s="4" t="s">
        <v>19</v>
      </c>
    </row>
    <row r="22" customFormat="false" ht="12.8" hidden="false" customHeight="false" outlineLevel="0" collapsed="false">
      <c r="O22" s="4" t="s">
        <v>22</v>
      </c>
    </row>
    <row r="23" customFormat="false" ht="12.8" hidden="false" customHeight="false" outlineLevel="0" collapsed="false">
      <c r="O23" s="1" t="s">
        <v>21</v>
      </c>
    </row>
    <row r="24" customFormat="false" ht="12.8" hidden="false" customHeight="false" outlineLevel="0" collapsed="false">
      <c r="O24" s="4" t="s">
        <v>37</v>
      </c>
    </row>
    <row r="25" customFormat="false" ht="12.8" hidden="false" customHeight="false" outlineLevel="0" collapsed="false">
      <c r="O25" s="4" t="s">
        <v>81</v>
      </c>
    </row>
    <row r="29" customFormat="false" ht="12.8" hidden="false" customHeight="false" outlineLevel="0" collapsed="false">
      <c r="O29" s="26"/>
    </row>
  </sheetData>
  <hyperlinks>
    <hyperlink ref="A1" r:id="rId1" display="Reported by https://github.com/allenai/olmocr/tree/main/olmocr/bench"/>
    <hyperlink ref="M3" r:id="rId2" location="GOT-OCR" display="GOT-OCR"/>
    <hyperlink ref="O3" r:id="rId3" location="DocLing" display="DocLing"/>
    <hyperlink ref="M4" r:id="rId4" location="Marker" display="Marker"/>
    <hyperlink ref="O4" r:id="rId5" location="MarkItDown" display="MarkItDown"/>
    <hyperlink ref="M5" r:id="rId6" location="MinerU" display="MinerU"/>
    <hyperlink ref="O5" r:id="rId7" location="Zerox" display="Zerox (OmniAI)"/>
    <hyperlink ref="M6" r:id="rId8" location="MistralOCR" display="Mistral OCR"/>
    <hyperlink ref="O6" r:id="rId9" location="Unstructured" display="Unstructured"/>
    <hyperlink ref="O7" r:id="rId10" location="Pix2Text" display="Pix2Text"/>
    <hyperlink ref="O8" r:id="rId11" location="open-parse" display="open-parse"/>
    <hyperlink ref="O9" r:id="rId12" location="markdrop" display="Markdrop"/>
    <hyperlink ref="O11" r:id="rId13" location="Vision-Parse" display="Vision Parse"/>
    <hyperlink ref="O12" r:id="rId14" location="Nougat" display="Nougat"/>
    <hyperlink ref="O13" r:id="rId15" location="Google-Document-AI" display="Google Document AI"/>
    <hyperlink ref="O14" r:id="rId16" location="Azure-OCR" display="Azure OCR"/>
    <hyperlink ref="O15" r:id="rId17" location="Amazon-Textract" display="Amazon Textract"/>
    <hyperlink ref="O16" r:id="rId18" location="LlamaParse" display="LlamaParse"/>
    <hyperlink ref="M17" r:id="rId19" location="olmOCR" display="olmOCR"/>
    <hyperlink ref="O17" r:id="rId20" location="Mathpix" display="Mathpix"/>
    <hyperlink ref="O18" r:id="rId21" location="upstage-ai" display="upstage"/>
    <hyperlink ref="A19" r:id="rId22" display="Reported by https://github.com/Yuliang-Liu/MonkeyOCR"/>
    <hyperlink ref="O19" r:id="rId23" location="doc2x" display="doc2x"/>
    <hyperlink ref="A20" r:id="rId24" display="Reported by https://huggingface.co/rednote-hilab/dots.ocr"/>
    <hyperlink ref="O20" r:id="rId25" location="SmolDocling" display="SmolDoclin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2025-10-18T17:23:09Z</dcterms:created>
  <dc:creator/>
  <dc:description/>
  <dc:language>en-US</dc:language>
  <cp:lastModifiedBy/>
  <dcterms:modified xsi:type="dcterms:W3CDTF">2025-10-18T23:06:35Z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