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1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andra\Documents\Custome Service\"/>
    </mc:Choice>
  </mc:AlternateContent>
  <bookViews>
    <workbookView xWindow="0" yWindow="0" windowWidth="24000" windowHeight="9735" firstSheet="6" activeTab="13"/>
  </bookViews>
  <sheets>
    <sheet name="Mayo17" sheetId="46" r:id="rId1"/>
    <sheet name="Julio17" sheetId="48" r:id="rId2"/>
    <sheet name="Septiembre17" sheetId="50" r:id="rId3"/>
    <sheet name="Octubre17" sheetId="51" r:id="rId4"/>
    <sheet name="Noviembre17" sheetId="52" r:id="rId5"/>
    <sheet name="Diciembre17" sheetId="53" r:id="rId6"/>
    <sheet name="Enero18" sheetId="54" r:id="rId7"/>
    <sheet name="Febrero18" sheetId="55" r:id="rId8"/>
    <sheet name="Marzo18" sheetId="56" r:id="rId9"/>
    <sheet name="Abril18" sheetId="57" r:id="rId10"/>
    <sheet name="Mayo18" sheetId="58" r:id="rId11"/>
    <sheet name="Junio18" sheetId="59" r:id="rId12"/>
    <sheet name="Julio18" sheetId="60" r:id="rId13"/>
    <sheet name="Agosto18" sheetId="61" r:id="rId14"/>
    <sheet name="2018" sheetId="22" r:id="rId15"/>
  </sheets>
  <definedNames>
    <definedName name="_xlnm.Print_Area" localSheetId="5">Diciembre17!$A$1:$P$18</definedName>
    <definedName name="_xlnm.Print_Area" localSheetId="6">Enero18!$A$1:$P$26</definedName>
    <definedName name="_xlnm.Print_Area" localSheetId="7">Febrero18!$A$1:$P$18</definedName>
    <definedName name="_xlnm.Print_Area" localSheetId="1">Julio17!$A$1:$P$25</definedName>
    <definedName name="_xlnm.Print_Area" localSheetId="8">Marzo18!$A$1:$P$20</definedName>
    <definedName name="_xlnm.Print_Area" localSheetId="0">Mayo17!$A$1:$P$17</definedName>
    <definedName name="_xlnm.Print_Area" localSheetId="4">Noviembre17!$A$1:$P$25</definedName>
    <definedName name="_xlnm.Print_Area" localSheetId="3">Octubre17!$A$1:$P$15</definedName>
    <definedName name="_xlnm.Print_Area" localSheetId="2">Septiembre17!$A$1:$P$31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22" l="1"/>
  <c r="H24" i="22"/>
  <c r="I24" i="22"/>
  <c r="H26" i="22" l="1"/>
  <c r="I25" i="22"/>
  <c r="H25" i="22"/>
  <c r="I35" i="22" l="1"/>
  <c r="H35" i="22"/>
  <c r="I34" i="22"/>
  <c r="H34" i="22"/>
  <c r="I33" i="22"/>
  <c r="H33" i="22"/>
  <c r="I32" i="22"/>
  <c r="H32" i="22"/>
  <c r="I31" i="22"/>
  <c r="H31" i="22"/>
  <c r="I30" i="22"/>
  <c r="H30" i="22"/>
  <c r="I29" i="22"/>
  <c r="H29" i="22"/>
  <c r="I28" i="22"/>
  <c r="H28" i="22"/>
  <c r="I27" i="22"/>
  <c r="H27" i="22"/>
  <c r="I26" i="22"/>
  <c r="I36" i="22" l="1"/>
</calcChain>
</file>

<file path=xl/comments1.xml><?xml version="1.0" encoding="utf-8"?>
<comments xmlns="http://schemas.openxmlformats.org/spreadsheetml/2006/main">
  <authors>
    <author>Sandra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</rPr>
          <t>19 de cada mes a partir de noviembre 2018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<sst xmlns="http://schemas.openxmlformats.org/spreadsheetml/2006/main" count="1069" uniqueCount="215">
  <si>
    <t xml:space="preserve">Item </t>
  </si>
  <si>
    <t>Contacto</t>
  </si>
  <si>
    <t>Cerrado</t>
  </si>
  <si>
    <t>Abierto</t>
  </si>
  <si>
    <t>Observaciones</t>
  </si>
  <si>
    <t xml:space="preserve">No. de orden de compra </t>
  </si>
  <si>
    <t>Fecha de recepción</t>
  </si>
  <si>
    <t xml:space="preserve">Cliente </t>
  </si>
  <si>
    <t xml:space="preserve">Seguimiento </t>
  </si>
  <si>
    <t>Confirmación de entrega</t>
  </si>
  <si>
    <t>Cantidad</t>
  </si>
  <si>
    <t>Fecha de entrega</t>
  </si>
  <si>
    <t>Producto</t>
  </si>
  <si>
    <t>Parcialidad</t>
  </si>
  <si>
    <t>PLASCO</t>
  </si>
  <si>
    <t>331A2452P11</t>
  </si>
  <si>
    <t>331A2452P8</t>
  </si>
  <si>
    <t>CERRADO</t>
  </si>
  <si>
    <t>ABIERTO</t>
  </si>
  <si>
    <t>Mes</t>
  </si>
  <si>
    <t>Entregas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</si>
  <si>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</si>
  <si>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</si>
  <si>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</si>
  <si>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</si>
  <si>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</si>
  <si>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</si>
  <si>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</si>
  <si>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</si>
  <si>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</si>
  <si>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</si>
  <si>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</si>
  <si>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 tiempo</t>
  </si>
  <si>
    <t>% a tiempo</t>
  </si>
  <si>
    <t>% fuera</t>
  </si>
  <si>
    <t>Anual</t>
  </si>
  <si>
    <t>A destiempo</t>
  </si>
  <si>
    <t>Enero</t>
  </si>
  <si>
    <t>PLASTONIUM</t>
  </si>
  <si>
    <t>1P2-0323</t>
  </si>
  <si>
    <t>Jazmin Maldonado</t>
  </si>
  <si>
    <t>1547-169</t>
  </si>
  <si>
    <t>Nelly Hernadez</t>
  </si>
  <si>
    <t>81492-8</t>
  </si>
  <si>
    <t>81492-40</t>
  </si>
  <si>
    <t>81492-9AF</t>
  </si>
  <si>
    <t>7900-7</t>
  </si>
  <si>
    <t>WD033025</t>
  </si>
  <si>
    <t>6611-8</t>
  </si>
  <si>
    <t>6369-208AH</t>
  </si>
  <si>
    <t>6471-8</t>
  </si>
  <si>
    <t>WD035082</t>
  </si>
  <si>
    <t>331A2452P12</t>
  </si>
  <si>
    <t>192A7923P30</t>
  </si>
  <si>
    <t>331A2452P9</t>
  </si>
  <si>
    <t>1895-16</t>
  </si>
  <si>
    <t>1P2-0310</t>
  </si>
  <si>
    <t>6613-8</t>
  </si>
  <si>
    <t>XT7101-7</t>
  </si>
  <si>
    <t>192A7923P23</t>
  </si>
  <si>
    <t>6032P5</t>
  </si>
  <si>
    <t>INSERT 4-40</t>
  </si>
  <si>
    <t>INSERT 8-32</t>
  </si>
  <si>
    <t>ARROW HART</t>
  </si>
  <si>
    <t>EATON</t>
  </si>
  <si>
    <t>Martha Figueroa</t>
  </si>
  <si>
    <t>1032C8-15BR</t>
  </si>
  <si>
    <t>Griselda Ramírez</t>
  </si>
  <si>
    <t>CANCELADA</t>
  </si>
  <si>
    <t>P015/G00624</t>
  </si>
  <si>
    <t>4508971316</t>
  </si>
  <si>
    <t>BITACORA DE PEDIDOS DE CLIENTES MAYO 2017</t>
  </si>
  <si>
    <t>OC6011123</t>
  </si>
  <si>
    <t>4508936978</t>
  </si>
  <si>
    <t>1895-15AF</t>
  </si>
  <si>
    <t>P015/P03187</t>
  </si>
  <si>
    <t>P015/G00633</t>
  </si>
  <si>
    <t>4508988984</t>
  </si>
  <si>
    <t>4509080570</t>
  </si>
  <si>
    <t>WD13101</t>
  </si>
  <si>
    <t xml:space="preserve">512-90-65 </t>
  </si>
  <si>
    <t>P015/G00664</t>
  </si>
  <si>
    <t>4508974863</t>
  </si>
  <si>
    <t>Ana Villarroel</t>
  </si>
  <si>
    <t>P015/G00626</t>
  </si>
  <si>
    <t>P015/G00672</t>
  </si>
  <si>
    <t>4509126407</t>
  </si>
  <si>
    <t>OC6011417</t>
  </si>
  <si>
    <t>OC6011418</t>
  </si>
  <si>
    <t>OC6011419</t>
  </si>
  <si>
    <t>BITACORA DE PEDIDOS DE CLIENTES JULIO 2017</t>
  </si>
  <si>
    <t>4509110574</t>
  </si>
  <si>
    <t>INSERTO M6-EMBOLO</t>
  </si>
  <si>
    <t>ASSDEN</t>
  </si>
  <si>
    <t>INSERTO M-10 EMBOLO</t>
  </si>
  <si>
    <t>INSERTO M-12 EMBOLO</t>
  </si>
  <si>
    <t>BITACORA DE PEDIDOS DE CLIENTES SEPTIEMBRE 2017</t>
  </si>
  <si>
    <t>OC6011582</t>
  </si>
  <si>
    <t>OC6011583</t>
  </si>
  <si>
    <t>4509253569</t>
  </si>
  <si>
    <t>XT71101-7</t>
  </si>
  <si>
    <t>4509211419</t>
  </si>
  <si>
    <t>4509250469</t>
  </si>
  <si>
    <t>81482-8</t>
  </si>
  <si>
    <t>OC6011710</t>
  </si>
  <si>
    <t>OC6011711</t>
  </si>
  <si>
    <t>CLZ/CO/P367/391-17</t>
  </si>
  <si>
    <t>CLZ/CO/P367/393-17</t>
  </si>
  <si>
    <t>4509358270</t>
  </si>
  <si>
    <t>4509358926</t>
  </si>
  <si>
    <t>PO15/PO3501</t>
  </si>
  <si>
    <t>BITACORA DE PEDIDOS DE CLIENTES OCTUBRE 2017</t>
  </si>
  <si>
    <t>4509407462</t>
  </si>
  <si>
    <t>4509399070</t>
  </si>
  <si>
    <t>071-01-12</t>
  </si>
  <si>
    <t>4509482623</t>
  </si>
  <si>
    <t>AH7810EH</t>
  </si>
  <si>
    <t>4509468459</t>
  </si>
  <si>
    <t>PO15/G00702</t>
  </si>
  <si>
    <t>OC6011848</t>
  </si>
  <si>
    <t>PO15/G00708</t>
  </si>
  <si>
    <t>315A7143P1</t>
  </si>
  <si>
    <t>BITACORA DE PEDIDOS DE CLIENTES NOVIEMBRE 2017</t>
  </si>
  <si>
    <t>4509466774</t>
  </si>
  <si>
    <t>PO15/G00711</t>
  </si>
  <si>
    <t>MENSUAL</t>
  </si>
  <si>
    <t>OC6011909</t>
  </si>
  <si>
    <t>OC6011910</t>
  </si>
  <si>
    <t>OC6011911</t>
  </si>
  <si>
    <t>OC6011912</t>
  </si>
  <si>
    <t>CLZ/CO/P367/598-17</t>
  </si>
  <si>
    <t>CLZ/CO/P367/599-17</t>
  </si>
  <si>
    <t xml:space="preserve">Catherine Uribe </t>
  </si>
  <si>
    <t>BITACORA DE PEDIDOS DE CLIENTES DICIEMBRE 2017</t>
  </si>
  <si>
    <t>PO15/P03718</t>
  </si>
  <si>
    <t>4509612428</t>
  </si>
  <si>
    <t>6368-208AH</t>
  </si>
  <si>
    <t>4509634469</t>
  </si>
  <si>
    <t>BITACORA DE PEDIDOS DE CLIENTES ENERO 2018</t>
  </si>
  <si>
    <t>WD14101</t>
  </si>
  <si>
    <t>4509622579</t>
  </si>
  <si>
    <t>WD13102</t>
  </si>
  <si>
    <t>4509624858</t>
  </si>
  <si>
    <t>OC6012066</t>
  </si>
  <si>
    <t>OC6012067</t>
  </si>
  <si>
    <t>OC6012068</t>
  </si>
  <si>
    <t>PO15/G00745</t>
  </si>
  <si>
    <t>4509756026</t>
  </si>
  <si>
    <t>4509747829</t>
  </si>
  <si>
    <t>WD038841</t>
  </si>
  <si>
    <t>02-41-5206</t>
  </si>
  <si>
    <t>4509735309</t>
  </si>
  <si>
    <t>PO15/G00759</t>
  </si>
  <si>
    <t>BITACORA DE PEDIDOS DE CLIENTES FEBRERO 2018</t>
  </si>
  <si>
    <t>4509697419</t>
  </si>
  <si>
    <t>OC6012226</t>
  </si>
  <si>
    <t>OC6012227</t>
  </si>
  <si>
    <t>OC6012228</t>
  </si>
  <si>
    <t>OC6012251</t>
  </si>
  <si>
    <t>OC6012252</t>
  </si>
  <si>
    <t>1P2-0344</t>
  </si>
  <si>
    <t>1P2-0306</t>
  </si>
  <si>
    <t>BITACORA DE PEDIDOS DE CLIENTES MARZO 2018</t>
  </si>
  <si>
    <t>OC6012335</t>
  </si>
  <si>
    <t>OC6012336</t>
  </si>
  <si>
    <t>XT3330-6AF</t>
  </si>
  <si>
    <t>PO15/G00789</t>
  </si>
  <si>
    <t>PO15/G00793</t>
  </si>
  <si>
    <t>4509883301</t>
  </si>
  <si>
    <t>BITACORA DE PEDIDOS DE CLIENTES ABRIL 2018</t>
  </si>
  <si>
    <t>4509950376</t>
  </si>
  <si>
    <t>4509962348</t>
  </si>
  <si>
    <t>852B001</t>
  </si>
  <si>
    <t>1MP-000000451</t>
  </si>
  <si>
    <t>1MP-000000452</t>
  </si>
  <si>
    <t>1MP-000000453</t>
  </si>
  <si>
    <t>PO15/PO4083</t>
  </si>
  <si>
    <t>PO15/G00807</t>
  </si>
  <si>
    <t>PO15/G00809</t>
  </si>
  <si>
    <t>331A2457P12</t>
  </si>
  <si>
    <t>4509971030</t>
  </si>
  <si>
    <t>BITACORA DE PEDIDOS DE CLIENTES MAYO 2018</t>
  </si>
  <si>
    <t>4509975806</t>
  </si>
  <si>
    <t>1MP-000000477</t>
  </si>
  <si>
    <t>PO15/G00833</t>
  </si>
  <si>
    <t>19-XX-XX</t>
  </si>
  <si>
    <t>02-41-5016</t>
  </si>
  <si>
    <t>PO15/G00846</t>
  </si>
  <si>
    <t>BITACORA DE PEDIDOS DE CLIENTES JUNIO 2018</t>
  </si>
  <si>
    <t>331A2452P7</t>
  </si>
  <si>
    <t>PO15/G00847</t>
  </si>
  <si>
    <t>PO15/G00848</t>
  </si>
  <si>
    <t>4510099784</t>
  </si>
  <si>
    <t>1547-170</t>
  </si>
  <si>
    <t>1MP-00031</t>
  </si>
  <si>
    <t>1MP-00032</t>
  </si>
  <si>
    <t>PO15/G00853</t>
  </si>
  <si>
    <t>4510200178</t>
  </si>
  <si>
    <t>BITACORA DE PEDIDOS DE CLIENTES JULIO 2018</t>
  </si>
  <si>
    <t>4510217747</t>
  </si>
  <si>
    <t>WD11705</t>
  </si>
  <si>
    <t>4510144201</t>
  </si>
  <si>
    <t>1MPN-0012</t>
  </si>
  <si>
    <t>4510286424</t>
  </si>
  <si>
    <t>INSERT 1032C8-15BR</t>
  </si>
  <si>
    <t>PO15/G00877</t>
  </si>
  <si>
    <t>PO15/G00871</t>
  </si>
  <si>
    <t>PO15/G00874</t>
  </si>
  <si>
    <t>BITACORA DE PEDIDOS DE CLIENTES AGOSTO 2018</t>
  </si>
  <si>
    <t>4510283112</t>
  </si>
  <si>
    <t>4510265302</t>
  </si>
  <si>
    <t>PO15/G00899</t>
  </si>
  <si>
    <t>1MPN-0039</t>
  </si>
  <si>
    <t>4510366012</t>
  </si>
  <si>
    <t>4510302487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</si>
</sst>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"/>
    <numFmt numFmtId="165" formatCode="[$-80A]dddd\,\ dd&quot; de &quot;mmmm&quot; de &quot;yyyy;@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7"/>
      <color theme="1"/>
      <name val="Arial"/>
      <family val="2"/>
    </font>
    <font>
      <b/>
      <sz val="14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33B12D"/>
        <bgColor indexed="64"/>
      </patternFill>
    </fill>
    <fill>
      <patternFill patternType="solid">
        <fgColor rgb="FFE45D5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98301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77">
    <xf numFmtId="0" fontId="0" fillId="0" borderId="0" xfId="0"/>
    <xf numFmtId="0" fontId="1" fillId="0" borderId="0" xfId="0" applyFont="1"/>
    <xf numFmtId="0" fontId="2" fillId="0" borderId="14" xfId="0" applyFont="1" applyBorder="1" applyAlignment="1">
      <alignment horizontal="right" vertical="center"/>
    </xf>
    <xf numFmtId="0" fontId="2" fillId="0" borderId="15" xfId="0" applyFont="1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 applyAlignment="1"/>
    <xf numFmtId="9" fontId="0" fillId="0" borderId="0" xfId="0" applyNumberFormat="1"/>
    <xf numFmtId="0" fontId="0" fillId="0" borderId="18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0" fontId="6" fillId="5" borderId="21" xfId="0" applyFont="1" applyFill="1" applyBorder="1"/>
    <xf numFmtId="9" fontId="0" fillId="3" borderId="21" xfId="0" applyNumberFormat="1" applyFill="1" applyBorder="1" applyAlignment="1">
      <alignment horizontal="center" vertical="center"/>
    </xf>
    <xf numFmtId="9" fontId="0" fillId="4" borderId="21" xfId="1" applyFont="1" applyFill="1" applyBorder="1" applyAlignment="1">
      <alignment horizontal="center" vertical="center"/>
    </xf>
    <xf numFmtId="0" fontId="0" fillId="0" borderId="5" xfId="0" applyBorder="1"/>
    <xf numFmtId="0" fontId="0" fillId="0" borderId="22" xfId="0" applyBorder="1"/>
    <xf numFmtId="9" fontId="0" fillId="0" borderId="23" xfId="1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 vertical="center"/>
    </xf>
    <xf numFmtId="9" fontId="0" fillId="0" borderId="13" xfId="1" applyFont="1" applyBorder="1" applyAlignment="1">
      <alignment horizontal="center" vertical="center"/>
    </xf>
    <xf numFmtId="9" fontId="0" fillId="0" borderId="16" xfId="1" applyFont="1" applyBorder="1" applyAlignment="1">
      <alignment horizontal="center" vertical="center"/>
    </xf>
    <xf numFmtId="0" fontId="0" fillId="0" borderId="24" xfId="0" applyBorder="1"/>
    <xf numFmtId="0" fontId="0" fillId="0" borderId="4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0" fillId="0" borderId="0" xfId="0" applyFill="1"/>
    <xf numFmtId="165" fontId="4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0" fontId="4" fillId="0" borderId="12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 wrapText="1"/>
    </xf>
    <xf numFmtId="49" fontId="4" fillId="0" borderId="4" xfId="0" applyNumberFormat="1" applyFont="1" applyFill="1" applyBorder="1" applyAlignment="1">
      <alignment horizontal="center" vertical="center"/>
    </xf>
    <xf numFmtId="165" fontId="4" fillId="0" borderId="19" xfId="0" applyNumberFormat="1" applyFont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 wrapText="1"/>
    </xf>
    <xf numFmtId="49" fontId="4" fillId="0" borderId="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165" fontId="4" fillId="0" borderId="19" xfId="0" applyNumberFormat="1" applyFont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49" fontId="4" fillId="0" borderId="4" xfId="0" applyNumberFormat="1" applyFont="1" applyFill="1" applyBorder="1" applyAlignment="1">
      <alignment horizontal="center" vertical="center"/>
    </xf>
    <xf numFmtId="165" fontId="4" fillId="0" borderId="19" xfId="0" applyNumberFormat="1" applyFont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165" fontId="4" fillId="0" borderId="19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164" fontId="4" fillId="0" borderId="25" xfId="0" applyNumberFormat="1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3" fontId="4" fillId="0" borderId="25" xfId="0" applyNumberFormat="1" applyFont="1" applyBorder="1" applyAlignment="1">
      <alignment horizontal="center" vertical="center" wrapText="1"/>
    </xf>
    <xf numFmtId="49" fontId="4" fillId="0" borderId="26" xfId="0" applyNumberFormat="1" applyFont="1" applyFill="1" applyBorder="1" applyAlignment="1">
      <alignment horizontal="center" vertical="center"/>
    </xf>
    <xf numFmtId="165" fontId="4" fillId="0" borderId="19" xfId="0" applyNumberFormat="1" applyFont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3" fontId="4" fillId="0" borderId="25" xfId="0" applyNumberFormat="1" applyFont="1" applyBorder="1" applyAlignment="1">
      <alignment horizontal="center" vertical="center" wrapText="1"/>
    </xf>
    <xf numFmtId="3" fontId="4" fillId="0" borderId="26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165" fontId="4" fillId="0" borderId="19" xfId="0" applyNumberFormat="1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 wrapText="1"/>
    </xf>
    <xf numFmtId="49" fontId="4" fillId="0" borderId="4" xfId="0" applyNumberFormat="1" applyFont="1" applyFill="1" applyBorder="1" applyAlignment="1">
      <alignment horizontal="center" vertical="center"/>
    </xf>
    <xf numFmtId="165" fontId="4" fillId="0" borderId="19" xfId="0" applyNumberFormat="1" applyFont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 wrapText="1"/>
    </xf>
    <xf numFmtId="165" fontId="4" fillId="0" borderId="19" xfId="0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4" fillId="0" borderId="1" xfId="0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3" fontId="4" fillId="0" borderId="25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 wrapText="1"/>
    </xf>
    <xf numFmtId="49" fontId="4" fillId="0" borderId="4" xfId="0" applyNumberFormat="1" applyFont="1" applyFill="1" applyBorder="1" applyAlignment="1">
      <alignment horizontal="center" vertical="center"/>
    </xf>
    <xf numFmtId="164" fontId="4" fillId="0" borderId="30" xfId="0" applyNumberFormat="1" applyFont="1" applyFill="1" applyBorder="1" applyAlignment="1">
      <alignment horizontal="center" vertical="center"/>
    </xf>
    <xf numFmtId="165" fontId="4" fillId="0" borderId="19" xfId="0" applyNumberFormat="1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26" xfId="0" applyNumberFormat="1" applyFont="1" applyFill="1" applyBorder="1" applyAlignment="1">
      <alignment vertical="center"/>
    </xf>
    <xf numFmtId="49" fontId="4" fillId="0" borderId="4" xfId="0" applyNumberFormat="1" applyFont="1" applyFill="1" applyBorder="1" applyAlignment="1">
      <alignment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 wrapText="1"/>
    </xf>
    <xf numFmtId="165" fontId="4" fillId="0" borderId="19" xfId="0" applyNumberFormat="1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vertical="center"/>
    </xf>
    <xf numFmtId="164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 wrapText="1"/>
    </xf>
    <xf numFmtId="49" fontId="4" fillId="0" borderId="4" xfId="0" applyNumberFormat="1" applyFont="1" applyFill="1" applyBorder="1" applyAlignment="1">
      <alignment horizontal="center" vertical="center"/>
    </xf>
    <xf numFmtId="164" fontId="4" fillId="0" borderId="26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 wrapText="1"/>
    </xf>
    <xf numFmtId="49" fontId="4" fillId="0" borderId="26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49" fontId="4" fillId="0" borderId="4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3" fontId="4" fillId="0" borderId="25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/>
    </xf>
    <xf numFmtId="3" fontId="4" fillId="0" borderId="25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/>
    </xf>
    <xf numFmtId="3" fontId="4" fillId="0" borderId="25" xfId="0" applyNumberFormat="1" applyFont="1" applyBorder="1" applyAlignment="1">
      <alignment horizontal="center" vertical="center" wrapText="1"/>
    </xf>
    <xf numFmtId="164" fontId="4" fillId="0" borderId="4" xfId="0" applyNumberFormat="1" applyFont="1" applyFill="1" applyBorder="1" applyAlignment="1">
      <alignment vertical="center"/>
    </xf>
    <xf numFmtId="3" fontId="4" fillId="0" borderId="20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4" fillId="0" borderId="4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3" fontId="4" fillId="0" borderId="25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164" fontId="4" fillId="0" borderId="25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 wrapText="1"/>
    </xf>
    <xf numFmtId="49" fontId="4" fillId="0" borderId="4" xfId="0" applyNumberFormat="1" applyFont="1" applyFill="1" applyBorder="1" applyAlignment="1">
      <alignment horizontal="center" vertical="center"/>
    </xf>
    <xf numFmtId="164" fontId="4" fillId="0" borderId="25" xfId="0" applyNumberFormat="1" applyFont="1" applyFill="1" applyBorder="1" applyAlignment="1">
      <alignment vertical="center"/>
    </xf>
    <xf numFmtId="0" fontId="1" fillId="0" borderId="27" xfId="0" applyFont="1" applyBorder="1" applyAlignment="1">
      <alignment horizontal="center"/>
    </xf>
    <xf numFmtId="0" fontId="1" fillId="0" borderId="27" xfId="0" applyFont="1" applyBorder="1" applyAlignment="1">
      <alignment horizontal="right"/>
    </xf>
    <xf numFmtId="49" fontId="4" fillId="0" borderId="27" xfId="0" applyNumberFormat="1" applyFont="1" applyFill="1" applyBorder="1" applyAlignment="1">
      <alignment vertical="center"/>
    </xf>
    <xf numFmtId="0" fontId="1" fillId="0" borderId="27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49" fontId="4" fillId="0" borderId="0" xfId="0" applyNumberFormat="1" applyFont="1" applyFill="1" applyBorder="1" applyAlignment="1">
      <alignment vertical="center"/>
    </xf>
    <xf numFmtId="0" fontId="1" fillId="0" borderId="0" xfId="0" applyFont="1" applyBorder="1"/>
    <xf numFmtId="164" fontId="4" fillId="0" borderId="25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164" fontId="4" fillId="0" borderId="25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5" xfId="0" applyNumberFormat="1" applyFont="1" applyFill="1" applyBorder="1" applyAlignment="1">
      <alignment horizontal="center" vertical="center"/>
    </xf>
    <xf numFmtId="164" fontId="4" fillId="0" borderId="26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164" fontId="4" fillId="0" borderId="25" xfId="0" applyNumberFormat="1" applyFont="1" applyFill="1" applyBorder="1" applyAlignment="1">
      <alignment horizontal="center" vertical="center"/>
    </xf>
    <xf numFmtId="3" fontId="4" fillId="0" borderId="25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164" fontId="4" fillId="0" borderId="25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3" fontId="4" fillId="0" borderId="25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164" fontId="4" fillId="0" borderId="25" xfId="0" applyNumberFormat="1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3" fontId="4" fillId="0" borderId="25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3" fontId="4" fillId="0" borderId="25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5" xfId="0" applyNumberFormat="1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3" fontId="4" fillId="0" borderId="25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3" fontId="4" fillId="0" borderId="25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164" fontId="4" fillId="0" borderId="25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3" fontId="4" fillId="0" borderId="25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25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25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164" fontId="4" fillId="0" borderId="25" xfId="0" applyNumberFormat="1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164" fontId="4" fillId="0" borderId="27" xfId="0" applyNumberFormat="1" applyFont="1" applyFill="1" applyBorder="1" applyAlignment="1">
      <alignment vertical="center"/>
    </xf>
    <xf numFmtId="164" fontId="4" fillId="0" borderId="0" xfId="0" applyNumberFormat="1" applyFont="1" applyFill="1" applyBorder="1" applyAlignment="1">
      <alignment vertical="center"/>
    </xf>
    <xf numFmtId="164" fontId="4" fillId="0" borderId="25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25" xfId="0" applyNumberFormat="1" applyFont="1" applyFill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164" fontId="4" fillId="0" borderId="25" xfId="0" applyNumberFormat="1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2" fillId="0" borderId="1" xfId="0" applyNumberFormat="1" applyFont="1" applyFill="1" applyBorder="1" applyAlignment="1">
      <alignment horizontal="center" vertical="center"/>
    </xf>
    <xf numFmtId="164" fontId="4" fillId="0" borderId="25" xfId="0" applyNumberFormat="1" applyFont="1" applyFill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164" fontId="4" fillId="0" borderId="25" xfId="0" applyNumberFormat="1" applyFont="1" applyFill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164" fontId="4" fillId="0" borderId="25" xfId="0" applyNumberFormat="1" applyFont="1" applyFill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25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164" fontId="4" fillId="0" borderId="25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horizontal="right" vertical="center"/>
    </xf>
    <xf numFmtId="0" fontId="4" fillId="0" borderId="13" xfId="0" applyFont="1" applyBorder="1" applyAlignment="1">
      <alignment horizontal="right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4" fontId="4" fillId="0" borderId="26" xfId="0" applyNumberFormat="1" applyFont="1" applyFill="1" applyBorder="1" applyAlignment="1">
      <alignment horizontal="center" vertical="center"/>
    </xf>
    <xf numFmtId="49" fontId="4" fillId="0" borderId="26" xfId="0" applyNumberFormat="1" applyFont="1" applyFill="1" applyBorder="1" applyAlignment="1">
      <alignment horizontal="center" vertical="center"/>
    </xf>
    <xf numFmtId="164" fontId="4" fillId="0" borderId="7" xfId="0" applyNumberFormat="1" applyFont="1" applyFill="1" applyBorder="1" applyAlignment="1">
      <alignment horizontal="center" vertical="center"/>
    </xf>
    <xf numFmtId="0" fontId="4" fillId="0" borderId="8" xfId="0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0" fontId="4" fillId="0" borderId="32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164" fontId="4" fillId="0" borderId="19" xfId="0" applyNumberFormat="1" applyFont="1" applyFill="1" applyBorder="1" applyAlignment="1">
      <alignment horizontal="center" vertical="center"/>
    </xf>
    <xf numFmtId="164" fontId="4" fillId="0" borderId="29" xfId="0" applyNumberFormat="1" applyFont="1" applyFill="1" applyBorder="1" applyAlignment="1">
      <alignment horizontal="center" vertical="center"/>
    </xf>
    <xf numFmtId="164" fontId="4" fillId="0" borderId="30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165" fontId="4" fillId="0" borderId="19" xfId="0" applyNumberFormat="1" applyFont="1" applyBorder="1" applyAlignment="1">
      <alignment horizontal="center" vertical="center"/>
    </xf>
    <xf numFmtId="165" fontId="4" fillId="0" borderId="30" xfId="0" applyNumberFormat="1" applyFont="1" applyBorder="1" applyAlignment="1">
      <alignment horizontal="center" vertical="center"/>
    </xf>
    <xf numFmtId="3" fontId="4" fillId="0" borderId="25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165" fontId="4" fillId="0" borderId="25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7" borderId="19" xfId="0" applyFont="1" applyFill="1" applyBorder="1" applyAlignment="1">
      <alignment horizontal="center" vertical="center"/>
    </xf>
    <xf numFmtId="0" fontId="4" fillId="7" borderId="20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9" fontId="4" fillId="0" borderId="20" xfId="0" applyNumberFormat="1" applyFont="1" applyFill="1" applyBorder="1" applyAlignment="1">
      <alignment horizontal="center" vertical="center"/>
    </xf>
    <xf numFmtId="49" fontId="4" fillId="0" borderId="31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33B12D"/>
      <color rgb="FFF98301"/>
      <color rgb="FFE45D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200" b="1"/>
              <a:t>Indicador</a:t>
            </a:r>
            <a:r>
              <a:rPr lang="es-MX" sz="1200" b="1" baseline="0"/>
              <a:t> de Entregas a tiempo 2018</a:t>
            </a:r>
            <a:endParaRPr lang="es-MX" sz="1200" b="1"/>
          </a:p>
        </c:rich>
      </c:tx>
      <c:layout>
        <c:manualLayout>
          <c:xMode val="edge"/>
          <c:yMode val="edge"/>
          <c:x val="0.3981940308505520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3153942184141135"/>
          <c:y val="0.10486289591727195"/>
          <c:w val="0.85144588364969465"/>
          <c:h val="0.71461783454707528"/>
        </c:manualLayout>
      </c:layout>
      <c:lineChart>
        <c:grouping val="standard"/>
        <c:varyColors val="0"/>
        <c:ser>
          <c:idx val="2"/>
          <c:order val="0"/>
          <c:tx>
            <c:strRef>
              <c:f>'2018'!$H$23</c:f>
              <c:strCache>
                <c:ptCount val="1"/>
                <c:pt idx="0">
                  <c:v>% a tiempo</c:v>
                </c:pt>
              </c:strCache>
            </c:strRef>
          </c:tx>
          <c:spPr>
            <a:ln w="28575" cap="sq">
              <a:solidFill>
                <a:srgbClr val="33B12D"/>
              </a:solidFill>
              <a:bevel/>
            </a:ln>
            <a:effectLst>
              <a:outerShdw blurRad="76200" dist="25400" dir="42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6"/>
              </a:solidFill>
              <a:ln w="9525" cap="sq">
                <a:solidFill>
                  <a:srgbClr val="33B12D"/>
                </a:solidFill>
                <a:bevel/>
              </a:ln>
              <a:effectLst>
                <a:outerShdw blurRad="76200" dist="25400" dir="42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'2018'!$D$24:$D$36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Anual</c:v>
                </c:pt>
              </c:strCache>
            </c:strRef>
          </c:cat>
          <c:val>
            <c:numRef>
              <c:f>'2018'!$H$24:$H$36</c:f>
              <c:numCache>
                <c:formatCode>0%</c:formatCode>
                <c:ptCount val="13"/>
                <c:pt idx="0">
                  <c:v>0.92592592592592593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</c:v>
                </c:pt>
                <c:pt idx="10">
                  <c:v>0</c:v>
                </c:pt>
                <c:pt idx="11">
                  <c:v>0</c:v>
                </c:pt>
                <c:pt idx="12">
                  <c:v>0.98259259259259257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'2018'!$I$23</c:f>
              <c:strCache>
                <c:ptCount val="1"/>
                <c:pt idx="0">
                  <c:v>% fuera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>
              <a:outerShdw blurRad="63500" dist="25400" dir="1800000" algn="tl" rotWithShape="0">
                <a:prstClr val="black">
                  <a:alpha val="40000"/>
                </a:prstClr>
              </a:outerShdw>
            </a:effectLst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>
                <a:outerShdw blurRad="63500" dist="25400" dir="18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'2018'!$D$24:$D$36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Anual</c:v>
                </c:pt>
              </c:strCache>
            </c:strRef>
          </c:cat>
          <c:val>
            <c:numRef>
              <c:f>'2018'!$I$24:$I$36</c:f>
              <c:numCache>
                <c:formatCode>0%</c:formatCode>
                <c:ptCount val="13"/>
                <c:pt idx="0">
                  <c:v>7.407407407407407E-2</c:v>
                </c:pt>
                <c:pt idx="1">
                  <c:v>0</c:v>
                </c:pt>
                <c:pt idx="2">
                  <c:v>0</c:v>
                </c:pt>
                <c:pt idx="3">
                  <c:v>8.3333333333333329E-2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2.5740740740740741E-2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5030912"/>
        <c:axId val="1415032544"/>
      </c:lineChart>
      <c:catAx>
        <c:axId val="14150309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5032544"/>
        <c:crosses val="autoZero"/>
        <c:auto val="1"/>
        <c:lblAlgn val="ctr"/>
        <c:lblOffset val="100"/>
        <c:noMultiLvlLbl val="0"/>
      </c:catAx>
      <c:valAx>
        <c:axId val="14150325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5030912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4</xdr:row>
      <xdr:rowOff>38100</xdr:rowOff>
    </xdr:from>
    <xdr:to>
      <xdr:col>13</xdr:col>
      <xdr:colOff>190500</xdr:colOff>
      <xdr:row>4</xdr:row>
      <xdr:rowOff>180975</xdr:rowOff>
    </xdr:to>
    <xdr:sp macro="" textlink="">
      <xdr:nvSpPr>
        <xdr:cNvPr id="2" name="Rectángulo 1"/>
        <xdr:cNvSpPr/>
      </xdr:nvSpPr>
      <xdr:spPr>
        <a:xfrm>
          <a:off x="11887200" y="1000125"/>
          <a:ext cx="123825" cy="142875"/>
        </a:xfrm>
        <a:prstGeom prst="rect">
          <a:avLst/>
        </a:prstGeom>
        <a:solidFill>
          <a:srgbClr val="33B12D"/>
        </a:solidFill>
        <a:ln>
          <a:solidFill>
            <a:schemeClr val="accent6">
              <a:lumMod val="50000"/>
            </a:schemeClr>
          </a:solidFill>
        </a:ln>
        <a:effectLst>
          <a:glow rad="63500">
            <a:schemeClr val="accent6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66675</xdr:colOff>
      <xdr:row>4</xdr:row>
      <xdr:rowOff>38100</xdr:rowOff>
    </xdr:from>
    <xdr:to>
      <xdr:col>14</xdr:col>
      <xdr:colOff>190500</xdr:colOff>
      <xdr:row>4</xdr:row>
      <xdr:rowOff>180975</xdr:rowOff>
    </xdr:to>
    <xdr:sp macro="" textlink="">
      <xdr:nvSpPr>
        <xdr:cNvPr id="3" name="Rectángulo 2"/>
        <xdr:cNvSpPr/>
      </xdr:nvSpPr>
      <xdr:spPr>
        <a:xfrm>
          <a:off x="12439650" y="1000125"/>
          <a:ext cx="123825" cy="142875"/>
        </a:xfrm>
        <a:prstGeom prst="rect">
          <a:avLst/>
        </a:prstGeom>
        <a:solidFill>
          <a:srgbClr val="C00000"/>
        </a:solidFill>
        <a:ln>
          <a:solidFill>
            <a:srgbClr val="C00000"/>
          </a:solidFill>
        </a:ln>
        <a:effectLst>
          <a:glow rad="101600">
            <a:schemeClr val="accent2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104775</xdr:colOff>
      <xdr:row>0</xdr:row>
      <xdr:rowOff>0</xdr:rowOff>
    </xdr:from>
    <xdr:to>
      <xdr:col>2</xdr:col>
      <xdr:colOff>228650</xdr:colOff>
      <xdr:row>2</xdr:row>
      <xdr:rowOff>228599</xdr:rowOff>
    </xdr:to>
    <xdr:grpSp>
      <xdr:nvGrpSpPr>
        <xdr:cNvPr id="4" name="Grupo 3"/>
        <xdr:cNvGrpSpPr/>
      </xdr:nvGrpSpPr>
      <xdr:grpSpPr>
        <a:xfrm>
          <a:off x="104775" y="0"/>
          <a:ext cx="1543100" cy="704849"/>
          <a:chOff x="199975" y="0"/>
          <a:chExt cx="1543100" cy="704849"/>
        </a:xfrm>
      </xdr:grpSpPr>
      <xdr:pic>
        <xdr:nvPicPr>
          <xdr:cNvPr id="5" name="Imagen 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4</xdr:row>
      <xdr:rowOff>38100</xdr:rowOff>
    </xdr:from>
    <xdr:to>
      <xdr:col>13</xdr:col>
      <xdr:colOff>190500</xdr:colOff>
      <xdr:row>4</xdr:row>
      <xdr:rowOff>180975</xdr:rowOff>
    </xdr:to>
    <xdr:sp macro="" textlink="">
      <xdr:nvSpPr>
        <xdr:cNvPr id="2" name="Rectángulo 1"/>
        <xdr:cNvSpPr/>
      </xdr:nvSpPr>
      <xdr:spPr>
        <a:xfrm>
          <a:off x="11887200" y="1000125"/>
          <a:ext cx="123825" cy="142875"/>
        </a:xfrm>
        <a:prstGeom prst="rect">
          <a:avLst/>
        </a:prstGeom>
        <a:solidFill>
          <a:srgbClr val="33B12D"/>
        </a:solidFill>
        <a:ln>
          <a:solidFill>
            <a:schemeClr val="accent6">
              <a:lumMod val="50000"/>
            </a:schemeClr>
          </a:solidFill>
        </a:ln>
        <a:effectLst>
          <a:glow rad="63500">
            <a:schemeClr val="accent6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66675</xdr:colOff>
      <xdr:row>4</xdr:row>
      <xdr:rowOff>38100</xdr:rowOff>
    </xdr:from>
    <xdr:to>
      <xdr:col>14</xdr:col>
      <xdr:colOff>190500</xdr:colOff>
      <xdr:row>4</xdr:row>
      <xdr:rowOff>180975</xdr:rowOff>
    </xdr:to>
    <xdr:sp macro="" textlink="">
      <xdr:nvSpPr>
        <xdr:cNvPr id="3" name="Rectángulo 2"/>
        <xdr:cNvSpPr/>
      </xdr:nvSpPr>
      <xdr:spPr>
        <a:xfrm>
          <a:off x="12439650" y="1000125"/>
          <a:ext cx="123825" cy="142875"/>
        </a:xfrm>
        <a:prstGeom prst="rect">
          <a:avLst/>
        </a:prstGeom>
        <a:solidFill>
          <a:srgbClr val="C00000"/>
        </a:solidFill>
        <a:ln>
          <a:solidFill>
            <a:srgbClr val="C00000"/>
          </a:solidFill>
        </a:ln>
        <a:effectLst>
          <a:glow rad="101600">
            <a:schemeClr val="accent2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104775</xdr:colOff>
      <xdr:row>0</xdr:row>
      <xdr:rowOff>0</xdr:rowOff>
    </xdr:from>
    <xdr:to>
      <xdr:col>2</xdr:col>
      <xdr:colOff>228650</xdr:colOff>
      <xdr:row>2</xdr:row>
      <xdr:rowOff>228599</xdr:rowOff>
    </xdr:to>
    <xdr:grpSp>
      <xdr:nvGrpSpPr>
        <xdr:cNvPr id="4" name="Grupo 3"/>
        <xdr:cNvGrpSpPr/>
      </xdr:nvGrpSpPr>
      <xdr:grpSpPr>
        <a:xfrm>
          <a:off x="104775" y="0"/>
          <a:ext cx="1543100" cy="704849"/>
          <a:chOff x="199975" y="0"/>
          <a:chExt cx="1543100" cy="704849"/>
        </a:xfrm>
      </xdr:grpSpPr>
      <xdr:pic>
        <xdr:nvPicPr>
          <xdr:cNvPr id="5" name="Imagen 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4</xdr:row>
      <xdr:rowOff>38100</xdr:rowOff>
    </xdr:from>
    <xdr:to>
      <xdr:col>13</xdr:col>
      <xdr:colOff>190500</xdr:colOff>
      <xdr:row>4</xdr:row>
      <xdr:rowOff>180975</xdr:rowOff>
    </xdr:to>
    <xdr:sp macro="" textlink="">
      <xdr:nvSpPr>
        <xdr:cNvPr id="2" name="Rectángulo 1"/>
        <xdr:cNvSpPr/>
      </xdr:nvSpPr>
      <xdr:spPr>
        <a:xfrm>
          <a:off x="11887200" y="1000125"/>
          <a:ext cx="123825" cy="142875"/>
        </a:xfrm>
        <a:prstGeom prst="rect">
          <a:avLst/>
        </a:prstGeom>
        <a:solidFill>
          <a:srgbClr val="33B12D"/>
        </a:solidFill>
        <a:ln>
          <a:solidFill>
            <a:schemeClr val="accent6">
              <a:lumMod val="50000"/>
            </a:schemeClr>
          </a:solidFill>
        </a:ln>
        <a:effectLst>
          <a:glow rad="63500">
            <a:schemeClr val="accent6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66675</xdr:colOff>
      <xdr:row>4</xdr:row>
      <xdr:rowOff>38100</xdr:rowOff>
    </xdr:from>
    <xdr:to>
      <xdr:col>14</xdr:col>
      <xdr:colOff>190500</xdr:colOff>
      <xdr:row>4</xdr:row>
      <xdr:rowOff>180975</xdr:rowOff>
    </xdr:to>
    <xdr:sp macro="" textlink="">
      <xdr:nvSpPr>
        <xdr:cNvPr id="3" name="Rectángulo 2"/>
        <xdr:cNvSpPr/>
      </xdr:nvSpPr>
      <xdr:spPr>
        <a:xfrm>
          <a:off x="12439650" y="1000125"/>
          <a:ext cx="123825" cy="142875"/>
        </a:xfrm>
        <a:prstGeom prst="rect">
          <a:avLst/>
        </a:prstGeom>
        <a:solidFill>
          <a:srgbClr val="C00000"/>
        </a:solidFill>
        <a:ln>
          <a:solidFill>
            <a:srgbClr val="C00000"/>
          </a:solidFill>
        </a:ln>
        <a:effectLst>
          <a:glow rad="101600">
            <a:schemeClr val="accent2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104775</xdr:colOff>
      <xdr:row>0</xdr:row>
      <xdr:rowOff>0</xdr:rowOff>
    </xdr:from>
    <xdr:to>
      <xdr:col>2</xdr:col>
      <xdr:colOff>228650</xdr:colOff>
      <xdr:row>2</xdr:row>
      <xdr:rowOff>228599</xdr:rowOff>
    </xdr:to>
    <xdr:grpSp>
      <xdr:nvGrpSpPr>
        <xdr:cNvPr id="4" name="Grupo 3"/>
        <xdr:cNvGrpSpPr/>
      </xdr:nvGrpSpPr>
      <xdr:grpSpPr>
        <a:xfrm>
          <a:off x="104775" y="0"/>
          <a:ext cx="1543100" cy="704849"/>
          <a:chOff x="199975" y="0"/>
          <a:chExt cx="1543100" cy="704849"/>
        </a:xfrm>
      </xdr:grpSpPr>
      <xdr:pic>
        <xdr:nvPicPr>
          <xdr:cNvPr id="5" name="Imagen 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4</xdr:row>
      <xdr:rowOff>38100</xdr:rowOff>
    </xdr:from>
    <xdr:to>
      <xdr:col>13</xdr:col>
      <xdr:colOff>190500</xdr:colOff>
      <xdr:row>4</xdr:row>
      <xdr:rowOff>180975</xdr:rowOff>
    </xdr:to>
    <xdr:sp macro="" textlink="">
      <xdr:nvSpPr>
        <xdr:cNvPr id="2" name="Rectángulo 1"/>
        <xdr:cNvSpPr/>
      </xdr:nvSpPr>
      <xdr:spPr>
        <a:xfrm>
          <a:off x="12001500" y="1000125"/>
          <a:ext cx="123825" cy="142875"/>
        </a:xfrm>
        <a:prstGeom prst="rect">
          <a:avLst/>
        </a:prstGeom>
        <a:solidFill>
          <a:srgbClr val="33B12D"/>
        </a:solidFill>
        <a:ln>
          <a:solidFill>
            <a:schemeClr val="accent6">
              <a:lumMod val="50000"/>
            </a:schemeClr>
          </a:solidFill>
        </a:ln>
        <a:effectLst>
          <a:glow rad="63500">
            <a:schemeClr val="accent6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66675</xdr:colOff>
      <xdr:row>4</xdr:row>
      <xdr:rowOff>38100</xdr:rowOff>
    </xdr:from>
    <xdr:to>
      <xdr:col>14</xdr:col>
      <xdr:colOff>190500</xdr:colOff>
      <xdr:row>4</xdr:row>
      <xdr:rowOff>180975</xdr:rowOff>
    </xdr:to>
    <xdr:sp macro="" textlink="">
      <xdr:nvSpPr>
        <xdr:cNvPr id="3" name="Rectángulo 2"/>
        <xdr:cNvSpPr/>
      </xdr:nvSpPr>
      <xdr:spPr>
        <a:xfrm>
          <a:off x="12553950" y="1000125"/>
          <a:ext cx="123825" cy="142875"/>
        </a:xfrm>
        <a:prstGeom prst="rect">
          <a:avLst/>
        </a:prstGeom>
        <a:solidFill>
          <a:srgbClr val="C00000"/>
        </a:solidFill>
        <a:ln>
          <a:solidFill>
            <a:srgbClr val="C00000"/>
          </a:solidFill>
        </a:ln>
        <a:effectLst>
          <a:glow rad="101600">
            <a:schemeClr val="accent2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104775</xdr:colOff>
      <xdr:row>0</xdr:row>
      <xdr:rowOff>0</xdr:rowOff>
    </xdr:from>
    <xdr:to>
      <xdr:col>2</xdr:col>
      <xdr:colOff>228650</xdr:colOff>
      <xdr:row>2</xdr:row>
      <xdr:rowOff>228599</xdr:rowOff>
    </xdr:to>
    <xdr:grpSp>
      <xdr:nvGrpSpPr>
        <xdr:cNvPr id="4" name="Grupo 3"/>
        <xdr:cNvGrpSpPr/>
      </xdr:nvGrpSpPr>
      <xdr:grpSpPr>
        <a:xfrm>
          <a:off x="104775" y="0"/>
          <a:ext cx="1543100" cy="704849"/>
          <a:chOff x="199975" y="0"/>
          <a:chExt cx="1543100" cy="704849"/>
        </a:xfrm>
      </xdr:grpSpPr>
      <xdr:pic>
        <xdr:nvPicPr>
          <xdr:cNvPr id="5" name="Imagen 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4</xdr:row>
      <xdr:rowOff>38100</xdr:rowOff>
    </xdr:from>
    <xdr:to>
      <xdr:col>13</xdr:col>
      <xdr:colOff>190500</xdr:colOff>
      <xdr:row>4</xdr:row>
      <xdr:rowOff>180975</xdr:rowOff>
    </xdr:to>
    <xdr:sp macro="" textlink="">
      <xdr:nvSpPr>
        <xdr:cNvPr id="2" name="Rectángulo 1"/>
        <xdr:cNvSpPr/>
      </xdr:nvSpPr>
      <xdr:spPr>
        <a:xfrm>
          <a:off x="12001500" y="1000125"/>
          <a:ext cx="123825" cy="142875"/>
        </a:xfrm>
        <a:prstGeom prst="rect">
          <a:avLst/>
        </a:prstGeom>
        <a:solidFill>
          <a:srgbClr val="33B12D"/>
        </a:solidFill>
        <a:ln>
          <a:solidFill>
            <a:schemeClr val="accent6">
              <a:lumMod val="50000"/>
            </a:schemeClr>
          </a:solidFill>
        </a:ln>
        <a:effectLst>
          <a:glow rad="63500">
            <a:schemeClr val="accent6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66675</xdr:colOff>
      <xdr:row>4</xdr:row>
      <xdr:rowOff>38100</xdr:rowOff>
    </xdr:from>
    <xdr:to>
      <xdr:col>14</xdr:col>
      <xdr:colOff>190500</xdr:colOff>
      <xdr:row>4</xdr:row>
      <xdr:rowOff>180975</xdr:rowOff>
    </xdr:to>
    <xdr:sp macro="" textlink="">
      <xdr:nvSpPr>
        <xdr:cNvPr id="3" name="Rectángulo 2"/>
        <xdr:cNvSpPr/>
      </xdr:nvSpPr>
      <xdr:spPr>
        <a:xfrm>
          <a:off x="12553950" y="1000125"/>
          <a:ext cx="123825" cy="142875"/>
        </a:xfrm>
        <a:prstGeom prst="rect">
          <a:avLst/>
        </a:prstGeom>
        <a:solidFill>
          <a:srgbClr val="C00000"/>
        </a:solidFill>
        <a:ln>
          <a:solidFill>
            <a:srgbClr val="C00000"/>
          </a:solidFill>
        </a:ln>
        <a:effectLst>
          <a:glow rad="101600">
            <a:schemeClr val="accent2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104775</xdr:colOff>
      <xdr:row>0</xdr:row>
      <xdr:rowOff>0</xdr:rowOff>
    </xdr:from>
    <xdr:to>
      <xdr:col>2</xdr:col>
      <xdr:colOff>228650</xdr:colOff>
      <xdr:row>2</xdr:row>
      <xdr:rowOff>228599</xdr:rowOff>
    </xdr:to>
    <xdr:grpSp>
      <xdr:nvGrpSpPr>
        <xdr:cNvPr id="4" name="Grupo 3"/>
        <xdr:cNvGrpSpPr/>
      </xdr:nvGrpSpPr>
      <xdr:grpSpPr>
        <a:xfrm>
          <a:off x="104775" y="0"/>
          <a:ext cx="1543100" cy="704849"/>
          <a:chOff x="199975" y="0"/>
          <a:chExt cx="1543100" cy="704849"/>
        </a:xfrm>
      </xdr:grpSpPr>
      <xdr:pic>
        <xdr:nvPicPr>
          <xdr:cNvPr id="5" name="Imagen 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4</xdr:row>
      <xdr:rowOff>38100</xdr:rowOff>
    </xdr:from>
    <xdr:to>
      <xdr:col>13</xdr:col>
      <xdr:colOff>190500</xdr:colOff>
      <xdr:row>4</xdr:row>
      <xdr:rowOff>180975</xdr:rowOff>
    </xdr:to>
    <xdr:sp macro="" textlink="">
      <xdr:nvSpPr>
        <xdr:cNvPr id="2" name="Rectángulo 1"/>
        <xdr:cNvSpPr/>
      </xdr:nvSpPr>
      <xdr:spPr>
        <a:xfrm>
          <a:off x="12001500" y="1000125"/>
          <a:ext cx="123825" cy="142875"/>
        </a:xfrm>
        <a:prstGeom prst="rect">
          <a:avLst/>
        </a:prstGeom>
        <a:solidFill>
          <a:srgbClr val="33B12D"/>
        </a:solidFill>
        <a:ln>
          <a:solidFill>
            <a:schemeClr val="accent6">
              <a:lumMod val="50000"/>
            </a:schemeClr>
          </a:solidFill>
        </a:ln>
        <a:effectLst>
          <a:glow rad="63500">
            <a:schemeClr val="accent6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66675</xdr:colOff>
      <xdr:row>4</xdr:row>
      <xdr:rowOff>38100</xdr:rowOff>
    </xdr:from>
    <xdr:to>
      <xdr:col>14</xdr:col>
      <xdr:colOff>190500</xdr:colOff>
      <xdr:row>4</xdr:row>
      <xdr:rowOff>180975</xdr:rowOff>
    </xdr:to>
    <xdr:sp macro="" textlink="">
      <xdr:nvSpPr>
        <xdr:cNvPr id="3" name="Rectángulo 2"/>
        <xdr:cNvSpPr/>
      </xdr:nvSpPr>
      <xdr:spPr>
        <a:xfrm>
          <a:off x="12553950" y="1000125"/>
          <a:ext cx="123825" cy="142875"/>
        </a:xfrm>
        <a:prstGeom prst="rect">
          <a:avLst/>
        </a:prstGeom>
        <a:solidFill>
          <a:srgbClr val="C00000"/>
        </a:solidFill>
        <a:ln>
          <a:solidFill>
            <a:srgbClr val="C00000"/>
          </a:solidFill>
        </a:ln>
        <a:effectLst>
          <a:glow rad="101600">
            <a:schemeClr val="accent2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104775</xdr:colOff>
      <xdr:row>0</xdr:row>
      <xdr:rowOff>0</xdr:rowOff>
    </xdr:from>
    <xdr:to>
      <xdr:col>2</xdr:col>
      <xdr:colOff>228650</xdr:colOff>
      <xdr:row>2</xdr:row>
      <xdr:rowOff>228599</xdr:rowOff>
    </xdr:to>
    <xdr:grpSp>
      <xdr:nvGrpSpPr>
        <xdr:cNvPr id="4" name="Grupo 3"/>
        <xdr:cNvGrpSpPr/>
      </xdr:nvGrpSpPr>
      <xdr:grpSpPr>
        <a:xfrm>
          <a:off x="104775" y="0"/>
          <a:ext cx="1543100" cy="704849"/>
          <a:chOff x="199975" y="0"/>
          <a:chExt cx="1543100" cy="704849"/>
        </a:xfrm>
      </xdr:grpSpPr>
      <xdr:pic>
        <xdr:nvPicPr>
          <xdr:cNvPr id="5" name="Imagen 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495301</xdr:colOff>
      <xdr:row>0</xdr:row>
      <xdr:rowOff>0</xdr:rowOff>
    </xdr:from>
    <xdr:to>
      <xdr:col>11</xdr:col>
      <xdr:colOff>733426</xdr:colOff>
      <xdr:row>20</xdr:row>
      <xdr:rowOff>61914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4</xdr:row>
      <xdr:rowOff>38100</xdr:rowOff>
    </xdr:from>
    <xdr:to>
      <xdr:col>13</xdr:col>
      <xdr:colOff>190500</xdr:colOff>
      <xdr:row>4</xdr:row>
      <xdr:rowOff>180975</xdr:rowOff>
    </xdr:to>
    <xdr:sp macro="" textlink="">
      <xdr:nvSpPr>
        <xdr:cNvPr id="2" name="Rectángulo 1"/>
        <xdr:cNvSpPr/>
      </xdr:nvSpPr>
      <xdr:spPr>
        <a:xfrm>
          <a:off x="11887200" y="1000125"/>
          <a:ext cx="123825" cy="142875"/>
        </a:xfrm>
        <a:prstGeom prst="rect">
          <a:avLst/>
        </a:prstGeom>
        <a:solidFill>
          <a:srgbClr val="33B12D"/>
        </a:solidFill>
        <a:ln>
          <a:solidFill>
            <a:schemeClr val="accent6">
              <a:lumMod val="50000"/>
            </a:schemeClr>
          </a:solidFill>
        </a:ln>
        <a:effectLst>
          <a:glow rad="63500">
            <a:schemeClr val="accent6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66675</xdr:colOff>
      <xdr:row>4</xdr:row>
      <xdr:rowOff>38100</xdr:rowOff>
    </xdr:from>
    <xdr:to>
      <xdr:col>14</xdr:col>
      <xdr:colOff>190500</xdr:colOff>
      <xdr:row>4</xdr:row>
      <xdr:rowOff>180975</xdr:rowOff>
    </xdr:to>
    <xdr:sp macro="" textlink="">
      <xdr:nvSpPr>
        <xdr:cNvPr id="3" name="Rectángulo 2"/>
        <xdr:cNvSpPr/>
      </xdr:nvSpPr>
      <xdr:spPr>
        <a:xfrm>
          <a:off x="12439650" y="1000125"/>
          <a:ext cx="123825" cy="142875"/>
        </a:xfrm>
        <a:prstGeom prst="rect">
          <a:avLst/>
        </a:prstGeom>
        <a:solidFill>
          <a:srgbClr val="C00000"/>
        </a:solidFill>
        <a:ln>
          <a:solidFill>
            <a:srgbClr val="C00000"/>
          </a:solidFill>
        </a:ln>
        <a:effectLst>
          <a:glow rad="101600">
            <a:schemeClr val="accent2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104775</xdr:colOff>
      <xdr:row>0</xdr:row>
      <xdr:rowOff>0</xdr:rowOff>
    </xdr:from>
    <xdr:to>
      <xdr:col>2</xdr:col>
      <xdr:colOff>228650</xdr:colOff>
      <xdr:row>2</xdr:row>
      <xdr:rowOff>228599</xdr:rowOff>
    </xdr:to>
    <xdr:grpSp>
      <xdr:nvGrpSpPr>
        <xdr:cNvPr id="4" name="Grupo 3"/>
        <xdr:cNvGrpSpPr/>
      </xdr:nvGrpSpPr>
      <xdr:grpSpPr>
        <a:xfrm>
          <a:off x="104775" y="0"/>
          <a:ext cx="1543100" cy="704849"/>
          <a:chOff x="199975" y="0"/>
          <a:chExt cx="1543100" cy="704849"/>
        </a:xfrm>
      </xdr:grpSpPr>
      <xdr:pic>
        <xdr:nvPicPr>
          <xdr:cNvPr id="5" name="Imagen 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4</xdr:row>
      <xdr:rowOff>38100</xdr:rowOff>
    </xdr:from>
    <xdr:to>
      <xdr:col>13</xdr:col>
      <xdr:colOff>190500</xdr:colOff>
      <xdr:row>4</xdr:row>
      <xdr:rowOff>180975</xdr:rowOff>
    </xdr:to>
    <xdr:sp macro="" textlink="">
      <xdr:nvSpPr>
        <xdr:cNvPr id="2" name="Rectángulo 1"/>
        <xdr:cNvSpPr/>
      </xdr:nvSpPr>
      <xdr:spPr>
        <a:xfrm>
          <a:off x="11887200" y="1000125"/>
          <a:ext cx="123825" cy="142875"/>
        </a:xfrm>
        <a:prstGeom prst="rect">
          <a:avLst/>
        </a:prstGeom>
        <a:solidFill>
          <a:srgbClr val="33B12D"/>
        </a:solidFill>
        <a:ln>
          <a:solidFill>
            <a:schemeClr val="accent6">
              <a:lumMod val="50000"/>
            </a:schemeClr>
          </a:solidFill>
        </a:ln>
        <a:effectLst>
          <a:glow rad="63500">
            <a:schemeClr val="accent6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66675</xdr:colOff>
      <xdr:row>4</xdr:row>
      <xdr:rowOff>38100</xdr:rowOff>
    </xdr:from>
    <xdr:to>
      <xdr:col>14</xdr:col>
      <xdr:colOff>190500</xdr:colOff>
      <xdr:row>4</xdr:row>
      <xdr:rowOff>180975</xdr:rowOff>
    </xdr:to>
    <xdr:sp macro="" textlink="">
      <xdr:nvSpPr>
        <xdr:cNvPr id="3" name="Rectángulo 2"/>
        <xdr:cNvSpPr/>
      </xdr:nvSpPr>
      <xdr:spPr>
        <a:xfrm>
          <a:off x="12439650" y="1000125"/>
          <a:ext cx="123825" cy="142875"/>
        </a:xfrm>
        <a:prstGeom prst="rect">
          <a:avLst/>
        </a:prstGeom>
        <a:solidFill>
          <a:srgbClr val="C00000"/>
        </a:solidFill>
        <a:ln>
          <a:solidFill>
            <a:srgbClr val="C00000"/>
          </a:solidFill>
        </a:ln>
        <a:effectLst>
          <a:glow rad="101600">
            <a:schemeClr val="accent2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104775</xdr:colOff>
      <xdr:row>0</xdr:row>
      <xdr:rowOff>0</xdr:rowOff>
    </xdr:from>
    <xdr:to>
      <xdr:col>2</xdr:col>
      <xdr:colOff>228650</xdr:colOff>
      <xdr:row>2</xdr:row>
      <xdr:rowOff>228599</xdr:rowOff>
    </xdr:to>
    <xdr:grpSp>
      <xdr:nvGrpSpPr>
        <xdr:cNvPr id="4" name="Grupo 3"/>
        <xdr:cNvGrpSpPr/>
      </xdr:nvGrpSpPr>
      <xdr:grpSpPr>
        <a:xfrm>
          <a:off x="104775" y="0"/>
          <a:ext cx="1543100" cy="704849"/>
          <a:chOff x="199975" y="0"/>
          <a:chExt cx="1543100" cy="704849"/>
        </a:xfrm>
      </xdr:grpSpPr>
      <xdr:pic>
        <xdr:nvPicPr>
          <xdr:cNvPr id="5" name="Imagen 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4</xdr:row>
      <xdr:rowOff>38100</xdr:rowOff>
    </xdr:from>
    <xdr:to>
      <xdr:col>13</xdr:col>
      <xdr:colOff>190500</xdr:colOff>
      <xdr:row>4</xdr:row>
      <xdr:rowOff>180975</xdr:rowOff>
    </xdr:to>
    <xdr:sp macro="" textlink="">
      <xdr:nvSpPr>
        <xdr:cNvPr id="2" name="Rectángulo 1"/>
        <xdr:cNvSpPr/>
      </xdr:nvSpPr>
      <xdr:spPr>
        <a:xfrm>
          <a:off x="11887200" y="1000125"/>
          <a:ext cx="123825" cy="142875"/>
        </a:xfrm>
        <a:prstGeom prst="rect">
          <a:avLst/>
        </a:prstGeom>
        <a:solidFill>
          <a:srgbClr val="33B12D"/>
        </a:solidFill>
        <a:ln>
          <a:solidFill>
            <a:schemeClr val="accent6">
              <a:lumMod val="50000"/>
            </a:schemeClr>
          </a:solidFill>
        </a:ln>
        <a:effectLst>
          <a:glow rad="63500">
            <a:schemeClr val="accent6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66675</xdr:colOff>
      <xdr:row>4</xdr:row>
      <xdr:rowOff>38100</xdr:rowOff>
    </xdr:from>
    <xdr:to>
      <xdr:col>14</xdr:col>
      <xdr:colOff>190500</xdr:colOff>
      <xdr:row>4</xdr:row>
      <xdr:rowOff>180975</xdr:rowOff>
    </xdr:to>
    <xdr:sp macro="" textlink="">
      <xdr:nvSpPr>
        <xdr:cNvPr id="3" name="Rectángulo 2"/>
        <xdr:cNvSpPr/>
      </xdr:nvSpPr>
      <xdr:spPr>
        <a:xfrm>
          <a:off x="12439650" y="1000125"/>
          <a:ext cx="123825" cy="142875"/>
        </a:xfrm>
        <a:prstGeom prst="rect">
          <a:avLst/>
        </a:prstGeom>
        <a:solidFill>
          <a:srgbClr val="C00000"/>
        </a:solidFill>
        <a:ln>
          <a:solidFill>
            <a:srgbClr val="C00000"/>
          </a:solidFill>
        </a:ln>
        <a:effectLst>
          <a:glow rad="101600">
            <a:schemeClr val="accent2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104775</xdr:colOff>
      <xdr:row>0</xdr:row>
      <xdr:rowOff>0</xdr:rowOff>
    </xdr:from>
    <xdr:to>
      <xdr:col>2</xdr:col>
      <xdr:colOff>228650</xdr:colOff>
      <xdr:row>2</xdr:row>
      <xdr:rowOff>228599</xdr:rowOff>
    </xdr:to>
    <xdr:grpSp>
      <xdr:nvGrpSpPr>
        <xdr:cNvPr id="4" name="Grupo 3"/>
        <xdr:cNvGrpSpPr/>
      </xdr:nvGrpSpPr>
      <xdr:grpSpPr>
        <a:xfrm>
          <a:off x="104775" y="0"/>
          <a:ext cx="1543100" cy="704849"/>
          <a:chOff x="199975" y="0"/>
          <a:chExt cx="1543100" cy="704849"/>
        </a:xfrm>
      </xdr:grpSpPr>
      <xdr:pic>
        <xdr:nvPicPr>
          <xdr:cNvPr id="5" name="Imagen 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4</xdr:row>
      <xdr:rowOff>38100</xdr:rowOff>
    </xdr:from>
    <xdr:to>
      <xdr:col>13</xdr:col>
      <xdr:colOff>190500</xdr:colOff>
      <xdr:row>4</xdr:row>
      <xdr:rowOff>180975</xdr:rowOff>
    </xdr:to>
    <xdr:sp macro="" textlink="">
      <xdr:nvSpPr>
        <xdr:cNvPr id="2" name="Rectángulo 1"/>
        <xdr:cNvSpPr/>
      </xdr:nvSpPr>
      <xdr:spPr>
        <a:xfrm>
          <a:off x="11887200" y="1000125"/>
          <a:ext cx="123825" cy="142875"/>
        </a:xfrm>
        <a:prstGeom prst="rect">
          <a:avLst/>
        </a:prstGeom>
        <a:solidFill>
          <a:srgbClr val="33B12D"/>
        </a:solidFill>
        <a:ln>
          <a:solidFill>
            <a:schemeClr val="accent6">
              <a:lumMod val="50000"/>
            </a:schemeClr>
          </a:solidFill>
        </a:ln>
        <a:effectLst>
          <a:glow rad="63500">
            <a:schemeClr val="accent6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66675</xdr:colOff>
      <xdr:row>4</xdr:row>
      <xdr:rowOff>38100</xdr:rowOff>
    </xdr:from>
    <xdr:to>
      <xdr:col>14</xdr:col>
      <xdr:colOff>190500</xdr:colOff>
      <xdr:row>4</xdr:row>
      <xdr:rowOff>180975</xdr:rowOff>
    </xdr:to>
    <xdr:sp macro="" textlink="">
      <xdr:nvSpPr>
        <xdr:cNvPr id="3" name="Rectángulo 2"/>
        <xdr:cNvSpPr/>
      </xdr:nvSpPr>
      <xdr:spPr>
        <a:xfrm>
          <a:off x="12439650" y="1000125"/>
          <a:ext cx="123825" cy="142875"/>
        </a:xfrm>
        <a:prstGeom prst="rect">
          <a:avLst/>
        </a:prstGeom>
        <a:solidFill>
          <a:srgbClr val="C00000"/>
        </a:solidFill>
        <a:ln>
          <a:solidFill>
            <a:srgbClr val="C00000"/>
          </a:solidFill>
        </a:ln>
        <a:effectLst>
          <a:glow rad="101600">
            <a:schemeClr val="accent2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104775</xdr:colOff>
      <xdr:row>0</xdr:row>
      <xdr:rowOff>0</xdr:rowOff>
    </xdr:from>
    <xdr:to>
      <xdr:col>2</xdr:col>
      <xdr:colOff>228650</xdr:colOff>
      <xdr:row>2</xdr:row>
      <xdr:rowOff>228599</xdr:rowOff>
    </xdr:to>
    <xdr:grpSp>
      <xdr:nvGrpSpPr>
        <xdr:cNvPr id="4" name="Grupo 3"/>
        <xdr:cNvGrpSpPr/>
      </xdr:nvGrpSpPr>
      <xdr:grpSpPr>
        <a:xfrm>
          <a:off x="104775" y="0"/>
          <a:ext cx="1543100" cy="704849"/>
          <a:chOff x="199975" y="0"/>
          <a:chExt cx="1543100" cy="704849"/>
        </a:xfrm>
      </xdr:grpSpPr>
      <xdr:pic>
        <xdr:nvPicPr>
          <xdr:cNvPr id="5" name="Imagen 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4</xdr:row>
      <xdr:rowOff>38100</xdr:rowOff>
    </xdr:from>
    <xdr:to>
      <xdr:col>13</xdr:col>
      <xdr:colOff>190500</xdr:colOff>
      <xdr:row>4</xdr:row>
      <xdr:rowOff>180975</xdr:rowOff>
    </xdr:to>
    <xdr:sp macro="" textlink="">
      <xdr:nvSpPr>
        <xdr:cNvPr id="2" name="Rectángulo 1"/>
        <xdr:cNvSpPr/>
      </xdr:nvSpPr>
      <xdr:spPr>
        <a:xfrm>
          <a:off x="11887200" y="1000125"/>
          <a:ext cx="123825" cy="142875"/>
        </a:xfrm>
        <a:prstGeom prst="rect">
          <a:avLst/>
        </a:prstGeom>
        <a:solidFill>
          <a:srgbClr val="33B12D"/>
        </a:solidFill>
        <a:ln>
          <a:solidFill>
            <a:schemeClr val="accent6">
              <a:lumMod val="50000"/>
            </a:schemeClr>
          </a:solidFill>
        </a:ln>
        <a:effectLst>
          <a:glow rad="63500">
            <a:schemeClr val="accent6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66675</xdr:colOff>
      <xdr:row>4</xdr:row>
      <xdr:rowOff>38100</xdr:rowOff>
    </xdr:from>
    <xdr:to>
      <xdr:col>14</xdr:col>
      <xdr:colOff>190500</xdr:colOff>
      <xdr:row>4</xdr:row>
      <xdr:rowOff>180975</xdr:rowOff>
    </xdr:to>
    <xdr:sp macro="" textlink="">
      <xdr:nvSpPr>
        <xdr:cNvPr id="3" name="Rectángulo 2"/>
        <xdr:cNvSpPr/>
      </xdr:nvSpPr>
      <xdr:spPr>
        <a:xfrm>
          <a:off x="12439650" y="1000125"/>
          <a:ext cx="123825" cy="142875"/>
        </a:xfrm>
        <a:prstGeom prst="rect">
          <a:avLst/>
        </a:prstGeom>
        <a:solidFill>
          <a:srgbClr val="C00000"/>
        </a:solidFill>
        <a:ln>
          <a:solidFill>
            <a:srgbClr val="C00000"/>
          </a:solidFill>
        </a:ln>
        <a:effectLst>
          <a:glow rad="101600">
            <a:schemeClr val="accent2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104775</xdr:colOff>
      <xdr:row>0</xdr:row>
      <xdr:rowOff>0</xdr:rowOff>
    </xdr:from>
    <xdr:to>
      <xdr:col>2</xdr:col>
      <xdr:colOff>228650</xdr:colOff>
      <xdr:row>2</xdr:row>
      <xdr:rowOff>228599</xdr:rowOff>
    </xdr:to>
    <xdr:grpSp>
      <xdr:nvGrpSpPr>
        <xdr:cNvPr id="4" name="Grupo 3"/>
        <xdr:cNvGrpSpPr/>
      </xdr:nvGrpSpPr>
      <xdr:grpSpPr>
        <a:xfrm>
          <a:off x="104775" y="0"/>
          <a:ext cx="1543100" cy="704849"/>
          <a:chOff x="199975" y="0"/>
          <a:chExt cx="1543100" cy="704849"/>
        </a:xfrm>
      </xdr:grpSpPr>
      <xdr:pic>
        <xdr:nvPicPr>
          <xdr:cNvPr id="5" name="Imagen 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4</xdr:row>
      <xdr:rowOff>38100</xdr:rowOff>
    </xdr:from>
    <xdr:to>
      <xdr:col>13</xdr:col>
      <xdr:colOff>190500</xdr:colOff>
      <xdr:row>4</xdr:row>
      <xdr:rowOff>180975</xdr:rowOff>
    </xdr:to>
    <xdr:sp macro="" textlink="">
      <xdr:nvSpPr>
        <xdr:cNvPr id="2" name="Rectángulo 1"/>
        <xdr:cNvSpPr/>
      </xdr:nvSpPr>
      <xdr:spPr>
        <a:xfrm>
          <a:off x="11887200" y="1000125"/>
          <a:ext cx="123825" cy="142875"/>
        </a:xfrm>
        <a:prstGeom prst="rect">
          <a:avLst/>
        </a:prstGeom>
        <a:solidFill>
          <a:srgbClr val="33B12D"/>
        </a:solidFill>
        <a:ln>
          <a:solidFill>
            <a:schemeClr val="accent6">
              <a:lumMod val="50000"/>
            </a:schemeClr>
          </a:solidFill>
        </a:ln>
        <a:effectLst>
          <a:glow rad="63500">
            <a:schemeClr val="accent6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66675</xdr:colOff>
      <xdr:row>4</xdr:row>
      <xdr:rowOff>38100</xdr:rowOff>
    </xdr:from>
    <xdr:to>
      <xdr:col>14</xdr:col>
      <xdr:colOff>190500</xdr:colOff>
      <xdr:row>4</xdr:row>
      <xdr:rowOff>180975</xdr:rowOff>
    </xdr:to>
    <xdr:sp macro="" textlink="">
      <xdr:nvSpPr>
        <xdr:cNvPr id="3" name="Rectángulo 2"/>
        <xdr:cNvSpPr/>
      </xdr:nvSpPr>
      <xdr:spPr>
        <a:xfrm>
          <a:off x="12439650" y="1000125"/>
          <a:ext cx="123825" cy="142875"/>
        </a:xfrm>
        <a:prstGeom prst="rect">
          <a:avLst/>
        </a:prstGeom>
        <a:solidFill>
          <a:srgbClr val="C00000"/>
        </a:solidFill>
        <a:ln>
          <a:solidFill>
            <a:srgbClr val="C00000"/>
          </a:solidFill>
        </a:ln>
        <a:effectLst>
          <a:glow rad="101600">
            <a:schemeClr val="accent2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104775</xdr:colOff>
      <xdr:row>0</xdr:row>
      <xdr:rowOff>0</xdr:rowOff>
    </xdr:from>
    <xdr:to>
      <xdr:col>2</xdr:col>
      <xdr:colOff>228650</xdr:colOff>
      <xdr:row>2</xdr:row>
      <xdr:rowOff>228599</xdr:rowOff>
    </xdr:to>
    <xdr:grpSp>
      <xdr:nvGrpSpPr>
        <xdr:cNvPr id="4" name="Grupo 3"/>
        <xdr:cNvGrpSpPr/>
      </xdr:nvGrpSpPr>
      <xdr:grpSpPr>
        <a:xfrm>
          <a:off x="104775" y="0"/>
          <a:ext cx="1543100" cy="704849"/>
          <a:chOff x="199975" y="0"/>
          <a:chExt cx="1543100" cy="704849"/>
        </a:xfrm>
      </xdr:grpSpPr>
      <xdr:pic>
        <xdr:nvPicPr>
          <xdr:cNvPr id="5" name="Imagen 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4</xdr:row>
      <xdr:rowOff>38100</xdr:rowOff>
    </xdr:from>
    <xdr:to>
      <xdr:col>13</xdr:col>
      <xdr:colOff>190500</xdr:colOff>
      <xdr:row>4</xdr:row>
      <xdr:rowOff>180975</xdr:rowOff>
    </xdr:to>
    <xdr:sp macro="" textlink="">
      <xdr:nvSpPr>
        <xdr:cNvPr id="2" name="Rectángulo 1"/>
        <xdr:cNvSpPr/>
      </xdr:nvSpPr>
      <xdr:spPr>
        <a:xfrm>
          <a:off x="11887200" y="1000125"/>
          <a:ext cx="123825" cy="142875"/>
        </a:xfrm>
        <a:prstGeom prst="rect">
          <a:avLst/>
        </a:prstGeom>
        <a:solidFill>
          <a:srgbClr val="33B12D"/>
        </a:solidFill>
        <a:ln>
          <a:solidFill>
            <a:schemeClr val="accent6">
              <a:lumMod val="50000"/>
            </a:schemeClr>
          </a:solidFill>
        </a:ln>
        <a:effectLst>
          <a:glow rad="63500">
            <a:schemeClr val="accent6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66675</xdr:colOff>
      <xdr:row>4</xdr:row>
      <xdr:rowOff>38100</xdr:rowOff>
    </xdr:from>
    <xdr:to>
      <xdr:col>14</xdr:col>
      <xdr:colOff>190500</xdr:colOff>
      <xdr:row>4</xdr:row>
      <xdr:rowOff>180975</xdr:rowOff>
    </xdr:to>
    <xdr:sp macro="" textlink="">
      <xdr:nvSpPr>
        <xdr:cNvPr id="3" name="Rectángulo 2"/>
        <xdr:cNvSpPr/>
      </xdr:nvSpPr>
      <xdr:spPr>
        <a:xfrm>
          <a:off x="12439650" y="1000125"/>
          <a:ext cx="123825" cy="142875"/>
        </a:xfrm>
        <a:prstGeom prst="rect">
          <a:avLst/>
        </a:prstGeom>
        <a:solidFill>
          <a:srgbClr val="C00000"/>
        </a:solidFill>
        <a:ln>
          <a:solidFill>
            <a:srgbClr val="C00000"/>
          </a:solidFill>
        </a:ln>
        <a:effectLst>
          <a:glow rad="101600">
            <a:schemeClr val="accent2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104775</xdr:colOff>
      <xdr:row>0</xdr:row>
      <xdr:rowOff>0</xdr:rowOff>
    </xdr:from>
    <xdr:to>
      <xdr:col>2</xdr:col>
      <xdr:colOff>228650</xdr:colOff>
      <xdr:row>2</xdr:row>
      <xdr:rowOff>228599</xdr:rowOff>
    </xdr:to>
    <xdr:grpSp>
      <xdr:nvGrpSpPr>
        <xdr:cNvPr id="4" name="Grupo 3"/>
        <xdr:cNvGrpSpPr/>
      </xdr:nvGrpSpPr>
      <xdr:grpSpPr>
        <a:xfrm>
          <a:off x="104775" y="0"/>
          <a:ext cx="1543100" cy="704849"/>
          <a:chOff x="199975" y="0"/>
          <a:chExt cx="1543100" cy="704849"/>
        </a:xfrm>
      </xdr:grpSpPr>
      <xdr:pic>
        <xdr:nvPicPr>
          <xdr:cNvPr id="5" name="Imagen 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4</xdr:row>
      <xdr:rowOff>38100</xdr:rowOff>
    </xdr:from>
    <xdr:to>
      <xdr:col>13</xdr:col>
      <xdr:colOff>190500</xdr:colOff>
      <xdr:row>4</xdr:row>
      <xdr:rowOff>180975</xdr:rowOff>
    </xdr:to>
    <xdr:sp macro="" textlink="">
      <xdr:nvSpPr>
        <xdr:cNvPr id="2" name="Rectángulo 1"/>
        <xdr:cNvSpPr/>
      </xdr:nvSpPr>
      <xdr:spPr>
        <a:xfrm>
          <a:off x="11887200" y="1000125"/>
          <a:ext cx="123825" cy="142875"/>
        </a:xfrm>
        <a:prstGeom prst="rect">
          <a:avLst/>
        </a:prstGeom>
        <a:solidFill>
          <a:srgbClr val="33B12D"/>
        </a:solidFill>
        <a:ln>
          <a:solidFill>
            <a:schemeClr val="accent6">
              <a:lumMod val="50000"/>
            </a:schemeClr>
          </a:solidFill>
        </a:ln>
        <a:effectLst>
          <a:glow rad="63500">
            <a:schemeClr val="accent6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66675</xdr:colOff>
      <xdr:row>4</xdr:row>
      <xdr:rowOff>38100</xdr:rowOff>
    </xdr:from>
    <xdr:to>
      <xdr:col>14</xdr:col>
      <xdr:colOff>190500</xdr:colOff>
      <xdr:row>4</xdr:row>
      <xdr:rowOff>180975</xdr:rowOff>
    </xdr:to>
    <xdr:sp macro="" textlink="">
      <xdr:nvSpPr>
        <xdr:cNvPr id="3" name="Rectángulo 2"/>
        <xdr:cNvSpPr/>
      </xdr:nvSpPr>
      <xdr:spPr>
        <a:xfrm>
          <a:off x="12439650" y="1000125"/>
          <a:ext cx="123825" cy="142875"/>
        </a:xfrm>
        <a:prstGeom prst="rect">
          <a:avLst/>
        </a:prstGeom>
        <a:solidFill>
          <a:srgbClr val="C00000"/>
        </a:solidFill>
        <a:ln>
          <a:solidFill>
            <a:srgbClr val="C00000"/>
          </a:solidFill>
        </a:ln>
        <a:effectLst>
          <a:glow rad="101600">
            <a:schemeClr val="accent2">
              <a:satMod val="175000"/>
              <a:alpha val="40000"/>
            </a:schemeClr>
          </a:glow>
          <a:outerShdw blurRad="50800" dist="38100" dir="2700000" algn="tl" rotWithShape="0">
            <a:schemeClr val="accent6">
              <a:lumMod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104775</xdr:colOff>
      <xdr:row>0</xdr:row>
      <xdr:rowOff>0</xdr:rowOff>
    </xdr:from>
    <xdr:to>
      <xdr:col>2</xdr:col>
      <xdr:colOff>228650</xdr:colOff>
      <xdr:row>2</xdr:row>
      <xdr:rowOff>228599</xdr:rowOff>
    </xdr:to>
    <xdr:grpSp>
      <xdr:nvGrpSpPr>
        <xdr:cNvPr id="4" name="Grupo 3"/>
        <xdr:cNvGrpSpPr/>
      </xdr:nvGrpSpPr>
      <xdr:grpSpPr>
        <a:xfrm>
          <a:off x="104775" y="0"/>
          <a:ext cx="1543100" cy="704849"/>
          <a:chOff x="199975" y="0"/>
          <a:chExt cx="1543100" cy="704849"/>
        </a:xfrm>
      </xdr:grpSpPr>
      <xdr:pic>
        <xdr:nvPicPr>
          <xdr:cNvPr id="5" name="Imagen 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17"/>
  <sheetViews>
    <sheetView showGridLines="0" view="pageBreakPreview" topLeftCell="A4" zoomScaleNormal="100" zoomScaleSheetLayoutView="100" workbookViewId="0">
      <selection activeCell="B12" sqref="B12"/>
    </sheetView>
  </sheetViews>
  <sheetFormatPr baseColWidth="10" defaultRowHeight="11.25" x14ac:dyDescent="0.2"/>
  <cols>
    <col min="1" max="1" width="4.7109375" style="5" customWidth="1"/>
    <col min="2" max="2" width="16.5703125" style="4" bestFit="1" customWidth="1"/>
    <col min="3" max="3" width="19.7109375" style="5" customWidth="1"/>
    <col min="4" max="4" width="14" style="1" customWidth="1"/>
    <col min="5" max="5" width="10.5703125" style="1" customWidth="1"/>
    <col min="6" max="6" width="14.7109375" style="1" bestFit="1" customWidth="1"/>
    <col min="7" max="7" width="14.7109375" style="5" customWidth="1"/>
    <col min="8" max="8" width="16.140625" style="1" customWidth="1"/>
    <col min="9" max="9" width="15.85546875" style="1" customWidth="1"/>
    <col min="10" max="13" width="12.5703125" style="1" customWidth="1"/>
    <col min="14" max="15" width="8.28515625" style="1" customWidth="1"/>
    <col min="16" max="16" width="40.5703125" style="1" customWidth="1"/>
    <col min="17" max="16384" width="11.42578125" style="1"/>
  </cols>
  <sheetData>
    <row r="1" spans="1:16" ht="18.75" customHeight="1" x14ac:dyDescent="0.2"/>
    <row r="2" spans="1:16" ht="18.75" customHeight="1" x14ac:dyDescent="0.25">
      <c r="H2" s="6" t="s">
        <v>71</v>
      </c>
      <c r="I2" s="6"/>
      <c r="J2" s="6"/>
      <c r="K2" s="6"/>
      <c r="L2" s="6"/>
      <c r="M2" s="6"/>
      <c r="N2" s="6"/>
      <c r="O2" s="6"/>
    </row>
    <row r="3" spans="1:16" ht="18.75" customHeight="1" thickBot="1" x14ac:dyDescent="0.25"/>
    <row r="4" spans="1:16" ht="19.5" customHeight="1" x14ac:dyDescent="0.2">
      <c r="A4" s="320" t="s">
        <v>0</v>
      </c>
      <c r="B4" s="322" t="s">
        <v>6</v>
      </c>
      <c r="C4" s="324" t="s">
        <v>5</v>
      </c>
      <c r="D4" s="326" t="s">
        <v>12</v>
      </c>
      <c r="E4" s="326" t="s">
        <v>10</v>
      </c>
      <c r="F4" s="326" t="s">
        <v>11</v>
      </c>
      <c r="G4" s="328" t="s">
        <v>7</v>
      </c>
      <c r="H4" s="324" t="s">
        <v>1</v>
      </c>
      <c r="I4" s="326" t="s">
        <v>9</v>
      </c>
      <c r="J4" s="330"/>
      <c r="K4" s="331"/>
      <c r="L4" s="331"/>
      <c r="M4" s="30"/>
      <c r="N4" s="332" t="s">
        <v>8</v>
      </c>
      <c r="O4" s="333"/>
      <c r="P4" s="318" t="s">
        <v>4</v>
      </c>
    </row>
    <row r="5" spans="1:16" ht="19.5" customHeight="1" thickBot="1" x14ac:dyDescent="0.25">
      <c r="A5" s="321"/>
      <c r="B5" s="323"/>
      <c r="C5" s="325"/>
      <c r="D5" s="327"/>
      <c r="E5" s="327"/>
      <c r="F5" s="327"/>
      <c r="G5" s="329"/>
      <c r="H5" s="325"/>
      <c r="I5" s="327"/>
      <c r="J5" s="29" t="s">
        <v>13</v>
      </c>
      <c r="K5" s="29" t="s">
        <v>13</v>
      </c>
      <c r="L5" s="29" t="s">
        <v>13</v>
      </c>
      <c r="M5" s="29" t="s">
        <v>13</v>
      </c>
      <c r="N5" s="2" t="s">
        <v>2</v>
      </c>
      <c r="O5" s="3" t="s">
        <v>3</v>
      </c>
      <c r="P5" s="319"/>
    </row>
    <row r="6" spans="1:16" ht="19.5" customHeight="1" x14ac:dyDescent="0.2">
      <c r="A6" s="34">
        <v>1</v>
      </c>
      <c r="B6" s="31">
        <v>42858</v>
      </c>
      <c r="C6" s="36" t="s">
        <v>69</v>
      </c>
      <c r="D6" s="33" t="s">
        <v>16</v>
      </c>
      <c r="E6" s="35">
        <v>25000</v>
      </c>
      <c r="G6" s="31" t="s">
        <v>14</v>
      </c>
      <c r="H6" s="32" t="s">
        <v>67</v>
      </c>
      <c r="I6" s="32">
        <v>42858</v>
      </c>
      <c r="J6" s="24"/>
      <c r="K6" s="33"/>
      <c r="L6" s="33"/>
      <c r="M6" s="33"/>
      <c r="N6" s="317" t="s">
        <v>17</v>
      </c>
      <c r="O6" s="317"/>
      <c r="P6" s="37">
        <v>42871</v>
      </c>
    </row>
    <row r="7" spans="1:16" ht="19.5" customHeight="1" x14ac:dyDescent="0.2">
      <c r="A7" s="177">
        <v>3</v>
      </c>
      <c r="B7" s="176">
        <v>42860</v>
      </c>
      <c r="C7" s="64" t="s">
        <v>84</v>
      </c>
      <c r="D7" s="61" t="s">
        <v>66</v>
      </c>
      <c r="E7" s="63">
        <v>20000</v>
      </c>
      <c r="F7" s="60"/>
      <c r="G7" s="60" t="s">
        <v>14</v>
      </c>
      <c r="H7" s="60" t="s">
        <v>67</v>
      </c>
      <c r="I7" s="60"/>
      <c r="J7" s="25"/>
      <c r="K7" s="62"/>
      <c r="L7" s="62"/>
      <c r="M7" s="62"/>
      <c r="N7" s="336" t="s">
        <v>68</v>
      </c>
      <c r="O7" s="337"/>
      <c r="P7" s="65">
        <v>42912</v>
      </c>
    </row>
    <row r="8" spans="1:16" ht="19.5" customHeight="1" x14ac:dyDescent="0.2">
      <c r="A8" s="334">
        <v>3</v>
      </c>
      <c r="B8" s="315">
        <v>42863</v>
      </c>
      <c r="C8" s="313" t="s">
        <v>70</v>
      </c>
      <c r="D8" s="33" t="s">
        <v>43</v>
      </c>
      <c r="E8" s="35">
        <v>5000</v>
      </c>
      <c r="F8" s="32">
        <v>42893</v>
      </c>
      <c r="G8" s="315" t="s">
        <v>63</v>
      </c>
      <c r="H8" s="315" t="s">
        <v>65</v>
      </c>
      <c r="I8" s="315">
        <v>42863</v>
      </c>
      <c r="J8" s="25"/>
      <c r="K8" s="33"/>
      <c r="L8" s="33"/>
      <c r="M8" s="33"/>
      <c r="N8" s="317" t="s">
        <v>17</v>
      </c>
      <c r="O8" s="317"/>
      <c r="P8" s="37">
        <v>42893</v>
      </c>
    </row>
    <row r="9" spans="1:16" ht="19.5" customHeight="1" x14ac:dyDescent="0.2">
      <c r="A9" s="335"/>
      <c r="B9" s="316"/>
      <c r="C9" s="314"/>
      <c r="D9" s="33" t="s">
        <v>43</v>
      </c>
      <c r="E9" s="35">
        <v>3000</v>
      </c>
      <c r="F9" s="32">
        <v>42921</v>
      </c>
      <c r="G9" s="316"/>
      <c r="H9" s="316"/>
      <c r="I9" s="316"/>
      <c r="J9" s="25"/>
      <c r="K9" s="33"/>
      <c r="L9" s="33"/>
      <c r="M9" s="33"/>
      <c r="N9" s="317" t="s">
        <v>17</v>
      </c>
      <c r="O9" s="317"/>
      <c r="P9" s="37">
        <v>42909</v>
      </c>
    </row>
    <row r="10" spans="1:16" ht="19.5" customHeight="1" x14ac:dyDescent="0.2">
      <c r="A10" s="41">
        <v>4</v>
      </c>
      <c r="B10" s="38">
        <v>42864</v>
      </c>
      <c r="C10" s="43" t="s">
        <v>72</v>
      </c>
      <c r="D10" s="40" t="s">
        <v>39</v>
      </c>
      <c r="E10" s="42">
        <v>2500</v>
      </c>
      <c r="F10" s="38">
        <v>42880</v>
      </c>
      <c r="G10" s="38" t="s">
        <v>38</v>
      </c>
      <c r="H10" s="39" t="s">
        <v>40</v>
      </c>
      <c r="I10" s="39">
        <v>42846</v>
      </c>
      <c r="J10" s="40"/>
      <c r="K10" s="40"/>
      <c r="L10" s="40"/>
      <c r="M10" s="40"/>
      <c r="N10" s="317" t="s">
        <v>17</v>
      </c>
      <c r="O10" s="317"/>
      <c r="P10" s="27">
        <v>42884</v>
      </c>
    </row>
    <row r="11" spans="1:16" ht="19.5" customHeight="1" x14ac:dyDescent="0.2">
      <c r="A11" s="177">
        <v>5</v>
      </c>
      <c r="B11" s="44">
        <v>42870</v>
      </c>
      <c r="C11" s="313" t="s">
        <v>73</v>
      </c>
      <c r="D11" s="45" t="s">
        <v>74</v>
      </c>
      <c r="E11" s="46">
        <v>5000</v>
      </c>
      <c r="F11" s="44">
        <v>42923</v>
      </c>
      <c r="G11" s="315" t="s">
        <v>64</v>
      </c>
      <c r="H11" s="315" t="s">
        <v>42</v>
      </c>
      <c r="I11" s="315"/>
      <c r="J11" s="24"/>
      <c r="K11" s="45"/>
      <c r="L11" s="45"/>
      <c r="M11" s="45"/>
      <c r="N11" s="338" t="s">
        <v>18</v>
      </c>
      <c r="O11" s="339"/>
      <c r="P11" s="47"/>
    </row>
    <row r="12" spans="1:16" ht="19.5" customHeight="1" x14ac:dyDescent="0.2">
      <c r="A12" s="177">
        <v>6</v>
      </c>
      <c r="B12" s="44">
        <v>42870</v>
      </c>
      <c r="C12" s="314"/>
      <c r="D12" s="45" t="s">
        <v>57</v>
      </c>
      <c r="E12" s="46">
        <v>1000</v>
      </c>
      <c r="F12" s="44">
        <v>42891</v>
      </c>
      <c r="G12" s="316"/>
      <c r="H12" s="316"/>
      <c r="I12" s="316"/>
      <c r="J12" s="24"/>
      <c r="K12" s="45"/>
      <c r="L12" s="45"/>
      <c r="M12" s="45"/>
      <c r="N12" s="317" t="s">
        <v>17</v>
      </c>
      <c r="O12" s="317"/>
      <c r="P12" s="47">
        <v>42954</v>
      </c>
    </row>
    <row r="13" spans="1:16" ht="19.5" customHeight="1" x14ac:dyDescent="0.2">
      <c r="A13" s="177">
        <v>7</v>
      </c>
      <c r="B13" s="48">
        <v>42873</v>
      </c>
      <c r="C13" s="313" t="s">
        <v>75</v>
      </c>
      <c r="D13" s="50" t="s">
        <v>61</v>
      </c>
      <c r="E13" s="51">
        <v>5000</v>
      </c>
      <c r="F13" s="48"/>
      <c r="G13" s="315" t="s">
        <v>14</v>
      </c>
      <c r="H13" s="315" t="s">
        <v>67</v>
      </c>
      <c r="I13" s="315"/>
      <c r="J13" s="24"/>
      <c r="K13" s="50"/>
      <c r="L13" s="50"/>
      <c r="M13" s="50"/>
      <c r="N13" s="317" t="s">
        <v>17</v>
      </c>
      <c r="O13" s="317"/>
      <c r="P13" s="53">
        <v>42899</v>
      </c>
    </row>
    <row r="14" spans="1:16" ht="19.5" customHeight="1" x14ac:dyDescent="0.2">
      <c r="A14" s="177">
        <v>8</v>
      </c>
      <c r="B14" s="48">
        <v>42873</v>
      </c>
      <c r="C14" s="314"/>
      <c r="D14" s="50" t="s">
        <v>62</v>
      </c>
      <c r="E14" s="51">
        <v>10000</v>
      </c>
      <c r="F14" s="48"/>
      <c r="G14" s="316"/>
      <c r="H14" s="316"/>
      <c r="I14" s="316"/>
      <c r="J14" s="24"/>
      <c r="K14" s="50"/>
      <c r="L14" s="50"/>
      <c r="M14" s="50"/>
      <c r="N14" s="317" t="s">
        <v>17</v>
      </c>
      <c r="O14" s="317"/>
      <c r="P14" s="53">
        <v>42899</v>
      </c>
    </row>
    <row r="15" spans="1:16" ht="19.5" customHeight="1" x14ac:dyDescent="0.2">
      <c r="A15" s="177">
        <v>9</v>
      </c>
      <c r="B15" s="48">
        <v>42873</v>
      </c>
      <c r="C15" s="52" t="s">
        <v>76</v>
      </c>
      <c r="D15" s="50" t="s">
        <v>52</v>
      </c>
      <c r="E15" s="51">
        <v>25000</v>
      </c>
      <c r="F15" s="48">
        <v>42953</v>
      </c>
      <c r="G15" s="48" t="s">
        <v>14</v>
      </c>
      <c r="H15" s="49" t="s">
        <v>67</v>
      </c>
      <c r="I15" s="28"/>
      <c r="J15" s="24"/>
      <c r="K15" s="50"/>
      <c r="L15" s="50"/>
      <c r="M15" s="50"/>
      <c r="N15" s="317" t="s">
        <v>17</v>
      </c>
      <c r="O15" s="317"/>
      <c r="P15" s="53">
        <v>42899</v>
      </c>
    </row>
    <row r="16" spans="1:16" ht="19.5" customHeight="1" x14ac:dyDescent="0.2">
      <c r="A16" s="177">
        <v>10</v>
      </c>
      <c r="B16" s="54">
        <v>42879</v>
      </c>
      <c r="C16" s="313" t="s">
        <v>77</v>
      </c>
      <c r="D16" s="55" t="s">
        <v>48</v>
      </c>
      <c r="E16" s="56">
        <v>1400</v>
      </c>
      <c r="F16" s="54">
        <v>42924</v>
      </c>
      <c r="G16" s="315" t="s">
        <v>64</v>
      </c>
      <c r="H16" s="315" t="s">
        <v>42</v>
      </c>
      <c r="I16" s="315"/>
      <c r="J16" s="24"/>
      <c r="K16" s="55"/>
      <c r="L16" s="55"/>
      <c r="M16" s="55"/>
      <c r="N16" s="317" t="s">
        <v>17</v>
      </c>
      <c r="O16" s="317"/>
      <c r="P16" s="57">
        <v>42916</v>
      </c>
    </row>
    <row r="17" spans="1:16" ht="19.5" customHeight="1" x14ac:dyDescent="0.2">
      <c r="A17" s="177">
        <v>11</v>
      </c>
      <c r="B17" s="54">
        <v>42879</v>
      </c>
      <c r="C17" s="314"/>
      <c r="D17" s="55" t="s">
        <v>45</v>
      </c>
      <c r="E17" s="56">
        <v>7000</v>
      </c>
      <c r="F17" s="54">
        <v>42919</v>
      </c>
      <c r="G17" s="316"/>
      <c r="H17" s="316"/>
      <c r="I17" s="316"/>
      <c r="J17" s="24"/>
      <c r="K17" s="55"/>
      <c r="L17" s="55"/>
      <c r="M17" s="55"/>
      <c r="N17" s="317" t="s">
        <v>17</v>
      </c>
      <c r="O17" s="317"/>
      <c r="P17" s="57">
        <v>42923</v>
      </c>
    </row>
  </sheetData>
  <mergeCells count="42">
    <mergeCell ref="N11:O11"/>
    <mergeCell ref="N12:O12"/>
    <mergeCell ref="C11:C12"/>
    <mergeCell ref="G11:G12"/>
    <mergeCell ref="H11:H12"/>
    <mergeCell ref="I11:I12"/>
    <mergeCell ref="N10:O10"/>
    <mergeCell ref="N6:O6"/>
    <mergeCell ref="A8:A9"/>
    <mergeCell ref="B8:B9"/>
    <mergeCell ref="C8:C9"/>
    <mergeCell ref="G8:G9"/>
    <mergeCell ref="H8:H9"/>
    <mergeCell ref="I8:I9"/>
    <mergeCell ref="N8:O8"/>
    <mergeCell ref="N9:O9"/>
    <mergeCell ref="N7:O7"/>
    <mergeCell ref="P4:P5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L4"/>
    <mergeCell ref="N4:O4"/>
    <mergeCell ref="N15:O15"/>
    <mergeCell ref="C13:C14"/>
    <mergeCell ref="G13:G14"/>
    <mergeCell ref="H13:H14"/>
    <mergeCell ref="I13:I14"/>
    <mergeCell ref="N13:O13"/>
    <mergeCell ref="N14:O14"/>
    <mergeCell ref="C16:C17"/>
    <mergeCell ref="G16:G17"/>
    <mergeCell ref="H16:H17"/>
    <mergeCell ref="I16:I17"/>
    <mergeCell ref="N16:O16"/>
    <mergeCell ref="N17:O17"/>
  </mergeCells>
  <pageMargins left="0.25" right="0.25" top="0.39" bottom="0.36" header="0.25" footer="0.19"/>
  <pageSetup scale="4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P26"/>
  <sheetViews>
    <sheetView showGridLines="0" view="pageBreakPreview" topLeftCell="A4" zoomScaleNormal="100" zoomScaleSheetLayoutView="100" workbookViewId="0">
      <selection activeCell="G26" sqref="G26"/>
    </sheetView>
  </sheetViews>
  <sheetFormatPr baseColWidth="10" defaultRowHeight="11.25" x14ac:dyDescent="0.2"/>
  <cols>
    <col min="1" max="1" width="4.7109375" style="5" customWidth="1"/>
    <col min="2" max="2" width="16.5703125" style="4" bestFit="1" customWidth="1"/>
    <col min="3" max="3" width="19.7109375" style="5" customWidth="1"/>
    <col min="4" max="4" width="14" style="1" customWidth="1"/>
    <col min="5" max="5" width="10.5703125" style="1" customWidth="1"/>
    <col min="6" max="6" width="14.7109375" style="1" bestFit="1" customWidth="1"/>
    <col min="7" max="7" width="14.7109375" style="5" customWidth="1"/>
    <col min="8" max="8" width="16.140625" style="1" customWidth="1"/>
    <col min="9" max="9" width="15.85546875" style="1" customWidth="1"/>
    <col min="10" max="13" width="12.5703125" style="1" customWidth="1"/>
    <col min="14" max="15" width="8.28515625" style="1" customWidth="1"/>
    <col min="16" max="16" width="40.5703125" style="1" customWidth="1"/>
    <col min="17" max="16384" width="11.42578125" style="1"/>
  </cols>
  <sheetData>
    <row r="1" spans="1:16" ht="18.75" customHeight="1" x14ac:dyDescent="0.2"/>
    <row r="2" spans="1:16" ht="18.75" customHeight="1" x14ac:dyDescent="0.25">
      <c r="H2" s="6" t="s">
        <v>169</v>
      </c>
      <c r="I2" s="6"/>
      <c r="J2" s="6"/>
      <c r="K2" s="6"/>
      <c r="L2" s="6"/>
      <c r="M2" s="6"/>
      <c r="N2" s="6"/>
      <c r="O2" s="6"/>
    </row>
    <row r="3" spans="1:16" ht="18.75" customHeight="1" thickBot="1" x14ac:dyDescent="0.25"/>
    <row r="4" spans="1:16" ht="19.5" customHeight="1" x14ac:dyDescent="0.2">
      <c r="A4" s="320" t="s">
        <v>0</v>
      </c>
      <c r="B4" s="343" t="s">
        <v>6</v>
      </c>
      <c r="C4" s="345" t="s">
        <v>5</v>
      </c>
      <c r="D4" s="333" t="s">
        <v>12</v>
      </c>
      <c r="E4" s="326" t="s">
        <v>10</v>
      </c>
      <c r="F4" s="326" t="s">
        <v>11</v>
      </c>
      <c r="G4" s="328" t="s">
        <v>7</v>
      </c>
      <c r="H4" s="324" t="s">
        <v>1</v>
      </c>
      <c r="I4" s="326" t="s">
        <v>9</v>
      </c>
      <c r="J4" s="330"/>
      <c r="K4" s="331"/>
      <c r="L4" s="331"/>
      <c r="M4" s="231"/>
      <c r="N4" s="332" t="s">
        <v>8</v>
      </c>
      <c r="O4" s="333"/>
      <c r="P4" s="318" t="s">
        <v>4</v>
      </c>
    </row>
    <row r="5" spans="1:16" ht="20.25" customHeight="1" thickBot="1" x14ac:dyDescent="0.25">
      <c r="A5" s="321"/>
      <c r="B5" s="344"/>
      <c r="C5" s="346"/>
      <c r="D5" s="347"/>
      <c r="E5" s="327"/>
      <c r="F5" s="327"/>
      <c r="G5" s="329"/>
      <c r="H5" s="325"/>
      <c r="I5" s="327"/>
      <c r="J5" s="230" t="s">
        <v>13</v>
      </c>
      <c r="K5" s="230" t="s">
        <v>13</v>
      </c>
      <c r="L5" s="230" t="s">
        <v>13</v>
      </c>
      <c r="M5" s="230" t="s">
        <v>13</v>
      </c>
      <c r="N5" s="2" t="s">
        <v>2</v>
      </c>
      <c r="O5" s="3" t="s">
        <v>3</v>
      </c>
      <c r="P5" s="319"/>
    </row>
    <row r="6" spans="1:16" ht="19.5" customHeight="1" x14ac:dyDescent="0.2">
      <c r="A6" s="229">
        <v>1</v>
      </c>
      <c r="B6" s="228">
        <v>43194</v>
      </c>
      <c r="C6" s="133" t="s">
        <v>168</v>
      </c>
      <c r="D6" s="228" t="s">
        <v>43</v>
      </c>
      <c r="E6" s="232">
        <v>5000</v>
      </c>
      <c r="F6" s="228">
        <v>43224</v>
      </c>
      <c r="G6" s="228" t="s">
        <v>63</v>
      </c>
      <c r="H6" s="228" t="s">
        <v>65</v>
      </c>
      <c r="I6" s="228">
        <v>43194</v>
      </c>
      <c r="J6" s="190"/>
      <c r="K6" s="190"/>
      <c r="L6" s="190"/>
      <c r="M6" s="190"/>
      <c r="N6" s="317" t="s">
        <v>17</v>
      </c>
      <c r="O6" s="317"/>
      <c r="P6" s="233">
        <v>43210</v>
      </c>
    </row>
    <row r="7" spans="1:16" ht="19.5" customHeight="1" x14ac:dyDescent="0.2">
      <c r="A7" s="229">
        <v>2</v>
      </c>
      <c r="B7" s="228">
        <v>43200</v>
      </c>
      <c r="C7" s="133" t="s">
        <v>170</v>
      </c>
      <c r="D7" s="228" t="s">
        <v>55</v>
      </c>
      <c r="E7" s="232">
        <v>5000</v>
      </c>
      <c r="F7" s="228">
        <v>43215</v>
      </c>
      <c r="G7" s="228" t="s">
        <v>64</v>
      </c>
      <c r="H7" s="228" t="s">
        <v>42</v>
      </c>
      <c r="I7" s="228">
        <v>43201</v>
      </c>
      <c r="J7" s="190"/>
      <c r="K7" s="190"/>
      <c r="L7" s="190"/>
      <c r="M7" s="190"/>
      <c r="N7" s="317" t="s">
        <v>17</v>
      </c>
      <c r="O7" s="317"/>
      <c r="P7" s="233">
        <v>43238</v>
      </c>
    </row>
    <row r="8" spans="1:16" ht="19.5" customHeight="1" x14ac:dyDescent="0.2">
      <c r="A8" s="229">
        <v>3</v>
      </c>
      <c r="B8" s="315">
        <v>43201</v>
      </c>
      <c r="C8" s="368" t="s">
        <v>171</v>
      </c>
      <c r="D8" s="175" t="s">
        <v>172</v>
      </c>
      <c r="E8" s="188">
        <v>1000</v>
      </c>
      <c r="F8" s="180">
        <v>43214</v>
      </c>
      <c r="G8" s="228"/>
      <c r="H8" s="228"/>
      <c r="I8" s="228"/>
      <c r="J8" s="190"/>
      <c r="K8" s="190"/>
      <c r="L8" s="190"/>
      <c r="M8" s="190"/>
      <c r="N8" s="317" t="s">
        <v>17</v>
      </c>
      <c r="O8" s="317"/>
      <c r="P8" s="233">
        <v>43259</v>
      </c>
    </row>
    <row r="9" spans="1:16" ht="19.5" customHeight="1" x14ac:dyDescent="0.2">
      <c r="A9" s="229">
        <v>3</v>
      </c>
      <c r="B9" s="340"/>
      <c r="C9" s="369"/>
      <c r="D9" s="175" t="s">
        <v>49</v>
      </c>
      <c r="E9" s="188">
        <v>2500</v>
      </c>
      <c r="F9" s="180">
        <v>43252</v>
      </c>
      <c r="G9" s="348" t="s">
        <v>64</v>
      </c>
      <c r="H9" s="315" t="s">
        <v>42</v>
      </c>
      <c r="I9" s="315">
        <v>43201</v>
      </c>
      <c r="J9" s="190"/>
      <c r="K9" s="190"/>
      <c r="L9" s="190"/>
      <c r="M9" s="190"/>
      <c r="N9" s="317" t="s">
        <v>17</v>
      </c>
      <c r="O9" s="317"/>
      <c r="P9" s="233">
        <v>43210</v>
      </c>
    </row>
    <row r="10" spans="1:16" ht="19.5" customHeight="1" x14ac:dyDescent="0.2">
      <c r="A10" s="229">
        <v>4</v>
      </c>
      <c r="B10" s="340"/>
      <c r="C10" s="369"/>
      <c r="D10" s="175" t="s">
        <v>46</v>
      </c>
      <c r="E10" s="188">
        <v>1000</v>
      </c>
      <c r="F10" s="180">
        <v>43252</v>
      </c>
      <c r="G10" s="349"/>
      <c r="H10" s="340"/>
      <c r="I10" s="340"/>
      <c r="J10" s="190"/>
      <c r="K10" s="190"/>
      <c r="L10" s="190"/>
      <c r="M10" s="190"/>
      <c r="N10" s="317" t="s">
        <v>17</v>
      </c>
      <c r="O10" s="317"/>
      <c r="P10" s="233">
        <v>43241</v>
      </c>
    </row>
    <row r="11" spans="1:16" ht="19.5" customHeight="1" x14ac:dyDescent="0.2">
      <c r="A11" s="229">
        <v>5</v>
      </c>
      <c r="B11" s="340"/>
      <c r="C11" s="369"/>
      <c r="D11" s="180" t="s">
        <v>44</v>
      </c>
      <c r="E11" s="188">
        <v>5000</v>
      </c>
      <c r="F11" s="180">
        <v>43252</v>
      </c>
      <c r="G11" s="349"/>
      <c r="H11" s="340"/>
      <c r="I11" s="340"/>
      <c r="J11" s="190"/>
      <c r="K11" s="190"/>
      <c r="L11" s="190"/>
      <c r="M11" s="190"/>
      <c r="N11" s="317" t="s">
        <v>17</v>
      </c>
      <c r="O11" s="317"/>
      <c r="P11" s="233">
        <v>43257</v>
      </c>
    </row>
    <row r="12" spans="1:16" ht="11.25" customHeight="1" x14ac:dyDescent="0.2">
      <c r="A12" s="334">
        <v>6</v>
      </c>
      <c r="B12" s="340"/>
      <c r="C12" s="369"/>
      <c r="D12" s="315" t="s">
        <v>43</v>
      </c>
      <c r="E12" s="360">
        <v>12000</v>
      </c>
      <c r="F12" s="180">
        <v>43222</v>
      </c>
      <c r="G12" s="349"/>
      <c r="H12" s="340"/>
      <c r="I12" s="340"/>
      <c r="J12" s="315"/>
      <c r="K12" s="315"/>
      <c r="L12" s="315"/>
      <c r="M12" s="315"/>
      <c r="N12" s="354" t="s">
        <v>17</v>
      </c>
      <c r="O12" s="355"/>
      <c r="P12" s="362">
        <v>43238</v>
      </c>
    </row>
    <row r="13" spans="1:16" ht="11.25" customHeight="1" x14ac:dyDescent="0.2">
      <c r="A13" s="335"/>
      <c r="B13" s="340"/>
      <c r="C13" s="369"/>
      <c r="D13" s="316"/>
      <c r="E13" s="361"/>
      <c r="F13" s="180">
        <v>43252</v>
      </c>
      <c r="G13" s="349"/>
      <c r="H13" s="340"/>
      <c r="I13" s="340"/>
      <c r="J13" s="316"/>
      <c r="K13" s="316"/>
      <c r="L13" s="316"/>
      <c r="M13" s="316"/>
      <c r="N13" s="356"/>
      <c r="O13" s="357"/>
      <c r="P13" s="363"/>
    </row>
    <row r="14" spans="1:16" ht="19.5" customHeight="1" x14ac:dyDescent="0.2">
      <c r="A14" s="229">
        <v>7</v>
      </c>
      <c r="B14" s="340"/>
      <c r="C14" s="369"/>
      <c r="D14" s="180" t="s">
        <v>45</v>
      </c>
      <c r="E14" s="188">
        <v>3500</v>
      </c>
      <c r="F14" s="180">
        <v>43252</v>
      </c>
      <c r="G14" s="349"/>
      <c r="H14" s="340"/>
      <c r="I14" s="340"/>
      <c r="J14" s="190"/>
      <c r="K14" s="190"/>
      <c r="L14" s="190"/>
      <c r="M14" s="190"/>
      <c r="N14" s="317" t="s">
        <v>17</v>
      </c>
      <c r="O14" s="317"/>
      <c r="P14" s="233">
        <v>43222</v>
      </c>
    </row>
    <row r="15" spans="1:16" ht="11.25" customHeight="1" x14ac:dyDescent="0.2">
      <c r="A15" s="334">
        <v>8</v>
      </c>
      <c r="B15" s="340"/>
      <c r="C15" s="369"/>
      <c r="D15" s="315" t="s">
        <v>51</v>
      </c>
      <c r="E15" s="360">
        <v>10000</v>
      </c>
      <c r="F15" s="180">
        <v>43222</v>
      </c>
      <c r="G15" s="349"/>
      <c r="H15" s="340"/>
      <c r="I15" s="349"/>
      <c r="J15" s="370"/>
      <c r="K15" s="370"/>
      <c r="L15" s="370"/>
      <c r="M15" s="370"/>
      <c r="N15" s="354" t="s">
        <v>17</v>
      </c>
      <c r="O15" s="355"/>
      <c r="P15" s="362">
        <v>43272</v>
      </c>
    </row>
    <row r="16" spans="1:16" ht="11.25" customHeight="1" x14ac:dyDescent="0.2">
      <c r="A16" s="335"/>
      <c r="B16" s="316"/>
      <c r="C16" s="369"/>
      <c r="D16" s="316"/>
      <c r="E16" s="361"/>
      <c r="F16" s="180">
        <v>43222</v>
      </c>
      <c r="G16" s="349"/>
      <c r="H16" s="316"/>
      <c r="I16" s="350"/>
      <c r="J16" s="370"/>
      <c r="K16" s="370"/>
      <c r="L16" s="370"/>
      <c r="M16" s="370"/>
      <c r="N16" s="356"/>
      <c r="O16" s="357"/>
      <c r="P16" s="363"/>
    </row>
    <row r="17" spans="1:16" ht="19.5" customHeight="1" x14ac:dyDescent="0.2">
      <c r="A17" s="239">
        <v>9</v>
      </c>
      <c r="B17" s="315">
        <v>43202</v>
      </c>
      <c r="C17" s="180" t="s">
        <v>173</v>
      </c>
      <c r="D17" s="180" t="s">
        <v>56</v>
      </c>
      <c r="E17" s="234">
        <v>30000</v>
      </c>
      <c r="F17" s="180">
        <v>43224</v>
      </c>
      <c r="G17" s="370" t="s">
        <v>38</v>
      </c>
      <c r="H17" s="370" t="s">
        <v>40</v>
      </c>
      <c r="I17" s="370">
        <v>43205</v>
      </c>
      <c r="J17" s="236"/>
      <c r="K17" s="175"/>
      <c r="L17" s="175"/>
      <c r="M17" s="175"/>
      <c r="N17" s="317" t="s">
        <v>17</v>
      </c>
      <c r="O17" s="317"/>
      <c r="P17" s="235">
        <v>43224</v>
      </c>
    </row>
    <row r="18" spans="1:16" ht="19.5" customHeight="1" x14ac:dyDescent="0.2">
      <c r="A18" s="239">
        <v>10</v>
      </c>
      <c r="B18" s="340"/>
      <c r="C18" s="180" t="s">
        <v>174</v>
      </c>
      <c r="D18" s="180" t="s">
        <v>56</v>
      </c>
      <c r="E18" s="188">
        <v>30000</v>
      </c>
      <c r="F18" s="180">
        <v>43231</v>
      </c>
      <c r="G18" s="370"/>
      <c r="H18" s="370"/>
      <c r="I18" s="370"/>
      <c r="J18" s="236"/>
      <c r="K18" s="175"/>
      <c r="L18" s="175"/>
      <c r="M18" s="175"/>
      <c r="N18" s="317" t="s">
        <v>17</v>
      </c>
      <c r="O18" s="317"/>
      <c r="P18" s="235">
        <v>43241</v>
      </c>
    </row>
    <row r="19" spans="1:16" ht="19.5" customHeight="1" x14ac:dyDescent="0.2">
      <c r="A19" s="177">
        <v>11</v>
      </c>
      <c r="B19" s="316"/>
      <c r="C19" s="180" t="s">
        <v>175</v>
      </c>
      <c r="D19" s="180" t="s">
        <v>56</v>
      </c>
      <c r="E19" s="188">
        <v>30000</v>
      </c>
      <c r="F19" s="180">
        <v>43238</v>
      </c>
      <c r="G19" s="370"/>
      <c r="H19" s="370"/>
      <c r="I19" s="370"/>
      <c r="J19" s="236"/>
      <c r="K19" s="175"/>
      <c r="L19" s="175"/>
      <c r="M19" s="175"/>
      <c r="N19" s="317" t="s">
        <v>17</v>
      </c>
      <c r="O19" s="317"/>
      <c r="P19" s="235">
        <v>43256</v>
      </c>
    </row>
    <row r="20" spans="1:16" ht="19.5" customHeight="1" x14ac:dyDescent="0.2">
      <c r="A20" s="177">
        <v>12</v>
      </c>
      <c r="B20" s="315">
        <v>43208</v>
      </c>
      <c r="C20" s="313" t="s">
        <v>176</v>
      </c>
      <c r="D20" s="104" t="s">
        <v>61</v>
      </c>
      <c r="E20" s="188">
        <v>3000</v>
      </c>
      <c r="F20" s="242">
        <v>43236</v>
      </c>
      <c r="G20" s="315" t="s">
        <v>14</v>
      </c>
      <c r="H20" s="315" t="s">
        <v>67</v>
      </c>
      <c r="I20" s="315">
        <v>43210</v>
      </c>
      <c r="J20" s="24"/>
      <c r="K20" s="175"/>
      <c r="L20" s="175"/>
      <c r="M20" s="175"/>
      <c r="N20" s="317" t="s">
        <v>17</v>
      </c>
      <c r="O20" s="317"/>
      <c r="P20" s="27">
        <v>43259</v>
      </c>
    </row>
    <row r="21" spans="1:16" ht="19.5" customHeight="1" x14ac:dyDescent="0.2">
      <c r="A21" s="177">
        <v>13</v>
      </c>
      <c r="B21" s="316"/>
      <c r="C21" s="314"/>
      <c r="D21" s="104" t="s">
        <v>62</v>
      </c>
      <c r="E21" s="188">
        <v>10500</v>
      </c>
      <c r="F21" s="242">
        <v>43236</v>
      </c>
      <c r="G21" s="316"/>
      <c r="H21" s="316"/>
      <c r="I21" s="316"/>
      <c r="J21" s="24"/>
      <c r="K21" s="175"/>
      <c r="L21" s="175"/>
      <c r="M21" s="175"/>
      <c r="N21" s="317" t="s">
        <v>17</v>
      </c>
      <c r="O21" s="317"/>
      <c r="P21" s="27">
        <v>43230</v>
      </c>
    </row>
    <row r="22" spans="1:16" ht="19.5" customHeight="1" x14ac:dyDescent="0.2">
      <c r="A22" s="177">
        <v>14</v>
      </c>
      <c r="B22" s="315">
        <v>43208</v>
      </c>
      <c r="C22" s="313" t="s">
        <v>177</v>
      </c>
      <c r="D22" s="104" t="s">
        <v>189</v>
      </c>
      <c r="E22" s="188">
        <v>3000</v>
      </c>
      <c r="F22" s="242">
        <v>43238</v>
      </c>
      <c r="G22" s="315" t="s">
        <v>14</v>
      </c>
      <c r="H22" s="315" t="s">
        <v>67</v>
      </c>
      <c r="I22" s="315">
        <v>43210</v>
      </c>
      <c r="J22" s="24"/>
      <c r="K22" s="175"/>
      <c r="L22" s="175"/>
      <c r="M22" s="175"/>
      <c r="N22" s="317" t="s">
        <v>17</v>
      </c>
      <c r="O22" s="317"/>
      <c r="P22" s="27">
        <v>43230</v>
      </c>
    </row>
    <row r="23" spans="1:16" ht="19.5" customHeight="1" x14ac:dyDescent="0.2">
      <c r="A23" s="177">
        <v>15</v>
      </c>
      <c r="B23" s="340"/>
      <c r="C23" s="341"/>
      <c r="D23" s="104" t="s">
        <v>54</v>
      </c>
      <c r="E23" s="188">
        <v>9000</v>
      </c>
      <c r="F23" s="242">
        <v>43238</v>
      </c>
      <c r="G23" s="340"/>
      <c r="H23" s="340"/>
      <c r="I23" s="340"/>
      <c r="J23" s="24"/>
      <c r="K23" s="175"/>
      <c r="L23" s="175"/>
      <c r="M23" s="175"/>
      <c r="N23" s="317" t="s">
        <v>17</v>
      </c>
      <c r="O23" s="317"/>
      <c r="P23" s="27">
        <v>43241</v>
      </c>
    </row>
    <row r="24" spans="1:16" ht="19.5" customHeight="1" x14ac:dyDescent="0.2">
      <c r="A24" s="177">
        <v>16</v>
      </c>
      <c r="B24" s="316"/>
      <c r="C24" s="314"/>
      <c r="D24" s="104" t="s">
        <v>60</v>
      </c>
      <c r="E24" s="188">
        <v>1000</v>
      </c>
      <c r="F24" s="242">
        <v>43238</v>
      </c>
      <c r="G24" s="316"/>
      <c r="H24" s="316"/>
      <c r="I24" s="316"/>
      <c r="J24" s="24"/>
      <c r="K24" s="175"/>
      <c r="L24" s="175"/>
      <c r="M24" s="175"/>
      <c r="N24" s="317" t="s">
        <v>17</v>
      </c>
      <c r="O24" s="317"/>
      <c r="P24" s="27">
        <v>43259</v>
      </c>
    </row>
    <row r="25" spans="1:16" ht="19.5" customHeight="1" x14ac:dyDescent="0.2">
      <c r="A25" s="177">
        <v>17</v>
      </c>
      <c r="B25" s="242">
        <v>43208</v>
      </c>
      <c r="C25" s="133" t="s">
        <v>178</v>
      </c>
      <c r="D25" s="104" t="s">
        <v>179</v>
      </c>
      <c r="E25" s="188">
        <v>3500</v>
      </c>
      <c r="F25" s="242">
        <v>43238</v>
      </c>
      <c r="G25" s="238" t="s">
        <v>14</v>
      </c>
      <c r="H25" s="238" t="s">
        <v>67</v>
      </c>
      <c r="I25" s="242">
        <v>43210</v>
      </c>
      <c r="J25" s="24"/>
      <c r="K25" s="175"/>
      <c r="L25" s="175"/>
      <c r="M25" s="175"/>
      <c r="N25" s="317" t="s">
        <v>17</v>
      </c>
      <c r="O25" s="317"/>
      <c r="P25" s="27">
        <v>43215</v>
      </c>
    </row>
    <row r="26" spans="1:16" ht="19.5" customHeight="1" x14ac:dyDescent="0.2">
      <c r="A26" s="239">
        <v>18</v>
      </c>
      <c r="B26" s="237">
        <v>43210</v>
      </c>
      <c r="C26" s="133" t="s">
        <v>180</v>
      </c>
      <c r="D26" s="237" t="s">
        <v>43</v>
      </c>
      <c r="E26" s="240">
        <v>10000</v>
      </c>
      <c r="F26" s="237">
        <v>43224</v>
      </c>
      <c r="G26" s="237" t="s">
        <v>63</v>
      </c>
      <c r="H26" s="237" t="s">
        <v>65</v>
      </c>
      <c r="I26" s="237">
        <v>43210</v>
      </c>
      <c r="J26" s="190"/>
      <c r="K26" s="190"/>
      <c r="L26" s="190"/>
      <c r="M26" s="190"/>
      <c r="N26" s="317" t="s">
        <v>17</v>
      </c>
      <c r="O26" s="317"/>
      <c r="P26" s="241">
        <v>43229</v>
      </c>
    </row>
  </sheetData>
  <mergeCells count="66">
    <mergeCell ref="N25:O25"/>
    <mergeCell ref="N26:O26"/>
    <mergeCell ref="B22:B24"/>
    <mergeCell ref="C22:C24"/>
    <mergeCell ref="G22:G24"/>
    <mergeCell ref="H22:H24"/>
    <mergeCell ref="I22:I24"/>
    <mergeCell ref="B17:B19"/>
    <mergeCell ref="G17:G19"/>
    <mergeCell ref="H17:H19"/>
    <mergeCell ref="I17:I19"/>
    <mergeCell ref="N24:O24"/>
    <mergeCell ref="B20:B21"/>
    <mergeCell ref="C20:C21"/>
    <mergeCell ref="G20:G21"/>
    <mergeCell ref="H20:H21"/>
    <mergeCell ref="I20:I21"/>
    <mergeCell ref="L12:L13"/>
    <mergeCell ref="M12:M13"/>
    <mergeCell ref="M15:M16"/>
    <mergeCell ref="L15:L16"/>
    <mergeCell ref="K15:K16"/>
    <mergeCell ref="G9:G16"/>
    <mergeCell ref="H9:H16"/>
    <mergeCell ref="I9:I16"/>
    <mergeCell ref="J12:J13"/>
    <mergeCell ref="K12:K13"/>
    <mergeCell ref="J15:J16"/>
    <mergeCell ref="D12:D13"/>
    <mergeCell ref="E12:E13"/>
    <mergeCell ref="A12:A13"/>
    <mergeCell ref="A15:A16"/>
    <mergeCell ref="D15:D16"/>
    <mergeCell ref="E15:E16"/>
    <mergeCell ref="C8:C16"/>
    <mergeCell ref="B8:B16"/>
    <mergeCell ref="A4:A5"/>
    <mergeCell ref="B4:B5"/>
    <mergeCell ref="C4:C5"/>
    <mergeCell ref="D4:D5"/>
    <mergeCell ref="E4:E5"/>
    <mergeCell ref="P4:P5"/>
    <mergeCell ref="F4:F5"/>
    <mergeCell ref="G4:G5"/>
    <mergeCell ref="H4:H5"/>
    <mergeCell ref="I4:I5"/>
    <mergeCell ref="J4:L4"/>
    <mergeCell ref="N4:O4"/>
    <mergeCell ref="N6:O6"/>
    <mergeCell ref="N7:O7"/>
    <mergeCell ref="N9:O9"/>
    <mergeCell ref="N10:O10"/>
    <mergeCell ref="N11:O11"/>
    <mergeCell ref="N8:O8"/>
    <mergeCell ref="P12:P13"/>
    <mergeCell ref="P15:P16"/>
    <mergeCell ref="N23:O23"/>
    <mergeCell ref="N17:O17"/>
    <mergeCell ref="N18:O18"/>
    <mergeCell ref="N19:O19"/>
    <mergeCell ref="N22:O22"/>
    <mergeCell ref="N14:O14"/>
    <mergeCell ref="N12:O13"/>
    <mergeCell ref="N15:O16"/>
    <mergeCell ref="N20:O20"/>
    <mergeCell ref="N21:O21"/>
  </mergeCells>
  <pageMargins left="0.25" right="0.25" top="0.39" bottom="0.36" header="0.25" footer="0.19"/>
  <pageSetup scale="42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9"/>
  <sheetViews>
    <sheetView showGridLines="0" view="pageBreakPreview" zoomScaleNormal="100" zoomScaleSheetLayoutView="100" workbookViewId="0">
      <selection activeCell="P7" sqref="P7:P8"/>
    </sheetView>
  </sheetViews>
  <sheetFormatPr baseColWidth="10" defaultRowHeight="11.25" x14ac:dyDescent="0.2"/>
  <cols>
    <col min="1" max="1" width="4.7109375" style="5" customWidth="1"/>
    <col min="2" max="2" width="16.5703125" style="4" bestFit="1" customWidth="1"/>
    <col min="3" max="3" width="19.7109375" style="5" customWidth="1"/>
    <col min="4" max="4" width="14" style="1" customWidth="1"/>
    <col min="5" max="5" width="12.28515625" style="1" customWidth="1"/>
    <col min="6" max="6" width="14.7109375" style="1" bestFit="1" customWidth="1"/>
    <col min="7" max="7" width="14.7109375" style="5" customWidth="1"/>
    <col min="8" max="8" width="16.140625" style="1" customWidth="1"/>
    <col min="9" max="9" width="15.85546875" style="1" customWidth="1"/>
    <col min="10" max="13" width="12.5703125" style="1" customWidth="1"/>
    <col min="14" max="15" width="8.28515625" style="1" customWidth="1"/>
    <col min="16" max="16" width="40.5703125" style="1" customWidth="1"/>
    <col min="17" max="16384" width="11.42578125" style="1"/>
  </cols>
  <sheetData>
    <row r="1" spans="1:16" ht="18.75" customHeight="1" x14ac:dyDescent="0.2"/>
    <row r="2" spans="1:16" ht="18.75" customHeight="1" x14ac:dyDescent="0.25">
      <c r="H2" s="6" t="s">
        <v>181</v>
      </c>
      <c r="I2" s="6"/>
      <c r="J2" s="6"/>
      <c r="K2" s="6"/>
      <c r="L2" s="6"/>
      <c r="M2" s="6"/>
      <c r="N2" s="6"/>
      <c r="O2" s="6"/>
    </row>
    <row r="3" spans="1:16" ht="18.75" customHeight="1" thickBot="1" x14ac:dyDescent="0.25"/>
    <row r="4" spans="1:16" ht="19.5" customHeight="1" x14ac:dyDescent="0.2">
      <c r="A4" s="320" t="s">
        <v>0</v>
      </c>
      <c r="B4" s="343" t="s">
        <v>6</v>
      </c>
      <c r="C4" s="345" t="s">
        <v>5</v>
      </c>
      <c r="D4" s="333" t="s">
        <v>12</v>
      </c>
      <c r="E4" s="326" t="s">
        <v>10</v>
      </c>
      <c r="F4" s="326" t="s">
        <v>11</v>
      </c>
      <c r="G4" s="328" t="s">
        <v>7</v>
      </c>
      <c r="H4" s="324" t="s">
        <v>1</v>
      </c>
      <c r="I4" s="326" t="s">
        <v>9</v>
      </c>
      <c r="J4" s="330"/>
      <c r="K4" s="331"/>
      <c r="L4" s="331"/>
      <c r="M4" s="245"/>
      <c r="N4" s="332" t="s">
        <v>8</v>
      </c>
      <c r="O4" s="333"/>
      <c r="P4" s="318" t="s">
        <v>4</v>
      </c>
    </row>
    <row r="5" spans="1:16" ht="20.25" customHeight="1" thickBot="1" x14ac:dyDescent="0.25">
      <c r="A5" s="321"/>
      <c r="B5" s="344"/>
      <c r="C5" s="346"/>
      <c r="D5" s="347"/>
      <c r="E5" s="327"/>
      <c r="F5" s="327"/>
      <c r="G5" s="329"/>
      <c r="H5" s="325"/>
      <c r="I5" s="327"/>
      <c r="J5" s="244" t="s">
        <v>13</v>
      </c>
      <c r="K5" s="244" t="s">
        <v>13</v>
      </c>
      <c r="L5" s="244" t="s">
        <v>13</v>
      </c>
      <c r="M5" s="244" t="s">
        <v>13</v>
      </c>
      <c r="N5" s="2" t="s">
        <v>2</v>
      </c>
      <c r="O5" s="3" t="s">
        <v>3</v>
      </c>
      <c r="P5" s="319"/>
    </row>
    <row r="6" spans="1:16" ht="19.5" customHeight="1" x14ac:dyDescent="0.2">
      <c r="A6" s="246">
        <v>1</v>
      </c>
      <c r="B6" s="315">
        <v>43234</v>
      </c>
      <c r="C6" s="368" t="s">
        <v>182</v>
      </c>
      <c r="D6" s="175" t="s">
        <v>48</v>
      </c>
      <c r="E6" s="188">
        <v>1000</v>
      </c>
      <c r="F6" s="248">
        <v>43266</v>
      </c>
      <c r="G6" s="243"/>
      <c r="H6" s="243"/>
      <c r="I6" s="243"/>
      <c r="J6" s="190"/>
      <c r="K6" s="190"/>
      <c r="L6" s="190"/>
      <c r="M6" s="190"/>
      <c r="N6" s="317" t="s">
        <v>17</v>
      </c>
      <c r="O6" s="317"/>
      <c r="P6" s="247">
        <v>43320</v>
      </c>
    </row>
    <row r="7" spans="1:16" ht="11.25" customHeight="1" x14ac:dyDescent="0.2">
      <c r="A7" s="334">
        <v>2</v>
      </c>
      <c r="B7" s="340"/>
      <c r="C7" s="369"/>
      <c r="D7" s="315" t="s">
        <v>49</v>
      </c>
      <c r="E7" s="360">
        <v>7000</v>
      </c>
      <c r="F7" s="248">
        <v>43266</v>
      </c>
      <c r="G7" s="348" t="s">
        <v>64</v>
      </c>
      <c r="H7" s="315" t="s">
        <v>42</v>
      </c>
      <c r="I7" s="315">
        <v>43268</v>
      </c>
      <c r="J7" s="370"/>
      <c r="K7" s="370"/>
      <c r="L7" s="370"/>
      <c r="M7" s="370"/>
      <c r="N7" s="354" t="s">
        <v>17</v>
      </c>
      <c r="O7" s="355"/>
      <c r="P7" s="362">
        <v>43286</v>
      </c>
    </row>
    <row r="8" spans="1:16" ht="11.25" customHeight="1" x14ac:dyDescent="0.2">
      <c r="A8" s="335"/>
      <c r="B8" s="340"/>
      <c r="C8" s="369"/>
      <c r="D8" s="316"/>
      <c r="E8" s="361"/>
      <c r="F8" s="248">
        <v>43291</v>
      </c>
      <c r="G8" s="349"/>
      <c r="H8" s="340"/>
      <c r="I8" s="340"/>
      <c r="J8" s="370"/>
      <c r="K8" s="370"/>
      <c r="L8" s="370"/>
      <c r="M8" s="370"/>
      <c r="N8" s="356"/>
      <c r="O8" s="357"/>
      <c r="P8" s="363"/>
    </row>
    <row r="9" spans="1:16" ht="11.25" customHeight="1" x14ac:dyDescent="0.2">
      <c r="A9" s="334">
        <v>3</v>
      </c>
      <c r="B9" s="340"/>
      <c r="C9" s="369"/>
      <c r="D9" s="315" t="s">
        <v>46</v>
      </c>
      <c r="E9" s="360">
        <v>5000</v>
      </c>
      <c r="F9" s="248">
        <v>43266</v>
      </c>
      <c r="G9" s="349"/>
      <c r="H9" s="340"/>
      <c r="I9" s="340"/>
      <c r="J9" s="370"/>
      <c r="K9" s="370"/>
      <c r="L9" s="370"/>
      <c r="M9" s="370"/>
      <c r="N9" s="354" t="s">
        <v>17</v>
      </c>
      <c r="O9" s="355"/>
      <c r="P9" s="362">
        <v>43286</v>
      </c>
    </row>
    <row r="10" spans="1:16" ht="11.25" customHeight="1" x14ac:dyDescent="0.2">
      <c r="A10" s="335"/>
      <c r="B10" s="340"/>
      <c r="C10" s="369"/>
      <c r="D10" s="316"/>
      <c r="E10" s="361"/>
      <c r="F10" s="248">
        <v>43291</v>
      </c>
      <c r="G10" s="349"/>
      <c r="H10" s="340"/>
      <c r="I10" s="340"/>
      <c r="J10" s="370"/>
      <c r="K10" s="370"/>
      <c r="L10" s="370"/>
      <c r="M10" s="370"/>
      <c r="N10" s="356"/>
      <c r="O10" s="357"/>
      <c r="P10" s="363"/>
    </row>
    <row r="11" spans="1:16" ht="11.25" customHeight="1" x14ac:dyDescent="0.2">
      <c r="A11" s="334">
        <v>4</v>
      </c>
      <c r="B11" s="340"/>
      <c r="C11" s="369"/>
      <c r="D11" s="315" t="s">
        <v>44</v>
      </c>
      <c r="E11" s="360">
        <v>10400</v>
      </c>
      <c r="F11" s="248">
        <v>43266</v>
      </c>
      <c r="G11" s="349"/>
      <c r="H11" s="340"/>
      <c r="I11" s="340"/>
      <c r="J11" s="370"/>
      <c r="K11" s="370"/>
      <c r="L11" s="370"/>
      <c r="M11" s="370"/>
      <c r="N11" s="354" t="s">
        <v>17</v>
      </c>
      <c r="O11" s="355"/>
      <c r="P11" s="362">
        <v>43286</v>
      </c>
    </row>
    <row r="12" spans="1:16" ht="11.25" customHeight="1" x14ac:dyDescent="0.2">
      <c r="A12" s="335"/>
      <c r="B12" s="340"/>
      <c r="C12" s="369"/>
      <c r="D12" s="316"/>
      <c r="E12" s="361"/>
      <c r="F12" s="248">
        <v>43291</v>
      </c>
      <c r="G12" s="349"/>
      <c r="H12" s="340"/>
      <c r="I12" s="340"/>
      <c r="J12" s="370"/>
      <c r="K12" s="370"/>
      <c r="L12" s="370"/>
      <c r="M12" s="370"/>
      <c r="N12" s="356"/>
      <c r="O12" s="357"/>
      <c r="P12" s="363"/>
    </row>
    <row r="13" spans="1:16" ht="11.25" customHeight="1" x14ac:dyDescent="0.2">
      <c r="A13" s="334">
        <v>5</v>
      </c>
      <c r="B13" s="340"/>
      <c r="C13" s="369"/>
      <c r="D13" s="315" t="s">
        <v>43</v>
      </c>
      <c r="E13" s="360">
        <v>14000</v>
      </c>
      <c r="F13" s="248">
        <v>43266</v>
      </c>
      <c r="G13" s="349"/>
      <c r="H13" s="340"/>
      <c r="I13" s="340"/>
      <c r="J13" s="370"/>
      <c r="K13" s="370"/>
      <c r="L13" s="370"/>
      <c r="M13" s="370"/>
      <c r="N13" s="354" t="s">
        <v>17</v>
      </c>
      <c r="O13" s="355"/>
      <c r="P13" s="362">
        <v>43286</v>
      </c>
    </row>
    <row r="14" spans="1:16" ht="11.25" customHeight="1" x14ac:dyDescent="0.2">
      <c r="A14" s="335"/>
      <c r="B14" s="340"/>
      <c r="C14" s="369"/>
      <c r="D14" s="316"/>
      <c r="E14" s="361"/>
      <c r="F14" s="248">
        <v>43291</v>
      </c>
      <c r="G14" s="349"/>
      <c r="H14" s="340"/>
      <c r="I14" s="340"/>
      <c r="J14" s="370"/>
      <c r="K14" s="370"/>
      <c r="L14" s="370"/>
      <c r="M14" s="370"/>
      <c r="N14" s="356"/>
      <c r="O14" s="357"/>
      <c r="P14" s="363"/>
    </row>
    <row r="15" spans="1:16" ht="11.25" customHeight="1" x14ac:dyDescent="0.2">
      <c r="A15" s="334">
        <v>6</v>
      </c>
      <c r="B15" s="340"/>
      <c r="C15" s="369"/>
      <c r="D15" s="315" t="s">
        <v>45</v>
      </c>
      <c r="E15" s="360">
        <v>9500</v>
      </c>
      <c r="F15" s="248">
        <v>43266</v>
      </c>
      <c r="G15" s="349"/>
      <c r="H15" s="340"/>
      <c r="I15" s="340"/>
      <c r="J15" s="370"/>
      <c r="K15" s="370"/>
      <c r="L15" s="370"/>
      <c r="M15" s="370"/>
      <c r="N15" s="354" t="s">
        <v>17</v>
      </c>
      <c r="O15" s="355"/>
      <c r="P15" s="362">
        <v>43286</v>
      </c>
    </row>
    <row r="16" spans="1:16" ht="11.25" customHeight="1" x14ac:dyDescent="0.2">
      <c r="A16" s="335"/>
      <c r="B16" s="340"/>
      <c r="C16" s="369"/>
      <c r="D16" s="316"/>
      <c r="E16" s="361"/>
      <c r="F16" s="248">
        <v>43291</v>
      </c>
      <c r="G16" s="349"/>
      <c r="H16" s="340"/>
      <c r="I16" s="340"/>
      <c r="J16" s="370"/>
      <c r="K16" s="370"/>
      <c r="L16" s="370"/>
      <c r="M16" s="370"/>
      <c r="N16" s="356"/>
      <c r="O16" s="357"/>
      <c r="P16" s="363"/>
    </row>
    <row r="17" spans="1:16" ht="19.5" customHeight="1" x14ac:dyDescent="0.2">
      <c r="A17" s="177">
        <v>7</v>
      </c>
      <c r="B17" s="250">
        <v>43234</v>
      </c>
      <c r="C17" s="250" t="s">
        <v>183</v>
      </c>
      <c r="D17" s="250" t="s">
        <v>39</v>
      </c>
      <c r="E17" s="188">
        <v>2500</v>
      </c>
      <c r="F17" s="250">
        <v>43238</v>
      </c>
      <c r="G17" s="250" t="s">
        <v>38</v>
      </c>
      <c r="H17" s="250" t="s">
        <v>40</v>
      </c>
      <c r="I17" s="250">
        <v>43235</v>
      </c>
      <c r="J17" s="236"/>
      <c r="K17" s="175"/>
      <c r="L17" s="175"/>
      <c r="M17" s="175"/>
      <c r="N17" s="317" t="s">
        <v>17</v>
      </c>
      <c r="O17" s="317"/>
      <c r="P17" s="249">
        <v>43241</v>
      </c>
    </row>
    <row r="18" spans="1:16" ht="19.5" customHeight="1" x14ac:dyDescent="0.2">
      <c r="A18" s="246">
        <v>10</v>
      </c>
      <c r="B18" s="253">
        <v>43242</v>
      </c>
      <c r="C18" s="253" t="s">
        <v>184</v>
      </c>
      <c r="D18" s="253" t="s">
        <v>121</v>
      </c>
      <c r="E18" s="188">
        <v>300000</v>
      </c>
      <c r="F18" s="253" t="s">
        <v>185</v>
      </c>
      <c r="G18" s="252" t="s">
        <v>14</v>
      </c>
      <c r="H18" s="252" t="s">
        <v>67</v>
      </c>
      <c r="I18" s="253">
        <v>43245</v>
      </c>
      <c r="J18" s="175"/>
      <c r="K18" s="175"/>
      <c r="L18" s="175"/>
      <c r="M18" s="175"/>
      <c r="N18" s="352" t="s">
        <v>18</v>
      </c>
      <c r="O18" s="353"/>
      <c r="P18" s="247"/>
    </row>
    <row r="19" spans="1:16" ht="19.5" customHeight="1" x14ac:dyDescent="0.2">
      <c r="A19" s="177">
        <v>11</v>
      </c>
      <c r="B19" s="253">
        <v>43242</v>
      </c>
      <c r="C19" s="133">
        <v>4509997603</v>
      </c>
      <c r="D19" s="253" t="s">
        <v>186</v>
      </c>
      <c r="E19" s="188">
        <v>100</v>
      </c>
      <c r="F19" s="253">
        <v>43252</v>
      </c>
      <c r="G19" s="251" t="s">
        <v>63</v>
      </c>
      <c r="H19" s="251" t="s">
        <v>65</v>
      </c>
      <c r="I19" s="251">
        <v>43243</v>
      </c>
      <c r="J19" s="236"/>
      <c r="K19" s="175"/>
      <c r="L19" s="175"/>
      <c r="M19" s="175"/>
      <c r="N19" s="317" t="s">
        <v>17</v>
      </c>
      <c r="O19" s="317"/>
      <c r="P19" s="247">
        <v>43250</v>
      </c>
    </row>
  </sheetData>
  <mergeCells count="66">
    <mergeCell ref="P4:P5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L4"/>
    <mergeCell ref="N4:O4"/>
    <mergeCell ref="N6:O6"/>
    <mergeCell ref="G7:G16"/>
    <mergeCell ref="H7:H16"/>
    <mergeCell ref="I7:I16"/>
    <mergeCell ref="L11:L12"/>
    <mergeCell ref="N7:O8"/>
    <mergeCell ref="L9:L10"/>
    <mergeCell ref="M9:M10"/>
    <mergeCell ref="N9:O10"/>
    <mergeCell ref="L15:L16"/>
    <mergeCell ref="M11:M12"/>
    <mergeCell ref="N11:O12"/>
    <mergeCell ref="L7:L8"/>
    <mergeCell ref="M7:M8"/>
    <mergeCell ref="L13:L14"/>
    <mergeCell ref="M13:M14"/>
    <mergeCell ref="N17:O17"/>
    <mergeCell ref="N18:O18"/>
    <mergeCell ref="N19:O19"/>
    <mergeCell ref="M15:M16"/>
    <mergeCell ref="N15:O16"/>
    <mergeCell ref="A7:A8"/>
    <mergeCell ref="D7:D8"/>
    <mergeCell ref="E7:E8"/>
    <mergeCell ref="J7:J8"/>
    <mergeCell ref="K7:K8"/>
    <mergeCell ref="B6:B16"/>
    <mergeCell ref="C6:C16"/>
    <mergeCell ref="A9:A10"/>
    <mergeCell ref="D9:D10"/>
    <mergeCell ref="E9:E10"/>
    <mergeCell ref="J9:J10"/>
    <mergeCell ref="K9:K10"/>
    <mergeCell ref="A15:A16"/>
    <mergeCell ref="D15:D16"/>
    <mergeCell ref="E15:E16"/>
    <mergeCell ref="J15:J16"/>
    <mergeCell ref="A13:A14"/>
    <mergeCell ref="D13:D14"/>
    <mergeCell ref="E13:E14"/>
    <mergeCell ref="J13:J14"/>
    <mergeCell ref="K13:K14"/>
    <mergeCell ref="A11:A12"/>
    <mergeCell ref="D11:D12"/>
    <mergeCell ref="E11:E12"/>
    <mergeCell ref="J11:J12"/>
    <mergeCell ref="K11:K12"/>
    <mergeCell ref="K15:K16"/>
    <mergeCell ref="P7:P8"/>
    <mergeCell ref="P9:P10"/>
    <mergeCell ref="P11:P12"/>
    <mergeCell ref="P13:P14"/>
    <mergeCell ref="P15:P16"/>
    <mergeCell ref="N13:O14"/>
  </mergeCells>
  <pageMargins left="0.25" right="0.25" top="0.39" bottom="0.36" header="0.25" footer="0.19"/>
  <pageSetup scale="42" orientation="landscape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showGridLines="0" view="pageBreakPreview" topLeftCell="E19" zoomScaleNormal="100" zoomScaleSheetLayoutView="100" workbookViewId="0">
      <selection activeCell="A30" sqref="A30:XFD30"/>
    </sheetView>
  </sheetViews>
  <sheetFormatPr baseColWidth="10" defaultRowHeight="11.25" x14ac:dyDescent="0.2"/>
  <cols>
    <col min="1" max="1" width="4.7109375" style="5" customWidth="1"/>
    <col min="2" max="2" width="16.5703125" style="4" bestFit="1" customWidth="1"/>
    <col min="3" max="3" width="19.7109375" style="5" customWidth="1"/>
    <col min="4" max="4" width="14" style="1" customWidth="1"/>
    <col min="5" max="5" width="12.28515625" style="1" customWidth="1"/>
    <col min="6" max="6" width="14.7109375" style="1" bestFit="1" customWidth="1"/>
    <col min="7" max="7" width="14.7109375" style="5" customWidth="1"/>
    <col min="8" max="8" width="16.140625" style="1" customWidth="1"/>
    <col min="9" max="9" width="15.85546875" style="1" customWidth="1"/>
    <col min="10" max="13" width="12.5703125" style="1" customWidth="1"/>
    <col min="14" max="15" width="8.28515625" style="1" customWidth="1"/>
    <col min="16" max="16" width="40.5703125" style="1" customWidth="1"/>
    <col min="17" max="16384" width="11.42578125" style="1"/>
  </cols>
  <sheetData>
    <row r="1" spans="1:16" ht="18.75" customHeight="1" x14ac:dyDescent="0.2"/>
    <row r="2" spans="1:16" ht="18.75" customHeight="1" x14ac:dyDescent="0.25">
      <c r="H2" s="6" t="s">
        <v>188</v>
      </c>
      <c r="I2" s="6"/>
      <c r="J2" s="6"/>
      <c r="K2" s="6"/>
      <c r="L2" s="6"/>
      <c r="M2" s="6"/>
      <c r="N2" s="6"/>
      <c r="O2" s="6"/>
    </row>
    <row r="3" spans="1:16" ht="18.75" customHeight="1" thickBot="1" x14ac:dyDescent="0.25"/>
    <row r="4" spans="1:16" ht="19.5" customHeight="1" x14ac:dyDescent="0.2">
      <c r="A4" s="320" t="s">
        <v>0</v>
      </c>
      <c r="B4" s="343" t="s">
        <v>6</v>
      </c>
      <c r="C4" s="345" t="s">
        <v>5</v>
      </c>
      <c r="D4" s="333" t="s">
        <v>12</v>
      </c>
      <c r="E4" s="326" t="s">
        <v>10</v>
      </c>
      <c r="F4" s="326" t="s">
        <v>11</v>
      </c>
      <c r="G4" s="328" t="s">
        <v>7</v>
      </c>
      <c r="H4" s="324" t="s">
        <v>1</v>
      </c>
      <c r="I4" s="326" t="s">
        <v>9</v>
      </c>
      <c r="J4" s="330"/>
      <c r="K4" s="331"/>
      <c r="L4" s="331"/>
      <c r="M4" s="255"/>
      <c r="N4" s="332" t="s">
        <v>8</v>
      </c>
      <c r="O4" s="333"/>
      <c r="P4" s="318" t="s">
        <v>4</v>
      </c>
    </row>
    <row r="5" spans="1:16" ht="20.25" customHeight="1" thickBot="1" x14ac:dyDescent="0.25">
      <c r="A5" s="321"/>
      <c r="B5" s="344"/>
      <c r="C5" s="346"/>
      <c r="D5" s="347"/>
      <c r="E5" s="327"/>
      <c r="F5" s="327"/>
      <c r="G5" s="329"/>
      <c r="H5" s="325"/>
      <c r="I5" s="327"/>
      <c r="J5" s="254" t="s">
        <v>13</v>
      </c>
      <c r="K5" s="254" t="s">
        <v>13</v>
      </c>
      <c r="L5" s="254" t="s">
        <v>13</v>
      </c>
      <c r="M5" s="254" t="s">
        <v>13</v>
      </c>
      <c r="N5" s="2" t="s">
        <v>2</v>
      </c>
      <c r="O5" s="3" t="s">
        <v>3</v>
      </c>
      <c r="P5" s="319"/>
    </row>
    <row r="6" spans="1:16" ht="19.5" customHeight="1" x14ac:dyDescent="0.2">
      <c r="A6" s="256">
        <v>1</v>
      </c>
      <c r="B6" s="342">
        <v>43259</v>
      </c>
      <c r="C6" s="342" t="s">
        <v>187</v>
      </c>
      <c r="D6" s="265" t="s">
        <v>54</v>
      </c>
      <c r="E6" s="266">
        <v>7000</v>
      </c>
      <c r="F6" s="265"/>
      <c r="G6" s="342" t="s">
        <v>14</v>
      </c>
      <c r="H6" s="342" t="s">
        <v>67</v>
      </c>
      <c r="I6" s="342">
        <v>43259</v>
      </c>
      <c r="J6" s="175"/>
      <c r="K6" s="175"/>
      <c r="L6" s="175"/>
      <c r="M6" s="175"/>
      <c r="N6" s="317" t="s">
        <v>17</v>
      </c>
      <c r="O6" s="317"/>
      <c r="P6" s="257">
        <v>43264</v>
      </c>
    </row>
    <row r="7" spans="1:16" ht="19.5" customHeight="1" x14ac:dyDescent="0.2">
      <c r="A7" s="177">
        <v>2</v>
      </c>
      <c r="B7" s="316"/>
      <c r="C7" s="316"/>
      <c r="D7" s="269">
        <v>4069</v>
      </c>
      <c r="E7" s="188">
        <v>5700</v>
      </c>
      <c r="F7" s="261"/>
      <c r="G7" s="316"/>
      <c r="H7" s="316"/>
      <c r="I7" s="316"/>
      <c r="J7" s="236"/>
      <c r="K7" s="175"/>
      <c r="L7" s="175"/>
      <c r="M7" s="175"/>
      <c r="N7" s="317" t="s">
        <v>17</v>
      </c>
      <c r="O7" s="317"/>
      <c r="P7" s="257">
        <v>43273</v>
      </c>
    </row>
    <row r="8" spans="1:16" ht="19.5" customHeight="1" x14ac:dyDescent="0.2">
      <c r="A8" s="177">
        <v>3</v>
      </c>
      <c r="B8" s="370">
        <v>43259</v>
      </c>
      <c r="C8" s="370" t="s">
        <v>190</v>
      </c>
      <c r="D8" s="261" t="s">
        <v>189</v>
      </c>
      <c r="E8" s="188">
        <v>1000</v>
      </c>
      <c r="F8" s="261"/>
      <c r="G8" s="370" t="s">
        <v>14</v>
      </c>
      <c r="H8" s="370" t="s">
        <v>67</v>
      </c>
      <c r="I8" s="370">
        <v>43259</v>
      </c>
      <c r="J8" s="175"/>
      <c r="K8" s="175"/>
      <c r="L8" s="175"/>
      <c r="M8" s="175"/>
      <c r="N8" s="317" t="s">
        <v>17</v>
      </c>
      <c r="O8" s="317"/>
      <c r="P8" s="260">
        <v>43264</v>
      </c>
    </row>
    <row r="9" spans="1:16" ht="19.5" customHeight="1" x14ac:dyDescent="0.2">
      <c r="A9" s="177">
        <v>4</v>
      </c>
      <c r="B9" s="370"/>
      <c r="C9" s="370"/>
      <c r="D9" s="261" t="s">
        <v>16</v>
      </c>
      <c r="E9" s="188">
        <v>13000</v>
      </c>
      <c r="F9" s="261"/>
      <c r="G9" s="370"/>
      <c r="H9" s="370"/>
      <c r="I9" s="370"/>
      <c r="J9" s="236"/>
      <c r="K9" s="175"/>
      <c r="L9" s="175"/>
      <c r="M9" s="175"/>
      <c r="N9" s="317" t="s">
        <v>17</v>
      </c>
      <c r="O9" s="317"/>
      <c r="P9" s="260">
        <v>43278</v>
      </c>
    </row>
    <row r="10" spans="1:16" ht="19.5" customHeight="1" x14ac:dyDescent="0.2">
      <c r="A10" s="177">
        <v>5</v>
      </c>
      <c r="B10" s="370"/>
      <c r="C10" s="370"/>
      <c r="D10" s="261" t="s">
        <v>54</v>
      </c>
      <c r="E10" s="188">
        <v>7000</v>
      </c>
      <c r="F10" s="261"/>
      <c r="G10" s="370"/>
      <c r="H10" s="370"/>
      <c r="I10" s="370"/>
      <c r="J10" s="175"/>
      <c r="K10" s="175"/>
      <c r="L10" s="175"/>
      <c r="M10" s="175"/>
      <c r="N10" s="317" t="s">
        <v>17</v>
      </c>
      <c r="O10" s="317"/>
      <c r="P10" s="260">
        <v>43286</v>
      </c>
    </row>
    <row r="11" spans="1:16" ht="19.5" customHeight="1" x14ac:dyDescent="0.2">
      <c r="A11" s="177">
        <v>6</v>
      </c>
      <c r="B11" s="370"/>
      <c r="C11" s="370"/>
      <c r="D11" s="261" t="s">
        <v>52</v>
      </c>
      <c r="E11" s="188">
        <v>6000</v>
      </c>
      <c r="F11" s="261"/>
      <c r="G11" s="370"/>
      <c r="H11" s="370"/>
      <c r="I11" s="370"/>
      <c r="J11" s="236"/>
      <c r="K11" s="175"/>
      <c r="L11" s="175"/>
      <c r="M11" s="175"/>
      <c r="N11" s="317" t="s">
        <v>17</v>
      </c>
      <c r="O11" s="317"/>
      <c r="P11" s="260">
        <v>43264</v>
      </c>
    </row>
    <row r="12" spans="1:16" ht="19.5" customHeight="1" x14ac:dyDescent="0.2">
      <c r="A12" s="177">
        <v>7</v>
      </c>
      <c r="B12" s="370"/>
      <c r="C12" s="370"/>
      <c r="D12" s="261" t="s">
        <v>60</v>
      </c>
      <c r="E12" s="188">
        <v>4000</v>
      </c>
      <c r="F12" s="261"/>
      <c r="G12" s="370"/>
      <c r="H12" s="370"/>
      <c r="I12" s="370"/>
      <c r="J12" s="175"/>
      <c r="K12" s="175"/>
      <c r="L12" s="175"/>
      <c r="M12" s="175"/>
      <c r="N12" s="317" t="s">
        <v>17</v>
      </c>
      <c r="O12" s="317"/>
      <c r="P12" s="260">
        <v>43270</v>
      </c>
    </row>
    <row r="13" spans="1:16" ht="19.5" customHeight="1" x14ac:dyDescent="0.2">
      <c r="A13" s="177">
        <v>8</v>
      </c>
      <c r="B13" s="370">
        <v>43259</v>
      </c>
      <c r="C13" s="370" t="s">
        <v>191</v>
      </c>
      <c r="D13" s="261" t="s">
        <v>189</v>
      </c>
      <c r="E13" s="188">
        <v>1000</v>
      </c>
      <c r="F13" s="261"/>
      <c r="G13" s="370" t="s">
        <v>14</v>
      </c>
      <c r="H13" s="370" t="s">
        <v>67</v>
      </c>
      <c r="I13" s="370">
        <v>43259</v>
      </c>
      <c r="J13" s="175"/>
      <c r="K13" s="175"/>
      <c r="L13" s="175"/>
      <c r="M13" s="175"/>
      <c r="N13" s="317" t="s">
        <v>17</v>
      </c>
      <c r="O13" s="317"/>
      <c r="P13" s="260">
        <v>43264</v>
      </c>
    </row>
    <row r="14" spans="1:16" ht="19.5" customHeight="1" x14ac:dyDescent="0.2">
      <c r="A14" s="177">
        <v>9</v>
      </c>
      <c r="B14" s="370"/>
      <c r="C14" s="370"/>
      <c r="D14" s="261" t="s">
        <v>16</v>
      </c>
      <c r="E14" s="188">
        <v>13000</v>
      </c>
      <c r="F14" s="261"/>
      <c r="G14" s="370"/>
      <c r="H14" s="370"/>
      <c r="I14" s="370"/>
      <c r="J14" s="236"/>
      <c r="K14" s="175"/>
      <c r="L14" s="175"/>
      <c r="M14" s="175"/>
      <c r="N14" s="317" t="s">
        <v>17</v>
      </c>
      <c r="O14" s="317"/>
      <c r="P14" s="260">
        <v>43297</v>
      </c>
    </row>
    <row r="15" spans="1:16" ht="19.5" customHeight="1" x14ac:dyDescent="0.2">
      <c r="A15" s="177">
        <v>10</v>
      </c>
      <c r="B15" s="370"/>
      <c r="C15" s="370"/>
      <c r="D15" s="261" t="s">
        <v>54</v>
      </c>
      <c r="E15" s="188">
        <v>7000</v>
      </c>
      <c r="F15" s="261"/>
      <c r="G15" s="370"/>
      <c r="H15" s="370"/>
      <c r="I15" s="370"/>
      <c r="J15" s="175"/>
      <c r="K15" s="175"/>
      <c r="L15" s="175"/>
      <c r="M15" s="175"/>
      <c r="N15" s="317" t="s">
        <v>17</v>
      </c>
      <c r="O15" s="317"/>
      <c r="P15" s="260">
        <v>43297</v>
      </c>
    </row>
    <row r="16" spans="1:16" ht="19.5" customHeight="1" x14ac:dyDescent="0.2">
      <c r="A16" s="177">
        <v>11</v>
      </c>
      <c r="B16" s="370"/>
      <c r="C16" s="370"/>
      <c r="D16" s="261" t="s">
        <v>52</v>
      </c>
      <c r="E16" s="188">
        <v>6000</v>
      </c>
      <c r="F16" s="261"/>
      <c r="G16" s="370"/>
      <c r="H16" s="370"/>
      <c r="I16" s="370"/>
      <c r="J16" s="236"/>
      <c r="K16" s="175"/>
      <c r="L16" s="175"/>
      <c r="M16" s="175"/>
      <c r="N16" s="317" t="s">
        <v>17</v>
      </c>
      <c r="O16" s="317"/>
      <c r="P16" s="260">
        <v>43273</v>
      </c>
    </row>
    <row r="17" spans="1:16" ht="19.5" customHeight="1" x14ac:dyDescent="0.2">
      <c r="A17" s="177">
        <v>12</v>
      </c>
      <c r="B17" s="370"/>
      <c r="C17" s="370"/>
      <c r="D17" s="261" t="s">
        <v>60</v>
      </c>
      <c r="E17" s="188">
        <v>4000</v>
      </c>
      <c r="F17" s="261"/>
      <c r="G17" s="370"/>
      <c r="H17" s="370"/>
      <c r="I17" s="370"/>
      <c r="J17" s="175"/>
      <c r="K17" s="175"/>
      <c r="L17" s="175"/>
      <c r="M17" s="175"/>
      <c r="N17" s="317" t="s">
        <v>17</v>
      </c>
      <c r="O17" s="317"/>
      <c r="P17" s="260">
        <v>43297</v>
      </c>
    </row>
    <row r="18" spans="1:16" ht="19.5" customHeight="1" x14ac:dyDescent="0.2">
      <c r="A18" s="177">
        <v>13</v>
      </c>
      <c r="B18" s="370"/>
      <c r="C18" s="370"/>
      <c r="D18" s="261" t="s">
        <v>59</v>
      </c>
      <c r="E18" s="188">
        <v>6500</v>
      </c>
      <c r="F18" s="261"/>
      <c r="G18" s="370"/>
      <c r="H18" s="370"/>
      <c r="I18" s="370"/>
      <c r="J18" s="236"/>
      <c r="K18" s="175"/>
      <c r="L18" s="175"/>
      <c r="M18" s="175"/>
      <c r="N18" s="317" t="s">
        <v>17</v>
      </c>
      <c r="O18" s="317"/>
      <c r="P18" s="260">
        <v>43270</v>
      </c>
    </row>
    <row r="19" spans="1:16" ht="19.5" customHeight="1" x14ac:dyDescent="0.2">
      <c r="A19" s="177">
        <v>14</v>
      </c>
      <c r="B19" s="370"/>
      <c r="C19" s="370"/>
      <c r="D19" s="261" t="s">
        <v>53</v>
      </c>
      <c r="E19" s="188">
        <v>2300</v>
      </c>
      <c r="F19" s="261"/>
      <c r="G19" s="370"/>
      <c r="H19" s="370"/>
      <c r="I19" s="370"/>
      <c r="J19" s="175"/>
      <c r="K19" s="175"/>
      <c r="L19" s="175"/>
      <c r="M19" s="175"/>
      <c r="N19" s="317" t="s">
        <v>17</v>
      </c>
      <c r="O19" s="317"/>
      <c r="P19" s="260">
        <v>43270</v>
      </c>
    </row>
    <row r="20" spans="1:16" ht="19.5" customHeight="1" x14ac:dyDescent="0.2">
      <c r="A20" s="259">
        <v>15</v>
      </c>
      <c r="B20" s="370">
        <v>43265</v>
      </c>
      <c r="C20" s="371" t="s">
        <v>192</v>
      </c>
      <c r="D20" s="175" t="s">
        <v>58</v>
      </c>
      <c r="E20" s="188">
        <v>1000</v>
      </c>
      <c r="F20" s="261">
        <v>43313</v>
      </c>
      <c r="G20" s="370" t="s">
        <v>64</v>
      </c>
      <c r="H20" s="370" t="s">
        <v>42</v>
      </c>
      <c r="I20" s="370">
        <v>43265</v>
      </c>
      <c r="J20" s="190"/>
      <c r="K20" s="190"/>
      <c r="L20" s="190"/>
      <c r="M20" s="190"/>
      <c r="N20" s="317" t="s">
        <v>17</v>
      </c>
      <c r="O20" s="317"/>
      <c r="P20" s="260">
        <v>43306</v>
      </c>
    </row>
    <row r="21" spans="1:16" ht="19.5" customHeight="1" x14ac:dyDescent="0.2">
      <c r="A21" s="259">
        <v>16</v>
      </c>
      <c r="B21" s="370"/>
      <c r="C21" s="371"/>
      <c r="D21" s="175" t="s">
        <v>193</v>
      </c>
      <c r="E21" s="188">
        <v>1000</v>
      </c>
      <c r="F21" s="261">
        <v>43283</v>
      </c>
      <c r="G21" s="370"/>
      <c r="H21" s="370"/>
      <c r="I21" s="370"/>
      <c r="J21" s="190"/>
      <c r="K21" s="190"/>
      <c r="L21" s="190"/>
      <c r="M21" s="190"/>
      <c r="N21" s="317" t="s">
        <v>17</v>
      </c>
      <c r="O21" s="317"/>
      <c r="P21" s="260">
        <v>43286</v>
      </c>
    </row>
    <row r="22" spans="1:16" ht="19.5" customHeight="1" x14ac:dyDescent="0.2">
      <c r="A22" s="259">
        <v>17</v>
      </c>
      <c r="B22" s="370"/>
      <c r="C22" s="371"/>
      <c r="D22" s="175" t="s">
        <v>57</v>
      </c>
      <c r="E22" s="188">
        <v>1000</v>
      </c>
      <c r="F22" s="261">
        <v>43313</v>
      </c>
      <c r="G22" s="370"/>
      <c r="H22" s="370"/>
      <c r="I22" s="370"/>
      <c r="J22" s="190"/>
      <c r="K22" s="190"/>
      <c r="L22" s="190"/>
      <c r="M22" s="190"/>
      <c r="N22" s="317" t="s">
        <v>17</v>
      </c>
      <c r="O22" s="317"/>
      <c r="P22" s="260">
        <v>43320</v>
      </c>
    </row>
    <row r="23" spans="1:16" ht="19.5" customHeight="1" x14ac:dyDescent="0.2">
      <c r="A23" s="259">
        <v>18</v>
      </c>
      <c r="B23" s="370"/>
      <c r="C23" s="371"/>
      <c r="D23" s="261" t="s">
        <v>44</v>
      </c>
      <c r="E23" s="188">
        <v>5000</v>
      </c>
      <c r="F23" s="261">
        <v>43313</v>
      </c>
      <c r="G23" s="370"/>
      <c r="H23" s="370"/>
      <c r="I23" s="370"/>
      <c r="J23" s="190"/>
      <c r="K23" s="190"/>
      <c r="L23" s="190"/>
      <c r="M23" s="190"/>
      <c r="N23" s="317" t="s">
        <v>17</v>
      </c>
      <c r="O23" s="317"/>
      <c r="P23" s="260">
        <v>43306</v>
      </c>
    </row>
    <row r="24" spans="1:16" ht="11.25" customHeight="1" x14ac:dyDescent="0.2">
      <c r="A24" s="334">
        <v>19</v>
      </c>
      <c r="B24" s="370"/>
      <c r="C24" s="371"/>
      <c r="D24" s="315" t="s">
        <v>43</v>
      </c>
      <c r="E24" s="360">
        <v>6000</v>
      </c>
      <c r="F24" s="315">
        <v>43313</v>
      </c>
      <c r="G24" s="370"/>
      <c r="H24" s="370"/>
      <c r="I24" s="370"/>
      <c r="J24" s="315"/>
      <c r="K24" s="315"/>
      <c r="L24" s="315"/>
      <c r="M24" s="315"/>
      <c r="N24" s="354" t="s">
        <v>17</v>
      </c>
      <c r="O24" s="355"/>
      <c r="P24" s="362">
        <v>43306</v>
      </c>
    </row>
    <row r="25" spans="1:16" ht="11.25" customHeight="1" x14ac:dyDescent="0.2">
      <c r="A25" s="335"/>
      <c r="B25" s="370"/>
      <c r="C25" s="371"/>
      <c r="D25" s="316"/>
      <c r="E25" s="361"/>
      <c r="F25" s="316"/>
      <c r="G25" s="370"/>
      <c r="H25" s="370"/>
      <c r="I25" s="370"/>
      <c r="J25" s="316"/>
      <c r="K25" s="316"/>
      <c r="L25" s="316"/>
      <c r="M25" s="316"/>
      <c r="N25" s="356"/>
      <c r="O25" s="357"/>
      <c r="P25" s="363"/>
    </row>
    <row r="26" spans="1:16" ht="11.25" customHeight="1" x14ac:dyDescent="0.2">
      <c r="A26" s="334">
        <v>20</v>
      </c>
      <c r="B26" s="370"/>
      <c r="C26" s="371"/>
      <c r="D26" s="315" t="s">
        <v>47</v>
      </c>
      <c r="E26" s="360">
        <v>20000</v>
      </c>
      <c r="F26" s="261">
        <v>43283</v>
      </c>
      <c r="G26" s="370"/>
      <c r="H26" s="370"/>
      <c r="I26" s="370"/>
      <c r="J26" s="370"/>
      <c r="K26" s="370"/>
      <c r="L26" s="370"/>
      <c r="M26" s="370"/>
      <c r="N26" s="354" t="s">
        <v>17</v>
      </c>
      <c r="O26" s="355"/>
      <c r="P26" s="362">
        <v>43306</v>
      </c>
    </row>
    <row r="27" spans="1:16" ht="11.25" customHeight="1" x14ac:dyDescent="0.2">
      <c r="A27" s="335"/>
      <c r="B27" s="370"/>
      <c r="C27" s="371"/>
      <c r="D27" s="316"/>
      <c r="E27" s="361"/>
      <c r="F27" s="261">
        <v>43313</v>
      </c>
      <c r="G27" s="370"/>
      <c r="H27" s="370"/>
      <c r="I27" s="370"/>
      <c r="J27" s="370"/>
      <c r="K27" s="370"/>
      <c r="L27" s="370"/>
      <c r="M27" s="370"/>
      <c r="N27" s="356"/>
      <c r="O27" s="357"/>
      <c r="P27" s="363"/>
    </row>
    <row r="28" spans="1:16" ht="11.25" customHeight="1" x14ac:dyDescent="0.2">
      <c r="A28" s="334">
        <v>21</v>
      </c>
      <c r="B28" s="370"/>
      <c r="C28" s="371"/>
      <c r="D28" s="315" t="s">
        <v>51</v>
      </c>
      <c r="E28" s="360">
        <v>20000</v>
      </c>
      <c r="F28" s="261">
        <v>43283</v>
      </c>
      <c r="G28" s="370"/>
      <c r="H28" s="370"/>
      <c r="I28" s="370"/>
      <c r="J28" s="370"/>
      <c r="K28" s="370"/>
      <c r="L28" s="370"/>
      <c r="M28" s="370"/>
      <c r="N28" s="354" t="s">
        <v>17</v>
      </c>
      <c r="O28" s="355"/>
      <c r="P28" s="362">
        <v>43306</v>
      </c>
    </row>
    <row r="29" spans="1:16" ht="11.25" customHeight="1" x14ac:dyDescent="0.2">
      <c r="A29" s="335"/>
      <c r="B29" s="370"/>
      <c r="C29" s="371"/>
      <c r="D29" s="316"/>
      <c r="E29" s="361"/>
      <c r="F29" s="261">
        <v>43313</v>
      </c>
      <c r="G29" s="370"/>
      <c r="H29" s="370"/>
      <c r="I29" s="370"/>
      <c r="J29" s="370"/>
      <c r="K29" s="370"/>
      <c r="L29" s="370"/>
      <c r="M29" s="370"/>
      <c r="N29" s="356"/>
      <c r="O29" s="357"/>
      <c r="P29" s="363"/>
    </row>
    <row r="30" spans="1:16" ht="19.5" customHeight="1" x14ac:dyDescent="0.2">
      <c r="A30" s="259">
        <v>22</v>
      </c>
      <c r="B30" s="261">
        <v>43265</v>
      </c>
      <c r="C30" s="133">
        <v>4510095169</v>
      </c>
      <c r="D30" s="175" t="s">
        <v>114</v>
      </c>
      <c r="E30" s="188">
        <v>50</v>
      </c>
      <c r="F30" s="261">
        <v>43283</v>
      </c>
      <c r="G30" s="258" t="s">
        <v>64</v>
      </c>
      <c r="H30" s="258" t="s">
        <v>42</v>
      </c>
      <c r="I30" s="258">
        <v>43265</v>
      </c>
      <c r="J30" s="190"/>
      <c r="K30" s="190"/>
      <c r="L30" s="190"/>
      <c r="M30" s="190"/>
      <c r="N30" s="317" t="s">
        <v>17</v>
      </c>
      <c r="O30" s="317"/>
      <c r="P30" s="260">
        <v>43286</v>
      </c>
    </row>
    <row r="31" spans="1:16" ht="19.5" customHeight="1" x14ac:dyDescent="0.2">
      <c r="A31" s="262">
        <v>23</v>
      </c>
      <c r="B31" s="315">
        <v>43266</v>
      </c>
      <c r="C31" s="264" t="s">
        <v>194</v>
      </c>
      <c r="D31" s="264" t="s">
        <v>56</v>
      </c>
      <c r="E31" s="188">
        <v>30000</v>
      </c>
      <c r="F31" s="264">
        <v>43287</v>
      </c>
      <c r="G31" s="315" t="s">
        <v>38</v>
      </c>
      <c r="H31" s="315" t="s">
        <v>40</v>
      </c>
      <c r="I31" s="315">
        <v>43269</v>
      </c>
      <c r="J31" s="236"/>
      <c r="K31" s="175"/>
      <c r="L31" s="175"/>
      <c r="M31" s="175"/>
      <c r="N31" s="317" t="s">
        <v>17</v>
      </c>
      <c r="O31" s="317"/>
      <c r="P31" s="263"/>
    </row>
    <row r="32" spans="1:16" ht="19.5" customHeight="1" x14ac:dyDescent="0.2">
      <c r="A32" s="177">
        <v>24</v>
      </c>
      <c r="B32" s="316"/>
      <c r="C32" s="268" t="s">
        <v>195</v>
      </c>
      <c r="D32" s="264" t="s">
        <v>56</v>
      </c>
      <c r="E32" s="188">
        <v>30000</v>
      </c>
      <c r="F32" s="264">
        <v>43264</v>
      </c>
      <c r="G32" s="316"/>
      <c r="H32" s="316"/>
      <c r="I32" s="316"/>
      <c r="J32" s="236"/>
      <c r="K32" s="175"/>
      <c r="L32" s="175"/>
      <c r="M32" s="175"/>
      <c r="N32" s="352" t="s">
        <v>18</v>
      </c>
      <c r="O32" s="353"/>
      <c r="P32" s="263"/>
    </row>
    <row r="33" spans="1:16" ht="19.5" customHeight="1" x14ac:dyDescent="0.2">
      <c r="A33" s="177">
        <v>25</v>
      </c>
      <c r="B33" s="315">
        <v>43269</v>
      </c>
      <c r="C33" s="372" t="s">
        <v>196</v>
      </c>
      <c r="D33" s="268" t="s">
        <v>189</v>
      </c>
      <c r="E33" s="188">
        <v>1000</v>
      </c>
      <c r="F33" s="268"/>
      <c r="G33" s="315" t="s">
        <v>14</v>
      </c>
      <c r="H33" s="315" t="s">
        <v>67</v>
      </c>
      <c r="I33" s="315">
        <v>43270</v>
      </c>
      <c r="J33" s="175"/>
      <c r="K33" s="175"/>
      <c r="L33" s="175"/>
      <c r="M33" s="175"/>
      <c r="N33" s="317" t="s">
        <v>17</v>
      </c>
      <c r="O33" s="317"/>
      <c r="P33" s="267">
        <v>43270</v>
      </c>
    </row>
    <row r="34" spans="1:16" ht="19.5" customHeight="1" x14ac:dyDescent="0.2">
      <c r="A34" s="177">
        <v>26</v>
      </c>
      <c r="B34" s="340"/>
      <c r="C34" s="373"/>
      <c r="D34" s="268" t="s">
        <v>16</v>
      </c>
      <c r="E34" s="188">
        <v>13000</v>
      </c>
      <c r="F34" s="268"/>
      <c r="G34" s="340"/>
      <c r="H34" s="340"/>
      <c r="I34" s="340"/>
      <c r="J34" s="236"/>
      <c r="K34" s="175"/>
      <c r="L34" s="175"/>
      <c r="M34" s="175"/>
      <c r="N34" s="317" t="s">
        <v>17</v>
      </c>
      <c r="O34" s="317"/>
      <c r="P34" s="267">
        <v>43312</v>
      </c>
    </row>
    <row r="35" spans="1:16" ht="19.5" customHeight="1" x14ac:dyDescent="0.2">
      <c r="A35" s="177">
        <v>27</v>
      </c>
      <c r="B35" s="316"/>
      <c r="C35" s="374"/>
      <c r="D35" s="268" t="s">
        <v>52</v>
      </c>
      <c r="E35" s="188">
        <v>7000</v>
      </c>
      <c r="F35" s="268"/>
      <c r="G35" s="316"/>
      <c r="H35" s="316"/>
      <c r="I35" s="316"/>
      <c r="J35" s="175"/>
      <c r="K35" s="175"/>
      <c r="L35" s="175"/>
      <c r="M35" s="175"/>
      <c r="N35" s="317" t="s">
        <v>17</v>
      </c>
      <c r="O35" s="317"/>
      <c r="P35" s="267">
        <v>43286</v>
      </c>
    </row>
    <row r="36" spans="1:16" ht="11.25" customHeight="1" x14ac:dyDescent="0.2">
      <c r="G36" s="270"/>
      <c r="H36" s="270"/>
      <c r="I36" s="270"/>
    </row>
    <row r="37" spans="1:16" ht="11.25" customHeight="1" x14ac:dyDescent="0.2">
      <c r="G37" s="271"/>
      <c r="H37" s="271"/>
      <c r="I37" s="271"/>
    </row>
  </sheetData>
  <mergeCells count="93">
    <mergeCell ref="N33:O33"/>
    <mergeCell ref="N34:O34"/>
    <mergeCell ref="N35:O35"/>
    <mergeCell ref="B33:B35"/>
    <mergeCell ref="C33:C35"/>
    <mergeCell ref="G33:G35"/>
    <mergeCell ref="H33:H35"/>
    <mergeCell ref="I33:I35"/>
    <mergeCell ref="N30:O30"/>
    <mergeCell ref="L28:L29"/>
    <mergeCell ref="M28:M29"/>
    <mergeCell ref="N28:O29"/>
    <mergeCell ref="P28:P29"/>
    <mergeCell ref="N21:O21"/>
    <mergeCell ref="N22:O22"/>
    <mergeCell ref="N23:O23"/>
    <mergeCell ref="D24:D25"/>
    <mergeCell ref="E24:E25"/>
    <mergeCell ref="J24:J25"/>
    <mergeCell ref="K24:K25"/>
    <mergeCell ref="G20:G29"/>
    <mergeCell ref="H20:H29"/>
    <mergeCell ref="I20:I29"/>
    <mergeCell ref="F24:F25"/>
    <mergeCell ref="L26:L27"/>
    <mergeCell ref="M26:M27"/>
    <mergeCell ref="N26:O27"/>
    <mergeCell ref="N20:O20"/>
    <mergeCell ref="A28:A29"/>
    <mergeCell ref="D28:D29"/>
    <mergeCell ref="E28:E29"/>
    <mergeCell ref="J28:J29"/>
    <mergeCell ref="K28:K29"/>
    <mergeCell ref="B20:B29"/>
    <mergeCell ref="C20:C29"/>
    <mergeCell ref="P26:P27"/>
    <mergeCell ref="A24:A25"/>
    <mergeCell ref="L24:L25"/>
    <mergeCell ref="M24:M25"/>
    <mergeCell ref="N24:O25"/>
    <mergeCell ref="P24:P25"/>
    <mergeCell ref="A26:A27"/>
    <mergeCell ref="D26:D27"/>
    <mergeCell ref="E26:E27"/>
    <mergeCell ref="J26:J27"/>
    <mergeCell ref="K26:K27"/>
    <mergeCell ref="N19:O19"/>
    <mergeCell ref="B13:B19"/>
    <mergeCell ref="C13:C19"/>
    <mergeCell ref="G13:G19"/>
    <mergeCell ref="H13:H19"/>
    <mergeCell ref="I13:I19"/>
    <mergeCell ref="N14:O14"/>
    <mergeCell ref="N15:O15"/>
    <mergeCell ref="N16:O16"/>
    <mergeCell ref="N17:O17"/>
    <mergeCell ref="N18:O18"/>
    <mergeCell ref="N12:O12"/>
    <mergeCell ref="N13:O13"/>
    <mergeCell ref="G8:G12"/>
    <mergeCell ref="H8:H12"/>
    <mergeCell ref="I8:I12"/>
    <mergeCell ref="N8:O8"/>
    <mergeCell ref="N9:O9"/>
    <mergeCell ref="N10:O10"/>
    <mergeCell ref="N11:O11"/>
    <mergeCell ref="B8:B12"/>
    <mergeCell ref="C8:C12"/>
    <mergeCell ref="P4:P5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L4"/>
    <mergeCell ref="N4:O4"/>
    <mergeCell ref="N6:O6"/>
    <mergeCell ref="N7:O7"/>
    <mergeCell ref="B6:B7"/>
    <mergeCell ref="C6:C7"/>
    <mergeCell ref="G6:G7"/>
    <mergeCell ref="H6:H7"/>
    <mergeCell ref="I6:I7"/>
    <mergeCell ref="N31:O31"/>
    <mergeCell ref="N32:O32"/>
    <mergeCell ref="B31:B32"/>
    <mergeCell ref="G31:G32"/>
    <mergeCell ref="H31:H32"/>
    <mergeCell ref="I31:I32"/>
  </mergeCells>
  <pageMargins left="0.25" right="0.25" top="0.39" bottom="0.36" header="0.25" footer="0.19"/>
  <pageSetup scale="42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showGridLines="0" view="pageBreakPreview" topLeftCell="A22" zoomScaleNormal="100" zoomScaleSheetLayoutView="100" workbookViewId="0">
      <selection activeCell="B6" sqref="B6:B11"/>
    </sheetView>
  </sheetViews>
  <sheetFormatPr baseColWidth="10" defaultRowHeight="11.25" x14ac:dyDescent="0.2"/>
  <cols>
    <col min="1" max="1" width="4.7109375" style="5" customWidth="1"/>
    <col min="2" max="2" width="16.5703125" style="4" bestFit="1" customWidth="1"/>
    <col min="3" max="3" width="19.7109375" style="5" customWidth="1"/>
    <col min="4" max="4" width="14" style="1" customWidth="1"/>
    <col min="5" max="5" width="12.28515625" style="1" customWidth="1"/>
    <col min="6" max="6" width="14.7109375" style="1" bestFit="1" customWidth="1"/>
    <col min="7" max="7" width="14.7109375" style="5" customWidth="1"/>
    <col min="8" max="8" width="16.140625" style="1" customWidth="1"/>
    <col min="9" max="9" width="15.85546875" style="1" customWidth="1"/>
    <col min="10" max="13" width="12.5703125" style="1" customWidth="1"/>
    <col min="14" max="15" width="8.28515625" style="1" customWidth="1"/>
    <col min="16" max="16" width="40.5703125" style="1" customWidth="1"/>
    <col min="17" max="16384" width="11.42578125" style="1"/>
  </cols>
  <sheetData>
    <row r="1" spans="1:16" ht="18.75" customHeight="1" x14ac:dyDescent="0.2"/>
    <row r="2" spans="1:16" ht="18.75" customHeight="1" x14ac:dyDescent="0.25">
      <c r="H2" s="6" t="s">
        <v>198</v>
      </c>
      <c r="I2" s="6"/>
      <c r="J2" s="6"/>
      <c r="K2" s="6"/>
      <c r="L2" s="6"/>
      <c r="M2" s="6"/>
      <c r="N2" s="6"/>
      <c r="O2" s="6"/>
    </row>
    <row r="3" spans="1:16" ht="18.75" customHeight="1" thickBot="1" x14ac:dyDescent="0.25"/>
    <row r="4" spans="1:16" ht="19.5" customHeight="1" x14ac:dyDescent="0.2">
      <c r="A4" s="320" t="s">
        <v>0</v>
      </c>
      <c r="B4" s="343" t="s">
        <v>6</v>
      </c>
      <c r="C4" s="345" t="s">
        <v>5</v>
      </c>
      <c r="D4" s="333" t="s">
        <v>12</v>
      </c>
      <c r="E4" s="326" t="s">
        <v>10</v>
      </c>
      <c r="F4" s="326" t="s">
        <v>11</v>
      </c>
      <c r="G4" s="328" t="s">
        <v>7</v>
      </c>
      <c r="H4" s="324" t="s">
        <v>1</v>
      </c>
      <c r="I4" s="326" t="s">
        <v>9</v>
      </c>
      <c r="J4" s="330"/>
      <c r="K4" s="331"/>
      <c r="L4" s="331"/>
      <c r="M4" s="275"/>
      <c r="N4" s="332" t="s">
        <v>8</v>
      </c>
      <c r="O4" s="333"/>
      <c r="P4" s="318" t="s">
        <v>4</v>
      </c>
    </row>
    <row r="5" spans="1:16" ht="20.25" customHeight="1" thickBot="1" x14ac:dyDescent="0.25">
      <c r="A5" s="321"/>
      <c r="B5" s="344"/>
      <c r="C5" s="346"/>
      <c r="D5" s="347"/>
      <c r="E5" s="327"/>
      <c r="F5" s="327"/>
      <c r="G5" s="329"/>
      <c r="H5" s="325"/>
      <c r="I5" s="327"/>
      <c r="J5" s="274" t="s">
        <v>13</v>
      </c>
      <c r="K5" s="274" t="s">
        <v>13</v>
      </c>
      <c r="L5" s="274" t="s">
        <v>13</v>
      </c>
      <c r="M5" s="274" t="s">
        <v>13</v>
      </c>
      <c r="N5" s="2" t="s">
        <v>2</v>
      </c>
      <c r="O5" s="3" t="s">
        <v>3</v>
      </c>
      <c r="P5" s="319"/>
    </row>
    <row r="6" spans="1:16" ht="19.5" customHeight="1" x14ac:dyDescent="0.2">
      <c r="A6" s="276">
        <v>1</v>
      </c>
      <c r="B6" s="370">
        <v>43291</v>
      </c>
      <c r="C6" s="371" t="s">
        <v>197</v>
      </c>
      <c r="D6" s="175" t="s">
        <v>46</v>
      </c>
      <c r="E6" s="188">
        <v>2500</v>
      </c>
      <c r="F6" s="278">
        <v>43346</v>
      </c>
      <c r="G6" s="370" t="s">
        <v>64</v>
      </c>
      <c r="H6" s="370" t="s">
        <v>42</v>
      </c>
      <c r="I6" s="370">
        <v>43293</v>
      </c>
      <c r="J6" s="190"/>
      <c r="K6" s="190"/>
      <c r="L6" s="190"/>
      <c r="M6" s="190"/>
      <c r="N6" s="317" t="s">
        <v>17</v>
      </c>
      <c r="O6" s="317"/>
      <c r="P6" s="277">
        <v>43306</v>
      </c>
    </row>
    <row r="7" spans="1:16" ht="19.5" customHeight="1" x14ac:dyDescent="0.2">
      <c r="A7" s="276">
        <v>2</v>
      </c>
      <c r="B7" s="370"/>
      <c r="C7" s="371"/>
      <c r="D7" s="175" t="s">
        <v>44</v>
      </c>
      <c r="E7" s="188">
        <v>5000</v>
      </c>
      <c r="F7" s="278">
        <v>43346</v>
      </c>
      <c r="G7" s="370"/>
      <c r="H7" s="370"/>
      <c r="I7" s="370"/>
      <c r="J7" s="190"/>
      <c r="K7" s="190"/>
      <c r="L7" s="190"/>
      <c r="M7" s="190"/>
      <c r="N7" s="352" t="s">
        <v>18</v>
      </c>
      <c r="O7" s="353"/>
      <c r="P7" s="277"/>
    </row>
    <row r="8" spans="1:16" ht="11.25" customHeight="1" x14ac:dyDescent="0.2">
      <c r="A8" s="334">
        <v>3</v>
      </c>
      <c r="B8" s="370"/>
      <c r="C8" s="371"/>
      <c r="D8" s="315" t="s">
        <v>45</v>
      </c>
      <c r="E8" s="360">
        <v>6000</v>
      </c>
      <c r="F8" s="272">
        <v>43313</v>
      </c>
      <c r="G8" s="370"/>
      <c r="H8" s="370"/>
      <c r="I8" s="370"/>
      <c r="J8" s="315"/>
      <c r="K8" s="315"/>
      <c r="L8" s="315"/>
      <c r="M8" s="315"/>
      <c r="N8" s="354" t="s">
        <v>17</v>
      </c>
      <c r="O8" s="355"/>
      <c r="P8" s="362">
        <v>43306</v>
      </c>
    </row>
    <row r="9" spans="1:16" ht="11.25" customHeight="1" x14ac:dyDescent="0.2">
      <c r="A9" s="335"/>
      <c r="B9" s="370"/>
      <c r="C9" s="371"/>
      <c r="D9" s="316"/>
      <c r="E9" s="361"/>
      <c r="F9" s="273">
        <v>43346</v>
      </c>
      <c r="G9" s="370"/>
      <c r="H9" s="370"/>
      <c r="I9" s="370"/>
      <c r="J9" s="316"/>
      <c r="K9" s="316"/>
      <c r="L9" s="316"/>
      <c r="M9" s="316"/>
      <c r="N9" s="356"/>
      <c r="O9" s="357"/>
      <c r="P9" s="363"/>
    </row>
    <row r="10" spans="1:16" ht="11.25" customHeight="1" x14ac:dyDescent="0.2">
      <c r="A10" s="334">
        <v>4</v>
      </c>
      <c r="B10" s="370"/>
      <c r="C10" s="371"/>
      <c r="D10" s="315" t="s">
        <v>43</v>
      </c>
      <c r="E10" s="360">
        <v>6000</v>
      </c>
      <c r="F10" s="315">
        <v>43346</v>
      </c>
      <c r="G10" s="370"/>
      <c r="H10" s="370"/>
      <c r="I10" s="370"/>
      <c r="J10" s="315"/>
      <c r="K10" s="315"/>
      <c r="L10" s="315"/>
      <c r="M10" s="315"/>
      <c r="N10" s="354" t="s">
        <v>17</v>
      </c>
      <c r="O10" s="355"/>
      <c r="P10" s="362">
        <v>43306</v>
      </c>
    </row>
    <row r="11" spans="1:16" ht="11.25" customHeight="1" x14ac:dyDescent="0.2">
      <c r="A11" s="335"/>
      <c r="B11" s="370"/>
      <c r="C11" s="371"/>
      <c r="D11" s="316"/>
      <c r="E11" s="361"/>
      <c r="F11" s="316"/>
      <c r="G11" s="370"/>
      <c r="H11" s="370"/>
      <c r="I11" s="370"/>
      <c r="J11" s="316"/>
      <c r="K11" s="316"/>
      <c r="L11" s="316"/>
      <c r="M11" s="316"/>
      <c r="N11" s="356"/>
      <c r="O11" s="357"/>
      <c r="P11" s="363"/>
    </row>
    <row r="12" spans="1:16" ht="19.5" customHeight="1" x14ac:dyDescent="0.2">
      <c r="A12" s="177">
        <v>5</v>
      </c>
      <c r="B12" s="281">
        <v>43293</v>
      </c>
      <c r="C12" s="282" t="s">
        <v>199</v>
      </c>
      <c r="D12" s="175" t="s">
        <v>200</v>
      </c>
      <c r="E12" s="188">
        <v>5000</v>
      </c>
      <c r="F12" s="281">
        <v>43294</v>
      </c>
      <c r="G12" s="281" t="s">
        <v>64</v>
      </c>
      <c r="H12" s="281" t="s">
        <v>42</v>
      </c>
      <c r="I12" s="281">
        <v>43294</v>
      </c>
      <c r="J12" s="131"/>
      <c r="K12" s="131"/>
      <c r="L12" s="131"/>
      <c r="M12" s="131"/>
      <c r="N12" s="317" t="s">
        <v>17</v>
      </c>
      <c r="O12" s="317"/>
      <c r="P12" s="280">
        <v>43306</v>
      </c>
    </row>
    <row r="13" spans="1:16" ht="19.5" customHeight="1" x14ac:dyDescent="0.2">
      <c r="A13" s="177">
        <v>6</v>
      </c>
      <c r="B13" s="281">
        <v>43293</v>
      </c>
      <c r="C13" s="282" t="s">
        <v>201</v>
      </c>
      <c r="D13" s="175" t="s">
        <v>141</v>
      </c>
      <c r="E13" s="188">
        <v>5000</v>
      </c>
      <c r="F13" s="281">
        <v>43308</v>
      </c>
      <c r="G13" s="283" t="s">
        <v>64</v>
      </c>
      <c r="H13" s="279" t="s">
        <v>65</v>
      </c>
      <c r="I13" s="283">
        <v>43294</v>
      </c>
      <c r="J13" s="131"/>
      <c r="K13" s="131"/>
      <c r="L13" s="131"/>
      <c r="M13" s="131"/>
      <c r="N13" s="352" t="s">
        <v>18</v>
      </c>
      <c r="O13" s="353"/>
      <c r="P13" s="280"/>
    </row>
    <row r="14" spans="1:16" ht="19.5" customHeight="1" x14ac:dyDescent="0.2">
      <c r="A14" s="284">
        <v>7</v>
      </c>
      <c r="B14" s="286">
        <v>43298</v>
      </c>
      <c r="C14" s="286" t="s">
        <v>202</v>
      </c>
      <c r="D14" s="286" t="s">
        <v>56</v>
      </c>
      <c r="E14" s="188">
        <v>30000</v>
      </c>
      <c r="F14" s="286">
        <v>43329</v>
      </c>
      <c r="G14" s="286" t="s">
        <v>38</v>
      </c>
      <c r="H14" s="286" t="s">
        <v>40</v>
      </c>
      <c r="I14" s="286">
        <v>43299</v>
      </c>
      <c r="J14" s="236"/>
      <c r="K14" s="175"/>
      <c r="L14" s="175"/>
      <c r="M14" s="175"/>
      <c r="N14" s="352" t="s">
        <v>18</v>
      </c>
      <c r="O14" s="353"/>
      <c r="P14" s="285"/>
    </row>
    <row r="15" spans="1:16" ht="19.5" customHeight="1" x14ac:dyDescent="0.2">
      <c r="A15" s="287">
        <v>8</v>
      </c>
      <c r="B15" s="315">
        <v>43306</v>
      </c>
      <c r="C15" s="313" t="s">
        <v>209</v>
      </c>
      <c r="D15" s="175" t="s">
        <v>139</v>
      </c>
      <c r="E15" s="188">
        <v>2500</v>
      </c>
      <c r="F15" s="289">
        <v>43315</v>
      </c>
      <c r="G15" s="131"/>
      <c r="H15" s="131"/>
      <c r="I15" s="131"/>
      <c r="J15" s="190"/>
      <c r="K15" s="190"/>
      <c r="L15" s="190"/>
      <c r="M15" s="190"/>
      <c r="N15" s="352" t="s">
        <v>18</v>
      </c>
      <c r="O15" s="353"/>
      <c r="P15" s="288"/>
    </row>
    <row r="16" spans="1:16" ht="19.5" customHeight="1" x14ac:dyDescent="0.2">
      <c r="A16" s="287">
        <v>9</v>
      </c>
      <c r="B16" s="316"/>
      <c r="C16" s="314"/>
      <c r="D16" s="175" t="s">
        <v>149</v>
      </c>
      <c r="E16" s="188">
        <v>2000</v>
      </c>
      <c r="F16" s="289">
        <v>43341</v>
      </c>
      <c r="G16" s="295"/>
      <c r="H16" s="28"/>
      <c r="I16" s="28"/>
      <c r="J16" s="190"/>
      <c r="K16" s="190"/>
      <c r="L16" s="190"/>
      <c r="M16" s="190"/>
      <c r="N16" s="352" t="s">
        <v>18</v>
      </c>
      <c r="O16" s="353"/>
      <c r="P16" s="288"/>
    </row>
    <row r="17" spans="1:16" ht="19.5" customHeight="1" x14ac:dyDescent="0.2">
      <c r="A17" s="177">
        <v>10</v>
      </c>
      <c r="B17" s="315">
        <v>43306</v>
      </c>
      <c r="C17" s="315" t="s">
        <v>206</v>
      </c>
      <c r="D17" s="293" t="s">
        <v>189</v>
      </c>
      <c r="E17" s="188">
        <v>5500</v>
      </c>
      <c r="F17" s="315">
        <v>43308</v>
      </c>
      <c r="G17" s="315" t="s">
        <v>14</v>
      </c>
      <c r="H17" s="315" t="s">
        <v>67</v>
      </c>
      <c r="I17" s="315">
        <v>43307</v>
      </c>
      <c r="J17" s="175"/>
      <c r="K17" s="175"/>
      <c r="L17" s="175"/>
      <c r="M17" s="175"/>
      <c r="N17" s="375" t="s">
        <v>17</v>
      </c>
      <c r="O17" s="376"/>
      <c r="P17" s="292">
        <v>43308</v>
      </c>
    </row>
    <row r="18" spans="1:16" ht="19.5" customHeight="1" x14ac:dyDescent="0.2">
      <c r="A18" s="177">
        <v>11</v>
      </c>
      <c r="B18" s="340"/>
      <c r="C18" s="340"/>
      <c r="D18" s="293" t="s">
        <v>16</v>
      </c>
      <c r="E18" s="188">
        <v>6000</v>
      </c>
      <c r="F18" s="340"/>
      <c r="G18" s="340"/>
      <c r="H18" s="340"/>
      <c r="I18" s="340"/>
      <c r="J18" s="236"/>
      <c r="K18" s="175"/>
      <c r="L18" s="175"/>
      <c r="M18" s="175"/>
      <c r="N18" s="375" t="s">
        <v>17</v>
      </c>
      <c r="O18" s="376"/>
      <c r="P18" s="292">
        <v>43308</v>
      </c>
    </row>
    <row r="19" spans="1:16" ht="19.5" customHeight="1" x14ac:dyDescent="0.2">
      <c r="A19" s="177">
        <v>12</v>
      </c>
      <c r="B19" s="340"/>
      <c r="C19" s="340"/>
      <c r="D19" s="293" t="s">
        <v>54</v>
      </c>
      <c r="E19" s="188">
        <v>5000</v>
      </c>
      <c r="F19" s="340"/>
      <c r="G19" s="340"/>
      <c r="H19" s="340"/>
      <c r="I19" s="340"/>
      <c r="J19" s="175"/>
      <c r="K19" s="175"/>
      <c r="L19" s="175"/>
      <c r="M19" s="175"/>
      <c r="N19" s="375" t="s">
        <v>17</v>
      </c>
      <c r="O19" s="376"/>
      <c r="P19" s="292">
        <v>43308</v>
      </c>
    </row>
    <row r="20" spans="1:16" ht="19.5" customHeight="1" x14ac:dyDescent="0.2">
      <c r="A20" s="177">
        <v>13</v>
      </c>
      <c r="B20" s="340"/>
      <c r="C20" s="340"/>
      <c r="D20" s="293" t="s">
        <v>15</v>
      </c>
      <c r="E20" s="188">
        <v>2500</v>
      </c>
      <c r="F20" s="340"/>
      <c r="G20" s="340"/>
      <c r="H20" s="340"/>
      <c r="I20" s="340"/>
      <c r="J20" s="175"/>
      <c r="K20" s="175"/>
      <c r="L20" s="175"/>
      <c r="M20" s="175"/>
      <c r="N20" s="375" t="s">
        <v>17</v>
      </c>
      <c r="O20" s="376"/>
      <c r="P20" s="292">
        <v>43308</v>
      </c>
    </row>
    <row r="21" spans="1:16" ht="19.5" customHeight="1" x14ac:dyDescent="0.2">
      <c r="A21" s="177">
        <v>14</v>
      </c>
      <c r="B21" s="340"/>
      <c r="C21" s="340"/>
      <c r="D21" s="293" t="s">
        <v>52</v>
      </c>
      <c r="E21" s="188">
        <v>4500</v>
      </c>
      <c r="F21" s="340"/>
      <c r="G21" s="340"/>
      <c r="H21" s="340"/>
      <c r="I21" s="340"/>
      <c r="J21" s="236"/>
      <c r="K21" s="175"/>
      <c r="L21" s="175"/>
      <c r="M21" s="175"/>
      <c r="N21" s="375" t="s">
        <v>17</v>
      </c>
      <c r="O21" s="376"/>
      <c r="P21" s="292">
        <v>43308</v>
      </c>
    </row>
    <row r="22" spans="1:16" ht="19.5" customHeight="1" x14ac:dyDescent="0.2">
      <c r="A22" s="177">
        <v>15</v>
      </c>
      <c r="B22" s="340"/>
      <c r="C22" s="340"/>
      <c r="D22" s="293" t="s">
        <v>59</v>
      </c>
      <c r="E22" s="188">
        <v>2000</v>
      </c>
      <c r="F22" s="340"/>
      <c r="G22" s="340"/>
      <c r="H22" s="340"/>
      <c r="I22" s="340"/>
      <c r="J22" s="236"/>
      <c r="K22" s="175"/>
      <c r="L22" s="175"/>
      <c r="M22" s="175"/>
      <c r="N22" s="375" t="s">
        <v>17</v>
      </c>
      <c r="O22" s="376"/>
      <c r="P22" s="292">
        <v>43308</v>
      </c>
    </row>
    <row r="23" spans="1:16" ht="19.5" customHeight="1" x14ac:dyDescent="0.2">
      <c r="A23" s="177">
        <v>16</v>
      </c>
      <c r="B23" s="340"/>
      <c r="C23" s="340"/>
      <c r="D23" s="293" t="s">
        <v>53</v>
      </c>
      <c r="E23" s="188">
        <v>3000</v>
      </c>
      <c r="F23" s="340"/>
      <c r="G23" s="340"/>
      <c r="H23" s="340"/>
      <c r="I23" s="340"/>
      <c r="J23" s="236"/>
      <c r="K23" s="175"/>
      <c r="L23" s="175"/>
      <c r="M23" s="175"/>
      <c r="N23" s="375" t="s">
        <v>17</v>
      </c>
      <c r="O23" s="376"/>
      <c r="P23" s="292">
        <v>43308</v>
      </c>
    </row>
    <row r="24" spans="1:16" ht="19.5" customHeight="1" x14ac:dyDescent="0.2">
      <c r="A24" s="177">
        <v>17</v>
      </c>
      <c r="B24" s="316"/>
      <c r="C24" s="316"/>
      <c r="D24" s="293" t="s">
        <v>60</v>
      </c>
      <c r="E24" s="188">
        <v>6000</v>
      </c>
      <c r="F24" s="316"/>
      <c r="G24" s="316"/>
      <c r="H24" s="316"/>
      <c r="I24" s="316"/>
      <c r="J24" s="175"/>
      <c r="K24" s="175"/>
      <c r="L24" s="175"/>
      <c r="M24" s="175"/>
      <c r="N24" s="375" t="s">
        <v>17</v>
      </c>
      <c r="O24" s="376"/>
      <c r="P24" s="292">
        <v>43308</v>
      </c>
    </row>
    <row r="25" spans="1:16" ht="19.5" customHeight="1" x14ac:dyDescent="0.2">
      <c r="A25" s="177">
        <v>18</v>
      </c>
      <c r="B25" s="315">
        <v>43311</v>
      </c>
      <c r="C25" s="315" t="s">
        <v>207</v>
      </c>
      <c r="D25" s="293" t="s">
        <v>189</v>
      </c>
      <c r="E25" s="188">
        <v>8000</v>
      </c>
      <c r="F25" s="315"/>
      <c r="G25" s="315" t="s">
        <v>14</v>
      </c>
      <c r="H25" s="315" t="s">
        <v>67</v>
      </c>
      <c r="I25" s="315">
        <v>43313</v>
      </c>
      <c r="J25" s="175"/>
      <c r="K25" s="175"/>
      <c r="L25" s="175"/>
      <c r="M25" s="175"/>
      <c r="N25" s="352" t="s">
        <v>18</v>
      </c>
      <c r="O25" s="353"/>
      <c r="P25" s="292"/>
    </row>
    <row r="26" spans="1:16" ht="19.5" customHeight="1" x14ac:dyDescent="0.2">
      <c r="A26" s="177">
        <v>19</v>
      </c>
      <c r="B26" s="340"/>
      <c r="C26" s="340"/>
      <c r="D26" s="293" t="s">
        <v>16</v>
      </c>
      <c r="E26" s="188">
        <v>25000</v>
      </c>
      <c r="F26" s="340"/>
      <c r="G26" s="340"/>
      <c r="H26" s="340"/>
      <c r="I26" s="340"/>
      <c r="J26" s="236"/>
      <c r="K26" s="175"/>
      <c r="L26" s="175"/>
      <c r="M26" s="175"/>
      <c r="N26" s="352" t="s">
        <v>18</v>
      </c>
      <c r="O26" s="353"/>
      <c r="P26" s="292"/>
    </row>
    <row r="27" spans="1:16" ht="19.5" customHeight="1" x14ac:dyDescent="0.2">
      <c r="A27" s="177">
        <v>20</v>
      </c>
      <c r="B27" s="340"/>
      <c r="C27" s="340"/>
      <c r="D27" s="293" t="s">
        <v>54</v>
      </c>
      <c r="E27" s="188">
        <v>25000</v>
      </c>
      <c r="F27" s="340"/>
      <c r="G27" s="340"/>
      <c r="H27" s="340"/>
      <c r="I27" s="340"/>
      <c r="J27" s="175"/>
      <c r="K27" s="175"/>
      <c r="L27" s="175"/>
      <c r="M27" s="175"/>
      <c r="N27" s="352" t="s">
        <v>18</v>
      </c>
      <c r="O27" s="353"/>
      <c r="P27" s="292"/>
    </row>
    <row r="28" spans="1:16" ht="19.5" customHeight="1" x14ac:dyDescent="0.2">
      <c r="A28" s="177">
        <v>21</v>
      </c>
      <c r="B28" s="340"/>
      <c r="C28" s="340"/>
      <c r="D28" s="293" t="s">
        <v>15</v>
      </c>
      <c r="E28" s="188">
        <v>23000</v>
      </c>
      <c r="F28" s="340"/>
      <c r="G28" s="340"/>
      <c r="H28" s="340"/>
      <c r="I28" s="340"/>
      <c r="J28" s="175"/>
      <c r="K28" s="175"/>
      <c r="L28" s="175"/>
      <c r="M28" s="175"/>
      <c r="N28" s="352" t="s">
        <v>18</v>
      </c>
      <c r="O28" s="353"/>
      <c r="P28" s="292"/>
    </row>
    <row r="29" spans="1:16" ht="19.5" customHeight="1" x14ac:dyDescent="0.2">
      <c r="A29" s="177">
        <v>22</v>
      </c>
      <c r="B29" s="340"/>
      <c r="C29" s="340"/>
      <c r="D29" s="293" t="s">
        <v>52</v>
      </c>
      <c r="E29" s="188">
        <v>45000</v>
      </c>
      <c r="F29" s="340"/>
      <c r="G29" s="340"/>
      <c r="H29" s="340"/>
      <c r="I29" s="340"/>
      <c r="J29" s="236"/>
      <c r="K29" s="175"/>
      <c r="L29" s="175"/>
      <c r="M29" s="175"/>
      <c r="N29" s="352" t="s">
        <v>18</v>
      </c>
      <c r="O29" s="353"/>
      <c r="P29" s="292"/>
    </row>
    <row r="30" spans="1:16" ht="19.5" customHeight="1" x14ac:dyDescent="0.2">
      <c r="A30" s="177">
        <v>23</v>
      </c>
      <c r="B30" s="340"/>
      <c r="C30" s="340"/>
      <c r="D30" s="293" t="s">
        <v>59</v>
      </c>
      <c r="E30" s="188">
        <v>35000</v>
      </c>
      <c r="F30" s="340"/>
      <c r="G30" s="340"/>
      <c r="H30" s="340"/>
      <c r="I30" s="340"/>
      <c r="J30" s="236"/>
      <c r="K30" s="175"/>
      <c r="L30" s="175"/>
      <c r="M30" s="175"/>
      <c r="N30" s="352" t="s">
        <v>18</v>
      </c>
      <c r="O30" s="353"/>
      <c r="P30" s="292"/>
    </row>
    <row r="31" spans="1:16" ht="19.5" customHeight="1" x14ac:dyDescent="0.2">
      <c r="A31" s="177">
        <v>24</v>
      </c>
      <c r="B31" s="340"/>
      <c r="C31" s="340"/>
      <c r="D31" s="293" t="s">
        <v>53</v>
      </c>
      <c r="E31" s="188">
        <v>18000</v>
      </c>
      <c r="F31" s="340"/>
      <c r="G31" s="340"/>
      <c r="H31" s="340"/>
      <c r="I31" s="340"/>
      <c r="J31" s="236"/>
      <c r="K31" s="175"/>
      <c r="L31" s="175"/>
      <c r="M31" s="175"/>
      <c r="N31" s="352" t="s">
        <v>18</v>
      </c>
      <c r="O31" s="353"/>
      <c r="P31" s="292"/>
    </row>
    <row r="32" spans="1:16" ht="19.5" customHeight="1" x14ac:dyDescent="0.2">
      <c r="A32" s="177">
        <v>25</v>
      </c>
      <c r="B32" s="340"/>
      <c r="C32" s="340"/>
      <c r="D32" s="294">
        <v>4069</v>
      </c>
      <c r="E32" s="188">
        <v>12000</v>
      </c>
      <c r="F32" s="340"/>
      <c r="G32" s="340"/>
      <c r="H32" s="340"/>
      <c r="I32" s="340"/>
      <c r="J32" s="236"/>
      <c r="K32" s="175"/>
      <c r="L32" s="175"/>
      <c r="M32" s="175"/>
      <c r="N32" s="352" t="s">
        <v>18</v>
      </c>
      <c r="O32" s="353"/>
      <c r="P32" s="292"/>
    </row>
    <row r="33" spans="1:16" ht="19.5" customHeight="1" x14ac:dyDescent="0.2">
      <c r="A33" s="177">
        <v>26</v>
      </c>
      <c r="B33" s="316"/>
      <c r="C33" s="316"/>
      <c r="D33" s="293" t="s">
        <v>60</v>
      </c>
      <c r="E33" s="188">
        <v>25000</v>
      </c>
      <c r="F33" s="316"/>
      <c r="G33" s="316"/>
      <c r="H33" s="316"/>
      <c r="I33" s="316"/>
      <c r="J33" s="175"/>
      <c r="K33" s="175"/>
      <c r="L33" s="175"/>
      <c r="M33" s="175"/>
      <c r="N33" s="352" t="s">
        <v>18</v>
      </c>
      <c r="O33" s="353"/>
      <c r="P33" s="292"/>
    </row>
    <row r="34" spans="1:16" ht="19.5" customHeight="1" x14ac:dyDescent="0.2">
      <c r="A34" s="177">
        <v>27</v>
      </c>
      <c r="B34" s="293">
        <v>43312</v>
      </c>
      <c r="C34" s="294" t="s">
        <v>205</v>
      </c>
      <c r="D34" s="296" t="s">
        <v>204</v>
      </c>
      <c r="E34" s="188">
        <v>4200</v>
      </c>
      <c r="F34" s="293">
        <v>43366</v>
      </c>
      <c r="G34" s="293" t="s">
        <v>14</v>
      </c>
      <c r="H34" s="293" t="s">
        <v>67</v>
      </c>
      <c r="I34" s="293">
        <v>43314</v>
      </c>
      <c r="J34" s="175"/>
      <c r="K34" s="175"/>
      <c r="L34" s="175"/>
      <c r="M34" s="175"/>
      <c r="N34" s="375" t="s">
        <v>17</v>
      </c>
      <c r="O34" s="376"/>
      <c r="P34" s="292">
        <v>43327</v>
      </c>
    </row>
  </sheetData>
  <mergeCells count="75">
    <mergeCell ref="C17:C24"/>
    <mergeCell ref="B17:B24"/>
    <mergeCell ref="B25:B33"/>
    <mergeCell ref="C25:C33"/>
    <mergeCell ref="F25:F33"/>
    <mergeCell ref="F17:F24"/>
    <mergeCell ref="N34:O34"/>
    <mergeCell ref="N23:O23"/>
    <mergeCell ref="N22:O22"/>
    <mergeCell ref="G25:G33"/>
    <mergeCell ref="H25:H33"/>
    <mergeCell ref="I25:I33"/>
    <mergeCell ref="N25:O25"/>
    <mergeCell ref="N24:O24"/>
    <mergeCell ref="N33:O33"/>
    <mergeCell ref="N28:O28"/>
    <mergeCell ref="N32:O32"/>
    <mergeCell ref="N26:O26"/>
    <mergeCell ref="N27:O27"/>
    <mergeCell ref="N29:O29"/>
    <mergeCell ref="N30:O30"/>
    <mergeCell ref="N31:O31"/>
    <mergeCell ref="I17:I24"/>
    <mergeCell ref="H17:H24"/>
    <mergeCell ref="G17:G24"/>
    <mergeCell ref="N7:O7"/>
    <mergeCell ref="N15:O15"/>
    <mergeCell ref="N16:O16"/>
    <mergeCell ref="N21:O21"/>
    <mergeCell ref="N19:O19"/>
    <mergeCell ref="N18:O18"/>
    <mergeCell ref="N17:O17"/>
    <mergeCell ref="N20:O20"/>
    <mergeCell ref="P4:P5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L4"/>
    <mergeCell ref="N4:O4"/>
    <mergeCell ref="P10:P11"/>
    <mergeCell ref="A10:A11"/>
    <mergeCell ref="D10:D11"/>
    <mergeCell ref="E10:E11"/>
    <mergeCell ref="F10:F11"/>
    <mergeCell ref="J10:J11"/>
    <mergeCell ref="K10:K11"/>
    <mergeCell ref="L10:L11"/>
    <mergeCell ref="M10:M11"/>
    <mergeCell ref="N10:O11"/>
    <mergeCell ref="B6:B11"/>
    <mergeCell ref="C6:C11"/>
    <mergeCell ref="G6:G11"/>
    <mergeCell ref="H6:H11"/>
    <mergeCell ref="I6:I11"/>
    <mergeCell ref="N6:O6"/>
    <mergeCell ref="P8:P9"/>
    <mergeCell ref="A8:A9"/>
    <mergeCell ref="D8:D9"/>
    <mergeCell ref="E8:E9"/>
    <mergeCell ref="J8:J9"/>
    <mergeCell ref="K8:K9"/>
    <mergeCell ref="B15:B16"/>
    <mergeCell ref="C15:C16"/>
    <mergeCell ref="L8:L9"/>
    <mergeCell ref="M8:M9"/>
    <mergeCell ref="N8:O9"/>
    <mergeCell ref="N14:O14"/>
    <mergeCell ref="N12:O12"/>
    <mergeCell ref="N13:O13"/>
  </mergeCells>
  <pageMargins left="0.25" right="0.25" top="0.39" bottom="0.36" header="0.25" footer="0.19"/>
  <pageSetup scale="42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showGridLines="0" tabSelected="1" view="pageBreakPreview" zoomScaleNormal="100" zoomScaleSheetLayoutView="100" workbookViewId="0">
      <selection activeCell="K33" sqref="K33"/>
    </sheetView>
  </sheetViews>
  <sheetFormatPr baseColWidth="10" defaultRowHeight="11.25" x14ac:dyDescent="0.2"/>
  <cols>
    <col min="1" max="1" width="4.7109375" style="5" customWidth="1"/>
    <col min="2" max="2" width="16.5703125" style="4" bestFit="1" customWidth="1"/>
    <col min="3" max="3" width="19.7109375" style="5" customWidth="1"/>
    <col min="4" max="4" width="14" style="1" customWidth="1"/>
    <col min="5" max="5" width="12.28515625" style="1" customWidth="1"/>
    <col min="6" max="6" width="14.7109375" style="1" bestFit="1" customWidth="1"/>
    <col min="7" max="7" width="14.7109375" style="5" customWidth="1"/>
    <col min="8" max="8" width="16.140625" style="1" customWidth="1"/>
    <col min="9" max="9" width="15.85546875" style="1" customWidth="1"/>
    <col min="10" max="13" width="12.5703125" style="1" customWidth="1"/>
    <col min="14" max="15" width="8.28515625" style="1" customWidth="1"/>
    <col min="16" max="16" width="40.5703125" style="1" customWidth="1"/>
    <col min="17" max="16384" width="11.42578125" style="1"/>
  </cols>
  <sheetData>
    <row r="1" spans="1:16" ht="18.75" customHeight="1" x14ac:dyDescent="0.2"/>
    <row r="2" spans="1:16" ht="18.75" customHeight="1" x14ac:dyDescent="0.25">
      <c r="H2" s="6" t="s">
        <v>208</v>
      </c>
      <c r="I2" s="6"/>
      <c r="J2" s="6"/>
      <c r="K2" s="6"/>
      <c r="L2" s="6"/>
      <c r="M2" s="6"/>
      <c r="N2" s="6"/>
      <c r="O2" s="6"/>
    </row>
    <row r="3" spans="1:16" ht="18.75" customHeight="1" thickBot="1" x14ac:dyDescent="0.25"/>
    <row r="4" spans="1:16" ht="19.5" customHeight="1" x14ac:dyDescent="0.2">
      <c r="A4" s="320" t="s">
        <v>0</v>
      </c>
      <c r="B4" s="343" t="s">
        <v>6</v>
      </c>
      <c r="C4" s="345" t="s">
        <v>5</v>
      </c>
      <c r="D4" s="333" t="s">
        <v>12</v>
      </c>
      <c r="E4" s="326" t="s">
        <v>10</v>
      </c>
      <c r="F4" s="326" t="s">
        <v>11</v>
      </c>
      <c r="G4" s="328" t="s">
        <v>7</v>
      </c>
      <c r="H4" s="324" t="s">
        <v>1</v>
      </c>
      <c r="I4" s="326" t="s">
        <v>9</v>
      </c>
      <c r="J4" s="330"/>
      <c r="K4" s="331"/>
      <c r="L4" s="331"/>
      <c r="M4" s="291"/>
      <c r="N4" s="332" t="s">
        <v>8</v>
      </c>
      <c r="O4" s="333"/>
      <c r="P4" s="318" t="s">
        <v>4</v>
      </c>
    </row>
    <row r="5" spans="1:16" ht="20.25" customHeight="1" thickBot="1" x14ac:dyDescent="0.25">
      <c r="A5" s="321"/>
      <c r="B5" s="344"/>
      <c r="C5" s="346"/>
      <c r="D5" s="347"/>
      <c r="E5" s="327"/>
      <c r="F5" s="327"/>
      <c r="G5" s="329"/>
      <c r="H5" s="325"/>
      <c r="I5" s="327"/>
      <c r="J5" s="290" t="s">
        <v>13</v>
      </c>
      <c r="K5" s="290" t="s">
        <v>13</v>
      </c>
      <c r="L5" s="290" t="s">
        <v>13</v>
      </c>
      <c r="M5" s="290" t="s">
        <v>13</v>
      </c>
      <c r="N5" s="2" t="s">
        <v>2</v>
      </c>
      <c r="O5" s="3" t="s">
        <v>3</v>
      </c>
      <c r="P5" s="319"/>
    </row>
    <row r="6" spans="1:16" ht="19.5" customHeight="1" x14ac:dyDescent="0.2">
      <c r="A6" s="177">
        <v>1</v>
      </c>
      <c r="B6" s="293">
        <v>43313</v>
      </c>
      <c r="C6" s="294" t="s">
        <v>203</v>
      </c>
      <c r="D6" s="175" t="s">
        <v>57</v>
      </c>
      <c r="E6" s="188">
        <v>1000</v>
      </c>
      <c r="F6" s="293">
        <v>43336</v>
      </c>
      <c r="G6" s="293" t="s">
        <v>64</v>
      </c>
      <c r="H6" s="293" t="s">
        <v>65</v>
      </c>
      <c r="I6" s="293">
        <v>43315</v>
      </c>
      <c r="J6" s="131"/>
      <c r="K6" s="131"/>
      <c r="L6" s="131"/>
      <c r="M6" s="131"/>
      <c r="N6" s="352" t="s">
        <v>18</v>
      </c>
      <c r="O6" s="353"/>
      <c r="P6" s="292"/>
    </row>
    <row r="7" spans="1:16" ht="19.5" customHeight="1" x14ac:dyDescent="0.2">
      <c r="A7" s="177">
        <v>2</v>
      </c>
      <c r="B7" s="299">
        <v>43319</v>
      </c>
      <c r="C7" s="300" t="s">
        <v>210</v>
      </c>
      <c r="D7" s="175" t="s">
        <v>43</v>
      </c>
      <c r="E7" s="188">
        <v>5000</v>
      </c>
      <c r="F7" s="299">
        <v>43344</v>
      </c>
      <c r="G7" s="297" t="s">
        <v>63</v>
      </c>
      <c r="H7" s="299" t="s">
        <v>65</v>
      </c>
      <c r="I7" s="299">
        <v>43320</v>
      </c>
      <c r="J7" s="131"/>
      <c r="K7" s="131"/>
      <c r="L7" s="131"/>
      <c r="M7" s="131"/>
      <c r="N7" s="352" t="s">
        <v>18</v>
      </c>
      <c r="O7" s="353"/>
      <c r="P7" s="298"/>
    </row>
    <row r="8" spans="1:16" ht="19.5" customHeight="1" x14ac:dyDescent="0.2">
      <c r="A8" s="177">
        <v>3</v>
      </c>
      <c r="B8" s="315">
        <v>43326</v>
      </c>
      <c r="C8" s="315" t="s">
        <v>211</v>
      </c>
      <c r="D8" s="303" t="s">
        <v>189</v>
      </c>
      <c r="E8" s="188">
        <v>5000</v>
      </c>
      <c r="F8" s="315"/>
      <c r="G8" s="315" t="s">
        <v>14</v>
      </c>
      <c r="H8" s="315" t="s">
        <v>67</v>
      </c>
      <c r="I8" s="315">
        <v>43313</v>
      </c>
      <c r="J8" s="175"/>
      <c r="K8" s="175"/>
      <c r="L8" s="175"/>
      <c r="M8" s="175"/>
      <c r="N8" s="352" t="s">
        <v>18</v>
      </c>
      <c r="O8" s="353"/>
      <c r="P8" s="302"/>
    </row>
    <row r="9" spans="1:16" ht="19.5" customHeight="1" x14ac:dyDescent="0.2">
      <c r="A9" s="177">
        <v>4</v>
      </c>
      <c r="B9" s="340"/>
      <c r="C9" s="340"/>
      <c r="D9" s="303" t="s">
        <v>16</v>
      </c>
      <c r="E9" s="188">
        <v>50000</v>
      </c>
      <c r="F9" s="340"/>
      <c r="G9" s="340"/>
      <c r="H9" s="340"/>
      <c r="I9" s="340"/>
      <c r="J9" s="236"/>
      <c r="K9" s="175"/>
      <c r="L9" s="175"/>
      <c r="M9" s="175"/>
      <c r="N9" s="352" t="s">
        <v>18</v>
      </c>
      <c r="O9" s="353"/>
      <c r="P9" s="302"/>
    </row>
    <row r="10" spans="1:16" ht="19.5" customHeight="1" x14ac:dyDescent="0.2">
      <c r="A10" s="177">
        <v>5</v>
      </c>
      <c r="B10" s="340"/>
      <c r="C10" s="340"/>
      <c r="D10" s="303" t="s">
        <v>54</v>
      </c>
      <c r="E10" s="188">
        <v>39000</v>
      </c>
      <c r="F10" s="340"/>
      <c r="G10" s="340"/>
      <c r="H10" s="340"/>
      <c r="I10" s="340"/>
      <c r="J10" s="175"/>
      <c r="K10" s="175"/>
      <c r="L10" s="175"/>
      <c r="M10" s="175"/>
      <c r="N10" s="352" t="s">
        <v>18</v>
      </c>
      <c r="O10" s="353"/>
      <c r="P10" s="302"/>
    </row>
    <row r="11" spans="1:16" ht="19.5" customHeight="1" x14ac:dyDescent="0.2">
      <c r="A11" s="177">
        <v>6</v>
      </c>
      <c r="B11" s="340"/>
      <c r="C11" s="340"/>
      <c r="D11" s="303" t="s">
        <v>15</v>
      </c>
      <c r="E11" s="188">
        <v>10000</v>
      </c>
      <c r="F11" s="340"/>
      <c r="G11" s="340"/>
      <c r="H11" s="340"/>
      <c r="I11" s="340"/>
      <c r="J11" s="175"/>
      <c r="K11" s="175"/>
      <c r="L11" s="175"/>
      <c r="M11" s="175"/>
      <c r="N11" s="352" t="s">
        <v>18</v>
      </c>
      <c r="O11" s="353"/>
      <c r="P11" s="302"/>
    </row>
    <row r="12" spans="1:16" ht="19.5" customHeight="1" x14ac:dyDescent="0.2">
      <c r="A12" s="177">
        <v>7</v>
      </c>
      <c r="B12" s="340"/>
      <c r="C12" s="340"/>
      <c r="D12" s="303" t="s">
        <v>52</v>
      </c>
      <c r="E12" s="188">
        <v>20000</v>
      </c>
      <c r="F12" s="340"/>
      <c r="G12" s="340"/>
      <c r="H12" s="340"/>
      <c r="I12" s="340"/>
      <c r="J12" s="236"/>
      <c r="K12" s="175"/>
      <c r="L12" s="175"/>
      <c r="M12" s="175"/>
      <c r="N12" s="352" t="s">
        <v>18</v>
      </c>
      <c r="O12" s="353"/>
      <c r="P12" s="302"/>
    </row>
    <row r="13" spans="1:16" ht="19.5" customHeight="1" x14ac:dyDescent="0.2">
      <c r="A13" s="177">
        <v>8</v>
      </c>
      <c r="B13" s="340"/>
      <c r="C13" s="340"/>
      <c r="D13" s="303" t="s">
        <v>59</v>
      </c>
      <c r="E13" s="188">
        <v>9000</v>
      </c>
      <c r="F13" s="340"/>
      <c r="G13" s="340"/>
      <c r="H13" s="340"/>
      <c r="I13" s="340"/>
      <c r="J13" s="236"/>
      <c r="K13" s="175"/>
      <c r="L13" s="175"/>
      <c r="M13" s="175"/>
      <c r="N13" s="352" t="s">
        <v>18</v>
      </c>
      <c r="O13" s="353"/>
      <c r="P13" s="302"/>
    </row>
    <row r="14" spans="1:16" ht="19.5" customHeight="1" x14ac:dyDescent="0.2">
      <c r="A14" s="177">
        <v>9</v>
      </c>
      <c r="B14" s="340"/>
      <c r="C14" s="340"/>
      <c r="D14" s="303" t="s">
        <v>53</v>
      </c>
      <c r="E14" s="188">
        <v>5000</v>
      </c>
      <c r="F14" s="340"/>
      <c r="G14" s="340"/>
      <c r="H14" s="340"/>
      <c r="I14" s="340"/>
      <c r="J14" s="236"/>
      <c r="K14" s="175"/>
      <c r="L14" s="175"/>
      <c r="M14" s="175"/>
      <c r="N14" s="352" t="s">
        <v>18</v>
      </c>
      <c r="O14" s="353"/>
      <c r="P14" s="302"/>
    </row>
    <row r="15" spans="1:16" ht="19.5" customHeight="1" x14ac:dyDescent="0.2">
      <c r="A15" s="177">
        <v>10</v>
      </c>
      <c r="B15" s="340"/>
      <c r="C15" s="340"/>
      <c r="D15" s="304">
        <v>4069</v>
      </c>
      <c r="E15" s="188">
        <v>4000</v>
      </c>
      <c r="F15" s="340"/>
      <c r="G15" s="340"/>
      <c r="H15" s="340"/>
      <c r="I15" s="340"/>
      <c r="J15" s="236"/>
      <c r="K15" s="175"/>
      <c r="L15" s="175"/>
      <c r="M15" s="175"/>
      <c r="N15" s="352" t="s">
        <v>18</v>
      </c>
      <c r="O15" s="353"/>
      <c r="P15" s="302"/>
    </row>
    <row r="16" spans="1:16" ht="19.5" customHeight="1" x14ac:dyDescent="0.2">
      <c r="A16" s="177">
        <v>11</v>
      </c>
      <c r="B16" s="316"/>
      <c r="C16" s="316"/>
      <c r="D16" s="303" t="s">
        <v>60</v>
      </c>
      <c r="E16" s="188">
        <v>7000</v>
      </c>
      <c r="F16" s="316"/>
      <c r="G16" s="316"/>
      <c r="H16" s="316"/>
      <c r="I16" s="316"/>
      <c r="J16" s="175"/>
      <c r="K16" s="175"/>
      <c r="L16" s="175"/>
      <c r="M16" s="175"/>
      <c r="N16" s="352" t="s">
        <v>18</v>
      </c>
      <c r="O16" s="353"/>
      <c r="P16" s="302"/>
    </row>
    <row r="17" spans="1:16" ht="19.5" customHeight="1" x14ac:dyDescent="0.2">
      <c r="A17" s="301">
        <v>12</v>
      </c>
      <c r="B17" s="303">
        <v>43327</v>
      </c>
      <c r="C17" s="303" t="s">
        <v>212</v>
      </c>
      <c r="D17" s="303" t="s">
        <v>56</v>
      </c>
      <c r="E17" s="188">
        <v>20000</v>
      </c>
      <c r="F17" s="303">
        <v>43350</v>
      </c>
      <c r="G17" s="303" t="s">
        <v>38</v>
      </c>
      <c r="H17" s="303" t="s">
        <v>40</v>
      </c>
      <c r="I17" s="303">
        <v>43174</v>
      </c>
      <c r="J17" s="236"/>
      <c r="K17" s="175"/>
      <c r="L17" s="175"/>
      <c r="M17" s="175"/>
      <c r="N17" s="352" t="s">
        <v>18</v>
      </c>
      <c r="O17" s="353"/>
      <c r="P17" s="302"/>
    </row>
    <row r="18" spans="1:16" ht="19.5" customHeight="1" x14ac:dyDescent="0.2">
      <c r="A18" s="177">
        <v>13</v>
      </c>
      <c r="B18" s="307">
        <v>43333</v>
      </c>
      <c r="C18" s="308" t="s">
        <v>213</v>
      </c>
      <c r="D18" s="175" t="s">
        <v>172</v>
      </c>
      <c r="E18" s="188">
        <v>1000</v>
      </c>
      <c r="F18" s="307">
        <v>43342</v>
      </c>
      <c r="G18" s="305" t="s">
        <v>64</v>
      </c>
      <c r="H18" s="307" t="s">
        <v>65</v>
      </c>
      <c r="I18" s="307">
        <v>43334</v>
      </c>
      <c r="J18" s="131"/>
      <c r="K18" s="131"/>
      <c r="L18" s="131"/>
      <c r="M18" s="131"/>
      <c r="N18" s="352" t="s">
        <v>18</v>
      </c>
      <c r="O18" s="353"/>
      <c r="P18" s="306"/>
    </row>
    <row r="19" spans="1:16" ht="19.5" customHeight="1" x14ac:dyDescent="0.2">
      <c r="A19" s="177">
        <v>14</v>
      </c>
      <c r="B19" s="311">
        <v>43334</v>
      </c>
      <c r="C19" s="312" t="s">
        <v>214</v>
      </c>
      <c r="D19" s="175" t="s">
        <v>43</v>
      </c>
      <c r="E19" s="188">
        <v>5000</v>
      </c>
      <c r="F19" s="311">
        <v>43169</v>
      </c>
      <c r="G19" s="309" t="s">
        <v>63</v>
      </c>
      <c r="H19" s="311" t="s">
        <v>65</v>
      </c>
      <c r="I19" s="311"/>
      <c r="J19" s="131"/>
      <c r="K19" s="131"/>
      <c r="L19" s="131"/>
      <c r="M19" s="131"/>
      <c r="N19" s="352" t="s">
        <v>18</v>
      </c>
      <c r="O19" s="353"/>
      <c r="P19" s="310"/>
    </row>
    <row r="20" spans="1:16" ht="19.5" customHeight="1" x14ac:dyDescent="0.2">
      <c r="A20" s="177">
        <v>15</v>
      </c>
      <c r="B20" s="315">
        <v>43334</v>
      </c>
      <c r="C20" s="313">
        <v>4510312707</v>
      </c>
      <c r="D20" s="311" t="s">
        <v>139</v>
      </c>
      <c r="E20" s="188">
        <v>10000</v>
      </c>
      <c r="F20" s="315">
        <v>43290</v>
      </c>
      <c r="G20" s="315" t="s">
        <v>64</v>
      </c>
      <c r="H20" s="315" t="s">
        <v>65</v>
      </c>
      <c r="I20" s="315">
        <v>43313</v>
      </c>
      <c r="J20" s="175"/>
      <c r="K20" s="175"/>
      <c r="L20" s="175"/>
      <c r="M20" s="175"/>
      <c r="N20" s="352" t="s">
        <v>18</v>
      </c>
      <c r="O20" s="353"/>
      <c r="P20" s="310"/>
    </row>
    <row r="21" spans="1:16" ht="19.5" customHeight="1" x14ac:dyDescent="0.2">
      <c r="A21" s="177">
        <v>16</v>
      </c>
      <c r="B21" s="340"/>
      <c r="C21" s="341"/>
      <c r="D21" s="311" t="s">
        <v>48</v>
      </c>
      <c r="E21" s="188">
        <v>1000</v>
      </c>
      <c r="F21" s="316"/>
      <c r="G21" s="340"/>
      <c r="H21" s="340"/>
      <c r="I21" s="340"/>
      <c r="J21" s="236"/>
      <c r="K21" s="175"/>
      <c r="L21" s="175"/>
      <c r="M21" s="175"/>
      <c r="N21" s="352" t="s">
        <v>18</v>
      </c>
      <c r="O21" s="353"/>
      <c r="P21" s="310"/>
    </row>
    <row r="22" spans="1:16" ht="19.5" customHeight="1" x14ac:dyDescent="0.2">
      <c r="A22" s="177">
        <v>17</v>
      </c>
      <c r="B22" s="340"/>
      <c r="C22" s="341"/>
      <c r="D22" s="311" t="s">
        <v>44</v>
      </c>
      <c r="E22" s="188">
        <v>5000</v>
      </c>
      <c r="F22" s="340">
        <v>43376</v>
      </c>
      <c r="G22" s="340"/>
      <c r="H22" s="340"/>
      <c r="I22" s="340"/>
      <c r="J22" s="175"/>
      <c r="K22" s="175"/>
      <c r="L22" s="175"/>
      <c r="M22" s="175"/>
      <c r="N22" s="352" t="s">
        <v>18</v>
      </c>
      <c r="O22" s="353"/>
      <c r="P22" s="310"/>
    </row>
    <row r="23" spans="1:16" ht="19.5" customHeight="1" x14ac:dyDescent="0.2">
      <c r="A23" s="177">
        <v>18</v>
      </c>
      <c r="B23" s="340"/>
      <c r="C23" s="341"/>
      <c r="D23" s="311" t="s">
        <v>43</v>
      </c>
      <c r="E23" s="188">
        <v>7000</v>
      </c>
      <c r="F23" s="340"/>
      <c r="G23" s="340"/>
      <c r="H23" s="340"/>
      <c r="I23" s="340"/>
      <c r="J23" s="175"/>
      <c r="K23" s="175"/>
      <c r="L23" s="175"/>
      <c r="M23" s="175"/>
      <c r="N23" s="352" t="s">
        <v>18</v>
      </c>
      <c r="O23" s="353"/>
      <c r="P23" s="310"/>
    </row>
    <row r="24" spans="1:16" ht="19.5" customHeight="1" x14ac:dyDescent="0.2">
      <c r="A24" s="177">
        <v>19</v>
      </c>
      <c r="B24" s="340"/>
      <c r="C24" s="341"/>
      <c r="D24" s="311" t="s">
        <v>49</v>
      </c>
      <c r="E24" s="188">
        <v>2000</v>
      </c>
      <c r="F24" s="340"/>
      <c r="G24" s="340"/>
      <c r="H24" s="340"/>
      <c r="I24" s="340"/>
      <c r="J24" s="236"/>
      <c r="K24" s="175"/>
      <c r="L24" s="175"/>
      <c r="M24" s="175"/>
      <c r="N24" s="352" t="s">
        <v>18</v>
      </c>
      <c r="O24" s="353"/>
      <c r="P24" s="310"/>
    </row>
  </sheetData>
  <mergeCells count="44">
    <mergeCell ref="F20:F21"/>
    <mergeCell ref="F22:F24"/>
    <mergeCell ref="N19:O19"/>
    <mergeCell ref="B20:B24"/>
    <mergeCell ref="C20:C24"/>
    <mergeCell ref="G20:G24"/>
    <mergeCell ref="H20:H24"/>
    <mergeCell ref="I20:I24"/>
    <mergeCell ref="N20:O20"/>
    <mergeCell ref="N21:O21"/>
    <mergeCell ref="N22:O22"/>
    <mergeCell ref="N23:O23"/>
    <mergeCell ref="N24:O24"/>
    <mergeCell ref="N18:O18"/>
    <mergeCell ref="N7:O7"/>
    <mergeCell ref="N6:O6"/>
    <mergeCell ref="G4:G5"/>
    <mergeCell ref="H4:H5"/>
    <mergeCell ref="I4:I5"/>
    <mergeCell ref="J4:L4"/>
    <mergeCell ref="N4:O4"/>
    <mergeCell ref="N17:O17"/>
    <mergeCell ref="I8:I16"/>
    <mergeCell ref="N8:O8"/>
    <mergeCell ref="N9:O9"/>
    <mergeCell ref="N10:O10"/>
    <mergeCell ref="N11:O11"/>
    <mergeCell ref="N12:O12"/>
    <mergeCell ref="N13:O13"/>
    <mergeCell ref="P4:P5"/>
    <mergeCell ref="A4:A5"/>
    <mergeCell ref="B4:B5"/>
    <mergeCell ref="C4:C5"/>
    <mergeCell ref="D4:D5"/>
    <mergeCell ref="E4:E5"/>
    <mergeCell ref="F4:F5"/>
    <mergeCell ref="N14:O14"/>
    <mergeCell ref="N15:O15"/>
    <mergeCell ref="N16:O16"/>
    <mergeCell ref="B8:B16"/>
    <mergeCell ref="C8:C16"/>
    <mergeCell ref="F8:F16"/>
    <mergeCell ref="G8:G16"/>
    <mergeCell ref="H8:H16"/>
  </mergeCells>
  <pageMargins left="0.25" right="0.25" top="0.39" bottom="0.36" header="0.25" footer="0.19"/>
  <pageSetup scale="42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D14:L36"/>
  <sheetViews>
    <sheetView workbookViewId="0">
      <selection activeCell="M8" sqref="M8"/>
    </sheetView>
  </sheetViews>
  <sheetFormatPr baseColWidth="10" defaultRowHeight="15" x14ac:dyDescent="0.25"/>
  <cols>
    <col min="2" max="2" width="8.5703125" bestFit="1" customWidth="1"/>
    <col min="3" max="3" width="9.140625" bestFit="1" customWidth="1"/>
    <col min="4" max="4" width="11.42578125" bestFit="1" customWidth="1"/>
    <col min="5" max="5" width="10.85546875" bestFit="1" customWidth="1"/>
    <col min="6" max="6" width="9.85546875" customWidth="1"/>
    <col min="7" max="7" width="12.5703125" customWidth="1"/>
  </cols>
  <sheetData>
    <row r="14" spans="5:5" x14ac:dyDescent="0.25">
      <c r="E14" s="7"/>
    </row>
    <row r="22" spans="4:12" ht="15.75" thickBot="1" x14ac:dyDescent="0.3"/>
    <row r="23" spans="4:12" ht="15.75" thickBot="1" x14ac:dyDescent="0.3">
      <c r="D23" s="8" t="s">
        <v>19</v>
      </c>
      <c r="E23" s="8" t="s">
        <v>20</v>
      </c>
      <c r="F23" s="8" t="s">
        <v>32</v>
      </c>
      <c r="G23" s="8" t="s">
        <v>36</v>
      </c>
      <c r="H23" s="8" t="s">
        <v>33</v>
      </c>
      <c r="I23" s="8" t="s">
        <v>34</v>
      </c>
    </row>
    <row r="24" spans="4:12" x14ac:dyDescent="0.25">
      <c r="D24" s="15" t="s">
        <v>37</v>
      </c>
      <c r="E24" s="9">
        <v>27</v>
      </c>
      <c r="F24" s="9">
        <v>25</v>
      </c>
      <c r="G24" s="9">
        <v>2</v>
      </c>
      <c r="H24" s="11">
        <f>F24/E24</f>
        <v>0.92592592592592593</v>
      </c>
      <c r="I24" s="17">
        <f>G24/E24</f>
        <v>7.407407407407407E-2</v>
      </c>
    </row>
    <row r="25" spans="4:12" x14ac:dyDescent="0.25">
      <c r="D25" s="22" t="s">
        <v>21</v>
      </c>
      <c r="E25" s="23">
        <v>18</v>
      </c>
      <c r="F25" s="23">
        <v>18</v>
      </c>
      <c r="G25" s="23">
        <v>0</v>
      </c>
      <c r="H25" s="11">
        <f>F25/E25</f>
        <v>1</v>
      </c>
      <c r="I25" s="17">
        <f>G25/E25</f>
        <v>0</v>
      </c>
    </row>
    <row r="26" spans="4:12" x14ac:dyDescent="0.25">
      <c r="D26" s="16" t="s">
        <v>22</v>
      </c>
      <c r="E26" s="10">
        <v>10</v>
      </c>
      <c r="F26" s="10">
        <v>10</v>
      </c>
      <c r="G26" s="10">
        <v>0</v>
      </c>
      <c r="H26" s="11">
        <f>F26/E26</f>
        <v>1</v>
      </c>
      <c r="I26" s="17">
        <f>G26/E26</f>
        <v>0</v>
      </c>
    </row>
    <row r="27" spans="4:12" x14ac:dyDescent="0.25">
      <c r="D27" s="16" t="s">
        <v>23</v>
      </c>
      <c r="E27" s="10">
        <v>12</v>
      </c>
      <c r="F27" s="10">
        <v>12</v>
      </c>
      <c r="G27" s="10">
        <v>1</v>
      </c>
      <c r="H27" s="11">
        <f t="shared" ref="H27:H35" si="0">F27/E27</f>
        <v>1</v>
      </c>
      <c r="I27" s="17">
        <f t="shared" ref="I27:I35" si="1">G27/E27</f>
        <v>8.3333333333333329E-2</v>
      </c>
    </row>
    <row r="28" spans="4:12" x14ac:dyDescent="0.25">
      <c r="D28" s="16" t="s">
        <v>24</v>
      </c>
      <c r="E28" s="10">
        <v>11</v>
      </c>
      <c r="F28" s="10">
        <v>11</v>
      </c>
      <c r="G28" s="10">
        <v>0</v>
      </c>
      <c r="H28" s="11">
        <f t="shared" si="0"/>
        <v>1</v>
      </c>
      <c r="I28" s="17">
        <f t="shared" si="1"/>
        <v>0</v>
      </c>
    </row>
    <row r="29" spans="4:12" x14ac:dyDescent="0.25">
      <c r="D29" s="16" t="s">
        <v>25</v>
      </c>
      <c r="E29" s="10">
        <v>13</v>
      </c>
      <c r="F29" s="10">
        <v>13</v>
      </c>
      <c r="G29" s="10">
        <v>0</v>
      </c>
      <c r="H29" s="11">
        <f t="shared" si="0"/>
        <v>1</v>
      </c>
      <c r="I29" s="17">
        <f t="shared" si="1"/>
        <v>0</v>
      </c>
    </row>
    <row r="30" spans="4:12" x14ac:dyDescent="0.25">
      <c r="D30" s="16" t="s">
        <v>26</v>
      </c>
      <c r="E30" s="10">
        <v>17</v>
      </c>
      <c r="F30" s="10">
        <v>17</v>
      </c>
      <c r="G30" s="10">
        <v>0</v>
      </c>
      <c r="H30" s="11">
        <f t="shared" si="0"/>
        <v>1</v>
      </c>
      <c r="I30" s="17">
        <f t="shared" si="1"/>
        <v>0</v>
      </c>
    </row>
    <row r="31" spans="4:12" x14ac:dyDescent="0.25">
      <c r="D31" s="16" t="s">
        <v>27</v>
      </c>
      <c r="E31" s="10">
        <v>19</v>
      </c>
      <c r="F31" s="10">
        <v>19</v>
      </c>
      <c r="G31" s="10">
        <v>0</v>
      </c>
      <c r="H31" s="11">
        <f t="shared" si="0"/>
        <v>1</v>
      </c>
      <c r="I31" s="17">
        <f t="shared" si="1"/>
        <v>0</v>
      </c>
    </row>
    <row r="32" spans="4:12" x14ac:dyDescent="0.25">
      <c r="D32" s="16" t="s">
        <v>28</v>
      </c>
      <c r="E32" s="10">
        <v>26</v>
      </c>
      <c r="F32" s="10">
        <v>26</v>
      </c>
      <c r="G32" s="10">
        <v>0</v>
      </c>
      <c r="H32" s="11">
        <f t="shared" si="0"/>
        <v>1</v>
      </c>
      <c r="I32" s="17">
        <f t="shared" si="1"/>
        <v>0</v>
      </c>
      <c r="L32" s="26"/>
    </row>
    <row r="33" spans="4:9" x14ac:dyDescent="0.25">
      <c r="D33" s="16" t="s">
        <v>29</v>
      </c>
      <c r="E33" s="10">
        <v>10</v>
      </c>
      <c r="F33" s="10">
        <v>9</v>
      </c>
      <c r="G33" s="10">
        <v>1</v>
      </c>
      <c r="H33" s="11">
        <f t="shared" si="0"/>
        <v>0.9</v>
      </c>
      <c r="I33" s="17">
        <f t="shared" si="1"/>
        <v>0.1</v>
      </c>
    </row>
    <row r="34" spans="4:9" x14ac:dyDescent="0.25">
      <c r="D34" s="16" t="s">
        <v>30</v>
      </c>
      <c r="E34" s="10">
        <v>19</v>
      </c>
      <c r="F34" s="10"/>
      <c r="G34" s="10"/>
      <c r="H34" s="11">
        <f t="shared" si="0"/>
        <v>0</v>
      </c>
      <c r="I34" s="17">
        <f t="shared" si="1"/>
        <v>0</v>
      </c>
    </row>
    <row r="35" spans="4:9" ht="15.75" thickBot="1" x14ac:dyDescent="0.3">
      <c r="D35" s="18" t="s">
        <v>31</v>
      </c>
      <c r="E35" s="19">
        <v>13</v>
      </c>
      <c r="F35" s="19"/>
      <c r="G35" s="19"/>
      <c r="H35" s="20">
        <f t="shared" si="0"/>
        <v>0</v>
      </c>
      <c r="I35" s="21">
        <f t="shared" si="1"/>
        <v>0</v>
      </c>
    </row>
    <row r="36" spans="4:9" ht="15.75" thickBot="1" x14ac:dyDescent="0.3">
      <c r="D36" s="12" t="s">
        <v>35</v>
      </c>
      <c r="H36" s="13">
        <f>AVERAGE(H24:H33)</f>
        <v>0.98259259259259257</v>
      </c>
      <c r="I36" s="14">
        <f>AVERAGE(I24:I33)</f>
        <v>2.5740740740740741E-2</v>
      </c>
    </row>
  </sheetData>
  <pageMargins left="0.31" right="0.26" top="0.47" bottom="0.75" header="0.3" footer="0.3"/>
  <pageSetup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P25"/>
  <sheetViews>
    <sheetView showGridLines="0" view="pageBreakPreview" topLeftCell="A13" zoomScaleNormal="100" zoomScaleSheetLayoutView="100" workbookViewId="0">
      <selection activeCell="P17" sqref="P17"/>
    </sheetView>
  </sheetViews>
  <sheetFormatPr baseColWidth="10" defaultRowHeight="11.25" x14ac:dyDescent="0.2"/>
  <cols>
    <col min="1" max="1" width="4.7109375" style="5" customWidth="1"/>
    <col min="2" max="2" width="16.5703125" style="4" bestFit="1" customWidth="1"/>
    <col min="3" max="3" width="19.7109375" style="5" customWidth="1"/>
    <col min="4" max="4" width="14" style="1" customWidth="1"/>
    <col min="5" max="5" width="10.5703125" style="1" customWidth="1"/>
    <col min="6" max="6" width="14.7109375" style="1" bestFit="1" customWidth="1"/>
    <col min="7" max="7" width="14.7109375" style="5" customWidth="1"/>
    <col min="8" max="8" width="16.140625" style="1" customWidth="1"/>
    <col min="9" max="9" width="15.85546875" style="1" customWidth="1"/>
    <col min="10" max="13" width="12.5703125" style="1" customWidth="1"/>
    <col min="14" max="15" width="8.28515625" style="1" customWidth="1"/>
    <col min="16" max="16" width="40.5703125" style="1" customWidth="1"/>
    <col min="17" max="16384" width="11.42578125" style="1"/>
  </cols>
  <sheetData>
    <row r="1" spans="1:16" ht="18.75" customHeight="1" x14ac:dyDescent="0.2"/>
    <row r="2" spans="1:16" ht="18.75" customHeight="1" x14ac:dyDescent="0.25">
      <c r="H2" s="6" t="s">
        <v>90</v>
      </c>
      <c r="I2" s="6"/>
      <c r="J2" s="6"/>
      <c r="K2" s="6"/>
      <c r="L2" s="6"/>
      <c r="M2" s="6"/>
      <c r="N2" s="6"/>
      <c r="O2" s="6"/>
    </row>
    <row r="3" spans="1:16" ht="18.75" customHeight="1" thickBot="1" x14ac:dyDescent="0.25"/>
    <row r="4" spans="1:16" ht="19.5" customHeight="1" x14ac:dyDescent="0.2">
      <c r="A4" s="320" t="s">
        <v>0</v>
      </c>
      <c r="B4" s="322" t="s">
        <v>6</v>
      </c>
      <c r="C4" s="324" t="s">
        <v>5</v>
      </c>
      <c r="D4" s="326" t="s">
        <v>12</v>
      </c>
      <c r="E4" s="326" t="s">
        <v>10</v>
      </c>
      <c r="F4" s="326" t="s">
        <v>11</v>
      </c>
      <c r="G4" s="328" t="s">
        <v>7</v>
      </c>
      <c r="H4" s="324" t="s">
        <v>1</v>
      </c>
      <c r="I4" s="326" t="s">
        <v>9</v>
      </c>
      <c r="J4" s="330"/>
      <c r="K4" s="331"/>
      <c r="L4" s="331"/>
      <c r="M4" s="68"/>
      <c r="N4" s="332" t="s">
        <v>8</v>
      </c>
      <c r="O4" s="333"/>
      <c r="P4" s="318" t="s">
        <v>4</v>
      </c>
    </row>
    <row r="5" spans="1:16" ht="19.5" customHeight="1" thickBot="1" x14ac:dyDescent="0.25">
      <c r="A5" s="321"/>
      <c r="B5" s="323"/>
      <c r="C5" s="325"/>
      <c r="D5" s="327"/>
      <c r="E5" s="327"/>
      <c r="F5" s="327"/>
      <c r="G5" s="329"/>
      <c r="H5" s="325"/>
      <c r="I5" s="327"/>
      <c r="J5" s="67" t="s">
        <v>13</v>
      </c>
      <c r="K5" s="67" t="s">
        <v>13</v>
      </c>
      <c r="L5" s="67" t="s">
        <v>13</v>
      </c>
      <c r="M5" s="67" t="s">
        <v>13</v>
      </c>
      <c r="N5" s="2" t="s">
        <v>2</v>
      </c>
      <c r="O5" s="3" t="s">
        <v>3</v>
      </c>
      <c r="P5" s="319"/>
    </row>
    <row r="6" spans="1:16" ht="19.5" customHeight="1" x14ac:dyDescent="0.2">
      <c r="A6" s="86">
        <v>1</v>
      </c>
      <c r="B6" s="342">
        <v>42921</v>
      </c>
      <c r="C6" s="87" t="s">
        <v>91</v>
      </c>
      <c r="D6" s="82" t="s">
        <v>51</v>
      </c>
      <c r="E6" s="83">
        <v>20000</v>
      </c>
      <c r="F6" s="342">
        <v>42935</v>
      </c>
      <c r="G6" s="342" t="s">
        <v>64</v>
      </c>
      <c r="H6" s="342" t="s">
        <v>42</v>
      </c>
      <c r="I6" s="80"/>
      <c r="J6" s="25"/>
      <c r="K6" s="82"/>
      <c r="L6" s="82"/>
      <c r="M6" s="82"/>
      <c r="N6" s="317" t="s">
        <v>17</v>
      </c>
      <c r="O6" s="317"/>
      <c r="P6" s="59">
        <v>42977</v>
      </c>
    </row>
    <row r="7" spans="1:16" ht="19.5" customHeight="1" x14ac:dyDescent="0.2">
      <c r="A7" s="84">
        <v>2</v>
      </c>
      <c r="B7" s="316"/>
      <c r="C7" s="87" t="s">
        <v>82</v>
      </c>
      <c r="D7" s="81" t="s">
        <v>47</v>
      </c>
      <c r="E7" s="85">
        <v>5000</v>
      </c>
      <c r="F7" s="316"/>
      <c r="G7" s="316"/>
      <c r="H7" s="316"/>
      <c r="I7" s="80"/>
      <c r="J7" s="25"/>
      <c r="K7" s="81"/>
      <c r="L7" s="81"/>
      <c r="M7" s="81"/>
      <c r="N7" s="317" t="s">
        <v>17</v>
      </c>
      <c r="O7" s="317"/>
      <c r="P7" s="58">
        <v>42954</v>
      </c>
    </row>
    <row r="8" spans="1:16" ht="19.5" customHeight="1" x14ac:dyDescent="0.2">
      <c r="A8" s="77">
        <v>1</v>
      </c>
      <c r="B8" s="66">
        <v>42923</v>
      </c>
      <c r="C8" s="78" t="s">
        <v>78</v>
      </c>
      <c r="D8" s="71" t="s">
        <v>79</v>
      </c>
      <c r="E8" s="74">
        <v>300</v>
      </c>
      <c r="F8" s="66">
        <v>42936</v>
      </c>
      <c r="G8" s="69" t="s">
        <v>64</v>
      </c>
      <c r="H8" s="69" t="s">
        <v>42</v>
      </c>
      <c r="I8" s="69"/>
      <c r="J8" s="25"/>
      <c r="K8" s="71"/>
      <c r="L8" s="71"/>
      <c r="M8" s="71"/>
      <c r="N8" s="317" t="s">
        <v>17</v>
      </c>
      <c r="O8" s="317"/>
      <c r="P8" s="59">
        <v>42936</v>
      </c>
    </row>
    <row r="9" spans="1:16" ht="19.5" customHeight="1" x14ac:dyDescent="0.2">
      <c r="A9" s="75">
        <v>2</v>
      </c>
      <c r="B9" s="66">
        <v>42923</v>
      </c>
      <c r="C9" s="78" t="s">
        <v>82</v>
      </c>
      <c r="D9" s="70" t="s">
        <v>80</v>
      </c>
      <c r="E9" s="76">
        <v>100</v>
      </c>
      <c r="F9" s="69">
        <v>42936</v>
      </c>
      <c r="G9" s="69" t="s">
        <v>64</v>
      </c>
      <c r="H9" s="69" t="s">
        <v>83</v>
      </c>
      <c r="I9" s="69"/>
      <c r="J9" s="25"/>
      <c r="K9" s="70"/>
      <c r="L9" s="70"/>
      <c r="M9" s="70"/>
      <c r="N9" s="317" t="s">
        <v>17</v>
      </c>
      <c r="O9" s="317"/>
      <c r="P9" s="58">
        <v>42933</v>
      </c>
    </row>
    <row r="10" spans="1:16" ht="19.5" customHeight="1" x14ac:dyDescent="0.2">
      <c r="A10" s="77">
        <v>3</v>
      </c>
      <c r="B10" s="340">
        <v>42927</v>
      </c>
      <c r="C10" s="341" t="s">
        <v>81</v>
      </c>
      <c r="D10" s="70" t="s">
        <v>16</v>
      </c>
      <c r="E10" s="76">
        <v>25000</v>
      </c>
      <c r="F10" s="66">
        <v>42954</v>
      </c>
      <c r="G10" s="315" t="s">
        <v>14</v>
      </c>
      <c r="H10" s="315" t="s">
        <v>67</v>
      </c>
      <c r="I10" s="315">
        <v>42927</v>
      </c>
      <c r="J10" s="25"/>
      <c r="K10" s="71"/>
      <c r="L10" s="71"/>
      <c r="M10" s="71"/>
      <c r="N10" s="317" t="s">
        <v>17</v>
      </c>
      <c r="O10" s="317"/>
      <c r="P10" s="59">
        <v>42964</v>
      </c>
    </row>
    <row r="11" spans="1:16" ht="19.5" customHeight="1" x14ac:dyDescent="0.2">
      <c r="A11" s="77">
        <v>4</v>
      </c>
      <c r="B11" s="340"/>
      <c r="C11" s="341"/>
      <c r="D11" s="70" t="s">
        <v>54</v>
      </c>
      <c r="E11" s="73">
        <v>10000</v>
      </c>
      <c r="F11" s="66">
        <v>42954</v>
      </c>
      <c r="G11" s="340"/>
      <c r="H11" s="340"/>
      <c r="I11" s="340"/>
      <c r="J11" s="25"/>
      <c r="K11" s="71"/>
      <c r="L11" s="71"/>
      <c r="M11" s="71"/>
      <c r="N11" s="317" t="s">
        <v>17</v>
      </c>
      <c r="O11" s="317"/>
      <c r="P11" s="59">
        <v>42955</v>
      </c>
    </row>
    <row r="12" spans="1:16" ht="19.5" customHeight="1" x14ac:dyDescent="0.2">
      <c r="A12" s="75">
        <v>5</v>
      </c>
      <c r="B12" s="316"/>
      <c r="C12" s="314"/>
      <c r="D12" s="70" t="s">
        <v>15</v>
      </c>
      <c r="E12" s="72">
        <v>10000</v>
      </c>
      <c r="F12" s="66">
        <v>42954</v>
      </c>
      <c r="G12" s="316"/>
      <c r="H12" s="316"/>
      <c r="I12" s="316"/>
      <c r="J12" s="25"/>
      <c r="K12" s="70"/>
      <c r="L12" s="70"/>
      <c r="M12" s="70"/>
      <c r="N12" s="317" t="s">
        <v>17</v>
      </c>
      <c r="O12" s="317"/>
      <c r="P12" s="58">
        <v>42976</v>
      </c>
    </row>
    <row r="13" spans="1:16" ht="19.5" customHeight="1" x14ac:dyDescent="0.2">
      <c r="A13" s="77">
        <v>6</v>
      </c>
      <c r="B13" s="340">
        <v>42940</v>
      </c>
      <c r="C13" s="341" t="s">
        <v>85</v>
      </c>
      <c r="D13" s="70" t="s">
        <v>16</v>
      </c>
      <c r="E13" s="76">
        <v>14000</v>
      </c>
      <c r="F13" s="66">
        <v>42971</v>
      </c>
      <c r="G13" s="315" t="s">
        <v>14</v>
      </c>
      <c r="H13" s="315" t="s">
        <v>67</v>
      </c>
      <c r="I13" s="315">
        <v>42941</v>
      </c>
      <c r="J13" s="25"/>
      <c r="K13" s="71"/>
      <c r="L13" s="71"/>
      <c r="M13" s="71"/>
      <c r="N13" s="317" t="s">
        <v>17</v>
      </c>
      <c r="O13" s="317"/>
      <c r="P13" s="59">
        <v>42984</v>
      </c>
    </row>
    <row r="14" spans="1:16" ht="19.5" customHeight="1" x14ac:dyDescent="0.2">
      <c r="A14" s="77">
        <v>7</v>
      </c>
      <c r="B14" s="340"/>
      <c r="C14" s="341"/>
      <c r="D14" s="70" t="s">
        <v>54</v>
      </c>
      <c r="E14" s="76">
        <v>13000</v>
      </c>
      <c r="F14" s="66">
        <v>42971</v>
      </c>
      <c r="G14" s="340"/>
      <c r="H14" s="340"/>
      <c r="I14" s="340"/>
      <c r="J14" s="25"/>
      <c r="K14" s="71"/>
      <c r="L14" s="71"/>
      <c r="M14" s="71"/>
      <c r="N14" s="317" t="s">
        <v>17</v>
      </c>
      <c r="O14" s="317"/>
      <c r="P14" s="59">
        <v>42984</v>
      </c>
    </row>
    <row r="15" spans="1:16" ht="19.5" customHeight="1" x14ac:dyDescent="0.2">
      <c r="A15" s="77">
        <v>8</v>
      </c>
      <c r="B15" s="340"/>
      <c r="C15" s="341"/>
      <c r="D15" s="70" t="s">
        <v>15</v>
      </c>
      <c r="E15" s="76">
        <v>6000</v>
      </c>
      <c r="F15" s="66">
        <v>42971</v>
      </c>
      <c r="G15" s="340"/>
      <c r="H15" s="340"/>
      <c r="I15" s="340"/>
      <c r="J15" s="25"/>
      <c r="K15" s="71"/>
      <c r="L15" s="71"/>
      <c r="M15" s="71"/>
      <c r="N15" s="317" t="s">
        <v>17</v>
      </c>
      <c r="O15" s="317"/>
      <c r="P15" s="59">
        <v>42999</v>
      </c>
    </row>
    <row r="16" spans="1:16" ht="19.5" customHeight="1" x14ac:dyDescent="0.2">
      <c r="A16" s="77"/>
      <c r="B16" s="340"/>
      <c r="C16" s="341"/>
      <c r="D16" s="70">
        <v>4069</v>
      </c>
      <c r="E16" s="76">
        <v>24000</v>
      </c>
      <c r="F16" s="66">
        <v>42971</v>
      </c>
      <c r="G16" s="340"/>
      <c r="H16" s="340"/>
      <c r="I16" s="340"/>
      <c r="J16" s="25"/>
      <c r="K16" s="71"/>
      <c r="L16" s="71"/>
      <c r="M16" s="71"/>
      <c r="N16" s="317" t="s">
        <v>17</v>
      </c>
      <c r="O16" s="317"/>
      <c r="P16" s="59">
        <v>43118</v>
      </c>
    </row>
    <row r="17" spans="1:16" ht="19.5" customHeight="1" x14ac:dyDescent="0.2">
      <c r="A17" s="77">
        <v>9</v>
      </c>
      <c r="B17" s="340"/>
      <c r="C17" s="341"/>
      <c r="D17" s="70" t="s">
        <v>60</v>
      </c>
      <c r="E17" s="73">
        <v>5000</v>
      </c>
      <c r="F17" s="66">
        <v>42971</v>
      </c>
      <c r="G17" s="340"/>
      <c r="H17" s="340"/>
      <c r="I17" s="340"/>
      <c r="J17" s="25"/>
      <c r="K17" s="71"/>
      <c r="L17" s="71"/>
      <c r="M17" s="71"/>
      <c r="N17" s="317" t="s">
        <v>17</v>
      </c>
      <c r="O17" s="317"/>
      <c r="P17" s="59">
        <v>42976</v>
      </c>
    </row>
    <row r="18" spans="1:16" ht="19.5" customHeight="1" x14ac:dyDescent="0.2">
      <c r="A18" s="75">
        <v>10</v>
      </c>
      <c r="B18" s="316"/>
      <c r="C18" s="314"/>
      <c r="D18" s="70" t="s">
        <v>59</v>
      </c>
      <c r="E18" s="72">
        <v>7000</v>
      </c>
      <c r="F18" s="66">
        <v>42971</v>
      </c>
      <c r="G18" s="316"/>
      <c r="H18" s="316"/>
      <c r="I18" s="316"/>
      <c r="J18" s="25"/>
      <c r="K18" s="70"/>
      <c r="L18" s="70"/>
      <c r="M18" s="70"/>
      <c r="N18" s="317" t="s">
        <v>17</v>
      </c>
      <c r="O18" s="317"/>
      <c r="P18" s="58">
        <v>42944</v>
      </c>
    </row>
    <row r="19" spans="1:16" ht="19.5" customHeight="1" x14ac:dyDescent="0.2">
      <c r="A19" s="75">
        <v>11</v>
      </c>
      <c r="B19" s="66">
        <v>42940</v>
      </c>
      <c r="C19" s="78" t="s">
        <v>87</v>
      </c>
      <c r="D19" s="70" t="s">
        <v>56</v>
      </c>
      <c r="E19" s="76">
        <v>30000</v>
      </c>
      <c r="F19" s="66">
        <v>42956</v>
      </c>
      <c r="G19" s="66" t="s">
        <v>38</v>
      </c>
      <c r="H19" s="69" t="s">
        <v>40</v>
      </c>
      <c r="I19" s="315">
        <v>42941</v>
      </c>
      <c r="J19" s="24"/>
      <c r="K19" s="70"/>
      <c r="L19" s="70"/>
      <c r="M19" s="70"/>
      <c r="N19" s="317" t="s">
        <v>17</v>
      </c>
      <c r="O19" s="317"/>
      <c r="P19" s="79">
        <v>42957</v>
      </c>
    </row>
    <row r="20" spans="1:16" ht="19.5" customHeight="1" x14ac:dyDescent="0.2">
      <c r="A20" s="75">
        <v>12</v>
      </c>
      <c r="B20" s="66">
        <v>42940</v>
      </c>
      <c r="C20" s="78" t="s">
        <v>88</v>
      </c>
      <c r="D20" s="70" t="s">
        <v>56</v>
      </c>
      <c r="E20" s="76">
        <v>30000</v>
      </c>
      <c r="F20" s="66">
        <v>42965</v>
      </c>
      <c r="G20" s="66" t="s">
        <v>38</v>
      </c>
      <c r="H20" s="69" t="s">
        <v>40</v>
      </c>
      <c r="I20" s="340"/>
      <c r="J20" s="24"/>
      <c r="K20" s="70"/>
      <c r="L20" s="70"/>
      <c r="M20" s="70"/>
      <c r="N20" s="317" t="s">
        <v>17</v>
      </c>
      <c r="O20" s="317"/>
      <c r="P20" s="79">
        <v>42965</v>
      </c>
    </row>
    <row r="21" spans="1:16" ht="19.5" customHeight="1" x14ac:dyDescent="0.2">
      <c r="A21" s="75">
        <v>13</v>
      </c>
      <c r="B21" s="66">
        <v>42940</v>
      </c>
      <c r="C21" s="78" t="s">
        <v>89</v>
      </c>
      <c r="D21" s="70" t="s">
        <v>56</v>
      </c>
      <c r="E21" s="76">
        <v>20000</v>
      </c>
      <c r="F21" s="66">
        <v>42972</v>
      </c>
      <c r="G21" s="66" t="s">
        <v>38</v>
      </c>
      <c r="H21" s="69" t="s">
        <v>40</v>
      </c>
      <c r="I21" s="316"/>
      <c r="J21" s="24"/>
      <c r="K21" s="70"/>
      <c r="L21" s="70"/>
      <c r="M21" s="70"/>
      <c r="N21" s="317" t="s">
        <v>17</v>
      </c>
      <c r="O21" s="317"/>
      <c r="P21" s="79">
        <v>42965</v>
      </c>
    </row>
    <row r="22" spans="1:16" ht="19.5" customHeight="1" x14ac:dyDescent="0.2">
      <c r="A22" s="75">
        <v>14</v>
      </c>
      <c r="B22" s="66">
        <v>42943</v>
      </c>
      <c r="C22" s="78" t="s">
        <v>86</v>
      </c>
      <c r="D22" s="70" t="s">
        <v>47</v>
      </c>
      <c r="E22" s="76">
        <v>10000</v>
      </c>
      <c r="F22" s="69">
        <v>42955</v>
      </c>
      <c r="G22" s="69" t="s">
        <v>64</v>
      </c>
      <c r="H22" s="69" t="s">
        <v>42</v>
      </c>
      <c r="I22" s="69">
        <v>42943</v>
      </c>
      <c r="J22" s="25"/>
      <c r="K22" s="70"/>
      <c r="L22" s="70"/>
      <c r="M22" s="70"/>
      <c r="N22" s="317" t="s">
        <v>17</v>
      </c>
      <c r="O22" s="317"/>
      <c r="P22" s="58">
        <v>42977</v>
      </c>
    </row>
    <row r="23" spans="1:16" ht="19.5" customHeight="1" x14ac:dyDescent="0.2">
      <c r="A23" s="101">
        <v>15</v>
      </c>
      <c r="B23" s="98">
        <v>42943</v>
      </c>
      <c r="C23" s="313" t="s">
        <v>101</v>
      </c>
      <c r="D23" s="100" t="s">
        <v>58</v>
      </c>
      <c r="E23" s="102">
        <v>1800</v>
      </c>
      <c r="F23" s="99">
        <v>42962</v>
      </c>
      <c r="G23" s="99" t="s">
        <v>64</v>
      </c>
      <c r="H23" s="99" t="s">
        <v>42</v>
      </c>
      <c r="I23" s="315">
        <v>42943</v>
      </c>
      <c r="J23" s="25"/>
      <c r="K23" s="100"/>
      <c r="L23" s="100"/>
      <c r="M23" s="100"/>
      <c r="N23" s="317" t="s">
        <v>17</v>
      </c>
      <c r="O23" s="317"/>
      <c r="P23" s="58">
        <v>42977</v>
      </c>
    </row>
    <row r="24" spans="1:16" ht="19.5" customHeight="1" x14ac:dyDescent="0.2">
      <c r="A24" s="101">
        <v>16</v>
      </c>
      <c r="B24" s="98">
        <v>42943</v>
      </c>
      <c r="C24" s="341"/>
      <c r="D24" s="100" t="s">
        <v>44</v>
      </c>
      <c r="E24" s="102">
        <v>15700</v>
      </c>
      <c r="F24" s="99">
        <v>42979</v>
      </c>
      <c r="G24" s="99" t="s">
        <v>64</v>
      </c>
      <c r="H24" s="99" t="s">
        <v>42</v>
      </c>
      <c r="I24" s="340"/>
      <c r="J24" s="25"/>
      <c r="K24" s="100"/>
      <c r="L24" s="100"/>
      <c r="M24" s="100"/>
      <c r="N24" s="317" t="s">
        <v>17</v>
      </c>
      <c r="O24" s="317"/>
      <c r="P24" s="58">
        <v>42986</v>
      </c>
    </row>
    <row r="25" spans="1:16" ht="19.5" customHeight="1" x14ac:dyDescent="0.2">
      <c r="A25" s="101">
        <v>17</v>
      </c>
      <c r="B25" s="98">
        <v>42943</v>
      </c>
      <c r="C25" s="314"/>
      <c r="D25" s="100" t="s">
        <v>43</v>
      </c>
      <c r="E25" s="102">
        <v>7500</v>
      </c>
      <c r="F25" s="99">
        <v>42979</v>
      </c>
      <c r="G25" s="99" t="s">
        <v>64</v>
      </c>
      <c r="H25" s="99" t="s">
        <v>42</v>
      </c>
      <c r="I25" s="316"/>
      <c r="J25" s="25"/>
      <c r="K25" s="100"/>
      <c r="L25" s="100"/>
      <c r="M25" s="100"/>
      <c r="N25" s="317" t="s">
        <v>17</v>
      </c>
      <c r="O25" s="317"/>
      <c r="P25" s="58">
        <v>42986</v>
      </c>
    </row>
  </sheetData>
  <mergeCells count="49">
    <mergeCell ref="N23:O23"/>
    <mergeCell ref="N24:O24"/>
    <mergeCell ref="N25:O25"/>
    <mergeCell ref="C23:C25"/>
    <mergeCell ref="I23:I25"/>
    <mergeCell ref="B6:B7"/>
    <mergeCell ref="F6:F7"/>
    <mergeCell ref="H6:H7"/>
    <mergeCell ref="G6:G7"/>
    <mergeCell ref="P4:P5"/>
    <mergeCell ref="F4:F5"/>
    <mergeCell ref="A4:A5"/>
    <mergeCell ref="B4:B5"/>
    <mergeCell ref="C4:C5"/>
    <mergeCell ref="D4:D5"/>
    <mergeCell ref="E4:E5"/>
    <mergeCell ref="N22:O22"/>
    <mergeCell ref="G4:G5"/>
    <mergeCell ref="H4:H5"/>
    <mergeCell ref="I4:I5"/>
    <mergeCell ref="J4:L4"/>
    <mergeCell ref="N4:O4"/>
    <mergeCell ref="N6:O6"/>
    <mergeCell ref="N7:O7"/>
    <mergeCell ref="N8:O8"/>
    <mergeCell ref="N9:O9"/>
    <mergeCell ref="N10:O10"/>
    <mergeCell ref="N11:O11"/>
    <mergeCell ref="N12:O12"/>
    <mergeCell ref="N13:O13"/>
    <mergeCell ref="N14:O14"/>
    <mergeCell ref="N15:O15"/>
    <mergeCell ref="B10:B12"/>
    <mergeCell ref="C10:C12"/>
    <mergeCell ref="G10:G12"/>
    <mergeCell ref="H10:H12"/>
    <mergeCell ref="I10:I12"/>
    <mergeCell ref="B13:B18"/>
    <mergeCell ref="C13:C18"/>
    <mergeCell ref="G13:G18"/>
    <mergeCell ref="H13:H18"/>
    <mergeCell ref="I13:I18"/>
    <mergeCell ref="I19:I21"/>
    <mergeCell ref="N20:O20"/>
    <mergeCell ref="N16:O16"/>
    <mergeCell ref="N17:O17"/>
    <mergeCell ref="N18:O18"/>
    <mergeCell ref="N19:O19"/>
    <mergeCell ref="N21:O21"/>
  </mergeCells>
  <pageMargins left="0.25" right="0.25" top="0.39" bottom="0.36" header="0.25" footer="0.19"/>
  <pageSetup scale="4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P36"/>
  <sheetViews>
    <sheetView showGridLines="0" view="pageBreakPreview" topLeftCell="A13" zoomScaleNormal="100" zoomScaleSheetLayoutView="100" workbookViewId="0">
      <selection activeCell="A17" sqref="A17:XFD17"/>
    </sheetView>
  </sheetViews>
  <sheetFormatPr baseColWidth="10" defaultRowHeight="11.25" x14ac:dyDescent="0.2"/>
  <cols>
    <col min="1" max="1" width="4.7109375" style="5" customWidth="1"/>
    <col min="2" max="2" width="16.5703125" style="4" bestFit="1" customWidth="1"/>
    <col min="3" max="3" width="19.7109375" style="5" customWidth="1"/>
    <col min="4" max="4" width="14" style="1" customWidth="1"/>
    <col min="5" max="5" width="10.5703125" style="1" customWidth="1"/>
    <col min="6" max="6" width="14.7109375" style="1" bestFit="1" customWidth="1"/>
    <col min="7" max="7" width="14.7109375" style="5" customWidth="1"/>
    <col min="8" max="8" width="16.140625" style="1" customWidth="1"/>
    <col min="9" max="9" width="15.85546875" style="1" customWidth="1"/>
    <col min="10" max="13" width="12.5703125" style="1" customWidth="1"/>
    <col min="14" max="15" width="8.28515625" style="1" customWidth="1"/>
    <col min="16" max="16" width="40.5703125" style="1" customWidth="1"/>
    <col min="17" max="16384" width="11.42578125" style="1"/>
  </cols>
  <sheetData>
    <row r="1" spans="1:16" ht="18.75" customHeight="1" x14ac:dyDescent="0.2"/>
    <row r="2" spans="1:16" ht="18.75" customHeight="1" x14ac:dyDescent="0.25">
      <c r="H2" s="6" t="s">
        <v>96</v>
      </c>
      <c r="I2" s="6"/>
      <c r="J2" s="6"/>
      <c r="K2" s="6"/>
      <c r="L2" s="6"/>
      <c r="M2" s="6"/>
      <c r="N2" s="6"/>
      <c r="O2" s="6"/>
    </row>
    <row r="3" spans="1:16" ht="18.75" customHeight="1" thickBot="1" x14ac:dyDescent="0.25"/>
    <row r="4" spans="1:16" ht="19.5" customHeight="1" x14ac:dyDescent="0.2">
      <c r="A4" s="320" t="s">
        <v>0</v>
      </c>
      <c r="B4" s="343" t="s">
        <v>6</v>
      </c>
      <c r="C4" s="345" t="s">
        <v>5</v>
      </c>
      <c r="D4" s="333" t="s">
        <v>12</v>
      </c>
      <c r="E4" s="326" t="s">
        <v>10</v>
      </c>
      <c r="F4" s="326" t="s">
        <v>11</v>
      </c>
      <c r="G4" s="328" t="s">
        <v>7</v>
      </c>
      <c r="H4" s="324" t="s">
        <v>1</v>
      </c>
      <c r="I4" s="326" t="s">
        <v>9</v>
      </c>
      <c r="J4" s="330"/>
      <c r="K4" s="331"/>
      <c r="L4" s="331"/>
      <c r="M4" s="90"/>
      <c r="N4" s="332" t="s">
        <v>8</v>
      </c>
      <c r="O4" s="333"/>
      <c r="P4" s="318" t="s">
        <v>4</v>
      </c>
    </row>
    <row r="5" spans="1:16" ht="19.5" customHeight="1" thickBot="1" x14ac:dyDescent="0.25">
      <c r="A5" s="321"/>
      <c r="B5" s="344"/>
      <c r="C5" s="346"/>
      <c r="D5" s="347"/>
      <c r="E5" s="327"/>
      <c r="F5" s="327"/>
      <c r="G5" s="329"/>
      <c r="H5" s="325"/>
      <c r="I5" s="327"/>
      <c r="J5" s="89" t="s">
        <v>13</v>
      </c>
      <c r="K5" s="89" t="s">
        <v>13</v>
      </c>
      <c r="L5" s="89" t="s">
        <v>13</v>
      </c>
      <c r="M5" s="89" t="s">
        <v>13</v>
      </c>
      <c r="N5" s="2" t="s">
        <v>2</v>
      </c>
      <c r="O5" s="3" t="s">
        <v>3</v>
      </c>
      <c r="P5" s="319"/>
    </row>
    <row r="6" spans="1:16" ht="19.5" customHeight="1" x14ac:dyDescent="0.2">
      <c r="A6" s="94">
        <v>1</v>
      </c>
      <c r="B6" s="315">
        <v>42979</v>
      </c>
      <c r="C6" s="96" t="s">
        <v>97</v>
      </c>
      <c r="D6" s="93" t="s">
        <v>56</v>
      </c>
      <c r="E6" s="95">
        <v>30000</v>
      </c>
      <c r="F6" s="91">
        <v>42956</v>
      </c>
      <c r="G6" s="91" t="s">
        <v>38</v>
      </c>
      <c r="H6" s="92" t="s">
        <v>40</v>
      </c>
      <c r="I6" s="315"/>
      <c r="J6" s="24"/>
      <c r="K6" s="93"/>
      <c r="L6" s="93"/>
      <c r="M6" s="93"/>
      <c r="N6" s="317" t="s">
        <v>17</v>
      </c>
      <c r="O6" s="317"/>
      <c r="P6" s="97">
        <v>42997</v>
      </c>
    </row>
    <row r="7" spans="1:16" ht="19.5" customHeight="1" x14ac:dyDescent="0.2">
      <c r="A7" s="94">
        <v>2</v>
      </c>
      <c r="B7" s="316"/>
      <c r="C7" s="96" t="s">
        <v>98</v>
      </c>
      <c r="D7" s="93" t="s">
        <v>56</v>
      </c>
      <c r="E7" s="95">
        <v>30000</v>
      </c>
      <c r="F7" s="91">
        <v>42965</v>
      </c>
      <c r="G7" s="91" t="s">
        <v>38</v>
      </c>
      <c r="H7" s="92" t="s">
        <v>40</v>
      </c>
      <c r="I7" s="316"/>
      <c r="J7" s="24"/>
      <c r="K7" s="93"/>
      <c r="L7" s="93"/>
      <c r="M7" s="93"/>
      <c r="N7" s="317" t="s">
        <v>17</v>
      </c>
      <c r="O7" s="317"/>
      <c r="P7" s="97">
        <v>43007</v>
      </c>
    </row>
    <row r="8" spans="1:16" ht="19.5" customHeight="1" x14ac:dyDescent="0.2">
      <c r="A8" s="101">
        <v>3</v>
      </c>
      <c r="B8" s="348">
        <v>42990</v>
      </c>
      <c r="C8" s="313" t="s">
        <v>99</v>
      </c>
      <c r="D8" s="104" t="s">
        <v>55</v>
      </c>
      <c r="E8" s="95">
        <v>5000</v>
      </c>
      <c r="F8" s="92">
        <v>42996</v>
      </c>
      <c r="G8" s="315" t="s">
        <v>64</v>
      </c>
      <c r="H8" s="315" t="s">
        <v>42</v>
      </c>
      <c r="I8" s="315">
        <v>42991</v>
      </c>
      <c r="J8" s="24"/>
      <c r="K8" s="93"/>
      <c r="L8" s="93"/>
      <c r="M8" s="93"/>
      <c r="N8" s="317" t="s">
        <v>17</v>
      </c>
      <c r="O8" s="317"/>
      <c r="P8" s="97">
        <v>43038</v>
      </c>
    </row>
    <row r="9" spans="1:16" ht="19.5" customHeight="1" x14ac:dyDescent="0.2">
      <c r="A9" s="101">
        <v>4</v>
      </c>
      <c r="B9" s="349"/>
      <c r="C9" s="341"/>
      <c r="D9" s="104" t="s">
        <v>100</v>
      </c>
      <c r="E9" s="95">
        <v>1000</v>
      </c>
      <c r="F9" s="92">
        <v>42996</v>
      </c>
      <c r="G9" s="340"/>
      <c r="H9" s="340"/>
      <c r="I9" s="340"/>
      <c r="J9" s="24"/>
      <c r="K9" s="93"/>
      <c r="L9" s="93"/>
      <c r="M9" s="93"/>
      <c r="N9" s="317" t="s">
        <v>17</v>
      </c>
      <c r="O9" s="317"/>
      <c r="P9" s="97">
        <v>42999</v>
      </c>
    </row>
    <row r="10" spans="1:16" ht="19.5" customHeight="1" x14ac:dyDescent="0.2">
      <c r="A10" s="101">
        <v>5</v>
      </c>
      <c r="B10" s="349"/>
      <c r="C10" s="341"/>
      <c r="D10" s="104" t="s">
        <v>46</v>
      </c>
      <c r="E10" s="95">
        <v>3700</v>
      </c>
      <c r="F10" s="92">
        <v>43010</v>
      </c>
      <c r="G10" s="340"/>
      <c r="H10" s="340"/>
      <c r="I10" s="340"/>
      <c r="J10" s="24"/>
      <c r="K10" s="93"/>
      <c r="L10" s="93"/>
      <c r="M10" s="93"/>
      <c r="N10" s="317" t="s">
        <v>17</v>
      </c>
      <c r="O10" s="317"/>
      <c r="P10" s="97">
        <v>43012</v>
      </c>
    </row>
    <row r="11" spans="1:16" ht="19.5" customHeight="1" x14ac:dyDescent="0.2">
      <c r="A11" s="101">
        <v>6</v>
      </c>
      <c r="B11" s="349"/>
      <c r="C11" s="341"/>
      <c r="D11" s="104" t="s">
        <v>43</v>
      </c>
      <c r="E11" s="102">
        <v>6500</v>
      </c>
      <c r="F11" s="99">
        <v>43010</v>
      </c>
      <c r="G11" s="340"/>
      <c r="H11" s="340"/>
      <c r="I11" s="340"/>
      <c r="J11" s="24"/>
      <c r="K11" s="100"/>
      <c r="L11" s="100"/>
      <c r="M11" s="100"/>
      <c r="N11" s="317" t="s">
        <v>17</v>
      </c>
      <c r="O11" s="317"/>
      <c r="P11" s="103">
        <v>42999</v>
      </c>
    </row>
    <row r="12" spans="1:16" ht="19.5" customHeight="1" x14ac:dyDescent="0.2">
      <c r="A12" s="101">
        <v>7</v>
      </c>
      <c r="B12" s="349"/>
      <c r="C12" s="341"/>
      <c r="D12" s="104" t="s">
        <v>47</v>
      </c>
      <c r="E12" s="102">
        <v>20000</v>
      </c>
      <c r="F12" s="99">
        <v>43010</v>
      </c>
      <c r="G12" s="340"/>
      <c r="H12" s="340"/>
      <c r="I12" s="340"/>
      <c r="J12" s="24"/>
      <c r="K12" s="100"/>
      <c r="L12" s="100"/>
      <c r="M12" s="100"/>
      <c r="N12" s="317" t="s">
        <v>17</v>
      </c>
      <c r="O12" s="317"/>
      <c r="P12" s="103">
        <v>43068</v>
      </c>
    </row>
    <row r="13" spans="1:16" ht="19.5" customHeight="1" x14ac:dyDescent="0.2">
      <c r="A13" s="101">
        <v>8</v>
      </c>
      <c r="B13" s="349"/>
      <c r="C13" s="341"/>
      <c r="D13" s="104" t="s">
        <v>51</v>
      </c>
      <c r="E13" s="102">
        <v>8000</v>
      </c>
      <c r="F13" s="99">
        <v>43010</v>
      </c>
      <c r="G13" s="340"/>
      <c r="H13" s="340"/>
      <c r="I13" s="340"/>
      <c r="J13" s="24"/>
      <c r="K13" s="100"/>
      <c r="L13" s="100"/>
      <c r="M13" s="100"/>
      <c r="N13" s="317" t="s">
        <v>17</v>
      </c>
      <c r="O13" s="317"/>
      <c r="P13" s="103">
        <v>43026</v>
      </c>
    </row>
    <row r="14" spans="1:16" ht="19.5" customHeight="1" x14ac:dyDescent="0.2">
      <c r="A14" s="101">
        <v>9</v>
      </c>
      <c r="B14" s="349"/>
      <c r="C14" s="341"/>
      <c r="D14" s="104" t="s">
        <v>48</v>
      </c>
      <c r="E14" s="102">
        <v>1600</v>
      </c>
      <c r="F14" s="99">
        <v>42996</v>
      </c>
      <c r="G14" s="340"/>
      <c r="H14" s="340"/>
      <c r="I14" s="340"/>
      <c r="J14" s="24"/>
      <c r="K14" s="100"/>
      <c r="L14" s="100"/>
      <c r="M14" s="100"/>
      <c r="N14" s="317" t="s">
        <v>17</v>
      </c>
      <c r="O14" s="317"/>
      <c r="P14" s="103">
        <v>43012</v>
      </c>
    </row>
    <row r="15" spans="1:16" ht="19.5" customHeight="1" x14ac:dyDescent="0.2">
      <c r="A15" s="101">
        <v>10</v>
      </c>
      <c r="B15" s="350"/>
      <c r="C15" s="314"/>
      <c r="D15" s="104" t="s">
        <v>44</v>
      </c>
      <c r="E15" s="102">
        <v>7000</v>
      </c>
      <c r="F15" s="108">
        <v>43010</v>
      </c>
      <c r="G15" s="316"/>
      <c r="H15" s="316"/>
      <c r="I15" s="316"/>
      <c r="J15" s="24"/>
      <c r="K15" s="100"/>
      <c r="L15" s="100"/>
      <c r="M15" s="100"/>
      <c r="N15" s="317" t="s">
        <v>17</v>
      </c>
      <c r="O15" s="317"/>
      <c r="P15" s="27">
        <v>42999</v>
      </c>
    </row>
    <row r="16" spans="1:16" ht="19.5" customHeight="1" x14ac:dyDescent="0.2">
      <c r="A16" s="113">
        <v>11</v>
      </c>
      <c r="B16" s="116">
        <v>42991</v>
      </c>
      <c r="C16" s="115" t="s">
        <v>109</v>
      </c>
      <c r="D16" s="104" t="s">
        <v>51</v>
      </c>
      <c r="E16" s="114">
        <v>11000</v>
      </c>
      <c r="F16" s="108">
        <v>43005</v>
      </c>
      <c r="G16" s="107" t="s">
        <v>64</v>
      </c>
      <c r="H16" s="107" t="s">
        <v>42</v>
      </c>
      <c r="I16" s="107">
        <v>42991</v>
      </c>
      <c r="J16" s="24"/>
      <c r="K16" s="109"/>
      <c r="L16" s="109"/>
      <c r="M16" s="109"/>
      <c r="N16" s="317" t="s">
        <v>17</v>
      </c>
      <c r="O16" s="317"/>
      <c r="P16" s="27">
        <v>43012</v>
      </c>
    </row>
    <row r="17" spans="1:16" ht="19.5" customHeight="1" x14ac:dyDescent="0.2">
      <c r="A17" s="113">
        <v>12</v>
      </c>
      <c r="B17" s="116">
        <v>42998</v>
      </c>
      <c r="C17" s="115" t="s">
        <v>110</v>
      </c>
      <c r="D17" s="104" t="s">
        <v>62</v>
      </c>
      <c r="E17" s="114">
        <v>3000</v>
      </c>
      <c r="F17" s="108">
        <v>43018</v>
      </c>
      <c r="G17" s="107" t="s">
        <v>14</v>
      </c>
      <c r="H17" s="107" t="s">
        <v>67</v>
      </c>
      <c r="I17" s="107"/>
      <c r="J17" s="24"/>
      <c r="K17" s="109"/>
      <c r="L17" s="109"/>
      <c r="M17" s="109"/>
      <c r="N17" s="317" t="s">
        <v>17</v>
      </c>
      <c r="O17" s="317"/>
      <c r="P17" s="27">
        <v>43007</v>
      </c>
    </row>
    <row r="18" spans="1:16" ht="19.5" customHeight="1" x14ac:dyDescent="0.2">
      <c r="A18" s="113">
        <v>13</v>
      </c>
      <c r="B18" s="340">
        <v>42998</v>
      </c>
      <c r="C18" s="341" t="s">
        <v>85</v>
      </c>
      <c r="D18" s="109" t="s">
        <v>16</v>
      </c>
      <c r="E18" s="114">
        <v>25000</v>
      </c>
      <c r="F18" s="107"/>
      <c r="G18" s="315" t="s">
        <v>14</v>
      </c>
      <c r="H18" s="315" t="s">
        <v>67</v>
      </c>
      <c r="I18" s="315"/>
      <c r="J18" s="25"/>
      <c r="K18" s="110"/>
      <c r="L18" s="110"/>
      <c r="M18" s="110"/>
      <c r="N18" s="317" t="s">
        <v>17</v>
      </c>
      <c r="O18" s="317"/>
      <c r="P18" s="59">
        <v>43021</v>
      </c>
    </row>
    <row r="19" spans="1:16" ht="19.5" customHeight="1" x14ac:dyDescent="0.2">
      <c r="A19" s="113">
        <v>14</v>
      </c>
      <c r="B19" s="340"/>
      <c r="C19" s="341"/>
      <c r="D19" s="109" t="s">
        <v>54</v>
      </c>
      <c r="E19" s="114">
        <v>25000</v>
      </c>
      <c r="F19" s="107"/>
      <c r="G19" s="340"/>
      <c r="H19" s="340"/>
      <c r="I19" s="340"/>
      <c r="J19" s="25"/>
      <c r="K19" s="110"/>
      <c r="L19" s="110"/>
      <c r="M19" s="110"/>
      <c r="N19" s="317" t="s">
        <v>17</v>
      </c>
      <c r="O19" s="317"/>
      <c r="P19" s="59">
        <v>43032</v>
      </c>
    </row>
    <row r="20" spans="1:16" ht="19.5" customHeight="1" x14ac:dyDescent="0.2">
      <c r="A20" s="113">
        <v>15</v>
      </c>
      <c r="B20" s="340"/>
      <c r="C20" s="341"/>
      <c r="D20" s="109" t="s">
        <v>15</v>
      </c>
      <c r="E20" s="114">
        <v>25000</v>
      </c>
      <c r="F20" s="107"/>
      <c r="G20" s="340"/>
      <c r="H20" s="340"/>
      <c r="I20" s="340"/>
      <c r="J20" s="25"/>
      <c r="K20" s="110"/>
      <c r="L20" s="110"/>
      <c r="M20" s="110"/>
      <c r="N20" s="317" t="s">
        <v>17</v>
      </c>
      <c r="O20" s="317"/>
      <c r="P20" s="59">
        <v>43137</v>
      </c>
    </row>
    <row r="21" spans="1:16" ht="19.5" customHeight="1" x14ac:dyDescent="0.2">
      <c r="A21" s="113">
        <v>16</v>
      </c>
      <c r="B21" s="316"/>
      <c r="C21" s="314"/>
      <c r="D21" s="109" t="s">
        <v>53</v>
      </c>
      <c r="E21" s="111">
        <v>25000</v>
      </c>
      <c r="F21" s="107"/>
      <c r="G21" s="316"/>
      <c r="H21" s="316"/>
      <c r="I21" s="316"/>
      <c r="J21" s="25"/>
      <c r="K21" s="109"/>
      <c r="L21" s="109"/>
      <c r="M21" s="109"/>
      <c r="N21" s="317" t="s">
        <v>17</v>
      </c>
      <c r="O21" s="317"/>
      <c r="P21" s="58">
        <v>43045</v>
      </c>
    </row>
    <row r="22" spans="1:16" ht="19.5" customHeight="1" x14ac:dyDescent="0.2">
      <c r="A22" s="113">
        <v>17</v>
      </c>
      <c r="B22" s="107">
        <v>42999</v>
      </c>
      <c r="C22" s="118" t="s">
        <v>108</v>
      </c>
      <c r="D22" s="106" t="s">
        <v>103</v>
      </c>
      <c r="E22" s="114">
        <v>8000</v>
      </c>
      <c r="F22" s="108">
        <v>43047</v>
      </c>
      <c r="G22" s="108" t="s">
        <v>63</v>
      </c>
      <c r="H22" s="108" t="s">
        <v>65</v>
      </c>
      <c r="I22" s="108"/>
      <c r="J22" s="24"/>
      <c r="K22" s="109"/>
      <c r="L22" s="109"/>
      <c r="M22" s="109"/>
      <c r="N22" s="317" t="s">
        <v>17</v>
      </c>
      <c r="O22" s="317"/>
      <c r="P22" s="27">
        <v>43007</v>
      </c>
    </row>
    <row r="23" spans="1:16" ht="19.5" customHeight="1" x14ac:dyDescent="0.2">
      <c r="A23" s="113">
        <v>18</v>
      </c>
      <c r="B23" s="315">
        <v>43003</v>
      </c>
      <c r="C23" s="313" t="s">
        <v>106</v>
      </c>
      <c r="D23" s="88" t="s">
        <v>92</v>
      </c>
      <c r="E23" s="112">
        <v>132</v>
      </c>
      <c r="F23" s="315">
        <v>43018</v>
      </c>
      <c r="G23" s="107"/>
      <c r="H23" s="107"/>
      <c r="I23" s="107"/>
      <c r="J23" s="25"/>
      <c r="K23" s="110"/>
      <c r="L23" s="110"/>
      <c r="M23" s="110"/>
      <c r="N23" s="317" t="s">
        <v>17</v>
      </c>
      <c r="O23" s="317"/>
      <c r="P23" s="59">
        <v>43028</v>
      </c>
    </row>
    <row r="24" spans="1:16" ht="19.5" customHeight="1" x14ac:dyDescent="0.2">
      <c r="A24" s="113">
        <v>19</v>
      </c>
      <c r="B24" s="340"/>
      <c r="C24" s="341"/>
      <c r="D24" s="88" t="s">
        <v>94</v>
      </c>
      <c r="E24" s="114">
        <v>132</v>
      </c>
      <c r="F24" s="340"/>
      <c r="G24" s="107"/>
      <c r="H24" s="107"/>
      <c r="I24" s="107"/>
      <c r="J24" s="25"/>
      <c r="K24" s="109"/>
      <c r="L24" s="109"/>
      <c r="M24" s="109"/>
      <c r="N24" s="317" t="s">
        <v>17</v>
      </c>
      <c r="O24" s="317"/>
      <c r="P24" s="59">
        <v>43028</v>
      </c>
    </row>
    <row r="25" spans="1:16" ht="19.5" customHeight="1" x14ac:dyDescent="0.2">
      <c r="A25" s="113">
        <v>20</v>
      </c>
      <c r="B25" s="316"/>
      <c r="C25" s="314"/>
      <c r="D25" s="88" t="s">
        <v>95</v>
      </c>
      <c r="E25" s="112">
        <v>66</v>
      </c>
      <c r="F25" s="316"/>
      <c r="G25" s="107"/>
      <c r="H25" s="107"/>
      <c r="I25" s="107"/>
      <c r="J25" s="25"/>
      <c r="K25" s="110"/>
      <c r="L25" s="110"/>
      <c r="M25" s="110"/>
      <c r="N25" s="317" t="s">
        <v>17</v>
      </c>
      <c r="O25" s="317"/>
      <c r="P25" s="59">
        <v>43028</v>
      </c>
    </row>
    <row r="26" spans="1:16" ht="19.5" customHeight="1" x14ac:dyDescent="0.2">
      <c r="A26" s="113">
        <v>21</v>
      </c>
      <c r="B26" s="315">
        <v>43003</v>
      </c>
      <c r="C26" s="313" t="s">
        <v>107</v>
      </c>
      <c r="D26" s="88" t="s">
        <v>92</v>
      </c>
      <c r="E26" s="112">
        <v>100</v>
      </c>
      <c r="F26" s="315">
        <v>43018</v>
      </c>
      <c r="G26" s="107"/>
      <c r="H26" s="107"/>
      <c r="I26" s="107"/>
      <c r="J26" s="25"/>
      <c r="K26" s="110"/>
      <c r="L26" s="110"/>
      <c r="M26" s="110"/>
      <c r="N26" s="317" t="s">
        <v>17</v>
      </c>
      <c r="O26" s="317"/>
      <c r="P26" s="59">
        <v>43028</v>
      </c>
    </row>
    <row r="27" spans="1:16" ht="19.5" customHeight="1" x14ac:dyDescent="0.2">
      <c r="A27" s="113">
        <v>22</v>
      </c>
      <c r="B27" s="340"/>
      <c r="C27" s="341"/>
      <c r="D27" s="88" t="s">
        <v>94</v>
      </c>
      <c r="E27" s="114">
        <v>100</v>
      </c>
      <c r="F27" s="340"/>
      <c r="G27" s="107"/>
      <c r="H27" s="107"/>
      <c r="I27" s="107"/>
      <c r="J27" s="25"/>
      <c r="K27" s="109"/>
      <c r="L27" s="109"/>
      <c r="M27" s="109"/>
      <c r="N27" s="317" t="s">
        <v>17</v>
      </c>
      <c r="O27" s="317"/>
      <c r="P27" s="59">
        <v>43028</v>
      </c>
    </row>
    <row r="28" spans="1:16" ht="19.5" customHeight="1" x14ac:dyDescent="0.2">
      <c r="A28" s="113">
        <v>23</v>
      </c>
      <c r="B28" s="316"/>
      <c r="C28" s="314"/>
      <c r="D28" s="88" t="s">
        <v>95</v>
      </c>
      <c r="E28" s="112">
        <v>50</v>
      </c>
      <c r="F28" s="316"/>
      <c r="G28" s="107"/>
      <c r="H28" s="107"/>
      <c r="I28" s="107"/>
      <c r="J28" s="25"/>
      <c r="K28" s="110"/>
      <c r="L28" s="110"/>
      <c r="M28" s="110"/>
      <c r="N28" s="317" t="s">
        <v>17</v>
      </c>
      <c r="O28" s="317"/>
      <c r="P28" s="59">
        <v>43028</v>
      </c>
    </row>
    <row r="29" spans="1:16" ht="19.5" customHeight="1" x14ac:dyDescent="0.2">
      <c r="A29" s="113">
        <v>24</v>
      </c>
      <c r="B29" s="105"/>
      <c r="C29" s="118" t="s">
        <v>102</v>
      </c>
      <c r="D29" s="106" t="s">
        <v>103</v>
      </c>
      <c r="E29" s="102">
        <v>3000</v>
      </c>
      <c r="F29" s="99">
        <v>43000</v>
      </c>
      <c r="G29" s="108" t="s">
        <v>63</v>
      </c>
      <c r="H29" s="108" t="s">
        <v>65</v>
      </c>
      <c r="I29" s="108"/>
      <c r="J29" s="24"/>
      <c r="K29" s="100"/>
      <c r="L29" s="100"/>
      <c r="M29" s="100"/>
      <c r="N29" s="317" t="s">
        <v>17</v>
      </c>
      <c r="O29" s="317"/>
      <c r="P29" s="103">
        <v>43056</v>
      </c>
    </row>
    <row r="30" spans="1:16" ht="19.5" customHeight="1" x14ac:dyDescent="0.2">
      <c r="A30" s="113">
        <v>25</v>
      </c>
      <c r="B30" s="315">
        <v>43007</v>
      </c>
      <c r="C30" s="115" t="s">
        <v>104</v>
      </c>
      <c r="D30" s="109" t="s">
        <v>56</v>
      </c>
      <c r="E30" s="114">
        <v>30000</v>
      </c>
      <c r="F30" s="107">
        <v>43017</v>
      </c>
      <c r="G30" s="107" t="s">
        <v>38</v>
      </c>
      <c r="H30" s="108" t="s">
        <v>40</v>
      </c>
      <c r="I30" s="315"/>
      <c r="J30" s="24"/>
      <c r="K30" s="109"/>
      <c r="L30" s="109"/>
      <c r="M30" s="109"/>
      <c r="N30" s="317" t="s">
        <v>17</v>
      </c>
      <c r="O30" s="317"/>
      <c r="P30" s="117">
        <v>43035</v>
      </c>
    </row>
    <row r="31" spans="1:16" ht="19.5" customHeight="1" x14ac:dyDescent="0.2">
      <c r="A31" s="113">
        <v>26</v>
      </c>
      <c r="B31" s="316"/>
      <c r="C31" s="115" t="s">
        <v>105</v>
      </c>
      <c r="D31" s="109" t="s">
        <v>56</v>
      </c>
      <c r="E31" s="114">
        <v>30000</v>
      </c>
      <c r="F31" s="107">
        <v>43028</v>
      </c>
      <c r="G31" s="107" t="s">
        <v>38</v>
      </c>
      <c r="H31" s="108" t="s">
        <v>40</v>
      </c>
      <c r="I31" s="316"/>
      <c r="J31" s="24"/>
      <c r="K31" s="109"/>
      <c r="L31" s="109"/>
      <c r="M31" s="109"/>
      <c r="N31" s="317" t="s">
        <v>17</v>
      </c>
      <c r="O31" s="317"/>
      <c r="P31" s="117">
        <v>43049</v>
      </c>
    </row>
    <row r="32" spans="1:16" ht="11.25" customHeight="1" x14ac:dyDescent="0.2">
      <c r="C32" s="119"/>
    </row>
    <row r="33" spans="3:3" ht="11.25" customHeight="1" x14ac:dyDescent="0.2">
      <c r="C33" s="119"/>
    </row>
    <row r="34" spans="3:3" ht="11.25" customHeight="1" x14ac:dyDescent="0.2">
      <c r="C34" s="119"/>
    </row>
    <row r="35" spans="3:3" ht="11.25" customHeight="1" x14ac:dyDescent="0.2">
      <c r="C35" s="119"/>
    </row>
    <row r="36" spans="3:3" ht="11.25" customHeight="1" x14ac:dyDescent="0.2">
      <c r="C36" s="120"/>
    </row>
  </sheetData>
  <mergeCells count="58">
    <mergeCell ref="B18:B21"/>
    <mergeCell ref="C18:C21"/>
    <mergeCell ref="G18:G21"/>
    <mergeCell ref="H18:H21"/>
    <mergeCell ref="I18:I21"/>
    <mergeCell ref="N18:O18"/>
    <mergeCell ref="N19:O19"/>
    <mergeCell ref="N20:O20"/>
    <mergeCell ref="N21:O21"/>
    <mergeCell ref="N17:O17"/>
    <mergeCell ref="B30:B31"/>
    <mergeCell ref="I30:I31"/>
    <mergeCell ref="N30:O30"/>
    <mergeCell ref="N31:O31"/>
    <mergeCell ref="N23:O23"/>
    <mergeCell ref="N24:O24"/>
    <mergeCell ref="N25:O25"/>
    <mergeCell ref="B23:B25"/>
    <mergeCell ref="C23:C25"/>
    <mergeCell ref="F23:F25"/>
    <mergeCell ref="B26:B28"/>
    <mergeCell ref="C26:C28"/>
    <mergeCell ref="F26:F28"/>
    <mergeCell ref="N26:O26"/>
    <mergeCell ref="N27:O27"/>
    <mergeCell ref="N28:O28"/>
    <mergeCell ref="N14:O14"/>
    <mergeCell ref="N15:O15"/>
    <mergeCell ref="N29:O29"/>
    <mergeCell ref="C8:C15"/>
    <mergeCell ref="B8:B15"/>
    <mergeCell ref="G8:G15"/>
    <mergeCell ref="H8:H15"/>
    <mergeCell ref="I8:I15"/>
    <mergeCell ref="N11:O11"/>
    <mergeCell ref="N12:O12"/>
    <mergeCell ref="N13:O13"/>
    <mergeCell ref="N8:O8"/>
    <mergeCell ref="N9:O9"/>
    <mergeCell ref="N10:O10"/>
    <mergeCell ref="N22:O22"/>
    <mergeCell ref="N16:O16"/>
    <mergeCell ref="B6:B7"/>
    <mergeCell ref="I6:I7"/>
    <mergeCell ref="N6:O6"/>
    <mergeCell ref="N7:O7"/>
    <mergeCell ref="P4:P5"/>
    <mergeCell ref="F4:F5"/>
    <mergeCell ref="G4:G5"/>
    <mergeCell ref="H4:H5"/>
    <mergeCell ref="I4:I5"/>
    <mergeCell ref="J4:L4"/>
    <mergeCell ref="N4:O4"/>
    <mergeCell ref="A4:A5"/>
    <mergeCell ref="B4:B5"/>
    <mergeCell ref="C4:C5"/>
    <mergeCell ref="D4:D5"/>
    <mergeCell ref="E4:E5"/>
  </mergeCells>
  <pageMargins left="0.25" right="0.25" top="0.39" bottom="0.36" header="0.25" footer="0.19"/>
  <pageSetup scale="4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P15"/>
  <sheetViews>
    <sheetView showGridLines="0" view="pageBreakPreview" zoomScaleNormal="100" zoomScaleSheetLayoutView="100" workbookViewId="0">
      <selection activeCell="D13" sqref="D13"/>
    </sheetView>
  </sheetViews>
  <sheetFormatPr baseColWidth="10" defaultRowHeight="11.25" x14ac:dyDescent="0.2"/>
  <cols>
    <col min="1" max="1" width="4.7109375" style="5" customWidth="1"/>
    <col min="2" max="2" width="16.5703125" style="4" bestFit="1" customWidth="1"/>
    <col min="3" max="3" width="19.7109375" style="5" customWidth="1"/>
    <col min="4" max="4" width="14" style="1" customWidth="1"/>
    <col min="5" max="5" width="10.5703125" style="1" customWidth="1"/>
    <col min="6" max="6" width="14.7109375" style="1" bestFit="1" customWidth="1"/>
    <col min="7" max="7" width="14.7109375" style="5" customWidth="1"/>
    <col min="8" max="8" width="16.140625" style="1" customWidth="1"/>
    <col min="9" max="9" width="15.85546875" style="1" customWidth="1"/>
    <col min="10" max="13" width="12.5703125" style="1" customWidth="1"/>
    <col min="14" max="15" width="8.28515625" style="1" customWidth="1"/>
    <col min="16" max="16" width="40.5703125" style="1" customWidth="1"/>
    <col min="17" max="16384" width="11.42578125" style="1"/>
  </cols>
  <sheetData>
    <row r="1" spans="1:16" ht="18.75" customHeight="1" x14ac:dyDescent="0.2"/>
    <row r="2" spans="1:16" ht="18.75" customHeight="1" x14ac:dyDescent="0.25">
      <c r="H2" s="6" t="s">
        <v>111</v>
      </c>
      <c r="I2" s="6"/>
      <c r="J2" s="6"/>
      <c r="K2" s="6"/>
      <c r="L2" s="6"/>
      <c r="M2" s="6"/>
      <c r="N2" s="6"/>
      <c r="O2" s="6"/>
    </row>
    <row r="3" spans="1:16" ht="18.75" customHeight="1" thickBot="1" x14ac:dyDescent="0.25"/>
    <row r="4" spans="1:16" ht="19.5" customHeight="1" x14ac:dyDescent="0.2">
      <c r="A4" s="320" t="s">
        <v>0</v>
      </c>
      <c r="B4" s="343" t="s">
        <v>6</v>
      </c>
      <c r="C4" s="345" t="s">
        <v>5</v>
      </c>
      <c r="D4" s="333" t="s">
        <v>12</v>
      </c>
      <c r="E4" s="326" t="s">
        <v>10</v>
      </c>
      <c r="F4" s="326" t="s">
        <v>11</v>
      </c>
      <c r="G4" s="328" t="s">
        <v>7</v>
      </c>
      <c r="H4" s="324" t="s">
        <v>1</v>
      </c>
      <c r="I4" s="326" t="s">
        <v>9</v>
      </c>
      <c r="J4" s="330"/>
      <c r="K4" s="331"/>
      <c r="L4" s="331"/>
      <c r="M4" s="123"/>
      <c r="N4" s="332" t="s">
        <v>8</v>
      </c>
      <c r="O4" s="333"/>
      <c r="P4" s="318" t="s">
        <v>4</v>
      </c>
    </row>
    <row r="5" spans="1:16" ht="19.5" customHeight="1" thickBot="1" x14ac:dyDescent="0.25">
      <c r="A5" s="321"/>
      <c r="B5" s="344"/>
      <c r="C5" s="346"/>
      <c r="D5" s="347"/>
      <c r="E5" s="327"/>
      <c r="F5" s="327"/>
      <c r="G5" s="329"/>
      <c r="H5" s="325"/>
      <c r="I5" s="327"/>
      <c r="J5" s="122" t="s">
        <v>13</v>
      </c>
      <c r="K5" s="122" t="s">
        <v>13</v>
      </c>
      <c r="L5" s="122" t="s">
        <v>13</v>
      </c>
      <c r="M5" s="122" t="s">
        <v>13</v>
      </c>
      <c r="N5" s="2" t="s">
        <v>2</v>
      </c>
      <c r="O5" s="3" t="s">
        <v>3</v>
      </c>
      <c r="P5" s="319"/>
    </row>
    <row r="6" spans="1:16" ht="19.5" customHeight="1" x14ac:dyDescent="0.2">
      <c r="A6" s="126">
        <v>1</v>
      </c>
      <c r="B6" s="315">
        <v>43019</v>
      </c>
      <c r="C6" s="351" t="s">
        <v>112</v>
      </c>
      <c r="D6" s="125" t="s">
        <v>49</v>
      </c>
      <c r="E6" s="127">
        <v>3000</v>
      </c>
      <c r="F6" s="121">
        <v>43070</v>
      </c>
      <c r="G6" s="342" t="s">
        <v>64</v>
      </c>
      <c r="H6" s="342" t="s">
        <v>42</v>
      </c>
      <c r="I6" s="342">
        <v>43020</v>
      </c>
      <c r="J6" s="24"/>
      <c r="K6" s="125"/>
      <c r="L6" s="125"/>
      <c r="M6" s="125"/>
      <c r="N6" s="317" t="s">
        <v>17</v>
      </c>
      <c r="O6" s="317"/>
      <c r="P6" s="128">
        <v>43068</v>
      </c>
    </row>
    <row r="7" spans="1:16" ht="19.5" customHeight="1" x14ac:dyDescent="0.2">
      <c r="A7" s="126">
        <v>2</v>
      </c>
      <c r="B7" s="316"/>
      <c r="C7" s="314"/>
      <c r="D7" s="125" t="s">
        <v>45</v>
      </c>
      <c r="E7" s="127">
        <v>3600</v>
      </c>
      <c r="F7" s="121">
        <v>43070</v>
      </c>
      <c r="G7" s="316"/>
      <c r="H7" s="316"/>
      <c r="I7" s="316"/>
      <c r="J7" s="24"/>
      <c r="K7" s="125"/>
      <c r="L7" s="125"/>
      <c r="M7" s="125"/>
      <c r="N7" s="317" t="s">
        <v>17</v>
      </c>
      <c r="O7" s="317"/>
      <c r="P7" s="128">
        <v>43056</v>
      </c>
    </row>
    <row r="8" spans="1:16" ht="19.5" customHeight="1" x14ac:dyDescent="0.2">
      <c r="A8" s="126">
        <v>3</v>
      </c>
      <c r="B8" s="124">
        <v>43026</v>
      </c>
      <c r="C8" s="130" t="s">
        <v>113</v>
      </c>
      <c r="D8" s="106" t="s">
        <v>114</v>
      </c>
      <c r="E8" s="127">
        <v>50</v>
      </c>
      <c r="F8" s="124">
        <v>43035</v>
      </c>
      <c r="G8" s="129" t="s">
        <v>63</v>
      </c>
      <c r="H8" s="129" t="s">
        <v>42</v>
      </c>
      <c r="I8" s="129">
        <v>43026</v>
      </c>
      <c r="J8" s="24"/>
      <c r="K8" s="125"/>
      <c r="L8" s="125"/>
      <c r="M8" s="125"/>
      <c r="N8" s="317" t="s">
        <v>17</v>
      </c>
      <c r="O8" s="317"/>
      <c r="P8" s="128">
        <v>43038</v>
      </c>
    </row>
    <row r="9" spans="1:16" ht="19.5" customHeight="1" x14ac:dyDescent="0.2">
      <c r="A9" s="126">
        <v>4</v>
      </c>
      <c r="B9" s="132">
        <v>43032</v>
      </c>
      <c r="C9" s="133" t="s">
        <v>115</v>
      </c>
      <c r="D9" s="106" t="s">
        <v>116</v>
      </c>
      <c r="E9" s="127">
        <v>200</v>
      </c>
      <c r="F9" s="124">
        <v>43039</v>
      </c>
      <c r="G9" s="132" t="s">
        <v>64</v>
      </c>
      <c r="H9" s="132" t="s">
        <v>42</v>
      </c>
      <c r="I9" s="132">
        <v>43032</v>
      </c>
      <c r="J9" s="24"/>
      <c r="K9" s="125"/>
      <c r="L9" s="125"/>
      <c r="M9" s="125"/>
      <c r="N9" s="317" t="s">
        <v>17</v>
      </c>
      <c r="O9" s="317"/>
      <c r="P9" s="128">
        <v>43047</v>
      </c>
    </row>
    <row r="10" spans="1:16" ht="19.5" customHeight="1" x14ac:dyDescent="0.2">
      <c r="A10" s="126">
        <v>5</v>
      </c>
      <c r="B10" s="132">
        <v>43033</v>
      </c>
      <c r="C10" s="133" t="s">
        <v>118</v>
      </c>
      <c r="D10" s="106" t="s">
        <v>16</v>
      </c>
      <c r="E10" s="127">
        <v>25000</v>
      </c>
      <c r="F10" s="124"/>
      <c r="G10" s="132" t="s">
        <v>14</v>
      </c>
      <c r="H10" s="131" t="s">
        <v>67</v>
      </c>
      <c r="I10" s="131"/>
      <c r="J10" s="24"/>
      <c r="K10" s="125"/>
      <c r="L10" s="125"/>
      <c r="M10" s="125"/>
      <c r="N10" s="317" t="s">
        <v>17</v>
      </c>
      <c r="O10" s="317"/>
      <c r="P10" s="128">
        <v>43068</v>
      </c>
    </row>
    <row r="11" spans="1:16" ht="19.5" customHeight="1" x14ac:dyDescent="0.2">
      <c r="A11" s="126">
        <v>6</v>
      </c>
      <c r="B11" s="315">
        <v>43038</v>
      </c>
      <c r="C11" s="313" t="s">
        <v>117</v>
      </c>
      <c r="D11" s="106" t="s">
        <v>49</v>
      </c>
      <c r="E11" s="127">
        <v>3000</v>
      </c>
      <c r="F11" s="124">
        <v>43105</v>
      </c>
      <c r="G11" s="315" t="s">
        <v>64</v>
      </c>
      <c r="H11" s="315" t="s">
        <v>42</v>
      </c>
      <c r="I11" s="315">
        <v>43038</v>
      </c>
      <c r="J11" s="24"/>
      <c r="K11" s="125"/>
      <c r="L11" s="125"/>
      <c r="M11" s="125"/>
      <c r="N11" s="317" t="s">
        <v>17</v>
      </c>
      <c r="O11" s="317"/>
      <c r="P11" s="128">
        <v>43068</v>
      </c>
    </row>
    <row r="12" spans="1:16" ht="19.5" customHeight="1" x14ac:dyDescent="0.2">
      <c r="A12" s="126">
        <v>7</v>
      </c>
      <c r="B12" s="340"/>
      <c r="C12" s="341"/>
      <c r="D12" s="106" t="s">
        <v>48</v>
      </c>
      <c r="E12" s="127">
        <v>1000</v>
      </c>
      <c r="F12" s="124">
        <v>43070</v>
      </c>
      <c r="G12" s="340"/>
      <c r="H12" s="340"/>
      <c r="I12" s="340"/>
      <c r="J12" s="24"/>
      <c r="K12" s="125"/>
      <c r="L12" s="125"/>
      <c r="M12" s="125"/>
      <c r="N12" s="317" t="s">
        <v>17</v>
      </c>
      <c r="O12" s="317"/>
      <c r="P12" s="128">
        <v>43082</v>
      </c>
    </row>
    <row r="13" spans="1:16" ht="19.5" customHeight="1" x14ac:dyDescent="0.2">
      <c r="A13" s="126">
        <v>8</v>
      </c>
      <c r="B13" s="340"/>
      <c r="C13" s="341"/>
      <c r="D13" s="106" t="s">
        <v>43</v>
      </c>
      <c r="E13" s="127">
        <v>6500</v>
      </c>
      <c r="F13" s="124">
        <v>43105</v>
      </c>
      <c r="G13" s="340"/>
      <c r="H13" s="340"/>
      <c r="I13" s="340"/>
      <c r="J13" s="24"/>
      <c r="K13" s="125"/>
      <c r="L13" s="125"/>
      <c r="M13" s="125"/>
      <c r="N13" s="317" t="s">
        <v>17</v>
      </c>
      <c r="O13" s="317"/>
      <c r="P13" s="128">
        <v>43056</v>
      </c>
    </row>
    <row r="14" spans="1:16" ht="19.5" customHeight="1" x14ac:dyDescent="0.2">
      <c r="A14" s="126">
        <v>9</v>
      </c>
      <c r="B14" s="340"/>
      <c r="C14" s="341"/>
      <c r="D14" s="106" t="s">
        <v>45</v>
      </c>
      <c r="E14" s="127">
        <v>3000</v>
      </c>
      <c r="F14" s="124">
        <v>43105</v>
      </c>
      <c r="G14" s="340"/>
      <c r="H14" s="340"/>
      <c r="I14" s="340"/>
      <c r="J14" s="24"/>
      <c r="K14" s="125"/>
      <c r="L14" s="125"/>
      <c r="M14" s="125"/>
      <c r="N14" s="317" t="s">
        <v>17</v>
      </c>
      <c r="O14" s="317"/>
      <c r="P14" s="128">
        <v>43056</v>
      </c>
    </row>
    <row r="15" spans="1:16" ht="19.5" customHeight="1" x14ac:dyDescent="0.2">
      <c r="A15" s="126">
        <v>10</v>
      </c>
      <c r="B15" s="316"/>
      <c r="C15" s="314"/>
      <c r="D15" s="106" t="s">
        <v>47</v>
      </c>
      <c r="E15" s="127">
        <v>13000</v>
      </c>
      <c r="F15" s="124">
        <v>43105</v>
      </c>
      <c r="G15" s="316"/>
      <c r="H15" s="316"/>
      <c r="I15" s="316"/>
      <c r="J15" s="24"/>
      <c r="K15" s="125"/>
      <c r="L15" s="125"/>
      <c r="M15" s="125"/>
      <c r="N15" s="317" t="s">
        <v>17</v>
      </c>
      <c r="O15" s="317"/>
      <c r="P15" s="27">
        <v>43115</v>
      </c>
    </row>
  </sheetData>
  <mergeCells count="32">
    <mergeCell ref="P4:P5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L4"/>
    <mergeCell ref="N4:O4"/>
    <mergeCell ref="B6:B7"/>
    <mergeCell ref="I6:I7"/>
    <mergeCell ref="N6:O6"/>
    <mergeCell ref="N7:O7"/>
    <mergeCell ref="N8:O8"/>
    <mergeCell ref="C6:C7"/>
    <mergeCell ref="G6:G7"/>
    <mergeCell ref="H6:H7"/>
    <mergeCell ref="N9:O9"/>
    <mergeCell ref="N10:O10"/>
    <mergeCell ref="N11:O11"/>
    <mergeCell ref="N12:O12"/>
    <mergeCell ref="N13:O13"/>
    <mergeCell ref="B11:B15"/>
    <mergeCell ref="G11:G15"/>
    <mergeCell ref="H11:H15"/>
    <mergeCell ref="I11:I15"/>
    <mergeCell ref="N14:O14"/>
    <mergeCell ref="N15:O15"/>
    <mergeCell ref="C11:C15"/>
  </mergeCells>
  <pageMargins left="0.25" right="0.25" top="0.39" bottom="0.36" header="0.25" footer="0.19"/>
  <pageSetup scale="42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P26"/>
  <sheetViews>
    <sheetView showGridLines="0" view="pageBreakPreview" topLeftCell="C10" zoomScaleNormal="100" zoomScaleSheetLayoutView="100" workbookViewId="0">
      <selection activeCell="J8" sqref="J8"/>
    </sheetView>
  </sheetViews>
  <sheetFormatPr baseColWidth="10" defaultRowHeight="11.25" x14ac:dyDescent="0.2"/>
  <cols>
    <col min="1" max="1" width="4.7109375" style="5" customWidth="1"/>
    <col min="2" max="2" width="16.5703125" style="4" bestFit="1" customWidth="1"/>
    <col min="3" max="3" width="19.7109375" style="5" customWidth="1"/>
    <col min="4" max="4" width="14" style="1" customWidth="1"/>
    <col min="5" max="5" width="10.5703125" style="1" customWidth="1"/>
    <col min="6" max="6" width="14.7109375" style="1" bestFit="1" customWidth="1"/>
    <col min="7" max="7" width="14.7109375" style="5" customWidth="1"/>
    <col min="8" max="8" width="16.140625" style="1" customWidth="1"/>
    <col min="9" max="9" width="15.85546875" style="1" customWidth="1"/>
    <col min="10" max="13" width="12.5703125" style="1" customWidth="1"/>
    <col min="14" max="15" width="8.28515625" style="1" customWidth="1"/>
    <col min="16" max="16" width="40.5703125" style="1" customWidth="1"/>
    <col min="17" max="16384" width="11.42578125" style="1"/>
  </cols>
  <sheetData>
    <row r="1" spans="1:16" ht="18.75" customHeight="1" x14ac:dyDescent="0.2"/>
    <row r="2" spans="1:16" ht="18.75" customHeight="1" x14ac:dyDescent="0.25">
      <c r="H2" s="6" t="s">
        <v>122</v>
      </c>
      <c r="I2" s="6"/>
      <c r="J2" s="6"/>
      <c r="K2" s="6"/>
      <c r="L2" s="6"/>
      <c r="M2" s="6"/>
      <c r="N2" s="6"/>
      <c r="O2" s="6"/>
    </row>
    <row r="3" spans="1:16" ht="18.75" customHeight="1" thickBot="1" x14ac:dyDescent="0.25"/>
    <row r="4" spans="1:16" ht="19.5" customHeight="1" x14ac:dyDescent="0.2">
      <c r="A4" s="320" t="s">
        <v>0</v>
      </c>
      <c r="B4" s="343" t="s">
        <v>6</v>
      </c>
      <c r="C4" s="345" t="s">
        <v>5</v>
      </c>
      <c r="D4" s="333" t="s">
        <v>12</v>
      </c>
      <c r="E4" s="326" t="s">
        <v>10</v>
      </c>
      <c r="F4" s="326" t="s">
        <v>11</v>
      </c>
      <c r="G4" s="328" t="s">
        <v>7</v>
      </c>
      <c r="H4" s="324" t="s">
        <v>1</v>
      </c>
      <c r="I4" s="326" t="s">
        <v>9</v>
      </c>
      <c r="J4" s="330"/>
      <c r="K4" s="331"/>
      <c r="L4" s="331"/>
      <c r="M4" s="135"/>
      <c r="N4" s="332" t="s">
        <v>8</v>
      </c>
      <c r="O4" s="333"/>
      <c r="P4" s="318" t="s">
        <v>4</v>
      </c>
    </row>
    <row r="5" spans="1:16" ht="20.25" customHeight="1" thickBot="1" x14ac:dyDescent="0.25">
      <c r="A5" s="321"/>
      <c r="B5" s="344"/>
      <c r="C5" s="346"/>
      <c r="D5" s="347"/>
      <c r="E5" s="327"/>
      <c r="F5" s="327"/>
      <c r="G5" s="329"/>
      <c r="H5" s="325"/>
      <c r="I5" s="327"/>
      <c r="J5" s="134" t="s">
        <v>13</v>
      </c>
      <c r="K5" s="134" t="s">
        <v>13</v>
      </c>
      <c r="L5" s="134" t="s">
        <v>13</v>
      </c>
      <c r="M5" s="134" t="s">
        <v>13</v>
      </c>
      <c r="N5" s="2" t="s">
        <v>2</v>
      </c>
      <c r="O5" s="3" t="s">
        <v>3</v>
      </c>
      <c r="P5" s="319"/>
    </row>
    <row r="6" spans="1:16" ht="19.5" customHeight="1" x14ac:dyDescent="0.2">
      <c r="A6" s="140">
        <v>1</v>
      </c>
      <c r="B6" s="137">
        <v>43046</v>
      </c>
      <c r="C6" s="142" t="s">
        <v>119</v>
      </c>
      <c r="D6" s="138" t="s">
        <v>56</v>
      </c>
      <c r="E6" s="141">
        <v>30000</v>
      </c>
      <c r="F6" s="136">
        <v>43056</v>
      </c>
      <c r="G6" s="136" t="s">
        <v>38</v>
      </c>
      <c r="H6" s="137" t="s">
        <v>40</v>
      </c>
      <c r="I6" s="137">
        <v>43048</v>
      </c>
      <c r="J6" s="24"/>
      <c r="K6" s="138"/>
      <c r="L6" s="138"/>
      <c r="M6" s="138"/>
      <c r="N6" s="317" t="s">
        <v>17</v>
      </c>
      <c r="O6" s="317"/>
      <c r="P6" s="27">
        <v>43082</v>
      </c>
    </row>
    <row r="7" spans="1:16" ht="19.5" customHeight="1" x14ac:dyDescent="0.2">
      <c r="A7" s="140">
        <v>3</v>
      </c>
      <c r="B7" s="315">
        <v>43048</v>
      </c>
      <c r="C7" s="313" t="s">
        <v>120</v>
      </c>
      <c r="D7" s="138" t="s">
        <v>60</v>
      </c>
      <c r="E7" s="141">
        <v>15000</v>
      </c>
      <c r="F7" s="315">
        <v>43077</v>
      </c>
      <c r="G7" s="315" t="s">
        <v>14</v>
      </c>
      <c r="H7" s="315" t="s">
        <v>67</v>
      </c>
      <c r="I7" s="315">
        <v>43049</v>
      </c>
      <c r="J7" s="25"/>
      <c r="K7" s="139"/>
      <c r="L7" s="139"/>
      <c r="M7" s="139"/>
      <c r="N7" s="317" t="s">
        <v>17</v>
      </c>
      <c r="O7" s="317"/>
      <c r="P7" s="59">
        <v>43089</v>
      </c>
    </row>
    <row r="8" spans="1:16" ht="19.5" customHeight="1" x14ac:dyDescent="0.2">
      <c r="A8" s="140">
        <v>4</v>
      </c>
      <c r="B8" s="340"/>
      <c r="C8" s="341"/>
      <c r="D8" s="138" t="s">
        <v>59</v>
      </c>
      <c r="E8" s="141">
        <v>18000</v>
      </c>
      <c r="F8" s="340"/>
      <c r="G8" s="340"/>
      <c r="H8" s="340"/>
      <c r="I8" s="340"/>
      <c r="J8" s="25"/>
      <c r="K8" s="139"/>
      <c r="L8" s="139"/>
      <c r="M8" s="139"/>
      <c r="N8" s="317" t="s">
        <v>17</v>
      </c>
      <c r="O8" s="317"/>
      <c r="P8" s="59">
        <v>43118</v>
      </c>
    </row>
    <row r="9" spans="1:16" ht="19.5" customHeight="1" x14ac:dyDescent="0.2">
      <c r="A9" s="140">
        <v>5</v>
      </c>
      <c r="B9" s="316"/>
      <c r="C9" s="314"/>
      <c r="D9" s="138" t="s">
        <v>52</v>
      </c>
      <c r="E9" s="141">
        <v>25000</v>
      </c>
      <c r="F9" s="316"/>
      <c r="G9" s="316"/>
      <c r="H9" s="316"/>
      <c r="I9" s="316"/>
      <c r="J9" s="25"/>
      <c r="K9" s="139"/>
      <c r="L9" s="139"/>
      <c r="M9" s="139"/>
      <c r="N9" s="317" t="s">
        <v>17</v>
      </c>
      <c r="O9" s="317"/>
      <c r="P9" s="59">
        <v>43160</v>
      </c>
    </row>
    <row r="10" spans="1:16" ht="19.5" customHeight="1" x14ac:dyDescent="0.2">
      <c r="A10" s="145">
        <v>2</v>
      </c>
      <c r="B10" s="143">
        <v>43048</v>
      </c>
      <c r="C10" s="147" t="s">
        <v>124</v>
      </c>
      <c r="D10" s="106" t="s">
        <v>121</v>
      </c>
      <c r="E10" s="146">
        <v>126000</v>
      </c>
      <c r="F10" s="143" t="s">
        <v>125</v>
      </c>
      <c r="G10" s="143" t="s">
        <v>14</v>
      </c>
      <c r="H10" s="143" t="s">
        <v>67</v>
      </c>
      <c r="I10" s="143">
        <v>43049</v>
      </c>
      <c r="J10" s="24">
        <v>18000</v>
      </c>
      <c r="K10" s="144">
        <v>18000</v>
      </c>
      <c r="L10" s="144">
        <v>18000</v>
      </c>
      <c r="M10" s="144">
        <v>18000</v>
      </c>
      <c r="N10" s="352" t="s">
        <v>18</v>
      </c>
      <c r="O10" s="353"/>
      <c r="P10" s="27"/>
    </row>
    <row r="11" spans="1:16" ht="19.5" customHeight="1" x14ac:dyDescent="0.2">
      <c r="A11" s="140">
        <v>6</v>
      </c>
      <c r="B11" s="315">
        <v>43052</v>
      </c>
      <c r="C11" s="313" t="s">
        <v>123</v>
      </c>
      <c r="D11" s="138" t="s">
        <v>57</v>
      </c>
      <c r="E11" s="141">
        <v>1000</v>
      </c>
      <c r="F11" s="315">
        <v>43105</v>
      </c>
      <c r="G11" s="315" t="s">
        <v>64</v>
      </c>
      <c r="H11" s="315" t="s">
        <v>42</v>
      </c>
      <c r="I11" s="315">
        <v>43053</v>
      </c>
      <c r="J11" s="25"/>
      <c r="K11" s="138"/>
      <c r="L11" s="138"/>
      <c r="M11" s="138"/>
      <c r="N11" s="317" t="s">
        <v>17</v>
      </c>
      <c r="O11" s="317"/>
      <c r="P11" s="58">
        <v>43091</v>
      </c>
    </row>
    <row r="12" spans="1:16" ht="19.5" customHeight="1" x14ac:dyDescent="0.2">
      <c r="A12" s="140">
        <v>7</v>
      </c>
      <c r="B12" s="340"/>
      <c r="C12" s="341"/>
      <c r="D12" s="106" t="s">
        <v>43</v>
      </c>
      <c r="E12" s="141">
        <v>6000</v>
      </c>
      <c r="F12" s="340"/>
      <c r="G12" s="340"/>
      <c r="H12" s="340"/>
      <c r="I12" s="340"/>
      <c r="J12" s="24"/>
      <c r="K12" s="138"/>
      <c r="L12" s="138"/>
      <c r="M12" s="138"/>
      <c r="N12" s="317" t="s">
        <v>17</v>
      </c>
      <c r="O12" s="317"/>
      <c r="P12" s="27">
        <v>43091</v>
      </c>
    </row>
    <row r="13" spans="1:16" ht="19.5" customHeight="1" x14ac:dyDescent="0.2">
      <c r="A13" s="140">
        <v>8</v>
      </c>
      <c r="B13" s="316"/>
      <c r="C13" s="314"/>
      <c r="D13" s="106" t="s">
        <v>45</v>
      </c>
      <c r="E13" s="141">
        <v>1000</v>
      </c>
      <c r="F13" s="316"/>
      <c r="G13" s="316"/>
      <c r="H13" s="316"/>
      <c r="I13" s="316"/>
      <c r="J13" s="25"/>
      <c r="K13" s="139"/>
      <c r="L13" s="139"/>
      <c r="M13" s="139"/>
      <c r="N13" s="317" t="s">
        <v>17</v>
      </c>
      <c r="O13" s="317"/>
      <c r="P13" s="59">
        <v>43056</v>
      </c>
    </row>
    <row r="14" spans="1:16" ht="19.5" customHeight="1" x14ac:dyDescent="0.2">
      <c r="A14" s="140">
        <v>9</v>
      </c>
      <c r="B14" s="315">
        <v>43055</v>
      </c>
      <c r="C14" s="151" t="s">
        <v>126</v>
      </c>
      <c r="D14" s="149" t="s">
        <v>56</v>
      </c>
      <c r="E14" s="150">
        <v>30000</v>
      </c>
      <c r="F14" s="148">
        <v>43067</v>
      </c>
      <c r="G14" s="315" t="s">
        <v>38</v>
      </c>
      <c r="H14" s="315" t="s">
        <v>40</v>
      </c>
      <c r="I14" s="315">
        <v>43055</v>
      </c>
      <c r="J14" s="25"/>
      <c r="K14" s="138"/>
      <c r="L14" s="138"/>
      <c r="M14" s="138"/>
      <c r="N14" s="317" t="s">
        <v>17</v>
      </c>
      <c r="O14" s="317"/>
      <c r="P14" s="59">
        <v>43082</v>
      </c>
    </row>
    <row r="15" spans="1:16" ht="19.5" customHeight="1" x14ac:dyDescent="0.2">
      <c r="A15" s="140">
        <v>10</v>
      </c>
      <c r="B15" s="340"/>
      <c r="C15" s="151" t="s">
        <v>127</v>
      </c>
      <c r="D15" s="175" t="s">
        <v>56</v>
      </c>
      <c r="E15" s="141">
        <v>30000</v>
      </c>
      <c r="F15" s="148">
        <v>43074</v>
      </c>
      <c r="G15" s="340"/>
      <c r="H15" s="340"/>
      <c r="I15" s="340"/>
      <c r="J15" s="25"/>
      <c r="K15" s="139"/>
      <c r="L15" s="139"/>
      <c r="M15" s="139"/>
      <c r="N15" s="317" t="s">
        <v>17</v>
      </c>
      <c r="O15" s="317"/>
      <c r="P15" s="59">
        <v>43109</v>
      </c>
    </row>
    <row r="16" spans="1:16" ht="19.5" customHeight="1" x14ac:dyDescent="0.2">
      <c r="A16" s="140">
        <v>11</v>
      </c>
      <c r="B16" s="340"/>
      <c r="C16" s="151" t="s">
        <v>128</v>
      </c>
      <c r="D16" s="149" t="s">
        <v>56</v>
      </c>
      <c r="E16" s="150">
        <v>30000</v>
      </c>
      <c r="F16" s="148">
        <v>43082</v>
      </c>
      <c r="G16" s="340"/>
      <c r="H16" s="340"/>
      <c r="I16" s="340"/>
      <c r="J16" s="25"/>
      <c r="K16" s="139"/>
      <c r="L16" s="139"/>
      <c r="M16" s="139"/>
      <c r="N16" s="317" t="s">
        <v>17</v>
      </c>
      <c r="O16" s="317"/>
      <c r="P16" s="59">
        <v>43122</v>
      </c>
    </row>
    <row r="17" spans="1:16" ht="19.5" customHeight="1" x14ac:dyDescent="0.2">
      <c r="A17" s="140">
        <v>12</v>
      </c>
      <c r="B17" s="316"/>
      <c r="C17" s="151" t="s">
        <v>129</v>
      </c>
      <c r="D17" s="149" t="s">
        <v>56</v>
      </c>
      <c r="E17" s="150">
        <v>30000</v>
      </c>
      <c r="F17" s="148">
        <v>43104</v>
      </c>
      <c r="G17" s="316"/>
      <c r="H17" s="316"/>
      <c r="I17" s="316"/>
      <c r="J17" s="25"/>
      <c r="K17" s="138"/>
      <c r="L17" s="138"/>
      <c r="M17" s="138"/>
      <c r="N17" s="317" t="s">
        <v>17</v>
      </c>
      <c r="O17" s="317"/>
      <c r="P17" s="59">
        <v>43132</v>
      </c>
    </row>
    <row r="18" spans="1:16" ht="19.5" customHeight="1" x14ac:dyDescent="0.2">
      <c r="A18" s="155">
        <v>13</v>
      </c>
      <c r="B18" s="315">
        <v>43061</v>
      </c>
      <c r="C18" s="313" t="s">
        <v>130</v>
      </c>
      <c r="D18" s="88" t="s">
        <v>92</v>
      </c>
      <c r="E18" s="154">
        <v>80</v>
      </c>
      <c r="F18" s="315">
        <v>43075</v>
      </c>
      <c r="G18" s="315" t="s">
        <v>93</v>
      </c>
      <c r="H18" s="315" t="s">
        <v>132</v>
      </c>
      <c r="I18" s="315">
        <v>43062</v>
      </c>
      <c r="J18" s="25"/>
      <c r="K18" s="153"/>
      <c r="L18" s="153"/>
      <c r="M18" s="153"/>
      <c r="N18" s="317" t="s">
        <v>17</v>
      </c>
      <c r="O18" s="317"/>
      <c r="P18" s="59">
        <v>43074</v>
      </c>
    </row>
    <row r="19" spans="1:16" ht="19.5" customHeight="1" x14ac:dyDescent="0.2">
      <c r="A19" s="155">
        <v>14</v>
      </c>
      <c r="B19" s="340"/>
      <c r="C19" s="341"/>
      <c r="D19" s="88" t="s">
        <v>94</v>
      </c>
      <c r="E19" s="156">
        <v>80</v>
      </c>
      <c r="F19" s="340"/>
      <c r="G19" s="340"/>
      <c r="H19" s="340"/>
      <c r="I19" s="340"/>
      <c r="J19" s="25"/>
      <c r="K19" s="152"/>
      <c r="L19" s="152"/>
      <c r="M19" s="152"/>
      <c r="N19" s="317" t="s">
        <v>17</v>
      </c>
      <c r="O19" s="317"/>
      <c r="P19" s="59">
        <v>43074</v>
      </c>
    </row>
    <row r="20" spans="1:16" ht="19.5" customHeight="1" x14ac:dyDescent="0.2">
      <c r="A20" s="155">
        <v>15</v>
      </c>
      <c r="B20" s="316"/>
      <c r="C20" s="314"/>
      <c r="D20" s="88" t="s">
        <v>95</v>
      </c>
      <c r="E20" s="154">
        <v>40</v>
      </c>
      <c r="F20" s="316"/>
      <c r="G20" s="316"/>
      <c r="H20" s="316"/>
      <c r="I20" s="316"/>
      <c r="J20" s="25"/>
      <c r="K20" s="153"/>
      <c r="L20" s="153"/>
      <c r="M20" s="153"/>
      <c r="N20" s="317" t="s">
        <v>17</v>
      </c>
      <c r="O20" s="317"/>
      <c r="P20" s="59">
        <v>43074</v>
      </c>
    </row>
    <row r="21" spans="1:16" ht="19.5" customHeight="1" x14ac:dyDescent="0.2">
      <c r="A21" s="155">
        <v>16</v>
      </c>
      <c r="B21" s="315">
        <v>43061</v>
      </c>
      <c r="C21" s="313" t="s">
        <v>131</v>
      </c>
      <c r="D21" s="88" t="s">
        <v>92</v>
      </c>
      <c r="E21" s="154">
        <v>120</v>
      </c>
      <c r="F21" s="315">
        <v>43075</v>
      </c>
      <c r="G21" s="315" t="s">
        <v>93</v>
      </c>
      <c r="H21" s="315" t="s">
        <v>132</v>
      </c>
      <c r="I21" s="315">
        <v>43062</v>
      </c>
      <c r="J21" s="25"/>
      <c r="K21" s="153"/>
      <c r="L21" s="153"/>
      <c r="M21" s="153"/>
      <c r="N21" s="317" t="s">
        <v>17</v>
      </c>
      <c r="O21" s="317"/>
      <c r="P21" s="59">
        <v>43074</v>
      </c>
    </row>
    <row r="22" spans="1:16" ht="19.5" customHeight="1" x14ac:dyDescent="0.2">
      <c r="A22" s="155">
        <v>17</v>
      </c>
      <c r="B22" s="340"/>
      <c r="C22" s="341"/>
      <c r="D22" s="88" t="s">
        <v>94</v>
      </c>
      <c r="E22" s="156">
        <v>120</v>
      </c>
      <c r="F22" s="340"/>
      <c r="G22" s="340"/>
      <c r="H22" s="340"/>
      <c r="I22" s="340"/>
      <c r="J22" s="25"/>
      <c r="K22" s="152"/>
      <c r="L22" s="152"/>
      <c r="M22" s="152"/>
      <c r="N22" s="317" t="s">
        <v>17</v>
      </c>
      <c r="O22" s="317"/>
      <c r="P22" s="59">
        <v>43074</v>
      </c>
    </row>
    <row r="23" spans="1:16" ht="19.5" customHeight="1" x14ac:dyDescent="0.2">
      <c r="A23" s="155">
        <v>18</v>
      </c>
      <c r="B23" s="316"/>
      <c r="C23" s="314"/>
      <c r="D23" s="88" t="s">
        <v>95</v>
      </c>
      <c r="E23" s="154">
        <v>60</v>
      </c>
      <c r="F23" s="316"/>
      <c r="G23" s="316"/>
      <c r="H23" s="316"/>
      <c r="I23" s="316"/>
      <c r="J23" s="25"/>
      <c r="K23" s="153"/>
      <c r="L23" s="153"/>
      <c r="M23" s="153"/>
      <c r="N23" s="317" t="s">
        <v>17</v>
      </c>
      <c r="O23" s="317"/>
      <c r="P23" s="59">
        <v>43074</v>
      </c>
    </row>
    <row r="24" spans="1:16" ht="19.5" customHeight="1" x14ac:dyDescent="0.2">
      <c r="A24" s="334">
        <v>19</v>
      </c>
      <c r="B24" s="315">
        <v>43063</v>
      </c>
      <c r="C24" s="313">
        <v>4509524684</v>
      </c>
      <c r="D24" s="167" t="s">
        <v>43</v>
      </c>
      <c r="E24" s="168">
        <v>1000</v>
      </c>
      <c r="F24" s="167">
        <v>43088</v>
      </c>
      <c r="G24" s="315" t="s">
        <v>63</v>
      </c>
      <c r="H24" s="315" t="s">
        <v>65</v>
      </c>
      <c r="I24" s="315">
        <v>43066</v>
      </c>
      <c r="J24" s="131"/>
      <c r="K24" s="131"/>
      <c r="L24" s="131"/>
      <c r="M24" s="131"/>
      <c r="N24" s="317" t="s">
        <v>17</v>
      </c>
      <c r="O24" s="317"/>
      <c r="P24" s="59">
        <v>43082</v>
      </c>
    </row>
    <row r="25" spans="1:16" ht="19.5" customHeight="1" x14ac:dyDescent="0.2">
      <c r="A25" s="335"/>
      <c r="B25" s="316"/>
      <c r="C25" s="314"/>
      <c r="D25" s="167" t="s">
        <v>43</v>
      </c>
      <c r="E25" s="170">
        <v>3000</v>
      </c>
      <c r="F25" s="167">
        <v>43105</v>
      </c>
      <c r="G25" s="316"/>
      <c r="H25" s="316"/>
      <c r="I25" s="316"/>
      <c r="J25" s="131"/>
      <c r="K25" s="131"/>
      <c r="L25" s="131"/>
      <c r="M25" s="131"/>
      <c r="N25" s="317" t="s">
        <v>17</v>
      </c>
      <c r="O25" s="317"/>
      <c r="P25" s="59">
        <v>43082</v>
      </c>
    </row>
    <row r="26" spans="1:16" ht="11.25" customHeight="1" x14ac:dyDescent="0.2">
      <c r="C26" s="120"/>
    </row>
  </sheetData>
  <mergeCells count="66">
    <mergeCell ref="N25:O25"/>
    <mergeCell ref="A24:A25"/>
    <mergeCell ref="C24:C25"/>
    <mergeCell ref="B24:B25"/>
    <mergeCell ref="G24:G25"/>
    <mergeCell ref="H24:H25"/>
    <mergeCell ref="I24:I25"/>
    <mergeCell ref="N24:O24"/>
    <mergeCell ref="N12:O12"/>
    <mergeCell ref="G14:G17"/>
    <mergeCell ref="H14:H17"/>
    <mergeCell ref="I14:I17"/>
    <mergeCell ref="B14:B17"/>
    <mergeCell ref="B11:B13"/>
    <mergeCell ref="N13:O13"/>
    <mergeCell ref="N14:O14"/>
    <mergeCell ref="N15:O15"/>
    <mergeCell ref="N16:O16"/>
    <mergeCell ref="N17:O17"/>
    <mergeCell ref="C11:C13"/>
    <mergeCell ref="F11:F13"/>
    <mergeCell ref="G11:G13"/>
    <mergeCell ref="H11:H13"/>
    <mergeCell ref="I11:I13"/>
    <mergeCell ref="N6:O6"/>
    <mergeCell ref="N7:O7"/>
    <mergeCell ref="N8:O8"/>
    <mergeCell ref="N9:O9"/>
    <mergeCell ref="N11:O11"/>
    <mergeCell ref="N10:O10"/>
    <mergeCell ref="P4:P5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L4"/>
    <mergeCell ref="N4:O4"/>
    <mergeCell ref="I7:I9"/>
    <mergeCell ref="B7:B9"/>
    <mergeCell ref="C7:C9"/>
    <mergeCell ref="F7:F9"/>
    <mergeCell ref="G7:G9"/>
    <mergeCell ref="H7:H9"/>
    <mergeCell ref="B18:B20"/>
    <mergeCell ref="C18:C20"/>
    <mergeCell ref="F18:F20"/>
    <mergeCell ref="B21:B23"/>
    <mergeCell ref="C21:C23"/>
    <mergeCell ref="F21:F23"/>
    <mergeCell ref="N22:O22"/>
    <mergeCell ref="N23:O23"/>
    <mergeCell ref="G18:G20"/>
    <mergeCell ref="G21:G23"/>
    <mergeCell ref="H18:H20"/>
    <mergeCell ref="H21:H23"/>
    <mergeCell ref="I18:I20"/>
    <mergeCell ref="I21:I23"/>
    <mergeCell ref="N19:O19"/>
    <mergeCell ref="N20:O20"/>
    <mergeCell ref="N21:O21"/>
    <mergeCell ref="N18:O18"/>
  </mergeCells>
  <pageMargins left="0.25" right="0.25" top="0.39" bottom="0.36" header="0.25" footer="0.19"/>
  <pageSetup scale="42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P21"/>
  <sheetViews>
    <sheetView showGridLines="0" view="pageBreakPreview" topLeftCell="C4" zoomScaleNormal="100" zoomScaleSheetLayoutView="100" workbookViewId="0">
      <selection activeCell="G11" sqref="G11:G18"/>
    </sheetView>
  </sheetViews>
  <sheetFormatPr baseColWidth="10" defaultRowHeight="11.25" x14ac:dyDescent="0.2"/>
  <cols>
    <col min="1" max="1" width="4.7109375" style="5" customWidth="1"/>
    <col min="2" max="2" width="16.5703125" style="4" bestFit="1" customWidth="1"/>
    <col min="3" max="3" width="19.7109375" style="5" customWidth="1"/>
    <col min="4" max="4" width="14" style="1" customWidth="1"/>
    <col min="5" max="5" width="10.5703125" style="1" customWidth="1"/>
    <col min="6" max="6" width="14.7109375" style="1" bestFit="1" customWidth="1"/>
    <col min="7" max="7" width="14.7109375" style="5" customWidth="1"/>
    <col min="8" max="8" width="16.140625" style="1" customWidth="1"/>
    <col min="9" max="9" width="15.85546875" style="1" customWidth="1"/>
    <col min="10" max="13" width="12.5703125" style="1" customWidth="1"/>
    <col min="14" max="15" width="8.28515625" style="1" customWidth="1"/>
    <col min="16" max="16" width="40.5703125" style="1" customWidth="1"/>
    <col min="17" max="16384" width="11.42578125" style="1"/>
  </cols>
  <sheetData>
    <row r="1" spans="1:16" ht="18.75" customHeight="1" x14ac:dyDescent="0.2"/>
    <row r="2" spans="1:16" ht="18.75" customHeight="1" x14ac:dyDescent="0.25">
      <c r="H2" s="6" t="s">
        <v>133</v>
      </c>
      <c r="I2" s="6"/>
      <c r="J2" s="6"/>
      <c r="K2" s="6"/>
      <c r="L2" s="6"/>
      <c r="M2" s="6"/>
      <c r="N2" s="6"/>
      <c r="O2" s="6"/>
    </row>
    <row r="3" spans="1:16" ht="18.75" customHeight="1" thickBot="1" x14ac:dyDescent="0.25"/>
    <row r="4" spans="1:16" ht="19.5" customHeight="1" x14ac:dyDescent="0.2">
      <c r="A4" s="320" t="s">
        <v>0</v>
      </c>
      <c r="B4" s="343" t="s">
        <v>6</v>
      </c>
      <c r="C4" s="345" t="s">
        <v>5</v>
      </c>
      <c r="D4" s="333" t="s">
        <v>12</v>
      </c>
      <c r="E4" s="326" t="s">
        <v>10</v>
      </c>
      <c r="F4" s="326" t="s">
        <v>11</v>
      </c>
      <c r="G4" s="328" t="s">
        <v>7</v>
      </c>
      <c r="H4" s="324" t="s">
        <v>1</v>
      </c>
      <c r="I4" s="326" t="s">
        <v>9</v>
      </c>
      <c r="J4" s="330"/>
      <c r="K4" s="331"/>
      <c r="L4" s="331"/>
      <c r="M4" s="159"/>
      <c r="N4" s="332" t="s">
        <v>8</v>
      </c>
      <c r="O4" s="333"/>
      <c r="P4" s="318" t="s">
        <v>4</v>
      </c>
    </row>
    <row r="5" spans="1:16" ht="20.25" customHeight="1" thickBot="1" x14ac:dyDescent="0.25">
      <c r="A5" s="321"/>
      <c r="B5" s="344"/>
      <c r="C5" s="346"/>
      <c r="D5" s="347"/>
      <c r="E5" s="327"/>
      <c r="F5" s="327"/>
      <c r="G5" s="329"/>
      <c r="H5" s="325"/>
      <c r="I5" s="327"/>
      <c r="J5" s="158" t="s">
        <v>13</v>
      </c>
      <c r="K5" s="158" t="s">
        <v>13</v>
      </c>
      <c r="L5" s="158" t="s">
        <v>13</v>
      </c>
      <c r="M5" s="158" t="s">
        <v>13</v>
      </c>
      <c r="N5" s="2" t="s">
        <v>2</v>
      </c>
      <c r="O5" s="3" t="s">
        <v>3</v>
      </c>
      <c r="P5" s="319"/>
    </row>
    <row r="6" spans="1:16" ht="19.5" customHeight="1" x14ac:dyDescent="0.2">
      <c r="A6" s="164">
        <v>1</v>
      </c>
      <c r="B6" s="342">
        <v>43070</v>
      </c>
      <c r="C6" s="351" t="s">
        <v>134</v>
      </c>
      <c r="D6" s="157" t="s">
        <v>61</v>
      </c>
      <c r="E6" s="165">
        <v>3000</v>
      </c>
      <c r="F6" s="315">
        <v>43077</v>
      </c>
      <c r="G6" s="315" t="s">
        <v>14</v>
      </c>
      <c r="H6" s="315" t="s">
        <v>67</v>
      </c>
      <c r="I6" s="315">
        <v>43074</v>
      </c>
      <c r="J6" s="25"/>
      <c r="K6" s="162"/>
      <c r="L6" s="162"/>
      <c r="M6" s="162"/>
      <c r="N6" s="317" t="s">
        <v>17</v>
      </c>
      <c r="O6" s="317"/>
      <c r="P6" s="59">
        <v>43112</v>
      </c>
    </row>
    <row r="7" spans="1:16" ht="19.5" customHeight="1" x14ac:dyDescent="0.2">
      <c r="A7" s="164">
        <v>2</v>
      </c>
      <c r="B7" s="340"/>
      <c r="C7" s="341"/>
      <c r="D7" s="160" t="s">
        <v>62</v>
      </c>
      <c r="E7" s="163">
        <v>6000</v>
      </c>
      <c r="F7" s="340"/>
      <c r="G7" s="340"/>
      <c r="H7" s="340"/>
      <c r="I7" s="340"/>
      <c r="J7" s="166"/>
      <c r="K7" s="161"/>
      <c r="L7" s="161"/>
      <c r="M7" s="161"/>
      <c r="N7" s="317" t="s">
        <v>17</v>
      </c>
      <c r="O7" s="317"/>
      <c r="P7" s="59">
        <v>43112</v>
      </c>
    </row>
    <row r="8" spans="1:16" ht="19.5" customHeight="1" x14ac:dyDescent="0.2">
      <c r="A8" s="164">
        <v>3</v>
      </c>
      <c r="B8" s="315">
        <v>43075</v>
      </c>
      <c r="C8" s="313">
        <v>4509574735</v>
      </c>
      <c r="D8" s="167" t="s">
        <v>116</v>
      </c>
      <c r="E8" s="168">
        <v>100</v>
      </c>
      <c r="F8" s="167">
        <v>43105</v>
      </c>
      <c r="G8" s="315" t="s">
        <v>64</v>
      </c>
      <c r="H8" s="315" t="s">
        <v>42</v>
      </c>
      <c r="I8" s="315">
        <v>43075</v>
      </c>
      <c r="J8" s="131"/>
      <c r="K8" s="131"/>
      <c r="L8" s="131"/>
      <c r="M8" s="131"/>
      <c r="N8" s="317" t="s">
        <v>17</v>
      </c>
      <c r="O8" s="317"/>
      <c r="P8" s="27">
        <v>43091</v>
      </c>
    </row>
    <row r="9" spans="1:16" ht="13.5" customHeight="1" x14ac:dyDescent="0.2">
      <c r="A9" s="334">
        <v>4</v>
      </c>
      <c r="B9" s="340"/>
      <c r="C9" s="341"/>
      <c r="D9" s="315" t="s">
        <v>51</v>
      </c>
      <c r="E9" s="360">
        <v>24000</v>
      </c>
      <c r="F9" s="315" t="s">
        <v>13</v>
      </c>
      <c r="G9" s="340"/>
      <c r="H9" s="340"/>
      <c r="I9" s="340"/>
      <c r="J9" s="168">
        <v>8000</v>
      </c>
      <c r="K9" s="174">
        <v>8000</v>
      </c>
      <c r="L9" s="174">
        <v>8000</v>
      </c>
      <c r="M9" s="315"/>
      <c r="N9" s="354" t="s">
        <v>17</v>
      </c>
      <c r="O9" s="355"/>
      <c r="P9" s="358">
        <v>43151</v>
      </c>
    </row>
    <row r="10" spans="1:16" ht="13.5" customHeight="1" x14ac:dyDescent="0.2">
      <c r="A10" s="335"/>
      <c r="B10" s="316"/>
      <c r="C10" s="314"/>
      <c r="D10" s="316"/>
      <c r="E10" s="361"/>
      <c r="F10" s="316"/>
      <c r="G10" s="316"/>
      <c r="H10" s="316"/>
      <c r="I10" s="316"/>
      <c r="J10" s="173">
        <v>43084</v>
      </c>
      <c r="K10" s="173">
        <v>43105</v>
      </c>
      <c r="L10" s="173">
        <v>43132</v>
      </c>
      <c r="M10" s="316"/>
      <c r="N10" s="356"/>
      <c r="O10" s="357"/>
      <c r="P10" s="359"/>
    </row>
    <row r="11" spans="1:16" ht="19.5" customHeight="1" x14ac:dyDescent="0.2">
      <c r="A11" s="164">
        <v>5</v>
      </c>
      <c r="B11" s="315">
        <v>43076</v>
      </c>
      <c r="C11" s="313" t="s">
        <v>135</v>
      </c>
      <c r="D11" s="171" t="s">
        <v>44</v>
      </c>
      <c r="E11" s="172">
        <v>5000</v>
      </c>
      <c r="F11" s="315">
        <v>43102</v>
      </c>
      <c r="G11" s="315" t="s">
        <v>64</v>
      </c>
      <c r="H11" s="315" t="s">
        <v>42</v>
      </c>
      <c r="I11" s="315">
        <v>43077</v>
      </c>
      <c r="J11" s="131"/>
      <c r="K11" s="131"/>
      <c r="L11" s="131"/>
      <c r="M11" s="131"/>
      <c r="N11" s="317" t="s">
        <v>17</v>
      </c>
      <c r="O11" s="317"/>
      <c r="P11" s="59">
        <v>43112</v>
      </c>
    </row>
    <row r="12" spans="1:16" ht="19.5" customHeight="1" x14ac:dyDescent="0.2">
      <c r="A12" s="169">
        <v>6</v>
      </c>
      <c r="B12" s="340"/>
      <c r="C12" s="341"/>
      <c r="D12" s="171" t="s">
        <v>43</v>
      </c>
      <c r="E12" s="172">
        <v>10000</v>
      </c>
      <c r="F12" s="340"/>
      <c r="G12" s="340"/>
      <c r="H12" s="340"/>
      <c r="I12" s="340"/>
      <c r="J12" s="131"/>
      <c r="K12" s="131"/>
      <c r="L12" s="131"/>
      <c r="M12" s="131"/>
      <c r="N12" s="317" t="s">
        <v>17</v>
      </c>
      <c r="O12" s="317"/>
      <c r="P12" s="59">
        <v>43144</v>
      </c>
    </row>
    <row r="13" spans="1:16" ht="19.5" customHeight="1" x14ac:dyDescent="0.2">
      <c r="A13" s="169">
        <v>7</v>
      </c>
      <c r="B13" s="340"/>
      <c r="C13" s="341"/>
      <c r="D13" s="171" t="s">
        <v>45</v>
      </c>
      <c r="E13" s="172">
        <v>4000</v>
      </c>
      <c r="F13" s="340"/>
      <c r="G13" s="340"/>
      <c r="H13" s="340"/>
      <c r="I13" s="340"/>
      <c r="J13" s="131"/>
      <c r="K13" s="131"/>
      <c r="L13" s="131"/>
      <c r="M13" s="131"/>
      <c r="N13" s="317" t="s">
        <v>17</v>
      </c>
      <c r="O13" s="317"/>
      <c r="P13" s="59">
        <v>43144</v>
      </c>
    </row>
    <row r="14" spans="1:16" ht="19.5" customHeight="1" x14ac:dyDescent="0.2">
      <c r="A14" s="169">
        <v>8</v>
      </c>
      <c r="B14" s="340"/>
      <c r="C14" s="341"/>
      <c r="D14" s="171" t="s">
        <v>48</v>
      </c>
      <c r="E14" s="172">
        <v>1000</v>
      </c>
      <c r="F14" s="340"/>
      <c r="G14" s="340"/>
      <c r="H14" s="340"/>
      <c r="I14" s="340"/>
      <c r="J14" s="131"/>
      <c r="K14" s="131"/>
      <c r="L14" s="131"/>
      <c r="M14" s="131"/>
      <c r="N14" s="317" t="s">
        <v>17</v>
      </c>
      <c r="O14" s="317"/>
      <c r="P14" s="59">
        <v>43151</v>
      </c>
    </row>
    <row r="15" spans="1:16" ht="19.5" customHeight="1" x14ac:dyDescent="0.2">
      <c r="A15" s="169">
        <v>9</v>
      </c>
      <c r="B15" s="340"/>
      <c r="C15" s="341"/>
      <c r="D15" s="171" t="s">
        <v>50</v>
      </c>
      <c r="E15" s="172">
        <v>1000</v>
      </c>
      <c r="F15" s="340"/>
      <c r="G15" s="340"/>
      <c r="H15" s="340"/>
      <c r="I15" s="340"/>
      <c r="J15" s="131"/>
      <c r="K15" s="131"/>
      <c r="L15" s="131"/>
      <c r="M15" s="131"/>
      <c r="N15" s="317" t="s">
        <v>17</v>
      </c>
      <c r="O15" s="317"/>
      <c r="P15" s="59">
        <v>43161</v>
      </c>
    </row>
    <row r="16" spans="1:16" ht="19.5" customHeight="1" x14ac:dyDescent="0.2">
      <c r="A16" s="169">
        <v>10</v>
      </c>
      <c r="B16" s="340"/>
      <c r="C16" s="341"/>
      <c r="D16" s="172" t="s">
        <v>47</v>
      </c>
      <c r="E16" s="172">
        <v>10000</v>
      </c>
      <c r="F16" s="340"/>
      <c r="G16" s="340"/>
      <c r="H16" s="340"/>
      <c r="I16" s="340"/>
      <c r="J16" s="131"/>
      <c r="K16" s="131"/>
      <c r="L16" s="131"/>
      <c r="M16" s="131"/>
      <c r="N16" s="317" t="s">
        <v>17</v>
      </c>
      <c r="O16" s="317"/>
      <c r="P16" s="59">
        <v>43151</v>
      </c>
    </row>
    <row r="17" spans="1:16" ht="19.5" customHeight="1" x14ac:dyDescent="0.2">
      <c r="A17" s="169">
        <v>11</v>
      </c>
      <c r="B17" s="340"/>
      <c r="C17" s="341"/>
      <c r="D17" s="171" t="s">
        <v>41</v>
      </c>
      <c r="E17" s="172">
        <v>1000</v>
      </c>
      <c r="F17" s="340"/>
      <c r="G17" s="340"/>
      <c r="H17" s="340"/>
      <c r="I17" s="340"/>
      <c r="J17" s="131"/>
      <c r="K17" s="131"/>
      <c r="L17" s="131"/>
      <c r="M17" s="131"/>
      <c r="N17" s="317" t="s">
        <v>17</v>
      </c>
      <c r="O17" s="317"/>
      <c r="P17" s="59">
        <v>43112</v>
      </c>
    </row>
    <row r="18" spans="1:16" ht="19.5" customHeight="1" x14ac:dyDescent="0.2">
      <c r="A18" s="169">
        <v>12</v>
      </c>
      <c r="B18" s="316"/>
      <c r="C18" s="314"/>
      <c r="D18" s="171" t="s">
        <v>136</v>
      </c>
      <c r="E18" s="172">
        <v>3000</v>
      </c>
      <c r="F18" s="316"/>
      <c r="G18" s="316"/>
      <c r="H18" s="316"/>
      <c r="I18" s="316"/>
      <c r="J18" s="131"/>
      <c r="K18" s="131"/>
      <c r="L18" s="131"/>
      <c r="M18" s="131"/>
      <c r="N18" s="317" t="s">
        <v>17</v>
      </c>
      <c r="O18" s="317"/>
      <c r="P18" s="59">
        <v>43144</v>
      </c>
    </row>
    <row r="19" spans="1:16" ht="11.25" customHeight="1" x14ac:dyDescent="0.2">
      <c r="C19" s="119"/>
      <c r="N19" s="317"/>
      <c r="O19" s="317"/>
    </row>
    <row r="20" spans="1:16" ht="11.25" customHeight="1" x14ac:dyDescent="0.2">
      <c r="C20" s="119"/>
    </row>
    <row r="21" spans="1:16" ht="11.25" customHeight="1" x14ac:dyDescent="0.2">
      <c r="C21" s="120"/>
    </row>
  </sheetData>
  <mergeCells count="48">
    <mergeCell ref="P9:P10"/>
    <mergeCell ref="M9:M10"/>
    <mergeCell ref="F9:F10"/>
    <mergeCell ref="A9:A10"/>
    <mergeCell ref="G8:G10"/>
    <mergeCell ref="H8:H10"/>
    <mergeCell ref="I8:I10"/>
    <mergeCell ref="B8:B10"/>
    <mergeCell ref="C8:C10"/>
    <mergeCell ref="D9:D10"/>
    <mergeCell ref="E9:E10"/>
    <mergeCell ref="N18:O18"/>
    <mergeCell ref="N19:O19"/>
    <mergeCell ref="N14:O14"/>
    <mergeCell ref="N15:O15"/>
    <mergeCell ref="N16:O16"/>
    <mergeCell ref="N17:O17"/>
    <mergeCell ref="N11:O11"/>
    <mergeCell ref="N12:O12"/>
    <mergeCell ref="N13:O13"/>
    <mergeCell ref="N8:O8"/>
    <mergeCell ref="N9:O10"/>
    <mergeCell ref="B6:B7"/>
    <mergeCell ref="C6:C7"/>
    <mergeCell ref="F6:F7"/>
    <mergeCell ref="G6:G7"/>
    <mergeCell ref="H6:H7"/>
    <mergeCell ref="P4:P5"/>
    <mergeCell ref="A4:A5"/>
    <mergeCell ref="B4:B5"/>
    <mergeCell ref="C4:C5"/>
    <mergeCell ref="D4:D5"/>
    <mergeCell ref="E4:E5"/>
    <mergeCell ref="F4:F5"/>
    <mergeCell ref="I6:I7"/>
    <mergeCell ref="N6:O6"/>
    <mergeCell ref="N7:O7"/>
    <mergeCell ref="G4:G5"/>
    <mergeCell ref="H4:H5"/>
    <mergeCell ref="I4:I5"/>
    <mergeCell ref="J4:L4"/>
    <mergeCell ref="N4:O4"/>
    <mergeCell ref="I11:I18"/>
    <mergeCell ref="C11:C18"/>
    <mergeCell ref="B11:B18"/>
    <mergeCell ref="F11:F18"/>
    <mergeCell ref="G11:G18"/>
    <mergeCell ref="H11:H18"/>
  </mergeCells>
  <pageMargins left="0.25" right="0.25" top="0.39" bottom="0.36" header="0.25" footer="0.19"/>
  <pageSetup scale="4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P29"/>
  <sheetViews>
    <sheetView showGridLines="0" view="pageBreakPreview" topLeftCell="A10" zoomScaleNormal="100" zoomScaleSheetLayoutView="100" workbookViewId="0">
      <selection activeCell="F18" sqref="F18"/>
    </sheetView>
  </sheetViews>
  <sheetFormatPr baseColWidth="10" defaultRowHeight="11.25" x14ac:dyDescent="0.2"/>
  <cols>
    <col min="1" max="1" width="4.7109375" style="5" customWidth="1"/>
    <col min="2" max="2" width="16.5703125" style="4" bestFit="1" customWidth="1"/>
    <col min="3" max="3" width="19.7109375" style="5" customWidth="1"/>
    <col min="4" max="4" width="14" style="1" customWidth="1"/>
    <col min="5" max="5" width="10.5703125" style="1" customWidth="1"/>
    <col min="6" max="6" width="14.7109375" style="1" bestFit="1" customWidth="1"/>
    <col min="7" max="7" width="14.7109375" style="5" customWidth="1"/>
    <col min="8" max="8" width="16.140625" style="1" customWidth="1"/>
    <col min="9" max="9" width="15.85546875" style="1" customWidth="1"/>
    <col min="10" max="13" width="12.5703125" style="1" customWidth="1"/>
    <col min="14" max="15" width="8.28515625" style="1" customWidth="1"/>
    <col min="16" max="16" width="40.5703125" style="1" customWidth="1"/>
    <col min="17" max="16384" width="11.42578125" style="1"/>
  </cols>
  <sheetData>
    <row r="1" spans="1:16" ht="18.75" customHeight="1" x14ac:dyDescent="0.2"/>
    <row r="2" spans="1:16" ht="18.75" customHeight="1" x14ac:dyDescent="0.25">
      <c r="H2" s="6" t="s">
        <v>138</v>
      </c>
      <c r="I2" s="6"/>
      <c r="J2" s="6"/>
      <c r="K2" s="6"/>
      <c r="L2" s="6"/>
      <c r="M2" s="6"/>
      <c r="N2" s="6"/>
      <c r="O2" s="6"/>
    </row>
    <row r="3" spans="1:16" ht="18.75" customHeight="1" thickBot="1" x14ac:dyDescent="0.25"/>
    <row r="4" spans="1:16" ht="19.5" customHeight="1" x14ac:dyDescent="0.2">
      <c r="A4" s="320" t="s">
        <v>0</v>
      </c>
      <c r="B4" s="343" t="s">
        <v>6</v>
      </c>
      <c r="C4" s="345" t="s">
        <v>5</v>
      </c>
      <c r="D4" s="333" t="s">
        <v>12</v>
      </c>
      <c r="E4" s="326" t="s">
        <v>10</v>
      </c>
      <c r="F4" s="326" t="s">
        <v>11</v>
      </c>
      <c r="G4" s="328" t="s">
        <v>7</v>
      </c>
      <c r="H4" s="324" t="s">
        <v>1</v>
      </c>
      <c r="I4" s="326" t="s">
        <v>9</v>
      </c>
      <c r="J4" s="330"/>
      <c r="K4" s="331"/>
      <c r="L4" s="331"/>
      <c r="M4" s="179"/>
      <c r="N4" s="332" t="s">
        <v>8</v>
      </c>
      <c r="O4" s="333"/>
      <c r="P4" s="318" t="s">
        <v>4</v>
      </c>
    </row>
    <row r="5" spans="1:16" ht="20.25" customHeight="1" thickBot="1" x14ac:dyDescent="0.25">
      <c r="A5" s="321"/>
      <c r="B5" s="344"/>
      <c r="C5" s="346"/>
      <c r="D5" s="347"/>
      <c r="E5" s="327"/>
      <c r="F5" s="327"/>
      <c r="G5" s="329"/>
      <c r="H5" s="325"/>
      <c r="I5" s="327"/>
      <c r="J5" s="178" t="s">
        <v>13</v>
      </c>
      <c r="K5" s="178" t="s">
        <v>13</v>
      </c>
      <c r="L5" s="178" t="s">
        <v>13</v>
      </c>
      <c r="M5" s="178" t="s">
        <v>13</v>
      </c>
      <c r="N5" s="2" t="s">
        <v>2</v>
      </c>
      <c r="O5" s="3" t="s">
        <v>3</v>
      </c>
      <c r="P5" s="319"/>
    </row>
    <row r="6" spans="1:16" ht="19.5" customHeight="1" x14ac:dyDescent="0.2">
      <c r="A6" s="367">
        <v>1</v>
      </c>
      <c r="B6" s="342">
        <v>43070</v>
      </c>
      <c r="C6" s="351" t="s">
        <v>137</v>
      </c>
      <c r="D6" s="180" t="s">
        <v>43</v>
      </c>
      <c r="E6" s="184">
        <v>5000</v>
      </c>
      <c r="F6" s="180">
        <v>43108</v>
      </c>
      <c r="G6" s="315" t="s">
        <v>63</v>
      </c>
      <c r="H6" s="315" t="s">
        <v>65</v>
      </c>
      <c r="I6" s="315">
        <v>43104</v>
      </c>
      <c r="J6" s="25"/>
      <c r="K6" s="183"/>
      <c r="L6" s="183"/>
      <c r="M6" s="183"/>
      <c r="N6" s="317" t="s">
        <v>17</v>
      </c>
      <c r="O6" s="317"/>
      <c r="P6" s="59">
        <v>43144</v>
      </c>
    </row>
    <row r="7" spans="1:16" ht="19.5" customHeight="1" x14ac:dyDescent="0.2">
      <c r="A7" s="335"/>
      <c r="B7" s="340"/>
      <c r="C7" s="314"/>
      <c r="D7" s="180" t="s">
        <v>43</v>
      </c>
      <c r="E7" s="185">
        <v>4000</v>
      </c>
      <c r="F7" s="180">
        <v>43137</v>
      </c>
      <c r="G7" s="316"/>
      <c r="H7" s="316"/>
      <c r="I7" s="316"/>
      <c r="J7" s="166"/>
      <c r="K7" s="181"/>
      <c r="L7" s="181"/>
      <c r="M7" s="181"/>
      <c r="N7" s="317" t="s">
        <v>17</v>
      </c>
      <c r="O7" s="317"/>
      <c r="P7" s="59">
        <v>43144</v>
      </c>
    </row>
    <row r="8" spans="1:16" ht="19.5" customHeight="1" x14ac:dyDescent="0.2">
      <c r="A8" s="182">
        <v>2</v>
      </c>
      <c r="B8" s="186">
        <v>43105</v>
      </c>
      <c r="C8" s="189" t="s">
        <v>142</v>
      </c>
      <c r="D8" s="186" t="s">
        <v>139</v>
      </c>
      <c r="E8" s="188">
        <v>20000</v>
      </c>
      <c r="F8" s="186">
        <v>43122</v>
      </c>
      <c r="G8" s="187" t="s">
        <v>64</v>
      </c>
      <c r="H8" s="187" t="s">
        <v>42</v>
      </c>
      <c r="I8" s="190"/>
      <c r="J8" s="190"/>
      <c r="K8" s="190"/>
      <c r="L8" s="190"/>
      <c r="M8" s="190"/>
      <c r="N8" s="317" t="s">
        <v>17</v>
      </c>
      <c r="O8" s="317"/>
      <c r="P8" s="59">
        <v>43238</v>
      </c>
    </row>
    <row r="9" spans="1:16" ht="19.5" customHeight="1" x14ac:dyDescent="0.2">
      <c r="A9" s="182">
        <v>3</v>
      </c>
      <c r="B9" s="186">
        <v>43105</v>
      </c>
      <c r="C9" s="189" t="s">
        <v>140</v>
      </c>
      <c r="D9" s="184" t="s">
        <v>141</v>
      </c>
      <c r="E9" s="188">
        <v>10000</v>
      </c>
      <c r="F9" s="186">
        <v>43122</v>
      </c>
      <c r="G9" s="187" t="s">
        <v>64</v>
      </c>
      <c r="H9" s="187" t="s">
        <v>42</v>
      </c>
      <c r="I9" s="190"/>
      <c r="J9" s="190"/>
      <c r="K9" s="190"/>
      <c r="L9" s="190"/>
      <c r="M9" s="190"/>
      <c r="N9" s="365" t="s">
        <v>18</v>
      </c>
      <c r="O9" s="366"/>
      <c r="P9" s="59"/>
    </row>
    <row r="10" spans="1:16" ht="19.5" customHeight="1" x14ac:dyDescent="0.2">
      <c r="A10" s="182">
        <v>4</v>
      </c>
      <c r="B10" s="199">
        <v>43110</v>
      </c>
      <c r="C10" s="200">
        <v>4509658967</v>
      </c>
      <c r="D10" s="199" t="s">
        <v>114</v>
      </c>
      <c r="E10" s="184">
        <v>50</v>
      </c>
      <c r="F10" s="199">
        <v>43161</v>
      </c>
      <c r="G10" s="199" t="s">
        <v>63</v>
      </c>
      <c r="H10" s="180" t="s">
        <v>42</v>
      </c>
      <c r="I10" s="199">
        <v>43111</v>
      </c>
      <c r="J10" s="190"/>
      <c r="K10" s="190"/>
      <c r="L10" s="190"/>
      <c r="M10" s="190"/>
      <c r="N10" s="317" t="s">
        <v>17</v>
      </c>
      <c r="O10" s="317"/>
      <c r="P10" s="59">
        <v>43129</v>
      </c>
    </row>
    <row r="11" spans="1:16" ht="19.5" customHeight="1" x14ac:dyDescent="0.2">
      <c r="A11" s="182">
        <v>5</v>
      </c>
      <c r="B11" s="315">
        <v>43112</v>
      </c>
      <c r="C11" s="315" t="s">
        <v>146</v>
      </c>
      <c r="D11" s="175" t="s">
        <v>59</v>
      </c>
      <c r="E11" s="188">
        <v>10000</v>
      </c>
      <c r="F11" s="201">
        <v>43150</v>
      </c>
      <c r="G11" s="315" t="s">
        <v>14</v>
      </c>
      <c r="H11" s="315" t="s">
        <v>67</v>
      </c>
      <c r="I11" s="315">
        <v>43112</v>
      </c>
      <c r="J11" s="190"/>
      <c r="K11" s="190"/>
      <c r="L11" s="190"/>
      <c r="M11" s="190"/>
      <c r="N11" s="317" t="s">
        <v>17</v>
      </c>
      <c r="O11" s="317"/>
      <c r="P11" s="59">
        <v>43124</v>
      </c>
    </row>
    <row r="12" spans="1:16" ht="19.5" customHeight="1" x14ac:dyDescent="0.2">
      <c r="A12" s="182">
        <v>6</v>
      </c>
      <c r="B12" s="316"/>
      <c r="C12" s="316"/>
      <c r="D12" s="106" t="s">
        <v>16</v>
      </c>
      <c r="E12" s="188">
        <v>30000</v>
      </c>
      <c r="F12" s="201">
        <v>43143</v>
      </c>
      <c r="G12" s="316"/>
      <c r="H12" s="316"/>
      <c r="I12" s="316"/>
      <c r="J12" s="190"/>
      <c r="K12" s="190"/>
      <c r="L12" s="190"/>
      <c r="M12" s="190"/>
      <c r="N12" s="317" t="s">
        <v>17</v>
      </c>
      <c r="O12" s="317"/>
      <c r="P12" s="59">
        <v>43146</v>
      </c>
    </row>
    <row r="13" spans="1:16" ht="19.5" customHeight="1" x14ac:dyDescent="0.2">
      <c r="A13" s="182">
        <v>7</v>
      </c>
      <c r="B13" s="315">
        <v>43112</v>
      </c>
      <c r="C13" s="180" t="s">
        <v>143</v>
      </c>
      <c r="D13" s="175" t="s">
        <v>56</v>
      </c>
      <c r="E13" s="188">
        <v>30000</v>
      </c>
      <c r="F13" s="180">
        <v>43133</v>
      </c>
      <c r="G13" s="315" t="s">
        <v>38</v>
      </c>
      <c r="H13" s="315" t="s">
        <v>40</v>
      </c>
      <c r="I13" s="315">
        <v>43112</v>
      </c>
      <c r="J13" s="190"/>
      <c r="K13" s="190"/>
      <c r="L13" s="190"/>
      <c r="M13" s="190"/>
      <c r="N13" s="317" t="s">
        <v>17</v>
      </c>
      <c r="O13" s="317"/>
      <c r="P13" s="59">
        <v>43132</v>
      </c>
    </row>
    <row r="14" spans="1:16" ht="19.5" customHeight="1" x14ac:dyDescent="0.2">
      <c r="A14" s="182">
        <v>8</v>
      </c>
      <c r="B14" s="340"/>
      <c r="C14" s="180" t="s">
        <v>144</v>
      </c>
      <c r="D14" s="175" t="s">
        <v>56</v>
      </c>
      <c r="E14" s="188">
        <v>30000</v>
      </c>
      <c r="F14" s="180">
        <v>43140</v>
      </c>
      <c r="G14" s="340"/>
      <c r="H14" s="340"/>
      <c r="I14" s="340"/>
      <c r="J14" s="190"/>
      <c r="K14" s="190"/>
      <c r="L14" s="190"/>
      <c r="M14" s="190"/>
      <c r="N14" s="317" t="s">
        <v>17</v>
      </c>
      <c r="O14" s="317"/>
      <c r="P14" s="59">
        <v>43146</v>
      </c>
    </row>
    <row r="15" spans="1:16" ht="19.5" customHeight="1" x14ac:dyDescent="0.2">
      <c r="A15" s="217">
        <v>9</v>
      </c>
      <c r="B15" s="316"/>
      <c r="C15" s="180" t="s">
        <v>145</v>
      </c>
      <c r="D15" s="175" t="s">
        <v>56</v>
      </c>
      <c r="E15" s="188">
        <v>30000</v>
      </c>
      <c r="F15" s="180">
        <v>43147</v>
      </c>
      <c r="G15" s="316"/>
      <c r="H15" s="316"/>
      <c r="I15" s="316"/>
      <c r="J15" s="190"/>
      <c r="K15" s="190"/>
      <c r="L15" s="190"/>
      <c r="M15" s="190"/>
      <c r="N15" s="317" t="s">
        <v>17</v>
      </c>
      <c r="O15" s="317"/>
      <c r="P15" s="59">
        <v>43154</v>
      </c>
    </row>
    <row r="16" spans="1:16" ht="19.5" customHeight="1" x14ac:dyDescent="0.2">
      <c r="A16" s="217">
        <v>10</v>
      </c>
      <c r="B16" s="315">
        <v>43116</v>
      </c>
      <c r="C16" s="313" t="s">
        <v>154</v>
      </c>
      <c r="D16" s="216" t="s">
        <v>116</v>
      </c>
      <c r="E16" s="218">
        <v>100</v>
      </c>
      <c r="F16" s="216">
        <v>43161</v>
      </c>
      <c r="G16" s="315" t="s">
        <v>64</v>
      </c>
      <c r="H16" s="315" t="s">
        <v>42</v>
      </c>
      <c r="I16" s="315">
        <v>43116</v>
      </c>
      <c r="J16" s="190"/>
      <c r="K16" s="190"/>
      <c r="L16" s="190"/>
      <c r="M16" s="190"/>
      <c r="N16" s="317" t="s">
        <v>17</v>
      </c>
      <c r="O16" s="317"/>
      <c r="P16" s="219">
        <v>43144</v>
      </c>
    </row>
    <row r="17" spans="1:16" ht="19.5" customHeight="1" x14ac:dyDescent="0.2">
      <c r="A17" s="217">
        <v>11</v>
      </c>
      <c r="B17" s="340"/>
      <c r="C17" s="341"/>
      <c r="D17" s="216" t="s">
        <v>79</v>
      </c>
      <c r="E17" s="218">
        <v>5000</v>
      </c>
      <c r="F17" s="216">
        <v>43160</v>
      </c>
      <c r="G17" s="340"/>
      <c r="H17" s="340"/>
      <c r="I17" s="340"/>
      <c r="J17" s="190"/>
      <c r="K17" s="190"/>
      <c r="L17" s="190"/>
      <c r="M17" s="190"/>
      <c r="N17" s="317" t="s">
        <v>17</v>
      </c>
      <c r="O17" s="317"/>
      <c r="P17" s="219">
        <v>43161</v>
      </c>
    </row>
    <row r="18" spans="1:16" ht="19.5" customHeight="1" x14ac:dyDescent="0.2">
      <c r="A18" s="217">
        <v>12</v>
      </c>
      <c r="B18" s="316"/>
      <c r="C18" s="314"/>
      <c r="D18" s="216" t="s">
        <v>49</v>
      </c>
      <c r="E18" s="218">
        <v>1000</v>
      </c>
      <c r="F18" s="180">
        <v>43160</v>
      </c>
      <c r="G18" s="316"/>
      <c r="H18" s="316"/>
      <c r="I18" s="316"/>
      <c r="J18" s="190"/>
      <c r="K18" s="190"/>
      <c r="L18" s="190"/>
      <c r="M18" s="190"/>
      <c r="N18" s="317" t="s">
        <v>17</v>
      </c>
      <c r="O18" s="317"/>
      <c r="P18" s="219">
        <v>43144</v>
      </c>
    </row>
    <row r="19" spans="1:16" ht="19.5" customHeight="1" x14ac:dyDescent="0.2">
      <c r="A19" s="217">
        <v>13</v>
      </c>
      <c r="B19" s="315">
        <v>43119</v>
      </c>
      <c r="C19" s="313">
        <v>4509689249</v>
      </c>
      <c r="D19" s="175" t="s">
        <v>48</v>
      </c>
      <c r="E19" s="188">
        <v>1000</v>
      </c>
      <c r="F19" s="202">
        <v>43161</v>
      </c>
      <c r="G19" s="315" t="s">
        <v>64</v>
      </c>
      <c r="H19" s="315" t="s">
        <v>42</v>
      </c>
      <c r="I19" s="315">
        <v>43118</v>
      </c>
      <c r="J19" s="190"/>
      <c r="K19" s="190"/>
      <c r="L19" s="190"/>
      <c r="M19" s="190"/>
      <c r="N19" s="317" t="s">
        <v>17</v>
      </c>
      <c r="O19" s="317"/>
      <c r="P19" s="59">
        <v>43194</v>
      </c>
    </row>
    <row r="20" spans="1:16" ht="11.25" customHeight="1" x14ac:dyDescent="0.2">
      <c r="A20" s="334">
        <v>14</v>
      </c>
      <c r="B20" s="340"/>
      <c r="C20" s="341"/>
      <c r="D20" s="315" t="s">
        <v>47</v>
      </c>
      <c r="E20" s="360">
        <v>20000</v>
      </c>
      <c r="F20" s="204">
        <v>43161</v>
      </c>
      <c r="G20" s="340"/>
      <c r="H20" s="340"/>
      <c r="I20" s="340"/>
      <c r="J20" s="315"/>
      <c r="K20" s="315"/>
      <c r="L20" s="315"/>
      <c r="M20" s="315"/>
      <c r="N20" s="354" t="s">
        <v>17</v>
      </c>
      <c r="O20" s="355"/>
      <c r="P20" s="362">
        <v>43272</v>
      </c>
    </row>
    <row r="21" spans="1:16" ht="11.25" customHeight="1" x14ac:dyDescent="0.2">
      <c r="A21" s="335"/>
      <c r="B21" s="316"/>
      <c r="C21" s="314"/>
      <c r="D21" s="316"/>
      <c r="E21" s="361"/>
      <c r="F21" s="203">
        <v>43191</v>
      </c>
      <c r="G21" s="316"/>
      <c r="H21" s="316"/>
      <c r="I21" s="316"/>
      <c r="J21" s="316"/>
      <c r="K21" s="316"/>
      <c r="L21" s="316"/>
      <c r="M21" s="316"/>
      <c r="N21" s="356"/>
      <c r="O21" s="357"/>
      <c r="P21" s="363"/>
    </row>
    <row r="22" spans="1:16" ht="19.5" customHeight="1" x14ac:dyDescent="0.2">
      <c r="A22" s="217">
        <v>15</v>
      </c>
      <c r="B22" s="206">
        <v>43122</v>
      </c>
      <c r="C22" s="205">
        <v>4509746225</v>
      </c>
      <c r="D22" s="206" t="s">
        <v>46</v>
      </c>
      <c r="E22" s="184">
        <v>5000</v>
      </c>
      <c r="F22" s="206">
        <v>43161</v>
      </c>
      <c r="G22" s="206" t="s">
        <v>64</v>
      </c>
      <c r="H22" s="206" t="s">
        <v>42</v>
      </c>
      <c r="I22" s="206">
        <v>43129</v>
      </c>
      <c r="J22" s="190"/>
      <c r="K22" s="190"/>
      <c r="L22" s="190"/>
      <c r="M22" s="190"/>
      <c r="N22" s="317" t="s">
        <v>17</v>
      </c>
      <c r="O22" s="317"/>
      <c r="P22" s="59">
        <v>43194</v>
      </c>
    </row>
    <row r="23" spans="1:16" ht="19.5" customHeight="1" x14ac:dyDescent="0.2">
      <c r="A23" s="217">
        <v>16</v>
      </c>
      <c r="B23" s="206">
        <v>43129</v>
      </c>
      <c r="C23" s="133" t="s">
        <v>147</v>
      </c>
      <c r="D23" s="206" t="s">
        <v>51</v>
      </c>
      <c r="E23" s="207">
        <v>15000</v>
      </c>
      <c r="F23" s="206">
        <v>43161</v>
      </c>
      <c r="G23" s="206" t="s">
        <v>64</v>
      </c>
      <c r="H23" s="206" t="s">
        <v>42</v>
      </c>
      <c r="I23" s="206">
        <v>43129</v>
      </c>
      <c r="J23" s="190"/>
      <c r="K23" s="190"/>
      <c r="L23" s="190"/>
      <c r="M23" s="190"/>
      <c r="N23" s="317" t="s">
        <v>17</v>
      </c>
      <c r="O23" s="317"/>
      <c r="P23" s="208">
        <v>43210</v>
      </c>
    </row>
    <row r="24" spans="1:16" ht="19.5" customHeight="1" x14ac:dyDescent="0.2">
      <c r="A24" s="217">
        <v>17</v>
      </c>
      <c r="B24" s="315">
        <v>43129</v>
      </c>
      <c r="C24" s="313" t="s">
        <v>148</v>
      </c>
      <c r="D24" s="206" t="s">
        <v>149</v>
      </c>
      <c r="E24" s="207">
        <v>2000</v>
      </c>
      <c r="F24" s="206">
        <v>43164</v>
      </c>
      <c r="G24" s="315" t="s">
        <v>64</v>
      </c>
      <c r="H24" s="315" t="s">
        <v>42</v>
      </c>
      <c r="I24" s="315">
        <v>43129</v>
      </c>
      <c r="J24" s="190"/>
      <c r="K24" s="190"/>
      <c r="L24" s="190"/>
      <c r="M24" s="190"/>
      <c r="N24" s="365" t="s">
        <v>18</v>
      </c>
      <c r="O24" s="366"/>
      <c r="P24" s="208"/>
    </row>
    <row r="25" spans="1:16" ht="19.5" customHeight="1" x14ac:dyDescent="0.2">
      <c r="A25" s="217">
        <v>18</v>
      </c>
      <c r="B25" s="316"/>
      <c r="C25" s="314"/>
      <c r="D25" s="206" t="s">
        <v>47</v>
      </c>
      <c r="E25" s="207">
        <v>20000</v>
      </c>
      <c r="F25" s="206">
        <v>43141</v>
      </c>
      <c r="G25" s="316"/>
      <c r="H25" s="316"/>
      <c r="I25" s="316"/>
      <c r="J25" s="190"/>
      <c r="K25" s="190"/>
      <c r="L25" s="190"/>
      <c r="M25" s="190"/>
      <c r="N25" s="317" t="s">
        <v>17</v>
      </c>
      <c r="O25" s="317"/>
      <c r="P25" s="208">
        <v>43231</v>
      </c>
    </row>
    <row r="26" spans="1:16" ht="19.5" customHeight="1" x14ac:dyDescent="0.2">
      <c r="A26" s="217">
        <v>19</v>
      </c>
      <c r="B26" s="206">
        <v>43129</v>
      </c>
      <c r="C26" s="133">
        <v>4509759231</v>
      </c>
      <c r="D26" s="206" t="s">
        <v>150</v>
      </c>
      <c r="E26" s="184">
        <v>200</v>
      </c>
      <c r="F26" s="206">
        <v>43140</v>
      </c>
      <c r="G26" s="206" t="s">
        <v>64</v>
      </c>
      <c r="H26" s="206" t="s">
        <v>42</v>
      </c>
      <c r="I26" s="206">
        <v>43129</v>
      </c>
      <c r="J26" s="190"/>
      <c r="K26" s="190"/>
      <c r="L26" s="190"/>
      <c r="M26" s="190"/>
      <c r="N26" s="365" t="s">
        <v>18</v>
      </c>
      <c r="O26" s="366"/>
      <c r="P26" s="59"/>
    </row>
    <row r="27" spans="1:16" ht="11.25" customHeight="1" x14ac:dyDescent="0.2">
      <c r="A27" s="191"/>
      <c r="B27" s="192"/>
      <c r="C27" s="193"/>
      <c r="D27" s="194"/>
      <c r="E27" s="194"/>
      <c r="F27" s="194"/>
      <c r="G27" s="191"/>
      <c r="H27" s="194"/>
      <c r="I27" s="194"/>
      <c r="J27" s="194"/>
      <c r="K27" s="194"/>
      <c r="L27" s="194"/>
      <c r="M27" s="194"/>
      <c r="N27" s="364"/>
      <c r="O27" s="364"/>
      <c r="P27" s="59"/>
    </row>
    <row r="28" spans="1:16" ht="11.25" customHeight="1" x14ac:dyDescent="0.2">
      <c r="A28" s="195"/>
      <c r="B28" s="196"/>
      <c r="C28" s="197"/>
      <c r="D28" s="198"/>
      <c r="E28" s="198"/>
      <c r="F28" s="198"/>
      <c r="G28" s="195"/>
      <c r="H28" s="198"/>
      <c r="I28" s="198"/>
      <c r="J28" s="198"/>
      <c r="K28" s="198"/>
      <c r="L28" s="198"/>
      <c r="M28" s="198"/>
      <c r="N28" s="198"/>
      <c r="O28" s="198"/>
      <c r="P28" s="198"/>
    </row>
    <row r="29" spans="1:16" ht="11.25" customHeight="1" x14ac:dyDescent="0.2">
      <c r="A29" s="195"/>
      <c r="B29" s="196"/>
      <c r="C29" s="197"/>
      <c r="D29" s="198"/>
      <c r="E29" s="198"/>
      <c r="F29" s="198"/>
      <c r="G29" s="195"/>
      <c r="H29" s="198"/>
      <c r="I29" s="198"/>
      <c r="J29" s="198"/>
      <c r="K29" s="198"/>
      <c r="L29" s="198"/>
      <c r="M29" s="198"/>
      <c r="N29" s="198"/>
      <c r="O29" s="198"/>
      <c r="P29" s="198"/>
    </row>
  </sheetData>
  <mergeCells count="71">
    <mergeCell ref="B24:B25"/>
    <mergeCell ref="G24:G25"/>
    <mergeCell ref="H24:H25"/>
    <mergeCell ref="I24:I25"/>
    <mergeCell ref="N23:O23"/>
    <mergeCell ref="N24:O24"/>
    <mergeCell ref="N25:O25"/>
    <mergeCell ref="C24:C25"/>
    <mergeCell ref="A6:A7"/>
    <mergeCell ref="N6:O6"/>
    <mergeCell ref="N7:O7"/>
    <mergeCell ref="L20:L21"/>
    <mergeCell ref="M20:M21"/>
    <mergeCell ref="N20:O21"/>
    <mergeCell ref="G19:G21"/>
    <mergeCell ref="H19:H21"/>
    <mergeCell ref="I19:I21"/>
    <mergeCell ref="J20:J21"/>
    <mergeCell ref="K20:K21"/>
    <mergeCell ref="N8:O8"/>
    <mergeCell ref="B11:B12"/>
    <mergeCell ref="B6:B7"/>
    <mergeCell ref="C6:C7"/>
    <mergeCell ref="A20:A21"/>
    <mergeCell ref="P4:P5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L4"/>
    <mergeCell ref="N4:O4"/>
    <mergeCell ref="N12:O12"/>
    <mergeCell ref="G6:G7"/>
    <mergeCell ref="H6:H7"/>
    <mergeCell ref="C11:C12"/>
    <mergeCell ref="G11:G12"/>
    <mergeCell ref="H11:H12"/>
    <mergeCell ref="P20:P21"/>
    <mergeCell ref="I6:I7"/>
    <mergeCell ref="N27:O27"/>
    <mergeCell ref="N19:O19"/>
    <mergeCell ref="N22:O22"/>
    <mergeCell ref="N26:O26"/>
    <mergeCell ref="N14:O14"/>
    <mergeCell ref="N15:O15"/>
    <mergeCell ref="N13:O13"/>
    <mergeCell ref="N16:O16"/>
    <mergeCell ref="N18:O18"/>
    <mergeCell ref="N17:O17"/>
    <mergeCell ref="I11:I12"/>
    <mergeCell ref="N9:O9"/>
    <mergeCell ref="N10:O10"/>
    <mergeCell ref="N11:O11"/>
    <mergeCell ref="G13:G15"/>
    <mergeCell ref="H13:H15"/>
    <mergeCell ref="I13:I15"/>
    <mergeCell ref="B13:B15"/>
    <mergeCell ref="B19:B21"/>
    <mergeCell ref="B16:B18"/>
    <mergeCell ref="C16:C18"/>
    <mergeCell ref="G16:G18"/>
    <mergeCell ref="H16:H18"/>
    <mergeCell ref="I16:I18"/>
    <mergeCell ref="C19:C21"/>
    <mergeCell ref="D20:D21"/>
    <mergeCell ref="E20:E21"/>
  </mergeCells>
  <pageMargins left="0.25" right="0.25" top="0.39" bottom="0.36" header="0.25" footer="0.19"/>
  <pageSetup scale="42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P21"/>
  <sheetViews>
    <sheetView showGridLines="0" view="pageBreakPreview" topLeftCell="B1" zoomScaleNormal="100" zoomScaleSheetLayoutView="100" workbookViewId="0">
      <selection activeCell="D17" sqref="D17:D18"/>
    </sheetView>
  </sheetViews>
  <sheetFormatPr baseColWidth="10" defaultRowHeight="11.25" x14ac:dyDescent="0.2"/>
  <cols>
    <col min="1" max="1" width="4.7109375" style="5" customWidth="1"/>
    <col min="2" max="2" width="16.5703125" style="4" bestFit="1" customWidth="1"/>
    <col min="3" max="3" width="19.7109375" style="5" customWidth="1"/>
    <col min="4" max="4" width="14" style="1" customWidth="1"/>
    <col min="5" max="5" width="10.5703125" style="1" customWidth="1"/>
    <col min="6" max="6" width="14.7109375" style="1" bestFit="1" customWidth="1"/>
    <col min="7" max="7" width="14.7109375" style="5" customWidth="1"/>
    <col min="8" max="8" width="16.140625" style="1" customWidth="1"/>
    <col min="9" max="9" width="15.85546875" style="1" customWidth="1"/>
    <col min="10" max="13" width="12.5703125" style="1" customWidth="1"/>
    <col min="14" max="15" width="8.28515625" style="1" customWidth="1"/>
    <col min="16" max="16" width="40.5703125" style="1" customWidth="1"/>
    <col min="17" max="16384" width="11.42578125" style="1"/>
  </cols>
  <sheetData>
    <row r="1" spans="1:16" ht="18.75" customHeight="1" x14ac:dyDescent="0.2"/>
    <row r="2" spans="1:16" ht="18.75" customHeight="1" x14ac:dyDescent="0.25">
      <c r="H2" s="6" t="s">
        <v>153</v>
      </c>
      <c r="I2" s="6"/>
      <c r="J2" s="6"/>
      <c r="K2" s="6"/>
      <c r="L2" s="6"/>
      <c r="M2" s="6"/>
      <c r="N2" s="6"/>
      <c r="O2" s="6"/>
    </row>
    <row r="3" spans="1:16" ht="18.75" customHeight="1" thickBot="1" x14ac:dyDescent="0.25"/>
    <row r="4" spans="1:16" ht="19.5" customHeight="1" x14ac:dyDescent="0.2">
      <c r="A4" s="320" t="s">
        <v>0</v>
      </c>
      <c r="B4" s="343" t="s">
        <v>6</v>
      </c>
      <c r="C4" s="345" t="s">
        <v>5</v>
      </c>
      <c r="D4" s="333" t="s">
        <v>12</v>
      </c>
      <c r="E4" s="326" t="s">
        <v>10</v>
      </c>
      <c r="F4" s="326" t="s">
        <v>11</v>
      </c>
      <c r="G4" s="328" t="s">
        <v>7</v>
      </c>
      <c r="H4" s="324" t="s">
        <v>1</v>
      </c>
      <c r="I4" s="326" t="s">
        <v>9</v>
      </c>
      <c r="J4" s="330"/>
      <c r="K4" s="331"/>
      <c r="L4" s="331"/>
      <c r="M4" s="213"/>
      <c r="N4" s="332" t="s">
        <v>8</v>
      </c>
      <c r="O4" s="333"/>
      <c r="P4" s="318" t="s">
        <v>4</v>
      </c>
    </row>
    <row r="5" spans="1:16" ht="20.25" customHeight="1" thickBot="1" x14ac:dyDescent="0.25">
      <c r="A5" s="321"/>
      <c r="B5" s="344"/>
      <c r="C5" s="346"/>
      <c r="D5" s="347"/>
      <c r="E5" s="327"/>
      <c r="F5" s="327"/>
      <c r="G5" s="329"/>
      <c r="H5" s="325"/>
      <c r="I5" s="327"/>
      <c r="J5" s="212" t="s">
        <v>13</v>
      </c>
      <c r="K5" s="212" t="s">
        <v>13</v>
      </c>
      <c r="L5" s="212" t="s">
        <v>13</v>
      </c>
      <c r="M5" s="212" t="s">
        <v>13</v>
      </c>
      <c r="N5" s="2" t="s">
        <v>2</v>
      </c>
      <c r="O5" s="3" t="s">
        <v>3</v>
      </c>
      <c r="P5" s="319"/>
    </row>
    <row r="6" spans="1:16" ht="19.5" customHeight="1" x14ac:dyDescent="0.2">
      <c r="A6" s="367">
        <v>1</v>
      </c>
      <c r="B6" s="342">
        <v>43140</v>
      </c>
      <c r="C6" s="351" t="s">
        <v>151</v>
      </c>
      <c r="D6" s="180" t="s">
        <v>43</v>
      </c>
      <c r="E6" s="214">
        <v>5000</v>
      </c>
      <c r="F6" s="180">
        <v>43160</v>
      </c>
      <c r="G6" s="315" t="s">
        <v>63</v>
      </c>
      <c r="H6" s="315" t="s">
        <v>65</v>
      </c>
      <c r="I6" s="315">
        <v>43140</v>
      </c>
      <c r="J6" s="25"/>
      <c r="K6" s="183"/>
      <c r="L6" s="183"/>
      <c r="M6" s="183"/>
      <c r="N6" s="317" t="s">
        <v>17</v>
      </c>
      <c r="O6" s="317"/>
      <c r="P6" s="215">
        <v>43161</v>
      </c>
    </row>
    <row r="7" spans="1:16" ht="19.5" customHeight="1" x14ac:dyDescent="0.2">
      <c r="A7" s="335"/>
      <c r="B7" s="340"/>
      <c r="C7" s="314"/>
      <c r="D7" s="180" t="s">
        <v>43</v>
      </c>
      <c r="E7" s="188">
        <v>5000</v>
      </c>
      <c r="F7" s="180">
        <v>43192</v>
      </c>
      <c r="G7" s="316"/>
      <c r="H7" s="316"/>
      <c r="I7" s="316"/>
      <c r="J7" s="166"/>
      <c r="K7" s="181"/>
      <c r="L7" s="181"/>
      <c r="M7" s="181"/>
      <c r="N7" s="317" t="s">
        <v>17</v>
      </c>
      <c r="O7" s="317"/>
      <c r="P7" s="215">
        <v>43194</v>
      </c>
    </row>
    <row r="8" spans="1:16" ht="19.5" customHeight="1" x14ac:dyDescent="0.2">
      <c r="A8" s="211">
        <v>2</v>
      </c>
      <c r="B8" s="315">
        <v>43140</v>
      </c>
      <c r="C8" s="315" t="s">
        <v>152</v>
      </c>
      <c r="D8" s="209" t="s">
        <v>15</v>
      </c>
      <c r="E8" s="188">
        <v>18000</v>
      </c>
      <c r="F8" s="209">
        <v>43182</v>
      </c>
      <c r="G8" s="315" t="s">
        <v>14</v>
      </c>
      <c r="H8" s="315" t="s">
        <v>67</v>
      </c>
      <c r="I8" s="315">
        <v>43140</v>
      </c>
      <c r="J8" s="190"/>
      <c r="K8" s="190"/>
      <c r="L8" s="190"/>
      <c r="M8" s="190"/>
      <c r="N8" s="317" t="s">
        <v>17</v>
      </c>
      <c r="O8" s="317"/>
      <c r="P8" s="215">
        <v>43230</v>
      </c>
    </row>
    <row r="9" spans="1:16" ht="19.5" customHeight="1" x14ac:dyDescent="0.2">
      <c r="A9" s="211">
        <v>3</v>
      </c>
      <c r="B9" s="340"/>
      <c r="C9" s="340"/>
      <c r="D9" s="214" t="s">
        <v>16</v>
      </c>
      <c r="E9" s="188">
        <v>48000</v>
      </c>
      <c r="F9" s="209">
        <v>43175</v>
      </c>
      <c r="G9" s="340"/>
      <c r="H9" s="340"/>
      <c r="I9" s="340"/>
      <c r="J9" s="190"/>
      <c r="K9" s="190"/>
      <c r="L9" s="190"/>
      <c r="M9" s="190"/>
      <c r="N9" s="317" t="s">
        <v>17</v>
      </c>
      <c r="O9" s="317"/>
      <c r="P9" s="215">
        <v>43175</v>
      </c>
    </row>
    <row r="10" spans="1:16" ht="19.5" customHeight="1" x14ac:dyDescent="0.2">
      <c r="A10" s="211">
        <v>4</v>
      </c>
      <c r="B10" s="340"/>
      <c r="C10" s="340"/>
      <c r="D10" s="209" t="s">
        <v>54</v>
      </c>
      <c r="E10" s="214">
        <v>24000</v>
      </c>
      <c r="F10" s="209">
        <v>43167</v>
      </c>
      <c r="G10" s="340"/>
      <c r="H10" s="340"/>
      <c r="I10" s="340"/>
      <c r="J10" s="190"/>
      <c r="K10" s="190"/>
      <c r="L10" s="190"/>
      <c r="M10" s="190"/>
      <c r="N10" s="317" t="s">
        <v>17</v>
      </c>
      <c r="O10" s="317"/>
      <c r="P10" s="215">
        <v>43175</v>
      </c>
    </row>
    <row r="11" spans="1:16" ht="19.5" customHeight="1" x14ac:dyDescent="0.2">
      <c r="A11" s="211">
        <v>5</v>
      </c>
      <c r="B11" s="340"/>
      <c r="C11" s="340"/>
      <c r="D11" s="175" t="s">
        <v>60</v>
      </c>
      <c r="E11" s="188">
        <v>11000</v>
      </c>
      <c r="F11" s="209">
        <v>43173</v>
      </c>
      <c r="G11" s="340"/>
      <c r="H11" s="340"/>
      <c r="I11" s="340"/>
      <c r="J11" s="190"/>
      <c r="K11" s="190"/>
      <c r="L11" s="190"/>
      <c r="M11" s="190"/>
      <c r="N11" s="317" t="s">
        <v>17</v>
      </c>
      <c r="O11" s="317"/>
      <c r="P11" s="215">
        <v>43167</v>
      </c>
    </row>
    <row r="12" spans="1:16" ht="19.5" customHeight="1" x14ac:dyDescent="0.2">
      <c r="A12" s="211">
        <v>6</v>
      </c>
      <c r="B12" s="316"/>
      <c r="C12" s="316"/>
      <c r="D12" s="106" t="s">
        <v>59</v>
      </c>
      <c r="E12" s="188">
        <v>15000</v>
      </c>
      <c r="F12" s="209">
        <v>43167</v>
      </c>
      <c r="G12" s="316"/>
      <c r="H12" s="316"/>
      <c r="I12" s="316"/>
      <c r="J12" s="190"/>
      <c r="K12" s="190"/>
      <c r="L12" s="190"/>
      <c r="M12" s="190"/>
      <c r="N12" s="317" t="s">
        <v>17</v>
      </c>
      <c r="O12" s="317"/>
      <c r="P12" s="215">
        <v>43133</v>
      </c>
    </row>
    <row r="13" spans="1:16" ht="19.5" customHeight="1" x14ac:dyDescent="0.2">
      <c r="A13" s="220">
        <v>7</v>
      </c>
      <c r="B13" s="315">
        <v>43146</v>
      </c>
      <c r="C13" s="180" t="s">
        <v>155</v>
      </c>
      <c r="D13" s="175" t="s">
        <v>56</v>
      </c>
      <c r="E13" s="188">
        <v>30000</v>
      </c>
      <c r="F13" s="180">
        <v>43168</v>
      </c>
      <c r="G13" s="315" t="s">
        <v>38</v>
      </c>
      <c r="H13" s="315" t="s">
        <v>40</v>
      </c>
      <c r="I13" s="315">
        <v>43116</v>
      </c>
      <c r="J13" s="190"/>
      <c r="K13" s="190"/>
      <c r="L13" s="190"/>
      <c r="M13" s="190"/>
      <c r="N13" s="317" t="s">
        <v>17</v>
      </c>
      <c r="O13" s="317"/>
      <c r="P13" s="221">
        <v>43167</v>
      </c>
    </row>
    <row r="14" spans="1:16" ht="19.5" customHeight="1" x14ac:dyDescent="0.2">
      <c r="A14" s="220">
        <v>8</v>
      </c>
      <c r="B14" s="340"/>
      <c r="C14" s="180" t="s">
        <v>156</v>
      </c>
      <c r="D14" s="175" t="s">
        <v>56</v>
      </c>
      <c r="E14" s="188">
        <v>30000</v>
      </c>
      <c r="F14" s="180">
        <v>43178</v>
      </c>
      <c r="G14" s="340"/>
      <c r="H14" s="340"/>
      <c r="I14" s="340"/>
      <c r="J14" s="190"/>
      <c r="K14" s="190"/>
      <c r="L14" s="190"/>
      <c r="M14" s="190"/>
      <c r="N14" s="317" t="s">
        <v>17</v>
      </c>
      <c r="O14" s="317"/>
      <c r="P14" s="221">
        <v>43175</v>
      </c>
    </row>
    <row r="15" spans="1:16" ht="19.5" customHeight="1" x14ac:dyDescent="0.2">
      <c r="A15" s="220">
        <v>9</v>
      </c>
      <c r="B15" s="316"/>
      <c r="C15" s="180" t="s">
        <v>157</v>
      </c>
      <c r="D15" s="175" t="s">
        <v>56</v>
      </c>
      <c r="E15" s="188">
        <v>30000</v>
      </c>
      <c r="F15" s="180">
        <v>43187</v>
      </c>
      <c r="G15" s="316"/>
      <c r="H15" s="316"/>
      <c r="I15" s="316"/>
      <c r="J15" s="190"/>
      <c r="K15" s="190"/>
      <c r="L15" s="190"/>
      <c r="M15" s="190"/>
      <c r="N15" s="317" t="s">
        <v>17</v>
      </c>
      <c r="O15" s="317"/>
      <c r="P15" s="221">
        <v>43187</v>
      </c>
    </row>
    <row r="16" spans="1:16" ht="19.5" customHeight="1" x14ac:dyDescent="0.2">
      <c r="A16" s="211">
        <v>10</v>
      </c>
      <c r="B16" s="315">
        <v>43154</v>
      </c>
      <c r="C16" s="180" t="s">
        <v>158</v>
      </c>
      <c r="D16" s="175" t="s">
        <v>160</v>
      </c>
      <c r="E16" s="188">
        <v>400</v>
      </c>
      <c r="F16" s="210">
        <v>43168</v>
      </c>
      <c r="G16" s="315" t="s">
        <v>38</v>
      </c>
      <c r="H16" s="315" t="s">
        <v>40</v>
      </c>
      <c r="I16" s="315">
        <v>43157</v>
      </c>
      <c r="J16" s="190"/>
      <c r="K16" s="190"/>
      <c r="L16" s="190"/>
      <c r="M16" s="190"/>
      <c r="N16" s="317" t="s">
        <v>17</v>
      </c>
      <c r="O16" s="317"/>
      <c r="P16" s="215">
        <v>43167</v>
      </c>
    </row>
    <row r="17" spans="1:16" ht="11.25" customHeight="1" x14ac:dyDescent="0.2">
      <c r="A17" s="334">
        <v>11</v>
      </c>
      <c r="B17" s="340"/>
      <c r="C17" s="341" t="s">
        <v>159</v>
      </c>
      <c r="D17" s="315" t="s">
        <v>161</v>
      </c>
      <c r="E17" s="360">
        <v>3000</v>
      </c>
      <c r="F17" s="315">
        <v>43175</v>
      </c>
      <c r="G17" s="340"/>
      <c r="H17" s="340"/>
      <c r="I17" s="340"/>
      <c r="J17" s="315"/>
      <c r="K17" s="315"/>
      <c r="L17" s="315"/>
      <c r="M17" s="315"/>
      <c r="N17" s="354" t="s">
        <v>17</v>
      </c>
      <c r="O17" s="355"/>
      <c r="P17" s="362">
        <v>43175</v>
      </c>
    </row>
    <row r="18" spans="1:16" ht="11.25" customHeight="1" x14ac:dyDescent="0.2">
      <c r="A18" s="335"/>
      <c r="B18" s="316"/>
      <c r="C18" s="314"/>
      <c r="D18" s="316"/>
      <c r="E18" s="361"/>
      <c r="F18" s="316"/>
      <c r="G18" s="316"/>
      <c r="H18" s="316"/>
      <c r="I18" s="316"/>
      <c r="J18" s="316"/>
      <c r="K18" s="316"/>
      <c r="L18" s="316"/>
      <c r="M18" s="316"/>
      <c r="N18" s="356"/>
      <c r="O18" s="357"/>
      <c r="P18" s="363"/>
    </row>
    <row r="19" spans="1:16" ht="11.25" customHeight="1" x14ac:dyDescent="0.2">
      <c r="A19" s="191"/>
      <c r="B19" s="192"/>
      <c r="C19" s="193"/>
      <c r="D19" s="194"/>
      <c r="E19" s="194"/>
      <c r="F19" s="194"/>
      <c r="G19" s="191"/>
      <c r="H19" s="194"/>
      <c r="I19" s="194"/>
      <c r="J19" s="194"/>
      <c r="K19" s="194"/>
      <c r="L19" s="194"/>
      <c r="M19" s="194"/>
      <c r="N19" s="364"/>
      <c r="O19" s="364"/>
      <c r="P19" s="215"/>
    </row>
    <row r="20" spans="1:16" ht="11.25" customHeight="1" x14ac:dyDescent="0.2">
      <c r="A20" s="195"/>
      <c r="B20" s="196"/>
      <c r="C20" s="197"/>
      <c r="D20" s="198"/>
      <c r="E20" s="198"/>
      <c r="F20" s="198"/>
      <c r="G20" s="195"/>
      <c r="H20" s="198"/>
      <c r="I20" s="198"/>
      <c r="J20" s="198"/>
      <c r="K20" s="198"/>
      <c r="L20" s="198"/>
      <c r="M20" s="198"/>
      <c r="N20" s="198"/>
      <c r="O20" s="198"/>
      <c r="P20" s="198"/>
    </row>
    <row r="21" spans="1:16" ht="11.25" customHeight="1" x14ac:dyDescent="0.2">
      <c r="A21" s="195"/>
      <c r="B21" s="196"/>
      <c r="C21" s="197"/>
      <c r="D21" s="198"/>
      <c r="E21" s="198"/>
      <c r="F21" s="198"/>
      <c r="G21" s="195"/>
      <c r="H21" s="198"/>
      <c r="I21" s="198"/>
      <c r="J21" s="198"/>
      <c r="K21" s="198"/>
      <c r="L21" s="198"/>
      <c r="M21" s="198"/>
      <c r="N21" s="198"/>
      <c r="O21" s="198"/>
      <c r="P21" s="198"/>
    </row>
  </sheetData>
  <mergeCells count="54">
    <mergeCell ref="N19:O19"/>
    <mergeCell ref="C8:C12"/>
    <mergeCell ref="B8:B12"/>
    <mergeCell ref="G8:G12"/>
    <mergeCell ref="H8:H12"/>
    <mergeCell ref="N16:O16"/>
    <mergeCell ref="N11:O11"/>
    <mergeCell ref="N12:O12"/>
    <mergeCell ref="B13:B15"/>
    <mergeCell ref="G13:G15"/>
    <mergeCell ref="H13:H15"/>
    <mergeCell ref="I13:I15"/>
    <mergeCell ref="N13:O13"/>
    <mergeCell ref="N14:O14"/>
    <mergeCell ref="N15:O15"/>
    <mergeCell ref="I8:I12"/>
    <mergeCell ref="P17:P18"/>
    <mergeCell ref="L17:L18"/>
    <mergeCell ref="M17:M18"/>
    <mergeCell ref="N17:O18"/>
    <mergeCell ref="C17:C18"/>
    <mergeCell ref="F17:F18"/>
    <mergeCell ref="A17:A18"/>
    <mergeCell ref="D17:D18"/>
    <mergeCell ref="E17:E18"/>
    <mergeCell ref="J17:J18"/>
    <mergeCell ref="K17:K18"/>
    <mergeCell ref="B16:B18"/>
    <mergeCell ref="G16:G18"/>
    <mergeCell ref="H16:H18"/>
    <mergeCell ref="I16:I18"/>
    <mergeCell ref="N6:O6"/>
    <mergeCell ref="N7:O7"/>
    <mergeCell ref="N8:O8"/>
    <mergeCell ref="N9:O9"/>
    <mergeCell ref="N10:O10"/>
    <mergeCell ref="I6:I7"/>
    <mergeCell ref="A6:A7"/>
    <mergeCell ref="B6:B7"/>
    <mergeCell ref="C6:C7"/>
    <mergeCell ref="G6:G7"/>
    <mergeCell ref="H6:H7"/>
    <mergeCell ref="P4:P5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L4"/>
    <mergeCell ref="N4:O4"/>
  </mergeCells>
  <pageMargins left="0.25" right="0.25" top="0.39" bottom="0.36" header="0.25" footer="0.19"/>
  <pageSetup scale="42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P23"/>
  <sheetViews>
    <sheetView showGridLines="0" view="pageBreakPreview" topLeftCell="B4" zoomScaleNormal="100" zoomScaleSheetLayoutView="100" workbookViewId="0">
      <selection activeCell="G6" sqref="G6:I7"/>
    </sheetView>
  </sheetViews>
  <sheetFormatPr baseColWidth="10" defaultRowHeight="11.25" x14ac:dyDescent="0.2"/>
  <cols>
    <col min="1" max="1" width="4.7109375" style="5" customWidth="1"/>
    <col min="2" max="2" width="16.5703125" style="4" bestFit="1" customWidth="1"/>
    <col min="3" max="3" width="19.7109375" style="5" customWidth="1"/>
    <col min="4" max="4" width="14" style="1" customWidth="1"/>
    <col min="5" max="5" width="10.5703125" style="1" customWidth="1"/>
    <col min="6" max="6" width="14.7109375" style="1" bestFit="1" customWidth="1"/>
    <col min="7" max="7" width="14.7109375" style="5" customWidth="1"/>
    <col min="8" max="8" width="16.140625" style="1" customWidth="1"/>
    <col min="9" max="9" width="15.85546875" style="1" customWidth="1"/>
    <col min="10" max="13" width="12.5703125" style="1" customWidth="1"/>
    <col min="14" max="15" width="8.28515625" style="1" customWidth="1"/>
    <col min="16" max="16" width="40.5703125" style="1" customWidth="1"/>
    <col min="17" max="16384" width="11.42578125" style="1"/>
  </cols>
  <sheetData>
    <row r="1" spans="1:16" ht="18.75" customHeight="1" x14ac:dyDescent="0.2"/>
    <row r="2" spans="1:16" ht="18.75" customHeight="1" x14ac:dyDescent="0.25">
      <c r="H2" s="6" t="s">
        <v>162</v>
      </c>
      <c r="I2" s="6"/>
      <c r="J2" s="6"/>
      <c r="K2" s="6"/>
      <c r="L2" s="6"/>
      <c r="M2" s="6"/>
      <c r="N2" s="6"/>
      <c r="O2" s="6"/>
    </row>
    <row r="3" spans="1:16" ht="18.75" customHeight="1" thickBot="1" x14ac:dyDescent="0.25"/>
    <row r="4" spans="1:16" ht="19.5" customHeight="1" x14ac:dyDescent="0.2">
      <c r="A4" s="320" t="s">
        <v>0</v>
      </c>
      <c r="B4" s="343" t="s">
        <v>6</v>
      </c>
      <c r="C4" s="345" t="s">
        <v>5</v>
      </c>
      <c r="D4" s="333" t="s">
        <v>12</v>
      </c>
      <c r="E4" s="326" t="s">
        <v>10</v>
      </c>
      <c r="F4" s="326" t="s">
        <v>11</v>
      </c>
      <c r="G4" s="328" t="s">
        <v>7</v>
      </c>
      <c r="H4" s="324" t="s">
        <v>1</v>
      </c>
      <c r="I4" s="326" t="s">
        <v>9</v>
      </c>
      <c r="J4" s="330"/>
      <c r="K4" s="331"/>
      <c r="L4" s="331"/>
      <c r="M4" s="223"/>
      <c r="N4" s="332" t="s">
        <v>8</v>
      </c>
      <c r="O4" s="333"/>
      <c r="P4" s="318" t="s">
        <v>4</v>
      </c>
    </row>
    <row r="5" spans="1:16" ht="20.25" customHeight="1" thickBot="1" x14ac:dyDescent="0.25">
      <c r="A5" s="321"/>
      <c r="B5" s="344"/>
      <c r="C5" s="346"/>
      <c r="D5" s="347"/>
      <c r="E5" s="327"/>
      <c r="F5" s="327"/>
      <c r="G5" s="329"/>
      <c r="H5" s="325"/>
      <c r="I5" s="327"/>
      <c r="J5" s="222" t="s">
        <v>13</v>
      </c>
      <c r="K5" s="222" t="s">
        <v>13</v>
      </c>
      <c r="L5" s="222" t="s">
        <v>13</v>
      </c>
      <c r="M5" s="222" t="s">
        <v>13</v>
      </c>
      <c r="N5" s="2" t="s">
        <v>2</v>
      </c>
      <c r="O5" s="3" t="s">
        <v>3</v>
      </c>
      <c r="P5" s="319"/>
    </row>
    <row r="6" spans="1:16" ht="19.5" customHeight="1" x14ac:dyDescent="0.2">
      <c r="A6" s="367">
        <v>1</v>
      </c>
      <c r="B6" s="342">
        <v>43173</v>
      </c>
      <c r="C6" s="180" t="s">
        <v>163</v>
      </c>
      <c r="D6" s="180" t="s">
        <v>56</v>
      </c>
      <c r="E6" s="225">
        <v>30000</v>
      </c>
      <c r="F6" s="180">
        <v>43206</v>
      </c>
      <c r="G6" s="315" t="s">
        <v>38</v>
      </c>
      <c r="H6" s="315" t="s">
        <v>40</v>
      </c>
      <c r="I6" s="315">
        <v>43174</v>
      </c>
      <c r="J6" s="25"/>
      <c r="K6" s="183"/>
      <c r="L6" s="183"/>
      <c r="M6" s="183"/>
      <c r="N6" s="317" t="s">
        <v>17</v>
      </c>
      <c r="O6" s="317"/>
      <c r="P6" s="226">
        <v>43206</v>
      </c>
    </row>
    <row r="7" spans="1:16" ht="19.5" customHeight="1" x14ac:dyDescent="0.2">
      <c r="A7" s="335"/>
      <c r="B7" s="340"/>
      <c r="C7" s="180" t="s">
        <v>164</v>
      </c>
      <c r="D7" s="180" t="s">
        <v>56</v>
      </c>
      <c r="E7" s="188">
        <v>30000</v>
      </c>
      <c r="F7" s="180">
        <v>43213</v>
      </c>
      <c r="G7" s="316"/>
      <c r="H7" s="316"/>
      <c r="I7" s="316"/>
      <c r="J7" s="166"/>
      <c r="K7" s="181"/>
      <c r="L7" s="181"/>
      <c r="M7" s="181"/>
      <c r="N7" s="317" t="s">
        <v>17</v>
      </c>
      <c r="O7" s="317"/>
      <c r="P7" s="226">
        <v>43215</v>
      </c>
    </row>
    <row r="8" spans="1:16" ht="19.5" customHeight="1" x14ac:dyDescent="0.2">
      <c r="A8" s="224">
        <v>2</v>
      </c>
      <c r="B8" s="315">
        <v>43174</v>
      </c>
      <c r="C8" s="341">
        <v>4509827592</v>
      </c>
      <c r="D8" s="180" t="s">
        <v>165</v>
      </c>
      <c r="E8" s="188">
        <v>2200</v>
      </c>
      <c r="F8" s="180">
        <v>43223</v>
      </c>
      <c r="G8" s="315" t="s">
        <v>64</v>
      </c>
      <c r="H8" s="315" t="s">
        <v>42</v>
      </c>
      <c r="I8" s="315">
        <v>43178</v>
      </c>
      <c r="J8" s="190"/>
      <c r="K8" s="190"/>
      <c r="L8" s="190"/>
      <c r="M8" s="190"/>
      <c r="N8" s="317" t="s">
        <v>17</v>
      </c>
      <c r="O8" s="317"/>
      <c r="P8" s="226">
        <v>43222</v>
      </c>
    </row>
    <row r="9" spans="1:16" ht="19.5" customHeight="1" x14ac:dyDescent="0.2">
      <c r="A9" s="224">
        <v>3</v>
      </c>
      <c r="B9" s="340"/>
      <c r="C9" s="341"/>
      <c r="D9" s="188" t="s">
        <v>58</v>
      </c>
      <c r="E9" s="188">
        <v>1000</v>
      </c>
      <c r="F9" s="180">
        <v>43192</v>
      </c>
      <c r="G9" s="340"/>
      <c r="H9" s="340"/>
      <c r="I9" s="340"/>
      <c r="J9" s="190"/>
      <c r="K9" s="190"/>
      <c r="L9" s="190"/>
      <c r="M9" s="190"/>
      <c r="N9" s="317" t="s">
        <v>17</v>
      </c>
      <c r="O9" s="317"/>
      <c r="P9" s="226">
        <v>43200</v>
      </c>
    </row>
    <row r="10" spans="1:16" ht="19.5" customHeight="1" x14ac:dyDescent="0.2">
      <c r="A10" s="224">
        <v>4</v>
      </c>
      <c r="B10" s="340"/>
      <c r="C10" s="341"/>
      <c r="D10" s="180" t="s">
        <v>74</v>
      </c>
      <c r="E10" s="188">
        <v>5000</v>
      </c>
      <c r="F10" s="180">
        <v>43192</v>
      </c>
      <c r="G10" s="340"/>
      <c r="H10" s="340"/>
      <c r="I10" s="340"/>
      <c r="J10" s="190"/>
      <c r="K10" s="190"/>
      <c r="L10" s="190"/>
      <c r="M10" s="190"/>
      <c r="N10" s="317" t="s">
        <v>17</v>
      </c>
      <c r="O10" s="317"/>
      <c r="P10" s="226">
        <v>43210</v>
      </c>
    </row>
    <row r="11" spans="1:16" ht="19.5" customHeight="1" x14ac:dyDescent="0.2">
      <c r="A11" s="224">
        <v>5</v>
      </c>
      <c r="B11" s="340"/>
      <c r="C11" s="341"/>
      <c r="D11" s="175" t="s">
        <v>49</v>
      </c>
      <c r="E11" s="188">
        <v>2500</v>
      </c>
      <c r="F11" s="180">
        <v>43192</v>
      </c>
      <c r="G11" s="340"/>
      <c r="H11" s="340"/>
      <c r="I11" s="340"/>
      <c r="J11" s="190"/>
      <c r="K11" s="190"/>
      <c r="L11" s="190"/>
      <c r="M11" s="190"/>
      <c r="N11" s="317" t="s">
        <v>17</v>
      </c>
      <c r="O11" s="317"/>
      <c r="P11" s="226">
        <v>43210</v>
      </c>
    </row>
    <row r="12" spans="1:16" ht="19.5" customHeight="1" x14ac:dyDescent="0.2">
      <c r="A12" s="224">
        <v>6</v>
      </c>
      <c r="B12" s="340"/>
      <c r="C12" s="341"/>
      <c r="D12" s="106" t="s">
        <v>50</v>
      </c>
      <c r="E12" s="188">
        <v>1000</v>
      </c>
      <c r="F12" s="180">
        <v>43223</v>
      </c>
      <c r="G12" s="340"/>
      <c r="H12" s="340"/>
      <c r="I12" s="340"/>
      <c r="J12" s="190"/>
      <c r="K12" s="190"/>
      <c r="L12" s="190"/>
      <c r="M12" s="190"/>
      <c r="N12" s="317" t="s">
        <v>17</v>
      </c>
      <c r="O12" s="317"/>
      <c r="P12" s="226">
        <v>43250</v>
      </c>
    </row>
    <row r="13" spans="1:16" ht="19.5" customHeight="1" x14ac:dyDescent="0.2">
      <c r="A13" s="224">
        <v>7</v>
      </c>
      <c r="B13" s="316"/>
      <c r="C13" s="314"/>
      <c r="D13" s="175" t="s">
        <v>44</v>
      </c>
      <c r="E13" s="188">
        <v>5000</v>
      </c>
      <c r="F13" s="180">
        <v>43223</v>
      </c>
      <c r="G13" s="316"/>
      <c r="H13" s="316"/>
      <c r="I13" s="316"/>
      <c r="J13" s="190"/>
      <c r="K13" s="190"/>
      <c r="L13" s="190"/>
      <c r="M13" s="190"/>
      <c r="N13" s="317" t="s">
        <v>17</v>
      </c>
      <c r="O13" s="317"/>
      <c r="P13" s="226">
        <v>43210</v>
      </c>
    </row>
    <row r="14" spans="1:16" ht="19.5" customHeight="1" x14ac:dyDescent="0.2">
      <c r="A14" s="224">
        <v>8</v>
      </c>
      <c r="B14" s="180">
        <v>43179</v>
      </c>
      <c r="C14" s="180" t="s">
        <v>166</v>
      </c>
      <c r="D14" s="175" t="s">
        <v>52</v>
      </c>
      <c r="E14" s="188">
        <v>5000</v>
      </c>
      <c r="F14" s="180">
        <v>43199</v>
      </c>
      <c r="G14" s="180" t="s">
        <v>14</v>
      </c>
      <c r="H14" s="180" t="s">
        <v>67</v>
      </c>
      <c r="I14" s="180">
        <v>43180</v>
      </c>
      <c r="J14" s="190"/>
      <c r="K14" s="190"/>
      <c r="L14" s="190"/>
      <c r="M14" s="190"/>
      <c r="N14" s="317" t="s">
        <v>17</v>
      </c>
      <c r="O14" s="317"/>
      <c r="P14" s="226">
        <v>43201</v>
      </c>
    </row>
    <row r="15" spans="1:16" ht="19.5" customHeight="1" x14ac:dyDescent="0.2">
      <c r="A15" s="224">
        <v>9</v>
      </c>
      <c r="B15" s="315">
        <v>43181</v>
      </c>
      <c r="C15" s="313">
        <v>4509803731</v>
      </c>
      <c r="D15" s="175" t="s">
        <v>49</v>
      </c>
      <c r="E15" s="188">
        <v>2500</v>
      </c>
      <c r="F15" s="180">
        <v>43192</v>
      </c>
      <c r="G15" s="315" t="s">
        <v>64</v>
      </c>
      <c r="H15" s="315" t="s">
        <v>42</v>
      </c>
      <c r="I15" s="315">
        <v>43181</v>
      </c>
      <c r="J15" s="190"/>
      <c r="K15" s="190"/>
      <c r="L15" s="190"/>
      <c r="M15" s="190"/>
      <c r="N15" s="317" t="s">
        <v>17</v>
      </c>
      <c r="O15" s="317"/>
      <c r="P15" s="226">
        <v>43210</v>
      </c>
    </row>
    <row r="16" spans="1:16" ht="19.5" customHeight="1" x14ac:dyDescent="0.2">
      <c r="A16" s="224">
        <v>10</v>
      </c>
      <c r="B16" s="340"/>
      <c r="C16" s="341"/>
      <c r="D16" s="175" t="s">
        <v>46</v>
      </c>
      <c r="E16" s="188">
        <v>2500</v>
      </c>
      <c r="F16" s="180">
        <v>43192</v>
      </c>
      <c r="G16" s="340"/>
      <c r="H16" s="340"/>
      <c r="I16" s="340"/>
      <c r="J16" s="190"/>
      <c r="K16" s="190"/>
      <c r="L16" s="190"/>
      <c r="M16" s="190"/>
      <c r="N16" s="317" t="s">
        <v>17</v>
      </c>
      <c r="O16" s="317"/>
      <c r="P16" s="226">
        <v>43238</v>
      </c>
    </row>
    <row r="17" spans="1:16" ht="19.5" customHeight="1" x14ac:dyDescent="0.2">
      <c r="A17" s="224">
        <v>11</v>
      </c>
      <c r="B17" s="340"/>
      <c r="C17" s="341"/>
      <c r="D17" s="180" t="s">
        <v>44</v>
      </c>
      <c r="E17" s="188">
        <v>10000</v>
      </c>
      <c r="F17" s="180">
        <v>43192</v>
      </c>
      <c r="G17" s="340"/>
      <c r="H17" s="340"/>
      <c r="I17" s="340"/>
      <c r="J17" s="190"/>
      <c r="K17" s="190"/>
      <c r="L17" s="190"/>
      <c r="M17" s="190"/>
      <c r="N17" s="317" t="s">
        <v>17</v>
      </c>
      <c r="O17" s="317"/>
      <c r="P17" s="226">
        <v>43210</v>
      </c>
    </row>
    <row r="18" spans="1:16" ht="19.5" customHeight="1" x14ac:dyDescent="0.2">
      <c r="A18" s="224">
        <v>12</v>
      </c>
      <c r="B18" s="340"/>
      <c r="C18" s="341"/>
      <c r="D18" s="180" t="s">
        <v>43</v>
      </c>
      <c r="E18" s="188">
        <v>6500</v>
      </c>
      <c r="F18" s="180">
        <v>43192</v>
      </c>
      <c r="G18" s="340"/>
      <c r="H18" s="340"/>
      <c r="I18" s="340"/>
      <c r="J18" s="190"/>
      <c r="K18" s="190"/>
      <c r="L18" s="190"/>
      <c r="M18" s="190"/>
      <c r="N18" s="317" t="s">
        <v>17</v>
      </c>
      <c r="O18" s="317"/>
      <c r="P18" s="226">
        <v>43194</v>
      </c>
    </row>
    <row r="19" spans="1:16" ht="19.5" customHeight="1" x14ac:dyDescent="0.2">
      <c r="A19" s="224">
        <v>13</v>
      </c>
      <c r="B19" s="316"/>
      <c r="C19" s="314"/>
      <c r="D19" s="180" t="s">
        <v>45</v>
      </c>
      <c r="E19" s="188">
        <v>7000</v>
      </c>
      <c r="F19" s="180">
        <v>43192</v>
      </c>
      <c r="G19" s="316"/>
      <c r="H19" s="316"/>
      <c r="I19" s="316"/>
      <c r="J19" s="190"/>
      <c r="K19" s="190"/>
      <c r="L19" s="190"/>
      <c r="M19" s="190"/>
      <c r="N19" s="317" t="s">
        <v>17</v>
      </c>
      <c r="O19" s="317"/>
      <c r="P19" s="226">
        <v>43222</v>
      </c>
    </row>
    <row r="20" spans="1:16" ht="19.5" customHeight="1" x14ac:dyDescent="0.2">
      <c r="A20" s="224">
        <v>14</v>
      </c>
      <c r="B20" s="227">
        <v>43218</v>
      </c>
      <c r="C20" s="180" t="s">
        <v>167</v>
      </c>
      <c r="D20" s="180" t="s">
        <v>16</v>
      </c>
      <c r="E20" s="188">
        <v>12000</v>
      </c>
      <c r="F20" s="180">
        <v>43214</v>
      </c>
      <c r="G20" s="227" t="s">
        <v>14</v>
      </c>
      <c r="H20" s="227" t="s">
        <v>67</v>
      </c>
      <c r="I20" s="180">
        <v>43194</v>
      </c>
      <c r="J20" s="190"/>
      <c r="K20" s="190"/>
      <c r="L20" s="190"/>
      <c r="M20" s="190"/>
      <c r="N20" s="317" t="s">
        <v>17</v>
      </c>
      <c r="O20" s="317"/>
      <c r="P20" s="226">
        <v>43230</v>
      </c>
    </row>
    <row r="21" spans="1:16" ht="11.25" customHeight="1" x14ac:dyDescent="0.2">
      <c r="A21" s="191"/>
      <c r="B21" s="192"/>
      <c r="C21" s="193"/>
      <c r="D21" s="194"/>
      <c r="E21" s="194"/>
      <c r="F21" s="194"/>
      <c r="G21" s="191"/>
      <c r="H21" s="194"/>
      <c r="I21" s="194"/>
      <c r="J21" s="194"/>
      <c r="K21" s="194"/>
      <c r="L21" s="194"/>
      <c r="M21" s="194"/>
      <c r="N21" s="364"/>
      <c r="O21" s="364"/>
      <c r="P21" s="226"/>
    </row>
    <row r="22" spans="1:16" ht="11.25" customHeight="1" x14ac:dyDescent="0.2">
      <c r="A22" s="195"/>
      <c r="B22" s="196"/>
      <c r="C22" s="197"/>
      <c r="D22" s="198"/>
      <c r="E22" s="198"/>
      <c r="F22" s="198"/>
      <c r="G22" s="195"/>
      <c r="H22" s="198"/>
      <c r="I22" s="198"/>
      <c r="J22" s="198"/>
      <c r="K22" s="198"/>
      <c r="L22" s="198"/>
      <c r="M22" s="198"/>
      <c r="N22" s="198"/>
      <c r="O22" s="198"/>
      <c r="P22" s="198"/>
    </row>
    <row r="23" spans="1:16" ht="11.25" customHeight="1" x14ac:dyDescent="0.2">
      <c r="A23" s="195"/>
      <c r="B23" s="196"/>
      <c r="C23" s="197"/>
      <c r="D23" s="198"/>
      <c r="E23" s="198"/>
      <c r="F23" s="198"/>
      <c r="G23" s="195"/>
      <c r="H23" s="198"/>
      <c r="I23" s="198"/>
      <c r="J23" s="198"/>
      <c r="K23" s="198"/>
      <c r="L23" s="198"/>
      <c r="M23" s="198"/>
      <c r="N23" s="198"/>
      <c r="O23" s="198"/>
      <c r="P23" s="198"/>
    </row>
  </sheetData>
  <mergeCells count="43">
    <mergeCell ref="G15:G19"/>
    <mergeCell ref="H15:H19"/>
    <mergeCell ref="I15:I19"/>
    <mergeCell ref="C15:C19"/>
    <mergeCell ref="B15:B19"/>
    <mergeCell ref="I8:I13"/>
    <mergeCell ref="C8:C13"/>
    <mergeCell ref="B8:B13"/>
    <mergeCell ref="G8:G13"/>
    <mergeCell ref="H8:H13"/>
    <mergeCell ref="P4:P5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L4"/>
    <mergeCell ref="N4:O4"/>
    <mergeCell ref="A6:A7"/>
    <mergeCell ref="B6:B7"/>
    <mergeCell ref="G6:G7"/>
    <mergeCell ref="H6:H7"/>
    <mergeCell ref="I6:I7"/>
    <mergeCell ref="N6:O6"/>
    <mergeCell ref="N7:O7"/>
    <mergeCell ref="N8:O8"/>
    <mergeCell ref="N9:O9"/>
    <mergeCell ref="N10:O10"/>
    <mergeCell ref="N16:O16"/>
    <mergeCell ref="N11:O11"/>
    <mergeCell ref="N12:O12"/>
    <mergeCell ref="N13:O13"/>
    <mergeCell ref="N14:O14"/>
    <mergeCell ref="N15:O15"/>
    <mergeCell ref="N21:O21"/>
    <mergeCell ref="N17:O17"/>
    <mergeCell ref="N18:O18"/>
    <mergeCell ref="N19:O19"/>
    <mergeCell ref="N20:O20"/>
  </mergeCells>
  <pageMargins left="0.25" right="0.25" top="0.39" bottom="0.36" header="0.25" footer="0.19"/>
  <pageSetup scale="4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9</vt:i4>
      </vt:variant>
    </vt:vector>
  </HeadingPairs>
  <TitlesOfParts>
    <vt:vector size="24" baseType="lpstr">
      <vt:lpstr>Mayo17</vt:lpstr>
      <vt:lpstr>Julio17</vt:lpstr>
      <vt:lpstr>Septiembre17</vt:lpstr>
      <vt:lpstr>Octubre17</vt:lpstr>
      <vt:lpstr>Noviembre17</vt:lpstr>
      <vt:lpstr>Diciembre17</vt:lpstr>
      <vt:lpstr>Enero18</vt:lpstr>
      <vt:lpstr>Febrero18</vt:lpstr>
      <vt:lpstr>Marzo18</vt:lpstr>
      <vt:lpstr>Abril18</vt:lpstr>
      <vt:lpstr>Mayo18</vt:lpstr>
      <vt:lpstr>Junio18</vt:lpstr>
      <vt:lpstr>Julio18</vt:lpstr>
      <vt:lpstr>Agosto18</vt:lpstr>
      <vt:lpstr>2018</vt:lpstr>
      <vt:lpstr>Diciembre17!Área_de_impresión</vt:lpstr>
      <vt:lpstr>Enero18!Área_de_impresión</vt:lpstr>
      <vt:lpstr>Febrero18!Área_de_impresión</vt:lpstr>
      <vt:lpstr>Julio17!Área_de_impresión</vt:lpstr>
      <vt:lpstr>Marzo18!Área_de_impresión</vt:lpstr>
      <vt:lpstr>Mayo17!Área_de_impresión</vt:lpstr>
      <vt:lpstr>Noviembre17!Área_de_impresión</vt:lpstr>
      <vt:lpstr>Octubre17!Área_de_impresión</vt:lpstr>
      <vt:lpstr>Septiembre17!Área_de_impresión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</dc:creator>
  <cp:lastModifiedBy>Sandra</cp:lastModifiedBy>
  <cp:lastPrinted>2014-03-14T22:40:42Z</cp:lastPrinted>
  <dcterms:created xsi:type="dcterms:W3CDTF">2014-01-16T11:00:10Z</dcterms:created>
  <dcterms:modified xsi:type="dcterms:W3CDTF">2018-08-22T19:45:57Z</dcterms:modified>
</cp:coreProperties>
</file>